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3.0\"/>
    </mc:Choice>
  </mc:AlternateContent>
  <bookViews>
    <workbookView xWindow="0" yWindow="0" windowWidth="12264" windowHeight="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3" i="1" l="1"/>
  <c r="J29" i="1"/>
  <c r="J30" i="1" l="1"/>
  <c r="J34" i="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<sst xmlns="http://schemas.openxmlformats.org/spreadsheetml/2006/main" count="765" uniqueCount="355">
  <si>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</si>
  <si>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</si>
  <si>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</si>
  <si>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</si>
  <si>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</si>
  <si>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</si>
  <si>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</si>
  <si>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</si>
  <si>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</si>
  <si>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</si>
  <si>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</si>
  <si>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RG3</t>
  </si>
  <si>
    <t>AM1</t>
  </si>
  <si>
    <t>AM2</t>
  </si>
  <si>
    <t>OH1</t>
  </si>
  <si>
    <t>AM3</t>
  </si>
  <si>
    <t>GC26</t>
  </si>
  <si>
    <t>GC27</t>
  </si>
  <si>
    <t>Pending contribution from Apurva. See comment AM2.</t>
  </si>
  <si>
    <t>GC28</t>
  </si>
  <si>
    <t>GC29</t>
  </si>
  <si>
    <t>GC30</t>
  </si>
  <si>
    <t>GC31</t>
  </si>
  <si>
    <t>IR4</t>
  </si>
  <si>
    <t>IR6</t>
  </si>
  <si>
    <t>IR7</t>
  </si>
  <si>
    <t>IR8</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</si>
  <si>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</si>
  <si>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</si>
  <si>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See comment # GC29</t>
  </si>
  <si>
    <t>See comment # GC30</t>
  </si>
  <si>
    <t>See comment # GC31</t>
  </si>
  <si>
    <t>#</t>
  </si>
  <si>
    <t>Same as for comment # GC27. Second mention of  the  1.3-1.75 GHz and 2.7-3.7 GHz  frequency bands.</t>
  </si>
  <si>
    <t>See remedy for comment GC27</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</si>
  <si>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</si>
  <si>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</si>
  <si>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</si>
  <si>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</si>
  <si>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</si>
  <si>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</si>
  <si>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</si>
  <si>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</si>
  <si>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</si>
  <si>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</si>
  <si>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</si>
  <si>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</si>
  <si>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</si>
  <si>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</si>
  <si>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</si>
  <si>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</si>
  <si>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</si>
  <si>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</si>
  <si>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</si>
  <si>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</si>
  <si>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</si>
  <si>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</si>
  <si>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</si>
  <si>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</si>
  <si>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</si>
  <si>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</si>
  <si>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</si>
  <si>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</si>
  <si>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</si>
  <si>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</si>
  <si>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</si>
  <si>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</si>
  <si>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</si>
  <si>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</si>
  <si>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</si>
  <si>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</si>
  <si>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</si>
  <si>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</si>
  <si>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</si>
  <si>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</si>
  <si>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</si>
  <si>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</si>
  <si>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</si>
  <si>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</si>
  <si>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</si>
  <si>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</si>
  <si>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</si>
  <si>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</si>
  <si>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</si>
  <si>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</si>
  <si>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</si>
  <si>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</si>
  <si>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</si>
  <si>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</si>
  <si>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</si>
  <si>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</si>
  <si>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</si>
  <si>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</si>
  <si>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</si>
  <si>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</si>
  <si>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</si>
  <si>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</si>
  <si>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</si>
  <si>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</si>
  <si>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</si>
  <si>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</si>
  <si>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</si>
  <si>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</si>
  <si>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</si>
  <si>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</si>
  <si>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</si>
  <si>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</si>
  <si>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</si>
  <si>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</si>
  <si>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</si>
  <si>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</si>
  <si>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</si>
  <si>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</si>
  <si>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</si>
  <si>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</si>
  <si>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</si>
  <si>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</si>
  <si>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</si>
  <si>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</si>
  <si>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</si>
  <si>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</si>
  <si>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</si>
  <si>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</si>
  <si>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3</t>
  </si>
  <si>
    <t>ER</t>
  </si>
  <si>
    <t>Stan</t>
  </si>
  <si>
    <t>Luc</t>
  </si>
  <si>
    <t>Grove</t>
  </si>
  <si>
    <t>Gerald Chouinard</t>
  </si>
  <si>
    <t>819-684-2490</t>
  </si>
  <si>
    <t>1</t>
  </si>
  <si>
    <t>5</t>
  </si>
  <si>
    <t>6</t>
  </si>
  <si>
    <t>11</t>
  </si>
  <si>
    <t>2</t>
  </si>
  <si>
    <t>Miele</t>
  </si>
  <si>
    <t>Gianfranco</t>
  </si>
  <si>
    <t>University of Casino, Italy</t>
  </si>
  <si>
    <t>Robert Grow</t>
  </si>
  <si>
    <t>IEEE RAC</t>
  </si>
  <si>
    <t>bobgrow@cox.net</t>
  </si>
  <si>
    <t>858-705-1829</t>
  </si>
  <si>
    <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</si>
  <si>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</si>
  <si>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</si>
  <si>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</si>
  <si>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</si>
  <si>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</si>
  <si>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</si>
  <si>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</si>
  <si>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</si>
  <si>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</si>
  <si>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</si>
  <si>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</si>
  <si>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</si>
  <si>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</si>
  <si>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</si>
  <si>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</si>
  <si>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</si>
  <si>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</si>
  <si>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</si>
  <si>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</si>
  <si>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</si>
  <si>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</si>
  <si>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</si>
  <si>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</si>
  <si>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</si>
  <si>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</si>
  <si>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</si>
  <si>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5.1.3</t>
  </si>
  <si>
    <t>"Reference source not found"</t>
  </si>
  <si>
    <t>The reference needs to be provided.</t>
  </si>
  <si>
    <t>The reference needs to be provided. The Draft should be scanned for all these lost references and corrected.</t>
  </si>
  <si>
    <t>7.7.1</t>
  </si>
  <si>
    <t>9.6.3</t>
  </si>
  <si>
    <t>9.6.4</t>
  </si>
  <si>
    <t>9.6.5</t>
  </si>
  <si>
    <t>I_reede@amerisys.com</t>
  </si>
  <si>
    <t xml:space="preserve">Abstain </t>
  </si>
  <si>
    <t>Pending</t>
  </si>
  <si>
    <t>Number of Abstains</t>
  </si>
  <si>
    <t>Number of Members for Approval Ratio (Discounting Abstains)</t>
  </si>
  <si>
    <t>Add a new clause that will provide a solution to meet this need to cover a distance of up to 100 km with overall latency less than 16 ms</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</si>
  <si>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</si>
  <si>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</si>
  <si>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</si>
  <si>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</si>
  <si>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</si>
  <si>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</si>
  <si>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</si>
  <si>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</si>
  <si>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</si>
  <si>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</si>
  <si>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</si>
  <si>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</si>
  <si>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</si>
  <si>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</si>
  <si>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</si>
  <si>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</si>
  <si>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</si>
  <si>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</si>
  <si>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</si>
  <si>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</si>
  <si>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</si>
  <si>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</si>
  <si>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</si>
  <si>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</si>
  <si>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</si>
  <si>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</si>
  <si>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</si>
  <si>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</si>
  <si>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</si>
  <si>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</si>
  <si>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</si>
  <si>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</si>
  <si>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</si>
  <si>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</si>
  <si>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</si>
  <si>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</si>
  <si>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</si>
  <si>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</si>
  <si>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</si>
  <si>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</si>
  <si>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</si>
  <si>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</si>
  <si>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</si>
  <si>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</si>
  <si>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</si>
  <si>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</si>
  <si>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</si>
  <si>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</si>
  <si>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</si>
  <si>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</si>
  <si>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</si>
  <si>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</si>
  <si>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</si>
  <si>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</si>
  <si>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</si>
  <si>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</si>
  <si>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</si>
  <si>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</si>
  <si>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</si>
  <si>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</si>
  <si>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</si>
  <si>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</si>
  <si>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</si>
  <si>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</si>
  <si>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</si>
  <si>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</si>
  <si>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</si>
  <si>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</si>
  <si>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</si>
  <si>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</si>
  <si>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</si>
  <si>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</si>
  <si>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</si>
  <si>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</si>
  <si>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</si>
  <si>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</si>
  <si>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</si>
  <si>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</si>
  <si>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</si>
  <si>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</si>
  <si>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</si>
  <si>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</si>
  <si>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</si>
  <si>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</si>
  <si>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</si>
  <si>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</si>
  <si>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</si>
  <si>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</si>
  <si>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</si>
  <si>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</si>
  <si>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</si>
  <si>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</si>
  <si>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</si>
  <si>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</si>
  <si>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</si>
  <si>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</si>
  <si>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</si>
  <si>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</si>
  <si>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</si>
  <si>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</si>
  <si>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</si>
  <si>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</si>
  <si>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</si>
  <si>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</si>
  <si>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</si>
  <si>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</si>
  <si>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</si>
  <si>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</si>
  <si>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</si>
  <si>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</si>
  <si>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</si>
  <si>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</si>
  <si>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</si>
  <si>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</si>
  <si>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</si>
  <si>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</si>
  <si>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</si>
  <si>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</si>
  <si>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</si>
  <si>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</si>
  <si>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</si>
  <si>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</si>
  <si>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</si>
  <si>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</si>
  <si>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</si>
  <si>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</si>
  <si>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</si>
  <si>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</si>
  <si>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</si>
  <si>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</si>
  <si>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</si>
  <si>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</si>
  <si>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</si>
  <si>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</si>
  <si>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</si>
  <si>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</si>
  <si>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</si>
  <si>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</si>
  <si>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</si>
  <si>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</si>
  <si>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</si>
  <si>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</si>
  <si>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</si>
  <si>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</si>
  <si>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</si>
  <si>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</si>
  <si>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</si>
  <si>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</si>
  <si>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</si>
  <si>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</si>
  <si>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</si>
  <si>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</si>
  <si>
    <t>PN</t>
  </si>
  <si>
    <t>Fix those references</t>
  </si>
  <si>
    <t>There are many broken cross references in the draft.  (A search on Error! produces hits on many pages with many pages having multiple broken cross references.</t>
  </si>
  <si>
    <t>Ranga Reddy</t>
  </si>
  <si>
    <t>N/A</t>
  </si>
  <si>
    <t>ranga.reddy@me.com</t>
  </si>
  <si>
    <t>14</t>
  </si>
  <si>
    <t>14.2</t>
  </si>
  <si>
    <t>MIB definitions were not completed during last round of comments</t>
  </si>
  <si>
    <t>Implement items 12-48 in 22-18.20r6</t>
  </si>
  <si>
    <t>SID stays at 9 bits</t>
  </si>
  <si>
    <t xml:space="preserve">IEEE-SA Staff suggested that all the macros in the current draft have gotten removed. They will add the macros back in, before we go to the sponsor ballot. </t>
  </si>
  <si>
    <t>Cross-check</t>
  </si>
  <si>
    <t xml:space="preserve">Agree with the intention of this comment. However, the suggested remedy needs to be edited. The current language is pretty complicated. </t>
  </si>
  <si>
    <t xml:space="preserve">This change has been made by Ranga as a result of general re-organization of the draft and ensuring that the 802.22-2010 and 802.22b functionalities have been separated. </t>
  </si>
  <si>
    <t xml:space="preserve">Disapprove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</si>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</sst>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b/>
      <strike/>
      <sz val="11"/>
      <color indexed="8"/>
      <name val="Calibri"/>
      <family val="2"/>
    </font>
    <font>
      <sz val="11"/>
      <name val="Calibri"/>
      <family val="2"/>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8" fillId="0" borderId="0">
      <alignment vertical="center"/>
    </xf>
    <xf numFmtId="0" fontId="19" fillId="0" borderId="0">
      <alignment vertical="center"/>
    </xf>
    <xf numFmtId="0" fontId="12" fillId="0" borderId="0"/>
    <xf numFmtId="0" fontId="8" fillId="0" borderId="0">
      <alignment vertical="center"/>
    </xf>
    <xf numFmtId="0" fontId="8" fillId="0" borderId="0">
      <alignment vertical="center"/>
    </xf>
  </cellStyleXfs>
  <cellXfs count="115">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19" fillId="0" borderId="0" xfId="5" applyAlignment="1">
      <alignment horizontal="center" vertical="top"/>
    </xf>
    <xf numFmtId="0" fontId="19" fillId="0" borderId="0" xfId="5" applyAlignment="1">
      <alignment vertical="top"/>
    </xf>
    <xf numFmtId="0" fontId="19" fillId="0" borderId="0" xfId="5" applyAlignment="1">
      <alignment vertical="top" wrapText="1"/>
    </xf>
    <xf numFmtId="0" fontId="10" fillId="0" borderId="0" xfId="2" applyAlignment="1" applyProtection="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9" fillId="0" borderId="0" xfId="5" applyAlignment="1">
      <alignment horizontal="center" vertical="top"/>
    </xf>
    <xf numFmtId="0" fontId="19" fillId="0" borderId="0" xfId="5" applyAlignment="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1" fillId="7" borderId="0" xfId="0" applyFont="1" applyFill="1" applyAlignment="1"/>
    <xf numFmtId="0" fontId="0" fillId="8" borderId="0" xfId="0" applyFill="1" applyAlignment="1">
      <alignment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0" fillId="6" borderId="0" xfId="0" applyFill="1" applyAlignment="1">
      <alignment wrapText="1"/>
    </xf>
    <xf numFmtId="0" fontId="21" fillId="0" borderId="0" xfId="0" applyFont="1" applyAlignment="1">
      <alignment vertical="center" wrapText="1"/>
    </xf>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outlook.com" TargetMode="External"/><Relationship Id="rId18" Type="http://schemas.openxmlformats.org/officeDocument/2006/relationships/hyperlink" Target="mailto:gerald.chouinard@outlook.com" TargetMode="External"/><Relationship Id="rId26" Type="http://schemas.openxmlformats.org/officeDocument/2006/relationships/hyperlink" Target="mailto:gerald.chouinard@outlook.com" TargetMode="External"/><Relationship Id="rId39" Type="http://schemas.openxmlformats.org/officeDocument/2006/relationships/hyperlink" Target="mailto:gianni.cerro@unicas.it" TargetMode="External"/><Relationship Id="rId3" Type="http://schemas.openxmlformats.org/officeDocument/2006/relationships/hyperlink" Target="mailto:gerald.chouinard@outlook.com" TargetMode="External"/><Relationship Id="rId21" Type="http://schemas.openxmlformats.org/officeDocument/2006/relationships/hyperlink" Target="mailto:gerald.chouinard@outlook.com" TargetMode="External"/><Relationship Id="rId34" Type="http://schemas.openxmlformats.org/officeDocument/2006/relationships/hyperlink" Target="mailto:gerald.chouinard@outlook.com" TargetMode="External"/><Relationship Id="rId42" Type="http://schemas.openxmlformats.org/officeDocument/2006/relationships/hyperlink" Target="mailto:i_reede@amerisys.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erald.chouinard@outlook.com" TargetMode="External"/><Relationship Id="rId12" Type="http://schemas.openxmlformats.org/officeDocument/2006/relationships/hyperlink" Target="mailto:gerald.chouinard@outlook.com" TargetMode="External"/><Relationship Id="rId17" Type="http://schemas.openxmlformats.org/officeDocument/2006/relationships/hyperlink" Target="mailto:gerald.chouinard@outlook.com" TargetMode="External"/><Relationship Id="rId25" Type="http://schemas.openxmlformats.org/officeDocument/2006/relationships/hyperlink" Target="mailto:gerald.chouinard@outlook.com" TargetMode="External"/><Relationship Id="rId33" Type="http://schemas.openxmlformats.org/officeDocument/2006/relationships/hyperlink" Target="mailto:gerald.chouinard@outlook.com" TargetMode="External"/><Relationship Id="rId38" Type="http://schemas.openxmlformats.org/officeDocument/2006/relationships/hyperlink" Target="mailto:gianni.cerro@unicas.it" TargetMode="External"/><Relationship Id="rId46" Type="http://schemas.openxmlformats.org/officeDocument/2006/relationships/hyperlink" Target="mailto:bobgrow@cox.net" TargetMode="External"/><Relationship Id="rId2" Type="http://schemas.openxmlformats.org/officeDocument/2006/relationships/hyperlink" Target="mailto:gerald.chouinard@outlook.com" TargetMode="External"/><Relationship Id="rId16" Type="http://schemas.openxmlformats.org/officeDocument/2006/relationships/hyperlink" Target="mailto:gerald.chouinard@outlook.com" TargetMode="External"/><Relationship Id="rId20" Type="http://schemas.openxmlformats.org/officeDocument/2006/relationships/hyperlink" Target="mailto:gerald.chouinard@outlook.com" TargetMode="External"/><Relationship Id="rId29" Type="http://schemas.openxmlformats.org/officeDocument/2006/relationships/hyperlink" Target="mailto:gerald.chouinard@outlook.com" TargetMode="External"/><Relationship Id="rId41" Type="http://schemas.openxmlformats.org/officeDocument/2006/relationships/hyperlink" Target="mailto:i_reede@amerisys.com" TargetMode="External"/><Relationship Id="rId1" Type="http://schemas.openxmlformats.org/officeDocument/2006/relationships/hyperlink" Target="mailto:gerald.chouinard@outlook.com" TargetMode="External"/><Relationship Id="rId6" Type="http://schemas.openxmlformats.org/officeDocument/2006/relationships/hyperlink" Target="mailto:gerald.chouinard@outlook.com" TargetMode="External"/><Relationship Id="rId11" Type="http://schemas.openxmlformats.org/officeDocument/2006/relationships/hyperlink" Target="mailto:gerald.chouinard@outlook.com" TargetMode="External"/><Relationship Id="rId24" Type="http://schemas.openxmlformats.org/officeDocument/2006/relationships/hyperlink" Target="mailto:gerald.chouinard@outlook.com" TargetMode="External"/><Relationship Id="rId32" Type="http://schemas.openxmlformats.org/officeDocument/2006/relationships/hyperlink" Target="mailto:gerald.chouinard@outlook.com" TargetMode="External"/><Relationship Id="rId37" Type="http://schemas.openxmlformats.org/officeDocument/2006/relationships/hyperlink" Target="mailto:gerald.chouinard@outlook.com" TargetMode="External"/><Relationship Id="rId40" Type="http://schemas.openxmlformats.org/officeDocument/2006/relationships/hyperlink" Target="mailto:i_reede@amerisys.com" TargetMode="External"/><Relationship Id="rId45" Type="http://schemas.openxmlformats.org/officeDocument/2006/relationships/hyperlink" Target="mailto:i_reede@amerisys.com" TargetMode="External"/><Relationship Id="rId5" Type="http://schemas.openxmlformats.org/officeDocument/2006/relationships/hyperlink" Target="mailto:gerald.chouinard@outlook.com" TargetMode="External"/><Relationship Id="rId15" Type="http://schemas.openxmlformats.org/officeDocument/2006/relationships/hyperlink" Target="mailto:gerald.chouinard@outlook.com" TargetMode="External"/><Relationship Id="rId23" Type="http://schemas.openxmlformats.org/officeDocument/2006/relationships/hyperlink" Target="mailto:gerald.chouinard@outlook.com" TargetMode="External"/><Relationship Id="rId28" Type="http://schemas.openxmlformats.org/officeDocument/2006/relationships/hyperlink" Target="mailto:gerald.chouinard@outlook.com" TargetMode="External"/><Relationship Id="rId36" Type="http://schemas.openxmlformats.org/officeDocument/2006/relationships/hyperlink" Target="mailto:gerald.chouinard@outlook.com" TargetMode="External"/><Relationship Id="rId49" Type="http://schemas.openxmlformats.org/officeDocument/2006/relationships/vmlDrawing" Target="../drawings/vmlDrawing1.vml"/><Relationship Id="rId10" Type="http://schemas.openxmlformats.org/officeDocument/2006/relationships/hyperlink" Target="mailto:gerald.chouinard@outlook.com" TargetMode="External"/><Relationship Id="rId19" Type="http://schemas.openxmlformats.org/officeDocument/2006/relationships/hyperlink" Target="mailto:gerald.chouinard@outlook.com" TargetMode="External"/><Relationship Id="rId31" Type="http://schemas.openxmlformats.org/officeDocument/2006/relationships/hyperlink" Target="mailto:gerald.chouinard@outlook.com" TargetMode="External"/><Relationship Id="rId44" Type="http://schemas.openxmlformats.org/officeDocument/2006/relationships/hyperlink" Target="mailto:i_reede@amerisys.com" TargetMode="External"/><Relationship Id="rId4" Type="http://schemas.openxmlformats.org/officeDocument/2006/relationships/hyperlink" Target="mailto:gerald.chouinard@outlook.com" TargetMode="External"/><Relationship Id="rId9" Type="http://schemas.openxmlformats.org/officeDocument/2006/relationships/hyperlink" Target="mailto:gerald.chouinard@outlook.com" TargetMode="External"/><Relationship Id="rId14" Type="http://schemas.openxmlformats.org/officeDocument/2006/relationships/hyperlink" Target="mailto:gerald.chouinard@outlook.com" TargetMode="External"/><Relationship Id="rId22" Type="http://schemas.openxmlformats.org/officeDocument/2006/relationships/hyperlink" Target="mailto:gerald.chouinard@outlook.com" TargetMode="External"/><Relationship Id="rId27" Type="http://schemas.openxmlformats.org/officeDocument/2006/relationships/hyperlink" Target="mailto:gerald.chouinard@outlook.com" TargetMode="External"/><Relationship Id="rId30" Type="http://schemas.openxmlformats.org/officeDocument/2006/relationships/hyperlink" Target="mailto:gerald.chouinard@outlook.com" TargetMode="External"/><Relationship Id="rId35" Type="http://schemas.openxmlformats.org/officeDocument/2006/relationships/hyperlink" Target="mailto:gerald.chouinard@outlook.com" TargetMode="External"/><Relationship Id="rId43" Type="http://schemas.openxmlformats.org/officeDocument/2006/relationships/hyperlink" Target="mailto:i_reede@amerisys.com" TargetMode="External"/><Relationship Id="rId48" Type="http://schemas.openxmlformats.org/officeDocument/2006/relationships/printerSettings" Target="../printerSettings/printerSettings2.bin"/><Relationship Id="rId8" Type="http://schemas.openxmlformats.org/officeDocument/2006/relationships/hyperlink" Target="mailto:gerald.chouinar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L31" sqref="L31"/>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02" t="s">
        <v>39</v>
      </c>
      <c r="B1" s="100" t="s">
        <v>40</v>
      </c>
      <c r="C1" s="100" t="s">
        <v>41</v>
      </c>
      <c r="D1" s="14" t="s">
        <v>42</v>
      </c>
      <c r="E1" s="108" t="s">
        <v>69</v>
      </c>
      <c r="F1" s="106" t="s">
        <v>70</v>
      </c>
      <c r="G1" s="106" t="s">
        <v>121</v>
      </c>
      <c r="I1" s="111" t="s">
        <v>89</v>
      </c>
      <c r="J1" s="104" t="s">
        <v>84</v>
      </c>
    </row>
    <row r="2" spans="1:10" ht="14.4" customHeight="1" thickBot="1">
      <c r="A2" s="103"/>
      <c r="B2" s="101"/>
      <c r="C2" s="101"/>
      <c r="D2" s="22" t="s">
        <v>43</v>
      </c>
      <c r="E2" s="109"/>
      <c r="F2" s="107"/>
      <c r="G2" s="110"/>
      <c r="I2" s="112"/>
      <c r="J2" s="105"/>
    </row>
    <row r="3" spans="1:10" ht="29.4" customHeight="1" thickTop="1">
      <c r="A3" s="15" t="s">
        <v>44</v>
      </c>
      <c r="B3" s="2" t="s">
        <v>45</v>
      </c>
      <c r="C3" s="3">
        <v>15272</v>
      </c>
      <c r="D3" s="4">
        <v>1803</v>
      </c>
      <c r="E3" s="7" t="s">
        <v>72</v>
      </c>
      <c r="F3" s="40" t="s">
        <v>83</v>
      </c>
      <c r="G3" s="24"/>
      <c r="I3" s="45" t="s">
        <v>90</v>
      </c>
      <c r="J3" s="10" t="s">
        <v>85</v>
      </c>
    </row>
    <row r="4" spans="1:10" ht="29.4" customHeight="1">
      <c r="A4" s="16" t="s">
        <v>75</v>
      </c>
      <c r="B4" s="8" t="s">
        <v>46</v>
      </c>
      <c r="C4" s="3">
        <v>87588</v>
      </c>
      <c r="D4" s="4"/>
      <c r="E4" s="7" t="s">
        <v>76</v>
      </c>
      <c r="F4" s="41"/>
      <c r="G4" s="24"/>
      <c r="I4" s="45" t="s">
        <v>178</v>
      </c>
      <c r="J4" s="10" t="s">
        <v>85</v>
      </c>
    </row>
    <row r="5" spans="1:10" ht="29.4" customHeight="1">
      <c r="A5" s="16" t="s">
        <v>93</v>
      </c>
      <c r="B5" s="8" t="s">
        <v>94</v>
      </c>
      <c r="C5" s="3">
        <v>14719</v>
      </c>
      <c r="D5" s="4">
        <v>676</v>
      </c>
      <c r="E5" s="7" t="s">
        <v>95</v>
      </c>
      <c r="F5" s="41" t="s">
        <v>96</v>
      </c>
      <c r="G5" s="43"/>
      <c r="I5" s="45"/>
      <c r="J5" s="10"/>
    </row>
    <row r="6" spans="1:10" ht="14.1" customHeight="1">
      <c r="A6" s="16" t="s">
        <v>97</v>
      </c>
      <c r="B6" s="8" t="s">
        <v>98</v>
      </c>
      <c r="C6" s="3">
        <v>5523</v>
      </c>
      <c r="D6" s="4">
        <v>868</v>
      </c>
      <c r="E6" s="7" t="s">
        <v>99</v>
      </c>
      <c r="F6" s="41" t="s">
        <v>96</v>
      </c>
      <c r="G6" s="43"/>
      <c r="I6" s="45"/>
      <c r="J6" s="10"/>
    </row>
    <row r="7" spans="1:10" ht="15.6" customHeight="1">
      <c r="A7" s="15" t="s">
        <v>47</v>
      </c>
      <c r="B7" s="2" t="s">
        <v>48</v>
      </c>
      <c r="C7" s="3"/>
      <c r="D7" s="4"/>
      <c r="E7" s="5" t="s">
        <v>49</v>
      </c>
      <c r="F7" s="41"/>
      <c r="G7" s="24"/>
      <c r="I7" s="45" t="s">
        <v>90</v>
      </c>
      <c r="J7" s="10" t="s">
        <v>85</v>
      </c>
    </row>
    <row r="8" spans="1:10" ht="16.350000000000001" customHeight="1">
      <c r="A8" s="15" t="s">
        <v>50</v>
      </c>
      <c r="B8" s="2" t="s">
        <v>51</v>
      </c>
      <c r="C8" s="3">
        <v>26006</v>
      </c>
      <c r="D8" s="4">
        <v>2993</v>
      </c>
      <c r="E8" s="5" t="s">
        <v>52</v>
      </c>
      <c r="F8" s="41"/>
      <c r="G8" s="43"/>
      <c r="I8" s="45"/>
      <c r="J8" s="10"/>
    </row>
    <row r="9" spans="1:10" ht="16.350000000000001" customHeight="1">
      <c r="A9" s="16" t="s">
        <v>80</v>
      </c>
      <c r="B9" s="8" t="s">
        <v>81</v>
      </c>
      <c r="C9" s="3">
        <v>15014</v>
      </c>
      <c r="D9" s="4"/>
      <c r="E9" s="5" t="s">
        <v>82</v>
      </c>
      <c r="F9" s="41"/>
      <c r="G9" s="24"/>
      <c r="I9" s="45" t="s">
        <v>145</v>
      </c>
      <c r="J9" s="10" t="s">
        <v>85</v>
      </c>
    </row>
    <row r="10" spans="1:10" ht="15" customHeight="1">
      <c r="A10" s="15" t="s">
        <v>53</v>
      </c>
      <c r="B10" s="2" t="s">
        <v>54</v>
      </c>
      <c r="C10" s="3">
        <v>25852</v>
      </c>
      <c r="D10" s="4">
        <v>507</v>
      </c>
      <c r="E10" s="6" t="s">
        <v>71</v>
      </c>
      <c r="F10" s="41"/>
      <c r="G10" s="24"/>
      <c r="I10" s="45" t="s">
        <v>90</v>
      </c>
      <c r="J10" s="10" t="s">
        <v>85</v>
      </c>
    </row>
    <row r="11" spans="1:10" ht="17.100000000000001" customHeight="1">
      <c r="A11" s="16" t="s">
        <v>77</v>
      </c>
      <c r="B11" s="8" t="s">
        <v>78</v>
      </c>
      <c r="C11" s="3"/>
      <c r="D11" s="4"/>
      <c r="E11" s="7" t="s">
        <v>79</v>
      </c>
      <c r="F11" s="41"/>
      <c r="G11" s="43"/>
      <c r="I11" s="45"/>
      <c r="J11" s="10"/>
    </row>
    <row r="12" spans="1:10" ht="17.100000000000001" customHeight="1">
      <c r="A12" s="16" t="s">
        <v>135</v>
      </c>
      <c r="B12" s="8" t="s">
        <v>136</v>
      </c>
      <c r="C12" s="3"/>
      <c r="D12" s="4"/>
      <c r="E12" s="7" t="s">
        <v>137</v>
      </c>
      <c r="F12" s="41"/>
      <c r="G12" s="24"/>
      <c r="I12" s="45" t="s">
        <v>145</v>
      </c>
      <c r="J12" s="10" t="s">
        <v>85</v>
      </c>
    </row>
    <row r="13" spans="1:10" ht="12.6" customHeight="1">
      <c r="A13" s="15" t="s">
        <v>55</v>
      </c>
      <c r="B13" s="2" t="s">
        <v>56</v>
      </c>
      <c r="C13" s="3">
        <v>3751</v>
      </c>
      <c r="D13" s="4">
        <v>4175</v>
      </c>
      <c r="E13" s="5" t="s">
        <v>73</v>
      </c>
      <c r="F13" s="41"/>
      <c r="G13" s="24"/>
      <c r="I13" s="45" t="s">
        <v>90</v>
      </c>
      <c r="J13" s="10" t="s">
        <v>85</v>
      </c>
    </row>
    <row r="14" spans="1:10" ht="12.6" customHeight="1">
      <c r="A14" s="16" t="s">
        <v>100</v>
      </c>
      <c r="B14" s="8" t="s">
        <v>101</v>
      </c>
      <c r="C14" s="3">
        <v>3256</v>
      </c>
      <c r="D14" s="4">
        <v>1202</v>
      </c>
      <c r="E14" s="7" t="s">
        <v>102</v>
      </c>
      <c r="F14" s="41" t="s">
        <v>96</v>
      </c>
      <c r="G14" s="43"/>
      <c r="I14" s="45" t="s">
        <v>350</v>
      </c>
      <c r="J14" s="10" t="s">
        <v>85</v>
      </c>
    </row>
    <row r="15" spans="1:10">
      <c r="A15" s="17" t="s">
        <v>57</v>
      </c>
      <c r="B15" s="2" t="s">
        <v>58</v>
      </c>
      <c r="C15" s="4">
        <v>61864</v>
      </c>
      <c r="D15" s="4"/>
      <c r="E15" s="5" t="s">
        <v>59</v>
      </c>
      <c r="F15" s="41"/>
      <c r="G15" s="43"/>
      <c r="I15" s="45" t="s">
        <v>90</v>
      </c>
      <c r="J15" s="10" t="s">
        <v>85</v>
      </c>
    </row>
    <row r="16" spans="1:10">
      <c r="A16" s="15" t="s">
        <v>60</v>
      </c>
      <c r="B16" s="2" t="s">
        <v>61</v>
      </c>
      <c r="C16" s="3">
        <v>50904</v>
      </c>
      <c r="D16" s="4"/>
      <c r="E16" s="5" t="s">
        <v>59</v>
      </c>
      <c r="F16" s="41"/>
      <c r="G16" s="24"/>
      <c r="I16" s="45" t="s">
        <v>145</v>
      </c>
      <c r="J16" s="10" t="s">
        <v>85</v>
      </c>
    </row>
    <row r="17" spans="1:10" ht="28.8">
      <c r="A17" s="15" t="s">
        <v>62</v>
      </c>
      <c r="B17" s="2" t="s">
        <v>63</v>
      </c>
      <c r="C17" s="3">
        <v>25952</v>
      </c>
      <c r="D17" s="4">
        <v>3899</v>
      </c>
      <c r="E17" s="5" t="s">
        <v>74</v>
      </c>
      <c r="F17" s="41" t="s">
        <v>83</v>
      </c>
      <c r="G17" s="24"/>
      <c r="I17" s="45" t="s">
        <v>90</v>
      </c>
      <c r="J17" s="10" t="s">
        <v>85</v>
      </c>
    </row>
    <row r="18" spans="1:10" ht="28.35" customHeight="1">
      <c r="A18" s="15" t="s">
        <v>64</v>
      </c>
      <c r="B18" s="2" t="s">
        <v>65</v>
      </c>
      <c r="C18" s="3">
        <v>23144</v>
      </c>
      <c r="D18" s="4">
        <v>481</v>
      </c>
      <c r="E18" s="5" t="s">
        <v>66</v>
      </c>
      <c r="F18" s="41" t="s">
        <v>83</v>
      </c>
      <c r="G18" s="24"/>
      <c r="I18" s="45" t="s">
        <v>90</v>
      </c>
      <c r="J18" s="10" t="s">
        <v>85</v>
      </c>
    </row>
    <row r="19" spans="1:10" ht="15.6" customHeight="1">
      <c r="A19" s="16" t="s">
        <v>103</v>
      </c>
      <c r="B19" s="8" t="s">
        <v>104</v>
      </c>
      <c r="C19" s="3">
        <v>5529</v>
      </c>
      <c r="D19" s="4">
        <v>457</v>
      </c>
      <c r="E19" s="7" t="s">
        <v>105</v>
      </c>
      <c r="F19" s="41" t="s">
        <v>96</v>
      </c>
      <c r="G19" s="43"/>
      <c r="I19" s="45"/>
      <c r="J19" s="10"/>
    </row>
    <row r="20" spans="1:10" ht="15" thickBot="1">
      <c r="A20" s="18" t="s">
        <v>67</v>
      </c>
      <c r="B20" s="19" t="s">
        <v>68</v>
      </c>
      <c r="C20" s="20">
        <v>56759</v>
      </c>
      <c r="D20" s="20"/>
      <c r="E20" s="21" t="s">
        <v>59</v>
      </c>
      <c r="F20" s="42"/>
      <c r="G20" s="44"/>
      <c r="I20" s="46"/>
      <c r="J20" s="11"/>
    </row>
    <row r="21" spans="1:10" ht="15" thickTop="1">
      <c r="A21" s="96" t="s">
        <v>122</v>
      </c>
      <c r="B21" s="97"/>
      <c r="C21" s="97"/>
      <c r="D21" s="97"/>
      <c r="E21" s="97"/>
      <c r="F21" s="97"/>
      <c r="G21" s="24"/>
      <c r="I21" s="47"/>
      <c r="J21" s="29"/>
    </row>
    <row r="22" spans="1:10">
      <c r="A22" s="33" t="s">
        <v>125</v>
      </c>
      <c r="B22" s="33" t="s">
        <v>126</v>
      </c>
      <c r="C22" s="26"/>
      <c r="D22" s="26"/>
      <c r="E22" s="27"/>
      <c r="F22" s="28"/>
      <c r="G22" s="24"/>
      <c r="I22" s="47"/>
      <c r="J22" s="29"/>
    </row>
    <row r="23" spans="1:10">
      <c r="A23" s="33" t="s">
        <v>127</v>
      </c>
      <c r="B23" s="33" t="s">
        <v>98</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98"/>
    </row>
    <row r="28" spans="1:10" ht="13.5" customHeight="1" thickTop="1">
      <c r="F28" s="99"/>
      <c r="I28" s="48" t="s">
        <v>86</v>
      </c>
      <c r="J28" s="9">
        <v>17</v>
      </c>
    </row>
    <row r="29" spans="1:10">
      <c r="I29" s="49" t="s">
        <v>87</v>
      </c>
      <c r="J29" s="10">
        <f>COUNTIF(J3:J20,"Y")</f>
        <v>12</v>
      </c>
    </row>
    <row r="30" spans="1:10">
      <c r="I30" s="49" t="s">
        <v>88</v>
      </c>
      <c r="J30" s="12">
        <f>J29*100/J28</f>
        <v>70.588235294117652</v>
      </c>
    </row>
    <row r="31" spans="1:10" ht="43.2">
      <c r="I31" s="49" t="s">
        <v>181</v>
      </c>
      <c r="J31" s="12">
        <v>8</v>
      </c>
    </row>
    <row r="32" spans="1:10">
      <c r="I32" s="49" t="s">
        <v>180</v>
      </c>
      <c r="J32" s="12">
        <v>4</v>
      </c>
    </row>
    <row r="33" spans="9:10">
      <c r="I33" s="49" t="s">
        <v>92</v>
      </c>
      <c r="J33" s="10">
        <f>COUNTIF(I3:I20,"Approve")</f>
        <v>7</v>
      </c>
    </row>
    <row r="34" spans="9:10" ht="15" thickBot="1">
      <c r="I34" s="50" t="s">
        <v>91</v>
      </c>
      <c r="J34" s="13">
        <f>100*J33/(J31)</f>
        <v>87.5</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abSelected="1" zoomScaleNormal="100" workbookViewId="0">
      <pane ySplit="1" topLeftCell="A8" activePane="bottomLeft" state="frozen"/>
      <selection pane="bottomLeft" activeCell="N6" sqref="N6"/>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62" customWidth="1"/>
    <col min="16" max="16" width="52.5546875" style="52" customWidth="1"/>
    <col min="17" max="17" width="21.33203125" style="35" customWidth="1"/>
    <col min="18" max="18" width="19.6640625" customWidth="1"/>
  </cols>
  <sheetData>
    <row r="1" spans="1:17" ht="66">
      <c r="A1" s="23" t="s">
        <v>32</v>
      </c>
      <c r="B1" s="23" t="s">
        <v>106</v>
      </c>
      <c r="C1" s="23" t="s">
        <v>107</v>
      </c>
      <c r="D1" s="23" t="s">
        <v>108</v>
      </c>
      <c r="E1" s="23" t="s">
        <v>109</v>
      </c>
      <c r="F1" s="23" t="s">
        <v>110</v>
      </c>
      <c r="G1" s="23" t="s">
        <v>111</v>
      </c>
      <c r="H1" s="23" t="s">
        <v>112</v>
      </c>
      <c r="I1" s="23" t="s">
        <v>113</v>
      </c>
      <c r="J1" s="23" t="s">
        <v>114</v>
      </c>
      <c r="K1" s="23" t="s">
        <v>115</v>
      </c>
      <c r="L1" s="23" t="s">
        <v>116</v>
      </c>
      <c r="M1" s="23" t="s">
        <v>117</v>
      </c>
      <c r="N1" s="34" t="s">
        <v>146</v>
      </c>
      <c r="O1" s="34" t="s">
        <v>147</v>
      </c>
      <c r="P1" s="53" t="s">
        <v>5</v>
      </c>
      <c r="Q1" s="57" t="s">
        <v>6</v>
      </c>
    </row>
    <row r="2" spans="1:17" ht="72">
      <c r="A2" s="30" t="s">
        <v>11</v>
      </c>
      <c r="B2" s="51" t="s">
        <v>138</v>
      </c>
      <c r="C2" s="51" t="s">
        <v>139</v>
      </c>
      <c r="D2" s="32" t="s">
        <v>140</v>
      </c>
      <c r="E2" s="30" t="s">
        <v>141</v>
      </c>
      <c r="F2" s="31" t="s">
        <v>132</v>
      </c>
      <c r="G2" s="31" t="s">
        <v>134</v>
      </c>
      <c r="H2" s="31" t="s">
        <v>134</v>
      </c>
      <c r="I2" s="30">
        <v>24</v>
      </c>
      <c r="J2" s="30">
        <v>45</v>
      </c>
      <c r="K2" s="31" t="s">
        <v>120</v>
      </c>
      <c r="L2" s="51" t="s">
        <v>143</v>
      </c>
      <c r="M2" s="51" t="s">
        <v>144</v>
      </c>
      <c r="N2" s="35" t="s">
        <v>150</v>
      </c>
      <c r="O2" s="62" t="s">
        <v>149</v>
      </c>
      <c r="P2" s="55" t="s">
        <v>0</v>
      </c>
      <c r="Q2" s="59" t="s">
        <v>7</v>
      </c>
    </row>
    <row r="3" spans="1:17" ht="112.2" customHeight="1">
      <c r="A3" s="1" t="s">
        <v>12</v>
      </c>
      <c r="B3" s="56" t="s">
        <v>151</v>
      </c>
      <c r="L3" s="51" t="s">
        <v>152</v>
      </c>
      <c r="M3" s="51" t="s">
        <v>152</v>
      </c>
      <c r="N3" s="35" t="s">
        <v>1</v>
      </c>
      <c r="O3" s="62" t="s">
        <v>149</v>
      </c>
      <c r="P3" s="58" t="s">
        <v>35</v>
      </c>
      <c r="Q3" s="59" t="s">
        <v>27</v>
      </c>
    </row>
    <row r="4" spans="1:17" ht="409.6">
      <c r="A4" s="1" t="s">
        <v>13</v>
      </c>
      <c r="B4" s="56" t="s">
        <v>151</v>
      </c>
      <c r="L4" s="51" t="s">
        <v>153</v>
      </c>
      <c r="M4" s="51" t="s">
        <v>154</v>
      </c>
      <c r="N4" s="36" t="s">
        <v>354</v>
      </c>
      <c r="O4" s="62" t="s">
        <v>3</v>
      </c>
      <c r="P4" s="54" t="s">
        <v>4</v>
      </c>
      <c r="Q4" s="55" t="s">
        <v>37</v>
      </c>
    </row>
    <row r="5" spans="1:17" ht="86.4">
      <c r="A5" s="1" t="s">
        <v>15</v>
      </c>
      <c r="B5" s="56" t="s">
        <v>151</v>
      </c>
      <c r="L5" s="51" t="s">
        <v>8</v>
      </c>
      <c r="M5" s="51" t="s">
        <v>182</v>
      </c>
      <c r="P5" s="54" t="s">
        <v>9</v>
      </c>
      <c r="Q5" s="55" t="s">
        <v>10</v>
      </c>
    </row>
    <row r="6" spans="1:17" ht="129.6">
      <c r="A6" s="30" t="s">
        <v>14</v>
      </c>
      <c r="B6" s="51" t="s">
        <v>156</v>
      </c>
      <c r="C6" s="51" t="s">
        <v>157</v>
      </c>
      <c r="D6" s="32" t="s">
        <v>158</v>
      </c>
      <c r="E6" s="31" t="s">
        <v>159</v>
      </c>
      <c r="F6" s="31" t="s">
        <v>160</v>
      </c>
      <c r="G6" s="31"/>
      <c r="H6" s="31"/>
      <c r="I6" s="30"/>
      <c r="J6" s="30"/>
      <c r="K6" s="31"/>
      <c r="L6" s="51" t="s">
        <v>161</v>
      </c>
      <c r="M6" s="51" t="s">
        <v>162</v>
      </c>
      <c r="N6" s="35" t="s">
        <v>1</v>
      </c>
      <c r="O6" s="62" t="s">
        <v>148</v>
      </c>
      <c r="P6" s="58" t="s">
        <v>28</v>
      </c>
      <c r="Q6" s="59" t="s">
        <v>27</v>
      </c>
    </row>
    <row r="7" spans="1:17" ht="244.8">
      <c r="A7" s="38" t="s">
        <v>16</v>
      </c>
      <c r="B7" s="36" t="s">
        <v>128</v>
      </c>
      <c r="C7" s="36"/>
      <c r="D7" s="37"/>
      <c r="E7" s="38"/>
      <c r="F7" s="39" t="s">
        <v>130</v>
      </c>
      <c r="G7" s="39" t="s">
        <v>163</v>
      </c>
      <c r="H7" s="39" t="s">
        <v>130</v>
      </c>
      <c r="I7" s="38">
        <v>2</v>
      </c>
      <c r="J7" s="38">
        <v>6</v>
      </c>
      <c r="K7" s="39" t="s">
        <v>124</v>
      </c>
      <c r="L7" s="36" t="s">
        <v>164</v>
      </c>
      <c r="M7" s="36" t="s">
        <v>165</v>
      </c>
      <c r="N7" s="61" t="s">
        <v>36</v>
      </c>
      <c r="O7" s="60" t="s">
        <v>179</v>
      </c>
      <c r="P7" s="54"/>
      <c r="Q7" s="59" t="s">
        <v>38</v>
      </c>
    </row>
    <row r="8" spans="1:17" ht="230.4">
      <c r="A8" s="38" t="s">
        <v>17</v>
      </c>
      <c r="B8" s="36" t="s">
        <v>128</v>
      </c>
      <c r="C8" s="36" t="s">
        <v>66</v>
      </c>
      <c r="D8" s="37" t="s">
        <v>166</v>
      </c>
      <c r="E8" s="38" t="s">
        <v>129</v>
      </c>
      <c r="F8" s="39" t="s">
        <v>130</v>
      </c>
      <c r="G8" s="39" t="s">
        <v>163</v>
      </c>
      <c r="H8" s="39" t="s">
        <v>130</v>
      </c>
      <c r="I8" s="38">
        <v>2</v>
      </c>
      <c r="J8" s="38">
        <v>6</v>
      </c>
      <c r="K8" s="39" t="s">
        <v>120</v>
      </c>
      <c r="L8" s="36" t="s">
        <v>167</v>
      </c>
      <c r="M8" s="36" t="s">
        <v>168</v>
      </c>
      <c r="N8" s="36" t="s">
        <v>2</v>
      </c>
      <c r="O8" s="62" t="s">
        <v>3</v>
      </c>
      <c r="P8" s="54" t="s">
        <v>18</v>
      </c>
      <c r="Q8" s="59"/>
    </row>
    <row r="9" spans="1:17" ht="409.6">
      <c r="A9" s="38" t="s">
        <v>19</v>
      </c>
      <c r="B9" s="36"/>
      <c r="C9" s="36"/>
      <c r="D9" s="37"/>
      <c r="E9" s="38"/>
      <c r="F9" s="38">
        <v>1</v>
      </c>
      <c r="G9" s="38">
        <v>1.2</v>
      </c>
      <c r="H9" s="38">
        <v>1</v>
      </c>
      <c r="I9" s="38">
        <v>2</v>
      </c>
      <c r="J9" s="38">
        <v>25</v>
      </c>
      <c r="K9" s="39" t="s">
        <v>120</v>
      </c>
      <c r="L9" s="36" t="s">
        <v>33</v>
      </c>
      <c r="M9" s="36" t="s">
        <v>34</v>
      </c>
      <c r="N9" s="114" t="s">
        <v>351</v>
      </c>
      <c r="O9" s="62" t="s">
        <v>149</v>
      </c>
      <c r="P9" s="54" t="s">
        <v>18</v>
      </c>
      <c r="Q9" s="59"/>
    </row>
    <row r="10" spans="1:17" ht="72">
      <c r="A10" s="38" t="s">
        <v>20</v>
      </c>
      <c r="B10" s="36"/>
      <c r="C10" s="36"/>
      <c r="D10" s="37"/>
      <c r="E10" s="38"/>
      <c r="F10" s="38">
        <v>5</v>
      </c>
      <c r="G10" s="38" t="s">
        <v>169</v>
      </c>
      <c r="H10" s="38">
        <v>2</v>
      </c>
      <c r="I10" s="38">
        <v>20</v>
      </c>
      <c r="J10" s="38">
        <v>25</v>
      </c>
      <c r="K10" s="39" t="s">
        <v>142</v>
      </c>
      <c r="L10" s="36" t="s">
        <v>170</v>
      </c>
      <c r="M10" s="36" t="s">
        <v>171</v>
      </c>
      <c r="O10" s="62" t="s">
        <v>148</v>
      </c>
      <c r="P10" s="55" t="s">
        <v>155</v>
      </c>
      <c r="Q10" s="59" t="s">
        <v>7</v>
      </c>
    </row>
    <row r="11" spans="1:17" ht="72">
      <c r="A11" s="38" t="s">
        <v>21</v>
      </c>
      <c r="B11" s="36"/>
      <c r="C11" s="36"/>
      <c r="D11" s="37"/>
      <c r="E11" s="38"/>
      <c r="F11" s="38">
        <v>6</v>
      </c>
      <c r="G11" s="38">
        <v>6.2</v>
      </c>
      <c r="H11" s="38">
        <v>2</v>
      </c>
      <c r="I11" s="38">
        <v>26</v>
      </c>
      <c r="J11" s="38">
        <v>2</v>
      </c>
      <c r="K11" s="39" t="s">
        <v>142</v>
      </c>
      <c r="L11" s="36" t="s">
        <v>170</v>
      </c>
      <c r="M11" s="36" t="s">
        <v>171</v>
      </c>
      <c r="O11" s="62" t="s">
        <v>148</v>
      </c>
      <c r="P11" s="55" t="s">
        <v>155</v>
      </c>
      <c r="Q11" s="59" t="s">
        <v>7</v>
      </c>
    </row>
    <row r="12" spans="1:17" ht="72">
      <c r="A12" s="38" t="s">
        <v>22</v>
      </c>
      <c r="B12" s="36"/>
      <c r="C12" s="36"/>
      <c r="D12" s="37"/>
      <c r="E12" s="38"/>
      <c r="F12" s="38">
        <v>6</v>
      </c>
      <c r="G12" s="38">
        <v>6.2</v>
      </c>
      <c r="H12" s="38">
        <v>5</v>
      </c>
      <c r="I12" s="38">
        <v>26</v>
      </c>
      <c r="J12" s="38">
        <v>16</v>
      </c>
      <c r="K12" s="39" t="s">
        <v>142</v>
      </c>
      <c r="L12" s="36" t="s">
        <v>170</v>
      </c>
      <c r="M12" s="36" t="s">
        <v>172</v>
      </c>
      <c r="O12" s="62" t="s">
        <v>148</v>
      </c>
      <c r="P12" s="55" t="s">
        <v>155</v>
      </c>
      <c r="Q12" s="59" t="s">
        <v>7</v>
      </c>
    </row>
    <row r="13" spans="1:17" ht="409.6">
      <c r="A13" s="38" t="s">
        <v>23</v>
      </c>
      <c r="B13" s="36" t="s">
        <v>118</v>
      </c>
      <c r="C13" s="36" t="s">
        <v>66</v>
      </c>
      <c r="D13" s="37" t="s">
        <v>177</v>
      </c>
      <c r="E13" s="38" t="s">
        <v>119</v>
      </c>
      <c r="F13" s="39" t="s">
        <v>130</v>
      </c>
      <c r="G13" s="39" t="s">
        <v>163</v>
      </c>
      <c r="H13" s="39" t="s">
        <v>130</v>
      </c>
      <c r="I13" s="38">
        <v>2</v>
      </c>
      <c r="J13" s="38">
        <v>6</v>
      </c>
      <c r="K13" s="39" t="s">
        <v>120</v>
      </c>
      <c r="L13" s="36" t="s">
        <v>167</v>
      </c>
      <c r="M13" s="36" t="s">
        <v>168</v>
      </c>
      <c r="N13" s="36" t="s">
        <v>352</v>
      </c>
      <c r="O13" s="62" t="s">
        <v>3</v>
      </c>
      <c r="P13" s="54" t="s">
        <v>18</v>
      </c>
      <c r="Q13" s="59"/>
    </row>
    <row r="14" spans="1:17">
      <c r="A14" s="38" t="s">
        <v>24</v>
      </c>
      <c r="B14" s="36"/>
      <c r="C14" s="36"/>
      <c r="D14" s="37"/>
      <c r="E14" s="38"/>
      <c r="F14" s="38">
        <v>5</v>
      </c>
      <c r="G14" s="38" t="s">
        <v>169</v>
      </c>
      <c r="H14" s="38">
        <v>2</v>
      </c>
      <c r="I14" s="38">
        <v>20</v>
      </c>
      <c r="J14" s="38">
        <v>25</v>
      </c>
      <c r="K14" s="39" t="s">
        <v>142</v>
      </c>
      <c r="L14" s="36" t="s">
        <v>170</v>
      </c>
      <c r="M14" s="36" t="s">
        <v>171</v>
      </c>
      <c r="O14" s="62" t="s">
        <v>148</v>
      </c>
      <c r="P14" s="52" t="s">
        <v>29</v>
      </c>
      <c r="Q14" s="59"/>
    </row>
    <row r="15" spans="1:17">
      <c r="A15" s="38" t="s">
        <v>25</v>
      </c>
      <c r="B15" s="36"/>
      <c r="C15" s="36"/>
      <c r="D15" s="37"/>
      <c r="E15" s="38"/>
      <c r="F15" s="38">
        <v>6</v>
      </c>
      <c r="G15" s="38">
        <v>6.2</v>
      </c>
      <c r="H15" s="38">
        <v>2</v>
      </c>
      <c r="I15" s="38">
        <v>26</v>
      </c>
      <c r="J15" s="38">
        <v>2</v>
      </c>
      <c r="K15" s="39" t="s">
        <v>142</v>
      </c>
      <c r="L15" s="36" t="s">
        <v>170</v>
      </c>
      <c r="M15" s="36" t="s">
        <v>171</v>
      </c>
      <c r="O15" s="62" t="s">
        <v>148</v>
      </c>
      <c r="P15" s="52" t="s">
        <v>30</v>
      </c>
      <c r="Q15" s="59"/>
    </row>
    <row r="16" spans="1:17" ht="43.2">
      <c r="A16" s="38" t="s">
        <v>26</v>
      </c>
      <c r="B16" s="36"/>
      <c r="C16" s="36"/>
      <c r="D16" s="37"/>
      <c r="E16" s="38"/>
      <c r="F16" s="38">
        <v>6</v>
      </c>
      <c r="G16" s="38">
        <v>6.2</v>
      </c>
      <c r="H16" s="38">
        <v>5</v>
      </c>
      <c r="I16" s="38">
        <v>26</v>
      </c>
      <c r="J16" s="38">
        <v>16</v>
      </c>
      <c r="K16" s="39" t="s">
        <v>142</v>
      </c>
      <c r="L16" s="36" t="s">
        <v>170</v>
      </c>
      <c r="M16" s="36" t="s">
        <v>172</v>
      </c>
      <c r="O16" s="62" t="s">
        <v>148</v>
      </c>
      <c r="P16" s="52" t="s">
        <v>31</v>
      </c>
      <c r="Q16" s="59"/>
    </row>
    <row r="17" spans="1:17">
      <c r="A17" s="113" t="s">
        <v>317</v>
      </c>
      <c r="B17" s="113"/>
      <c r="C17" s="113"/>
      <c r="D17" s="113"/>
      <c r="E17" s="113"/>
      <c r="F17" s="113"/>
      <c r="G17" s="113"/>
      <c r="H17" s="113"/>
      <c r="I17" s="113"/>
      <c r="J17" s="113"/>
      <c r="K17" s="113"/>
      <c r="L17" s="113"/>
      <c r="M17" s="113"/>
      <c r="N17" s="113"/>
      <c r="O17" s="113"/>
      <c r="P17" s="113"/>
    </row>
    <row r="18" spans="1:17" ht="55.2">
      <c r="A18" s="64" t="s">
        <v>183</v>
      </c>
      <c r="B18" s="65" t="s">
        <v>128</v>
      </c>
      <c r="C18" s="65" t="s">
        <v>66</v>
      </c>
      <c r="D18" s="37" t="s">
        <v>166</v>
      </c>
      <c r="E18" s="64" t="s">
        <v>129</v>
      </c>
      <c r="F18" s="66"/>
      <c r="G18" s="66"/>
      <c r="H18" s="66"/>
      <c r="I18" s="64"/>
      <c r="J18" s="64"/>
      <c r="K18" s="66" t="s">
        <v>142</v>
      </c>
      <c r="L18" s="65" t="s">
        <v>184</v>
      </c>
      <c r="M18" s="65" t="s">
        <v>185</v>
      </c>
      <c r="O18" s="62" t="s">
        <v>148</v>
      </c>
    </row>
    <row r="19" spans="1:17" ht="55.2">
      <c r="A19" s="64" t="s">
        <v>186</v>
      </c>
      <c r="B19" s="65" t="s">
        <v>128</v>
      </c>
      <c r="C19" s="65" t="s">
        <v>66</v>
      </c>
      <c r="D19" s="37" t="s">
        <v>166</v>
      </c>
      <c r="E19" s="64" t="s">
        <v>129</v>
      </c>
      <c r="F19" s="66"/>
      <c r="G19" s="66"/>
      <c r="H19" s="66"/>
      <c r="I19" s="64" t="s">
        <v>187</v>
      </c>
      <c r="J19" s="64"/>
      <c r="K19" s="66" t="s">
        <v>142</v>
      </c>
      <c r="L19" s="65" t="s">
        <v>188</v>
      </c>
      <c r="M19" s="65" t="s">
        <v>189</v>
      </c>
      <c r="O19" s="62" t="s">
        <v>148</v>
      </c>
      <c r="P19" s="52" t="s">
        <v>346</v>
      </c>
    </row>
    <row r="20" spans="1:17" ht="55.2">
      <c r="A20" s="64" t="s">
        <v>190</v>
      </c>
      <c r="B20" s="65" t="s">
        <v>128</v>
      </c>
      <c r="C20" s="65" t="s">
        <v>66</v>
      </c>
      <c r="D20" s="37" t="s">
        <v>166</v>
      </c>
      <c r="E20" s="64" t="s">
        <v>129</v>
      </c>
      <c r="F20" s="66" t="s">
        <v>191</v>
      </c>
      <c r="G20" s="66"/>
      <c r="H20" s="66"/>
      <c r="I20" s="64" t="s">
        <v>192</v>
      </c>
      <c r="J20" s="64">
        <v>1</v>
      </c>
      <c r="K20" s="66" t="s">
        <v>124</v>
      </c>
      <c r="L20" s="65" t="s">
        <v>193</v>
      </c>
      <c r="M20" s="65" t="s">
        <v>194</v>
      </c>
      <c r="O20" s="62" t="s">
        <v>148</v>
      </c>
      <c r="P20" s="52" t="s">
        <v>347</v>
      </c>
    </row>
    <row r="21" spans="1:17" ht="57.6">
      <c r="A21" s="64" t="s">
        <v>195</v>
      </c>
      <c r="B21" s="65" t="s">
        <v>128</v>
      </c>
      <c r="C21" s="65" t="s">
        <v>66</v>
      </c>
      <c r="D21" s="37" t="s">
        <v>166</v>
      </c>
      <c r="E21" s="64" t="s">
        <v>129</v>
      </c>
      <c r="F21" s="66" t="s">
        <v>196</v>
      </c>
      <c r="G21" s="66"/>
      <c r="H21" s="66"/>
      <c r="I21" s="64" t="s">
        <v>197</v>
      </c>
      <c r="J21" s="64">
        <v>50</v>
      </c>
      <c r="K21" s="66" t="s">
        <v>124</v>
      </c>
      <c r="L21" s="65" t="s">
        <v>198</v>
      </c>
      <c r="M21" s="65" t="s">
        <v>199</v>
      </c>
      <c r="O21" s="62" t="s">
        <v>149</v>
      </c>
    </row>
    <row r="22" spans="1:17" ht="187.2">
      <c r="A22" s="64" t="s">
        <v>200</v>
      </c>
      <c r="B22" s="65" t="s">
        <v>128</v>
      </c>
      <c r="C22" s="65" t="s">
        <v>66</v>
      </c>
      <c r="D22" s="37" t="s">
        <v>166</v>
      </c>
      <c r="E22" s="64" t="s">
        <v>129</v>
      </c>
      <c r="F22" s="66" t="s">
        <v>196</v>
      </c>
      <c r="G22" s="67"/>
      <c r="H22" s="66"/>
      <c r="I22" s="64">
        <v>2</v>
      </c>
      <c r="J22" s="64">
        <v>6</v>
      </c>
      <c r="K22" s="66" t="s">
        <v>124</v>
      </c>
      <c r="L22" s="65" t="s">
        <v>201</v>
      </c>
      <c r="M22" s="65" t="s">
        <v>202</v>
      </c>
      <c r="O22" s="62" t="s">
        <v>149</v>
      </c>
      <c r="P22" s="52" t="s">
        <v>349</v>
      </c>
    </row>
    <row r="23" spans="1:17" ht="55.2">
      <c r="A23" s="64" t="s">
        <v>203</v>
      </c>
      <c r="B23" s="65" t="s">
        <v>128</v>
      </c>
      <c r="C23" s="65" t="s">
        <v>66</v>
      </c>
      <c r="D23" s="37" t="s">
        <v>166</v>
      </c>
      <c r="E23" s="64" t="s">
        <v>129</v>
      </c>
      <c r="F23" s="66" t="s">
        <v>130</v>
      </c>
      <c r="G23" s="66"/>
      <c r="H23" s="66"/>
      <c r="I23" s="64">
        <v>17</v>
      </c>
      <c r="J23" s="64"/>
      <c r="K23" s="66" t="s">
        <v>142</v>
      </c>
      <c r="L23" s="65" t="s">
        <v>204</v>
      </c>
      <c r="M23" s="65" t="s">
        <v>189</v>
      </c>
      <c r="O23" s="62" t="s">
        <v>148</v>
      </c>
      <c r="P23" s="52" t="s">
        <v>346</v>
      </c>
    </row>
    <row r="24" spans="1:17" ht="57.6">
      <c r="A24" s="64" t="s">
        <v>205</v>
      </c>
      <c r="B24" s="65" t="s">
        <v>128</v>
      </c>
      <c r="C24" s="65" t="s">
        <v>66</v>
      </c>
      <c r="D24" s="37" t="s">
        <v>166</v>
      </c>
      <c r="E24" s="64" t="s">
        <v>129</v>
      </c>
      <c r="F24" s="66" t="s">
        <v>206</v>
      </c>
      <c r="G24" s="66"/>
      <c r="H24" s="66"/>
      <c r="I24" s="64"/>
      <c r="J24" s="64"/>
      <c r="K24" s="66" t="s">
        <v>120</v>
      </c>
      <c r="L24" s="65" t="s">
        <v>207</v>
      </c>
      <c r="M24" s="65" t="s">
        <v>208</v>
      </c>
      <c r="O24" s="62" t="s">
        <v>148</v>
      </c>
    </row>
    <row r="25" spans="1:17" ht="409.6">
      <c r="A25" s="64" t="s">
        <v>209</v>
      </c>
      <c r="B25" s="65" t="s">
        <v>128</v>
      </c>
      <c r="C25" s="65" t="s">
        <v>66</v>
      </c>
      <c r="D25" s="37" t="s">
        <v>166</v>
      </c>
      <c r="E25" s="64" t="s">
        <v>129</v>
      </c>
      <c r="F25" s="66" t="s">
        <v>163</v>
      </c>
      <c r="G25" s="66"/>
      <c r="H25" s="66"/>
      <c r="I25" s="64">
        <v>17</v>
      </c>
      <c r="J25" s="64">
        <v>2</v>
      </c>
      <c r="K25" s="66" t="s">
        <v>124</v>
      </c>
      <c r="L25" s="65" t="s">
        <v>210</v>
      </c>
      <c r="M25" s="65" t="s">
        <v>211</v>
      </c>
      <c r="N25" s="35" t="s">
        <v>351</v>
      </c>
    </row>
    <row r="26" spans="1:17" ht="409.6">
      <c r="A26" s="64" t="s">
        <v>212</v>
      </c>
      <c r="B26" s="65" t="s">
        <v>128</v>
      </c>
      <c r="C26" s="65" t="s">
        <v>66</v>
      </c>
      <c r="D26" s="37" t="s">
        <v>166</v>
      </c>
      <c r="E26" s="64" t="s">
        <v>129</v>
      </c>
      <c r="F26" s="66" t="s">
        <v>130</v>
      </c>
      <c r="G26" s="66" t="s">
        <v>163</v>
      </c>
      <c r="H26" s="66" t="s">
        <v>130</v>
      </c>
      <c r="I26" s="64">
        <v>2</v>
      </c>
      <c r="J26" s="64">
        <v>6</v>
      </c>
      <c r="K26" s="66" t="s">
        <v>120</v>
      </c>
      <c r="L26" s="65" t="s">
        <v>213</v>
      </c>
      <c r="M26" s="65" t="s">
        <v>214</v>
      </c>
      <c r="N26" s="35" t="s">
        <v>353</v>
      </c>
    </row>
    <row r="27" spans="1:17" ht="409.6">
      <c r="A27" s="64" t="s">
        <v>215</v>
      </c>
      <c r="B27" s="65" t="s">
        <v>128</v>
      </c>
      <c r="C27" s="65" t="s">
        <v>66</v>
      </c>
      <c r="D27" s="37" t="s">
        <v>166</v>
      </c>
      <c r="E27" s="64" t="s">
        <v>129</v>
      </c>
      <c r="F27" s="66" t="s">
        <v>130</v>
      </c>
      <c r="G27" s="66" t="s">
        <v>216</v>
      </c>
      <c r="H27" s="66"/>
      <c r="I27" s="64">
        <v>17</v>
      </c>
      <c r="J27" s="64">
        <v>12</v>
      </c>
      <c r="K27" s="66" t="s">
        <v>124</v>
      </c>
      <c r="L27" s="65" t="s">
        <v>217</v>
      </c>
      <c r="M27" s="65" t="s">
        <v>218</v>
      </c>
      <c r="N27" s="35" t="s">
        <v>353</v>
      </c>
    </row>
    <row r="28" spans="1:17" ht="55.2">
      <c r="A28" s="64" t="s">
        <v>219</v>
      </c>
      <c r="B28" s="65" t="s">
        <v>128</v>
      </c>
      <c r="C28" s="65" t="s">
        <v>66</v>
      </c>
      <c r="D28" s="37" t="s">
        <v>166</v>
      </c>
      <c r="E28" s="64" t="s">
        <v>129</v>
      </c>
      <c r="F28" s="64">
        <v>1</v>
      </c>
      <c r="G28" s="64">
        <v>1.2</v>
      </c>
      <c r="H28" s="64">
        <v>1</v>
      </c>
      <c r="I28" s="64">
        <v>2</v>
      </c>
      <c r="J28" s="64">
        <v>25</v>
      </c>
      <c r="K28" s="66" t="s">
        <v>120</v>
      </c>
      <c r="L28" s="65" t="s">
        <v>220</v>
      </c>
      <c r="M28" s="65" t="s">
        <v>221</v>
      </c>
    </row>
    <row r="29" spans="1:17" ht="331.2">
      <c r="A29" s="64" t="s">
        <v>222</v>
      </c>
      <c r="B29" s="65" t="s">
        <v>128</v>
      </c>
      <c r="C29" s="65" t="s">
        <v>66</v>
      </c>
      <c r="D29" s="37" t="s">
        <v>166</v>
      </c>
      <c r="E29" s="64" t="s">
        <v>129</v>
      </c>
      <c r="F29" s="66" t="s">
        <v>130</v>
      </c>
      <c r="G29" s="66" t="s">
        <v>223</v>
      </c>
      <c r="H29" s="66"/>
      <c r="I29" s="64">
        <v>18</v>
      </c>
      <c r="J29" s="64">
        <v>11</v>
      </c>
      <c r="K29" s="66" t="s">
        <v>120</v>
      </c>
      <c r="L29" s="65" t="s">
        <v>224</v>
      </c>
      <c r="M29" s="65" t="s">
        <v>225</v>
      </c>
      <c r="O29" s="62" t="s">
        <v>149</v>
      </c>
      <c r="P29" s="52" t="s">
        <v>348</v>
      </c>
    </row>
    <row r="30" spans="1:17" ht="244.8">
      <c r="A30" s="64" t="s">
        <v>226</v>
      </c>
      <c r="B30" s="65" t="s">
        <v>128</v>
      </c>
      <c r="C30" s="65" t="s">
        <v>66</v>
      </c>
      <c r="D30" s="37" t="s">
        <v>166</v>
      </c>
      <c r="E30" s="64" t="s">
        <v>129</v>
      </c>
      <c r="F30" s="66" t="s">
        <v>130</v>
      </c>
      <c r="G30" s="66" t="s">
        <v>223</v>
      </c>
      <c r="H30" s="66"/>
      <c r="I30" s="64">
        <v>18</v>
      </c>
      <c r="J30" s="64">
        <v>19</v>
      </c>
      <c r="K30" s="66" t="s">
        <v>120</v>
      </c>
      <c r="L30" s="65" t="s">
        <v>227</v>
      </c>
      <c r="M30" s="65" t="s">
        <v>228</v>
      </c>
      <c r="O30" s="62" t="s">
        <v>149</v>
      </c>
      <c r="P30" s="52" t="s">
        <v>348</v>
      </c>
    </row>
    <row r="31" spans="1:17" ht="72">
      <c r="A31" s="64" t="s">
        <v>229</v>
      </c>
      <c r="B31" s="65" t="s">
        <v>128</v>
      </c>
      <c r="C31" s="65" t="s">
        <v>66</v>
      </c>
      <c r="D31" s="37" t="s">
        <v>166</v>
      </c>
      <c r="E31" s="64" t="s">
        <v>129</v>
      </c>
      <c r="F31" s="66" t="s">
        <v>130</v>
      </c>
      <c r="G31" s="66" t="s">
        <v>223</v>
      </c>
      <c r="H31" s="66"/>
      <c r="I31" s="64">
        <v>18</v>
      </c>
      <c r="J31" s="64">
        <v>11</v>
      </c>
      <c r="K31" s="66" t="s">
        <v>120</v>
      </c>
      <c r="L31" s="65" t="s">
        <v>230</v>
      </c>
      <c r="M31" s="65" t="s">
        <v>231</v>
      </c>
      <c r="O31" s="62" t="s">
        <v>149</v>
      </c>
      <c r="P31" s="52" t="s">
        <v>349</v>
      </c>
      <c r="Q31" s="95"/>
    </row>
    <row r="32" spans="1:17" ht="374.4">
      <c r="A32" s="64" t="s">
        <v>232</v>
      </c>
      <c r="B32" s="65" t="s">
        <v>128</v>
      </c>
      <c r="C32" s="65" t="s">
        <v>66</v>
      </c>
      <c r="D32" s="37" t="s">
        <v>166</v>
      </c>
      <c r="E32" s="64" t="s">
        <v>129</v>
      </c>
      <c r="F32" s="66" t="s">
        <v>130</v>
      </c>
      <c r="G32" s="66" t="s">
        <v>223</v>
      </c>
      <c r="H32" s="66"/>
      <c r="I32" s="64">
        <v>18</v>
      </c>
      <c r="J32" s="64">
        <v>19</v>
      </c>
      <c r="K32" s="66" t="s">
        <v>120</v>
      </c>
      <c r="L32" s="65" t="s">
        <v>233</v>
      </c>
      <c r="M32" s="65" t="s">
        <v>234</v>
      </c>
      <c r="O32" s="62" t="s">
        <v>149</v>
      </c>
      <c r="P32" s="52" t="s">
        <v>349</v>
      </c>
      <c r="Q32" s="95"/>
    </row>
    <row r="33" spans="1:17" ht="187.2">
      <c r="A33" s="64" t="s">
        <v>235</v>
      </c>
      <c r="B33" s="65" t="s">
        <v>128</v>
      </c>
      <c r="C33" s="65" t="s">
        <v>66</v>
      </c>
      <c r="D33" s="37" t="s">
        <v>166</v>
      </c>
      <c r="E33" s="64" t="s">
        <v>129</v>
      </c>
      <c r="F33" s="66" t="s">
        <v>123</v>
      </c>
      <c r="G33" s="66"/>
      <c r="H33" s="66"/>
      <c r="I33" s="64">
        <v>20</v>
      </c>
      <c r="J33" s="64">
        <v>32</v>
      </c>
      <c r="K33" s="66" t="s">
        <v>120</v>
      </c>
      <c r="L33" s="65" t="s">
        <v>236</v>
      </c>
      <c r="M33" s="65" t="s">
        <v>237</v>
      </c>
      <c r="O33" s="62" t="s">
        <v>149</v>
      </c>
      <c r="P33" s="52" t="s">
        <v>349</v>
      </c>
      <c r="Q33" s="95"/>
    </row>
    <row r="34" spans="1:17" ht="86.4">
      <c r="A34" s="64" t="s">
        <v>238</v>
      </c>
      <c r="B34" s="65" t="s">
        <v>128</v>
      </c>
      <c r="C34" s="65" t="s">
        <v>66</v>
      </c>
      <c r="D34" s="37" t="s">
        <v>166</v>
      </c>
      <c r="E34" s="64" t="s">
        <v>129</v>
      </c>
      <c r="F34" s="66" t="s">
        <v>123</v>
      </c>
      <c r="G34" s="66"/>
      <c r="H34" s="66"/>
      <c r="I34" s="64">
        <v>26</v>
      </c>
      <c r="J34" s="64">
        <v>18</v>
      </c>
      <c r="K34" s="66" t="s">
        <v>120</v>
      </c>
      <c r="L34" s="65" t="s">
        <v>239</v>
      </c>
      <c r="M34" s="65" t="s">
        <v>240</v>
      </c>
      <c r="O34" s="62" t="s">
        <v>149</v>
      </c>
      <c r="P34" s="52" t="s">
        <v>349</v>
      </c>
      <c r="Q34" s="95"/>
    </row>
    <row r="35" spans="1:17" ht="230.4">
      <c r="A35" s="64" t="s">
        <v>241</v>
      </c>
      <c r="B35" s="65" t="s">
        <v>128</v>
      </c>
      <c r="C35" s="65" t="s">
        <v>66</v>
      </c>
      <c r="D35" s="37" t="s">
        <v>166</v>
      </c>
      <c r="E35" s="64" t="s">
        <v>129</v>
      </c>
      <c r="F35" s="68">
        <v>7</v>
      </c>
      <c r="G35" s="68"/>
      <c r="H35" s="30"/>
      <c r="I35" s="30"/>
      <c r="J35" s="30"/>
      <c r="K35" s="31" t="s">
        <v>120</v>
      </c>
      <c r="L35" s="69" t="s">
        <v>242</v>
      </c>
      <c r="M35" s="70" t="s">
        <v>243</v>
      </c>
      <c r="O35" s="62" t="s">
        <v>149</v>
      </c>
      <c r="P35" s="52" t="s">
        <v>349</v>
      </c>
      <c r="Q35" s="95"/>
    </row>
    <row r="36" spans="1:17" ht="172.8">
      <c r="A36" s="64" t="s">
        <v>244</v>
      </c>
      <c r="B36" s="65" t="s">
        <v>128</v>
      </c>
      <c r="C36" s="65" t="s">
        <v>66</v>
      </c>
      <c r="D36" s="37" t="s">
        <v>166</v>
      </c>
      <c r="E36" s="64" t="s">
        <v>129</v>
      </c>
      <c r="F36" s="68">
        <v>7</v>
      </c>
      <c r="G36" s="68">
        <v>7.2</v>
      </c>
      <c r="H36" s="68">
        <v>3</v>
      </c>
      <c r="I36" s="30">
        <v>47</v>
      </c>
      <c r="J36" s="30">
        <v>3</v>
      </c>
      <c r="K36" s="31"/>
      <c r="L36" s="63" t="s">
        <v>245</v>
      </c>
      <c r="M36" s="63" t="s">
        <v>246</v>
      </c>
      <c r="N36" s="35" t="s">
        <v>345</v>
      </c>
      <c r="O36" s="62" t="s">
        <v>149</v>
      </c>
      <c r="Q36" s="95"/>
    </row>
    <row r="37" spans="1:17" ht="55.2">
      <c r="A37" s="64" t="s">
        <v>247</v>
      </c>
      <c r="B37" s="65" t="s">
        <v>128</v>
      </c>
      <c r="C37" s="65" t="s">
        <v>66</v>
      </c>
      <c r="D37" s="37" t="s">
        <v>166</v>
      </c>
      <c r="E37" s="64" t="s">
        <v>129</v>
      </c>
      <c r="F37" s="68">
        <v>7</v>
      </c>
      <c r="G37" s="68" t="s">
        <v>173</v>
      </c>
      <c r="H37" s="30" t="s">
        <v>248</v>
      </c>
      <c r="I37" s="30">
        <v>9</v>
      </c>
      <c r="J37" s="30">
        <v>1</v>
      </c>
      <c r="K37" s="31" t="s">
        <v>124</v>
      </c>
      <c r="L37" s="63" t="s">
        <v>249</v>
      </c>
      <c r="M37" s="63" t="s">
        <v>250</v>
      </c>
      <c r="O37" s="62" t="s">
        <v>149</v>
      </c>
      <c r="P37" s="52" t="s">
        <v>155</v>
      </c>
    </row>
    <row r="38" spans="1:17" ht="55.2">
      <c r="A38" s="64" t="s">
        <v>251</v>
      </c>
      <c r="B38" s="65" t="s">
        <v>128</v>
      </c>
      <c r="C38" s="65" t="s">
        <v>66</v>
      </c>
      <c r="D38" s="37" t="s">
        <v>166</v>
      </c>
      <c r="E38" s="64" t="s">
        <v>129</v>
      </c>
      <c r="F38" s="68">
        <v>7</v>
      </c>
      <c r="G38" s="68" t="s">
        <v>252</v>
      </c>
      <c r="H38" s="30"/>
      <c r="I38" s="30">
        <v>63</v>
      </c>
      <c r="J38" s="30"/>
      <c r="K38" s="31" t="s">
        <v>142</v>
      </c>
      <c r="L38" s="63" t="s">
        <v>253</v>
      </c>
      <c r="M38" s="63" t="s">
        <v>254</v>
      </c>
      <c r="O38" s="62" t="s">
        <v>148</v>
      </c>
      <c r="P38" s="52" t="s">
        <v>346</v>
      </c>
    </row>
    <row r="39" spans="1:17" ht="100.8">
      <c r="A39" s="64" t="s">
        <v>255</v>
      </c>
      <c r="B39" s="65" t="s">
        <v>128</v>
      </c>
      <c r="C39" s="65" t="s">
        <v>66</v>
      </c>
      <c r="D39" s="37" t="s">
        <v>166</v>
      </c>
      <c r="E39" s="64" t="s">
        <v>129</v>
      </c>
      <c r="F39" s="68">
        <v>7</v>
      </c>
      <c r="G39" s="68" t="s">
        <v>256</v>
      </c>
      <c r="H39" s="30" t="s">
        <v>257</v>
      </c>
      <c r="I39" s="30">
        <v>36</v>
      </c>
      <c r="J39" s="30">
        <v>4</v>
      </c>
      <c r="K39" s="31" t="s">
        <v>120</v>
      </c>
      <c r="L39" s="63" t="s">
        <v>258</v>
      </c>
      <c r="M39" s="63" t="s">
        <v>259</v>
      </c>
      <c r="O39" s="62" t="s">
        <v>149</v>
      </c>
    </row>
    <row r="40" spans="1:17" ht="129.6">
      <c r="A40" s="64" t="s">
        <v>260</v>
      </c>
      <c r="B40" s="65" t="s">
        <v>128</v>
      </c>
      <c r="C40" s="65" t="s">
        <v>66</v>
      </c>
      <c r="D40" s="37" t="s">
        <v>166</v>
      </c>
      <c r="E40" s="64" t="s">
        <v>129</v>
      </c>
      <c r="F40" s="68">
        <v>7</v>
      </c>
      <c r="G40" s="68" t="s">
        <v>256</v>
      </c>
      <c r="H40" s="30" t="s">
        <v>257</v>
      </c>
      <c r="I40" s="30">
        <v>36</v>
      </c>
      <c r="J40" s="30">
        <v>4</v>
      </c>
      <c r="K40" s="31" t="s">
        <v>120</v>
      </c>
      <c r="L40" s="63" t="s">
        <v>261</v>
      </c>
      <c r="M40" s="63" t="s">
        <v>262</v>
      </c>
      <c r="O40" s="62" t="s">
        <v>149</v>
      </c>
    </row>
    <row r="41" spans="1:17" ht="72">
      <c r="A41" s="64" t="s">
        <v>263</v>
      </c>
      <c r="B41" s="65" t="s">
        <v>128</v>
      </c>
      <c r="C41" s="65" t="s">
        <v>66</v>
      </c>
      <c r="D41" s="37" t="s">
        <v>166</v>
      </c>
      <c r="E41" s="64" t="s">
        <v>129</v>
      </c>
      <c r="F41" s="68">
        <v>7</v>
      </c>
      <c r="G41" s="68" t="s">
        <v>264</v>
      </c>
      <c r="H41" s="30" t="s">
        <v>265</v>
      </c>
      <c r="I41" s="30">
        <v>58</v>
      </c>
      <c r="J41" s="30">
        <v>1</v>
      </c>
      <c r="K41" s="31" t="s">
        <v>120</v>
      </c>
      <c r="L41" s="63" t="s">
        <v>266</v>
      </c>
      <c r="M41" s="63" t="s">
        <v>267</v>
      </c>
      <c r="O41" s="62" t="s">
        <v>149</v>
      </c>
    </row>
    <row r="42" spans="1:17" ht="100.8">
      <c r="A42" s="64" t="s">
        <v>268</v>
      </c>
      <c r="B42" s="65" t="s">
        <v>128</v>
      </c>
      <c r="C42" s="65" t="s">
        <v>66</v>
      </c>
      <c r="D42" s="37" t="s">
        <v>166</v>
      </c>
      <c r="E42" s="64" t="s">
        <v>129</v>
      </c>
      <c r="F42" s="68">
        <v>7</v>
      </c>
      <c r="G42" s="68" t="s">
        <v>264</v>
      </c>
      <c r="H42" s="30" t="s">
        <v>269</v>
      </c>
      <c r="I42" s="30">
        <v>61</v>
      </c>
      <c r="J42" s="30">
        <v>12</v>
      </c>
      <c r="K42" s="31" t="s">
        <v>120</v>
      </c>
      <c r="L42" s="63" t="s">
        <v>270</v>
      </c>
      <c r="M42" s="63" t="s">
        <v>271</v>
      </c>
      <c r="O42" s="62" t="s">
        <v>149</v>
      </c>
    </row>
    <row r="43" spans="1:17" ht="55.2">
      <c r="A43" s="64" t="s">
        <v>272</v>
      </c>
      <c r="B43" s="65" t="s">
        <v>128</v>
      </c>
      <c r="C43" s="65" t="s">
        <v>66</v>
      </c>
      <c r="D43" s="37" t="s">
        <v>166</v>
      </c>
      <c r="E43" s="64" t="s">
        <v>129</v>
      </c>
      <c r="F43" s="68">
        <v>7</v>
      </c>
      <c r="G43" s="68" t="s">
        <v>273</v>
      </c>
      <c r="H43" s="30" t="s">
        <v>274</v>
      </c>
      <c r="I43" s="30">
        <v>126</v>
      </c>
      <c r="J43" s="30">
        <v>1</v>
      </c>
      <c r="K43" s="31" t="s">
        <v>120</v>
      </c>
      <c r="L43" s="63" t="s">
        <v>275</v>
      </c>
      <c r="M43" s="63" t="s">
        <v>276</v>
      </c>
      <c r="O43" s="62" t="s">
        <v>148</v>
      </c>
    </row>
    <row r="44" spans="1:17" ht="57.6">
      <c r="A44" s="64" t="s">
        <v>277</v>
      </c>
      <c r="B44" s="65" t="s">
        <v>128</v>
      </c>
      <c r="C44" s="65" t="s">
        <v>66</v>
      </c>
      <c r="D44" s="37" t="s">
        <v>166</v>
      </c>
      <c r="E44" s="64" t="s">
        <v>129</v>
      </c>
      <c r="F44" s="68">
        <v>9</v>
      </c>
      <c r="G44" s="68">
        <v>9.1999999999999993</v>
      </c>
      <c r="H44" s="30" t="s">
        <v>278</v>
      </c>
      <c r="I44" s="30">
        <v>471</v>
      </c>
      <c r="J44" s="30">
        <v>13</v>
      </c>
      <c r="K44" s="31" t="s">
        <v>120</v>
      </c>
      <c r="L44" s="63" t="s">
        <v>279</v>
      </c>
      <c r="M44" s="63" t="s">
        <v>280</v>
      </c>
      <c r="O44" s="62" t="s">
        <v>149</v>
      </c>
      <c r="P44" s="52" t="s">
        <v>349</v>
      </c>
    </row>
    <row r="45" spans="1:17" ht="55.2">
      <c r="A45" s="64" t="s">
        <v>281</v>
      </c>
      <c r="B45" s="65" t="s">
        <v>128</v>
      </c>
      <c r="C45" s="65" t="s">
        <v>66</v>
      </c>
      <c r="D45" s="37" t="s">
        <v>166</v>
      </c>
      <c r="E45" s="64" t="s">
        <v>129</v>
      </c>
      <c r="F45" s="68">
        <v>9</v>
      </c>
      <c r="G45" s="68" t="s">
        <v>282</v>
      </c>
      <c r="H45" s="30" t="s">
        <v>206</v>
      </c>
      <c r="I45" s="30">
        <v>501</v>
      </c>
      <c r="J45" s="30">
        <v>7</v>
      </c>
      <c r="K45" s="31" t="s">
        <v>120</v>
      </c>
      <c r="L45" s="63" t="s">
        <v>283</v>
      </c>
      <c r="M45" s="63" t="s">
        <v>284</v>
      </c>
      <c r="O45" s="62" t="s">
        <v>149</v>
      </c>
      <c r="P45" s="52" t="s">
        <v>349</v>
      </c>
    </row>
    <row r="46" spans="1:17" ht="55.2">
      <c r="A46" s="64" t="s">
        <v>285</v>
      </c>
      <c r="B46" s="65" t="s">
        <v>128</v>
      </c>
      <c r="C46" s="65" t="s">
        <v>66</v>
      </c>
      <c r="D46" s="37" t="s">
        <v>166</v>
      </c>
      <c r="E46" s="64" t="s">
        <v>129</v>
      </c>
      <c r="F46" s="68">
        <v>9</v>
      </c>
      <c r="G46" s="68" t="s">
        <v>174</v>
      </c>
      <c r="H46" s="68">
        <v>3</v>
      </c>
      <c r="I46" s="30">
        <v>511</v>
      </c>
      <c r="J46" s="30">
        <v>14</v>
      </c>
      <c r="K46" s="31" t="s">
        <v>120</v>
      </c>
      <c r="L46" s="63" t="s">
        <v>286</v>
      </c>
      <c r="M46" s="63" t="s">
        <v>287</v>
      </c>
      <c r="O46" s="62" t="s">
        <v>148</v>
      </c>
    </row>
    <row r="47" spans="1:17" ht="55.2">
      <c r="A47" s="64" t="s">
        <v>288</v>
      </c>
      <c r="B47" s="65" t="s">
        <v>128</v>
      </c>
      <c r="C47" s="65" t="s">
        <v>66</v>
      </c>
      <c r="D47" s="37" t="s">
        <v>166</v>
      </c>
      <c r="E47" s="64" t="s">
        <v>129</v>
      </c>
      <c r="F47" s="68">
        <v>9</v>
      </c>
      <c r="G47" s="68" t="s">
        <v>174</v>
      </c>
      <c r="H47" s="68">
        <v>4</v>
      </c>
      <c r="I47" s="30">
        <v>512</v>
      </c>
      <c r="J47" s="30">
        <v>8</v>
      </c>
      <c r="K47" s="31" t="s">
        <v>120</v>
      </c>
      <c r="L47" s="63" t="s">
        <v>286</v>
      </c>
      <c r="M47" s="63" t="s">
        <v>289</v>
      </c>
      <c r="O47" s="62" t="s">
        <v>148</v>
      </c>
    </row>
    <row r="48" spans="1:17" ht="158.4">
      <c r="A48" s="64" t="s">
        <v>290</v>
      </c>
      <c r="B48" s="65" t="s">
        <v>128</v>
      </c>
      <c r="C48" s="65" t="s">
        <v>66</v>
      </c>
      <c r="D48" s="37" t="s">
        <v>166</v>
      </c>
      <c r="E48" s="64" t="s">
        <v>129</v>
      </c>
      <c r="F48" s="68">
        <v>9</v>
      </c>
      <c r="G48" s="68" t="s">
        <v>175</v>
      </c>
      <c r="H48" s="68" t="s">
        <v>291</v>
      </c>
      <c r="I48" s="30">
        <v>515</v>
      </c>
      <c r="J48" s="30"/>
      <c r="K48" s="31" t="s">
        <v>124</v>
      </c>
      <c r="L48" s="63" t="s">
        <v>292</v>
      </c>
      <c r="M48" s="63" t="s">
        <v>293</v>
      </c>
      <c r="O48" s="62" t="s">
        <v>148</v>
      </c>
    </row>
    <row r="49" spans="1:16" ht="72">
      <c r="A49" s="64" t="s">
        <v>294</v>
      </c>
      <c r="B49" s="65" t="s">
        <v>128</v>
      </c>
      <c r="C49" s="65" t="s">
        <v>66</v>
      </c>
      <c r="D49" s="37" t="s">
        <v>166</v>
      </c>
      <c r="E49" s="64" t="s">
        <v>129</v>
      </c>
      <c r="F49" s="68">
        <v>9</v>
      </c>
      <c r="G49" s="68" t="s">
        <v>176</v>
      </c>
      <c r="H49" s="68" t="s">
        <v>295</v>
      </c>
      <c r="I49" s="30">
        <v>517</v>
      </c>
      <c r="J49" s="30">
        <v>1</v>
      </c>
      <c r="K49" s="31" t="s">
        <v>124</v>
      </c>
      <c r="L49" s="63" t="s">
        <v>286</v>
      </c>
      <c r="M49" s="63" t="s">
        <v>296</v>
      </c>
      <c r="O49" s="62" t="s">
        <v>148</v>
      </c>
    </row>
    <row r="50" spans="1:16" ht="55.2">
      <c r="A50" s="64" t="s">
        <v>297</v>
      </c>
      <c r="B50" s="65" t="s">
        <v>128</v>
      </c>
      <c r="C50" s="65" t="s">
        <v>66</v>
      </c>
      <c r="D50" s="37" t="s">
        <v>166</v>
      </c>
      <c r="E50" s="64" t="s">
        <v>129</v>
      </c>
      <c r="F50" s="68">
        <v>9</v>
      </c>
      <c r="G50" s="68" t="s">
        <v>298</v>
      </c>
      <c r="H50" s="68" t="s">
        <v>206</v>
      </c>
      <c r="I50" s="30">
        <v>540</v>
      </c>
      <c r="J50" s="30">
        <v>6</v>
      </c>
      <c r="K50" s="31" t="s">
        <v>120</v>
      </c>
      <c r="L50" s="63" t="s">
        <v>299</v>
      </c>
      <c r="M50" s="63" t="s">
        <v>300</v>
      </c>
      <c r="O50" s="62" t="s">
        <v>149</v>
      </c>
      <c r="P50" s="52" t="s">
        <v>349</v>
      </c>
    </row>
    <row r="51" spans="1:16" ht="57.6">
      <c r="A51" s="64" t="s">
        <v>301</v>
      </c>
      <c r="B51" s="65" t="s">
        <v>128</v>
      </c>
      <c r="C51" s="65" t="s">
        <v>66</v>
      </c>
      <c r="D51" s="37" t="s">
        <v>166</v>
      </c>
      <c r="E51" s="64" t="s">
        <v>129</v>
      </c>
      <c r="F51" s="68">
        <v>9</v>
      </c>
      <c r="G51" s="68">
        <v>9.8000000000000007</v>
      </c>
      <c r="H51" s="68" t="s">
        <v>302</v>
      </c>
      <c r="I51" s="30">
        <v>549</v>
      </c>
      <c r="J51" s="30">
        <v>1</v>
      </c>
      <c r="K51" s="31" t="s">
        <v>120</v>
      </c>
      <c r="L51" s="63" t="s">
        <v>303</v>
      </c>
      <c r="M51" s="63" t="s">
        <v>304</v>
      </c>
      <c r="O51" s="62" t="s">
        <v>149</v>
      </c>
      <c r="P51" s="52" t="s">
        <v>349</v>
      </c>
    </row>
    <row r="52" spans="1:16" ht="72">
      <c r="A52" s="64" t="s">
        <v>305</v>
      </c>
      <c r="B52" s="65" t="s">
        <v>128</v>
      </c>
      <c r="C52" s="65" t="s">
        <v>66</v>
      </c>
      <c r="D52" s="37" t="s">
        <v>166</v>
      </c>
      <c r="E52" s="64" t="s">
        <v>129</v>
      </c>
      <c r="F52" s="68">
        <v>9</v>
      </c>
      <c r="G52" s="68">
        <v>9.15</v>
      </c>
      <c r="H52" s="68" t="s">
        <v>206</v>
      </c>
      <c r="I52" s="30">
        <v>569</v>
      </c>
      <c r="J52" s="30">
        <v>20</v>
      </c>
      <c r="K52" s="31" t="s">
        <v>120</v>
      </c>
      <c r="L52" s="63" t="s">
        <v>306</v>
      </c>
      <c r="M52" s="63" t="s">
        <v>307</v>
      </c>
      <c r="O52" s="62" t="s">
        <v>149</v>
      </c>
      <c r="P52" s="52" t="s">
        <v>349</v>
      </c>
    </row>
    <row r="53" spans="1:16" ht="55.2">
      <c r="A53" s="64" t="s">
        <v>308</v>
      </c>
      <c r="B53" s="65" t="s">
        <v>128</v>
      </c>
      <c r="C53" s="65" t="s">
        <v>66</v>
      </c>
      <c r="D53" s="37" t="s">
        <v>166</v>
      </c>
      <c r="E53" s="64" t="s">
        <v>129</v>
      </c>
      <c r="F53" s="68">
        <v>11</v>
      </c>
      <c r="G53" s="68" t="s">
        <v>309</v>
      </c>
      <c r="H53" s="68">
        <v>2</v>
      </c>
      <c r="I53" s="30">
        <v>690</v>
      </c>
      <c r="J53" s="30">
        <v>6</v>
      </c>
      <c r="K53" s="31" t="s">
        <v>120</v>
      </c>
      <c r="L53" s="63" t="s">
        <v>310</v>
      </c>
      <c r="M53" s="63" t="s">
        <v>311</v>
      </c>
      <c r="O53" s="62" t="s">
        <v>148</v>
      </c>
    </row>
    <row r="54" spans="1:16" ht="55.2">
      <c r="A54" s="64" t="s">
        <v>312</v>
      </c>
      <c r="B54" s="65" t="s">
        <v>128</v>
      </c>
      <c r="C54" s="65" t="s">
        <v>66</v>
      </c>
      <c r="D54" s="37" t="s">
        <v>166</v>
      </c>
      <c r="E54" s="64" t="s">
        <v>129</v>
      </c>
      <c r="F54" s="71">
        <v>13</v>
      </c>
      <c r="G54" s="68" t="s">
        <v>313</v>
      </c>
      <c r="H54" s="71" t="s">
        <v>314</v>
      </c>
      <c r="I54" s="63">
        <v>720</v>
      </c>
      <c r="J54" s="63">
        <v>3</v>
      </c>
      <c r="K54" s="31" t="s">
        <v>142</v>
      </c>
      <c r="L54" s="63" t="s">
        <v>315</v>
      </c>
      <c r="M54" s="63" t="s">
        <v>316</v>
      </c>
      <c r="O54" s="62" t="s">
        <v>148</v>
      </c>
    </row>
    <row r="55" spans="1:16" ht="43.2">
      <c r="A55" s="72"/>
      <c r="B55" s="73"/>
      <c r="C55" s="74"/>
      <c r="D55" s="75" t="s">
        <v>318</v>
      </c>
      <c r="E55" s="77" t="s">
        <v>319</v>
      </c>
      <c r="F55" s="77" t="s">
        <v>133</v>
      </c>
      <c r="G55" s="77" t="s">
        <v>134</v>
      </c>
      <c r="H55" s="77" t="s">
        <v>131</v>
      </c>
      <c r="I55" s="76">
        <v>719</v>
      </c>
      <c r="J55" s="76"/>
      <c r="K55" s="77" t="s">
        <v>142</v>
      </c>
      <c r="L55" s="74" t="s">
        <v>320</v>
      </c>
      <c r="M55" s="74" t="s">
        <v>321</v>
      </c>
      <c r="O55" s="62" t="s">
        <v>148</v>
      </c>
    </row>
    <row r="56" spans="1:16" ht="43.2">
      <c r="A56" s="72"/>
      <c r="B56" s="73"/>
      <c r="C56" s="74"/>
      <c r="D56" s="75" t="s">
        <v>318</v>
      </c>
      <c r="E56" s="77" t="s">
        <v>319</v>
      </c>
      <c r="F56" s="77" t="s">
        <v>133</v>
      </c>
      <c r="G56" s="72">
        <v>4</v>
      </c>
      <c r="H56" s="72"/>
      <c r="I56" s="76">
        <v>750</v>
      </c>
      <c r="J56" s="76">
        <v>18</v>
      </c>
      <c r="K56" s="77" t="s">
        <v>142</v>
      </c>
      <c r="L56" s="74" t="s">
        <v>322</v>
      </c>
      <c r="M56" s="74" t="s">
        <v>321</v>
      </c>
      <c r="O56" s="62" t="s">
        <v>148</v>
      </c>
    </row>
    <row r="57" spans="1:16" ht="409.6">
      <c r="A57" s="87" t="s">
        <v>323</v>
      </c>
      <c r="B57" s="87" t="s">
        <v>118</v>
      </c>
      <c r="C57" s="85" t="s">
        <v>66</v>
      </c>
      <c r="D57" s="89" t="s">
        <v>324</v>
      </c>
      <c r="E57" s="87" t="s">
        <v>119</v>
      </c>
      <c r="F57" s="90" t="s">
        <v>206</v>
      </c>
      <c r="G57" s="88"/>
      <c r="H57" s="88"/>
      <c r="I57" s="88"/>
      <c r="J57" s="88"/>
      <c r="K57" s="90" t="s">
        <v>120</v>
      </c>
      <c r="L57" s="91" t="s">
        <v>325</v>
      </c>
      <c r="M57" s="85" t="s">
        <v>326</v>
      </c>
      <c r="O57" s="62" t="s">
        <v>149</v>
      </c>
      <c r="P57" s="52" t="s">
        <v>349</v>
      </c>
    </row>
    <row r="58" spans="1:16" ht="409.6">
      <c r="A58" s="87" t="s">
        <v>327</v>
      </c>
      <c r="B58" s="87"/>
      <c r="C58" s="85"/>
      <c r="D58" s="86"/>
      <c r="E58" s="86"/>
      <c r="F58" s="90"/>
      <c r="G58" s="88"/>
      <c r="H58" s="88"/>
      <c r="I58" s="88"/>
      <c r="J58" s="88"/>
      <c r="K58" s="90"/>
      <c r="L58" s="92" t="s">
        <v>328</v>
      </c>
      <c r="M58" s="93" t="s">
        <v>329</v>
      </c>
      <c r="O58" s="62" t="s">
        <v>149</v>
      </c>
      <c r="P58" s="52" t="s">
        <v>349</v>
      </c>
    </row>
    <row r="59" spans="1:16" ht="409.6">
      <c r="A59" s="87" t="s">
        <v>330</v>
      </c>
      <c r="B59" s="87" t="s">
        <v>118</v>
      </c>
      <c r="C59" s="85" t="s">
        <v>66</v>
      </c>
      <c r="D59" s="89" t="s">
        <v>324</v>
      </c>
      <c r="E59" s="87" t="s">
        <v>119</v>
      </c>
      <c r="F59" s="84" t="s">
        <v>130</v>
      </c>
      <c r="G59" s="84" t="s">
        <v>163</v>
      </c>
      <c r="H59" s="84" t="s">
        <v>130</v>
      </c>
      <c r="I59" s="83">
        <v>2</v>
      </c>
      <c r="J59" s="83">
        <v>6</v>
      </c>
      <c r="K59" s="84" t="s">
        <v>120</v>
      </c>
      <c r="L59" s="82" t="s">
        <v>213</v>
      </c>
      <c r="M59" s="82" t="s">
        <v>214</v>
      </c>
      <c r="N59" s="35" t="s">
        <v>353</v>
      </c>
    </row>
    <row r="60" spans="1:16" ht="72">
      <c r="A60" s="87" t="s">
        <v>331</v>
      </c>
      <c r="B60" s="87" t="s">
        <v>118</v>
      </c>
      <c r="C60" s="85" t="s">
        <v>66</v>
      </c>
      <c r="D60" s="89" t="s">
        <v>324</v>
      </c>
      <c r="E60" s="87" t="s">
        <v>119</v>
      </c>
      <c r="F60" s="84" t="s">
        <v>130</v>
      </c>
      <c r="G60" s="84" t="s">
        <v>223</v>
      </c>
      <c r="H60" s="84"/>
      <c r="I60" s="83">
        <v>18</v>
      </c>
      <c r="J60" s="83">
        <v>11</v>
      </c>
      <c r="K60" s="84" t="s">
        <v>120</v>
      </c>
      <c r="L60" s="82" t="s">
        <v>230</v>
      </c>
      <c r="M60" s="82" t="s">
        <v>231</v>
      </c>
      <c r="O60" s="62" t="s">
        <v>149</v>
      </c>
      <c r="P60" s="52" t="s">
        <v>349</v>
      </c>
    </row>
    <row r="61" spans="1:16" ht="374.4">
      <c r="A61" s="87" t="s">
        <v>332</v>
      </c>
      <c r="B61" s="87" t="s">
        <v>118</v>
      </c>
      <c r="C61" s="85" t="s">
        <v>66</v>
      </c>
      <c r="D61" s="89" t="s">
        <v>324</v>
      </c>
      <c r="E61" s="87" t="s">
        <v>119</v>
      </c>
      <c r="F61" s="84" t="s">
        <v>130</v>
      </c>
      <c r="G61" s="84" t="s">
        <v>223</v>
      </c>
      <c r="H61" s="84"/>
      <c r="I61" s="83">
        <v>18</v>
      </c>
      <c r="J61" s="83">
        <v>19</v>
      </c>
      <c r="K61" s="84" t="s">
        <v>120</v>
      </c>
      <c r="L61" s="82" t="s">
        <v>233</v>
      </c>
      <c r="M61" s="82" t="s">
        <v>234</v>
      </c>
      <c r="O61" s="62" t="s">
        <v>149</v>
      </c>
      <c r="P61" s="52" t="s">
        <v>349</v>
      </c>
    </row>
    <row r="62" spans="1:16" ht="187.2">
      <c r="A62" s="87" t="s">
        <v>333</v>
      </c>
      <c r="B62" s="87" t="s">
        <v>118</v>
      </c>
      <c r="C62" s="85" t="s">
        <v>66</v>
      </c>
      <c r="D62" s="89" t="s">
        <v>324</v>
      </c>
      <c r="E62" s="87" t="s">
        <v>119</v>
      </c>
      <c r="F62" s="84" t="s">
        <v>123</v>
      </c>
      <c r="G62" s="84"/>
      <c r="H62" s="84"/>
      <c r="I62" s="83">
        <v>20</v>
      </c>
      <c r="J62" s="83">
        <v>32</v>
      </c>
      <c r="K62" s="84" t="s">
        <v>120</v>
      </c>
      <c r="L62" s="82" t="s">
        <v>236</v>
      </c>
      <c r="M62" s="82" t="s">
        <v>237</v>
      </c>
      <c r="O62" s="62" t="s">
        <v>149</v>
      </c>
      <c r="P62" s="52" t="s">
        <v>349</v>
      </c>
    </row>
    <row r="63" spans="1:16" ht="172.8">
      <c r="A63" s="87" t="s">
        <v>334</v>
      </c>
      <c r="B63" s="87" t="s">
        <v>118</v>
      </c>
      <c r="C63" s="85" t="s">
        <v>66</v>
      </c>
      <c r="D63" s="89" t="s">
        <v>324</v>
      </c>
      <c r="E63" s="87" t="s">
        <v>119</v>
      </c>
      <c r="F63" s="78">
        <v>7</v>
      </c>
      <c r="G63" s="78">
        <v>7.2</v>
      </c>
      <c r="H63" s="78">
        <v>3</v>
      </c>
      <c r="I63" s="80">
        <v>47</v>
      </c>
      <c r="J63" s="80">
        <v>3</v>
      </c>
      <c r="K63" s="81"/>
      <c r="L63" s="79" t="s">
        <v>245</v>
      </c>
      <c r="M63" s="79" t="s">
        <v>246</v>
      </c>
      <c r="O63" s="62" t="s">
        <v>148</v>
      </c>
    </row>
    <row r="64" spans="1:16" ht="57.6">
      <c r="A64" s="1" t="s">
        <v>335</v>
      </c>
      <c r="K64" s="1" t="s">
        <v>124</v>
      </c>
      <c r="L64" s="1" t="s">
        <v>337</v>
      </c>
      <c r="M64" s="1" t="s">
        <v>336</v>
      </c>
      <c r="O64" s="62" t="s">
        <v>148</v>
      </c>
    </row>
    <row r="65" spans="1:15" s="94" customFormat="1" ht="32.25" customHeight="1">
      <c r="A65" s="68"/>
      <c r="B65" s="71" t="s">
        <v>338</v>
      </c>
      <c r="C65" s="63" t="s">
        <v>339</v>
      </c>
      <c r="D65" s="75" t="s">
        <v>340</v>
      </c>
      <c r="E65" s="30"/>
      <c r="F65" s="31" t="s">
        <v>341</v>
      </c>
      <c r="G65" s="31" t="s">
        <v>342</v>
      </c>
      <c r="H65" s="31"/>
      <c r="I65" s="30"/>
      <c r="J65" s="30"/>
      <c r="K65" s="31" t="s">
        <v>120</v>
      </c>
      <c r="L65" s="63" t="s">
        <v>343</v>
      </c>
      <c r="M65" s="63" t="s">
        <v>344</v>
      </c>
      <c r="O65" s="62" t="s">
        <v>148</v>
      </c>
    </row>
  </sheetData>
  <mergeCells count="1">
    <mergeCell ref="A17:P17"/>
  </mergeCells>
  <phoneticPr fontId="15" type="noConversion"/>
  <hyperlinks>
    <hyperlink ref="D28" r:id="rId1"/>
    <hyperlink ref="D37" r:id="rId2"/>
    <hyperlink ref="D48" r:id="rId3"/>
    <hyperlink ref="D21" r:id="rId4"/>
    <hyperlink ref="D25" r:id="rId5"/>
    <hyperlink ref="D49" r:id="rId6"/>
    <hyperlink ref="D46" r:id="rId7"/>
    <hyperlink ref="D47" r:id="rId8"/>
    <hyperlink ref="D20" r:id="rId9"/>
    <hyperlink ref="D27" r:id="rId10"/>
    <hyperlink ref="D29" r:id="rId11"/>
    <hyperlink ref="D30" r:id="rId12"/>
    <hyperlink ref="D18" r:id="rId13"/>
    <hyperlink ref="D42" r:id="rId14"/>
    <hyperlink ref="D23" r:id="rId15"/>
    <hyperlink ref="D34" r:id="rId16"/>
    <hyperlink ref="D19" r:id="rId17"/>
    <hyperlink ref="D35" r:id="rId18"/>
    <hyperlink ref="D38" r:id="rId19"/>
    <hyperlink ref="D43" r:id="rId20"/>
    <hyperlink ref="D53" r:id="rId21"/>
    <hyperlink ref="D41" r:id="rId22"/>
    <hyperlink ref="D54" r:id="rId23"/>
    <hyperlink ref="D24" r:id="rId24"/>
    <hyperlink ref="D22" r:id="rId25"/>
    <hyperlink ref="D44" r:id="rId26"/>
    <hyperlink ref="D45" r:id="rId27"/>
    <hyperlink ref="D50" r:id="rId28"/>
    <hyperlink ref="D51" r:id="rId29"/>
    <hyperlink ref="D52" r:id="rId30"/>
    <hyperlink ref="D39" r:id="rId31"/>
    <hyperlink ref="D40" r:id="rId32"/>
    <hyperlink ref="D26" r:id="rId33"/>
    <hyperlink ref="D31" r:id="rId34"/>
    <hyperlink ref="D32" r:id="rId35"/>
    <hyperlink ref="D33" r:id="rId36"/>
    <hyperlink ref="D36" r:id="rId37"/>
    <hyperlink ref="D55" r:id="rId38"/>
    <hyperlink ref="D56" r:id="rId39"/>
    <hyperlink ref="D57" r:id="rId40"/>
    <hyperlink ref="D59" r:id="rId41"/>
    <hyperlink ref="D60" r:id="rId42"/>
    <hyperlink ref="D61" r:id="rId43"/>
    <hyperlink ref="D62" r:id="rId44"/>
    <hyperlink ref="D63" r:id="rId45"/>
    <hyperlink ref="D2" r:id="rId46"/>
    <hyperlink ref="D65" r:id="rId47"/>
  </hyperlinks>
  <pageMargins left="0.7" right="0.7" top="0.75" bottom="0.75" header="0.3" footer="0.3"/>
  <pageSetup orientation="portrait" r:id="rId48"/>
  <legacy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2018-11-02T14:43:00Z</dcterms:modified>
</cp:coreProperties>
</file>