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2_802.22\802.22.3_SCOS\09_Drafts\Draft-1\"/>
    </mc:Choice>
  </mc:AlternateContent>
  <bookViews>
    <workbookView xWindow="0" yWindow="0" windowWidth="23040" windowHeight="9228" activeTab="1"/>
  </bookViews>
  <sheets>
    <sheet name="802.22.3 Ballot-Results" sheetId="1" r:id="rId1"/>
    <sheet name="Draft1-Comment-Database-Final" sheetId="2" r:id="rId2"/>
    <sheet name="Sheet3" sheetId="3" r:id="rId3"/>
  </sheets>
  <calcPr calcId="162913"/>
</workbook>
</file>

<file path=xl/calcChain.xml><?xml version="1.0" encoding="utf-8"?>
<calcChain xmlns="http://schemas.openxmlformats.org/spreadsheetml/2006/main">
  <c r="J28" i="1" l="1"/>
  <c r="J29" i="1" s="1"/>
  <c r="J26" i="1"/>
  <c r="J27" i="1" s="1"/>
</calcChain>
</file>

<file path=xl/sharedStrings.xml><?xml version="1.0" encoding="utf-8"?>
<sst xmlns="http://schemas.openxmlformats.org/spreadsheetml/2006/main" count="1060" uniqueCount="516">
  <si>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</si>
  <si>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</si>
  <si>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</si>
  <si>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</si>
  <si>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</si>
  <si>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</si>
  <si>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</si>
  <si>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</si>
  <si>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</si>
  <si>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</si>
  <si>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</si>
  <si>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</si>
  <si>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</si>
  <si>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</si>
  <si>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</si>
  <si>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</si>
  <si>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</si>
  <si>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</si>
  <si>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</si>
  <si>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</si>
  <si>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</si>
  <si>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</si>
  <si>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</si>
  <si>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</si>
  <si>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</si>
  <si>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</si>
  <si>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</si>
  <si>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</si>
  <si>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</si>
  <si>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</si>
  <si>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Sasaki</t>
  </si>
  <si>
    <t>Shigenobu</t>
  </si>
  <si>
    <t>Niigata University</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</si>
  <si>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</si>
  <si>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</si>
  <si>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</si>
  <si>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</si>
  <si>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</si>
  <si>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</si>
  <si>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</si>
  <si>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</si>
  <si>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</si>
  <si>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</si>
  <si>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</si>
  <si>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</si>
  <si>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</si>
  <si>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</si>
  <si>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</si>
  <si>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</si>
  <si>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</si>
  <si>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</si>
  <si>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</si>
  <si>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</si>
  <si>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</si>
  <si>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</si>
  <si>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</si>
  <si>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</si>
  <si>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</si>
  <si>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</si>
  <si>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</si>
  <si>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</si>
  <si>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</si>
  <si>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</si>
  <si>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Disapprove with comments</t>
  </si>
  <si>
    <t>Approve</t>
  </si>
  <si>
    <t>Abstain</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</si>
  <si>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</si>
  <si>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</si>
  <si>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</si>
  <si>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</si>
  <si>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</si>
  <si>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</si>
  <si>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</si>
  <si>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</si>
  <si>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</si>
  <si>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</si>
  <si>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</si>
  <si>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</si>
  <si>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</si>
  <si>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</si>
  <si>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</si>
  <si>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Disapprove</t>
  </si>
  <si>
    <t>ID</t>
  </si>
  <si>
    <t>Commenter Name</t>
  </si>
  <si>
    <t>Affiliation</t>
  </si>
  <si>
    <t>Email</t>
  </si>
  <si>
    <t>Telephone</t>
  </si>
  <si>
    <t>Clause</t>
  </si>
  <si>
    <t>Subclause</t>
  </si>
  <si>
    <t>Paragraph</t>
  </si>
  <si>
    <t>Page</t>
  </si>
  <si>
    <t>Line</t>
  </si>
  <si>
    <t>Type</t>
  </si>
  <si>
    <t>Comment</t>
  </si>
  <si>
    <t>Suggested Remedy</t>
  </si>
  <si>
    <t>Proposed Remedy</t>
  </si>
  <si>
    <t>Comment Status</t>
  </si>
  <si>
    <t>Implementation Status</t>
  </si>
  <si>
    <t>Apurva Mody</t>
  </si>
  <si>
    <t>apurva.mody@ieee.org</t>
  </si>
  <si>
    <t>1-404-819-314</t>
  </si>
  <si>
    <t>4</t>
  </si>
  <si>
    <t>TR</t>
  </si>
  <si>
    <t>Define the latency requirement for performing a sensing task and transmitting metadata from SSD to SSM. The maximum allowed latency depends on signal type and frequencies that need to be scanned</t>
  </si>
  <si>
    <t xml:space="preserve">It has been decided that requirements should be an Informative Annex, associated with Reference Applications. Such requirements are dependent on implementation, indicated in the Annex for each of the considered Reference Applications, leading ultimately to a range for each requriement that the standard must support (e.g., latency range) for the reference application. We just need to make sure that the standard supports the range of latencies in the normative part. A new structure has been developed implementing this, as DCN 22-17-0014-00 https://mentor.ieee.org/802.22/dcn/17/22-17-0014-00-0003-802-22-3-draft1-0-ballot-comments-submission-page-ix-contents.docx(https://mentor.ieee.org/802.22/dcn/17/22-17-0014-00-0003-802-22-3-draft1-0-ballot-comments-submission-page-ix-contents.docx), and within that a new Annex has been created as DCN 22-17-13-02-0003 (https://mentor.ieee.org/802.22/dcn/17/22-17-0013-02-0003-p802-22-3-draft-1-0-wg-letter-ballot-comments-rogerhislop.docx) addressing this Latency requirement. </t>
  </si>
  <si>
    <t>Accepted</t>
  </si>
  <si>
    <t>Annex created in new draft, contextual introduction added.</t>
  </si>
  <si>
    <t xml:space="preserve">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</si>
  <si>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 xml:space="preserve">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</si>
  <si>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Could be a very relevant/efficient but only one specific scenario. May wish for mobile to have sensing as it travels with the user, for example (it is already doing it), and will upload to the Data Store when it happens to have an appropriate access (e.g., WiFi). Don't want this to be always sending a Heartbeat ACK. We need flexibiltiy for different purposes and implementation scenarios. It is fine to have this heartbeat concept for some scenarios, but not as the only (normative) solution. Adapt the current message flow and primititives to allow multiple modes of operation - through including an enumerator in the initial registration between SSM and SSD, and different protocols under that. E.g., a "Promiscuous Mode" which allows mutiple types of user and scan, a "Dedicated Mode" where a sensor is dedicated toa particular type of scan from a particualr user, and "Hard Configuration Mode", "Heartbeat" mode?
Final remedy: Provide multple modes of operation. To be able to select the mode of operation through Admin, implemented as modes of operation, as DCN 22-17-0013-03 (https://mentor.ieee.org/802.22/dcn/17/22-17-0013-03-0003-p802-22-3-draft-1-0-wg-letter-ballot-comments-rogerhislop.pdf) , placed in Annex D.</t>
  </si>
  <si>
    <t>Revised</t>
  </si>
  <si>
    <t>Messaging primitives have been ammended to create a "light" and "full" protocol set, defining two modes of opertion - "CR Mode" and "Tasking SCOS Mode".  For further development.</t>
  </si>
  <si>
    <t xml:space="preserve">This is related to Figure 6. 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</si>
  <si>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 xml:space="preserve">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</si>
  <si>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Could be a very relevant/efficient but only one specific scenario. May wish for mobile to have sensing as it travels with the user, for example (it is already doing it), and will upload to the Data Store when it happens to have an appropriate access (e.g., WiFi). Don't want this to be always sending a Heartbeat ACK. We need flexibiltiy for different purposes and implementation scenarios. It is fine to have this heartbeat concept for some scenarios, but not as the only (normative) solution. Adapt the current message flow and primititives to allow multiple modes of operation - through including an enumerator in the initial registration between SSM and SSD, and different protocols under that. E.g., a "Promiscuous Mode" which allows mutiple types of user and scan, a "Dedicated Mode" where a sensor is dedicated toa particular type of scan from a particualr user, and "Hard Configuration Mode", "Heartbeat" mode?
Final proposed remedy: Provide the heartbeat and other modes of operation in line with suggested remedy, DCN 22-17-0013-03 https://mentor.ieee.org/802.22/dcn/17/22-17-0013-03-0003-p802-22-3-draft-1-0-wg-letter-ballot-comments-rogerhislop.pdf , placed in Annex D.</t>
  </si>
  <si>
    <t>See above</t>
  </si>
  <si>
    <t xml:space="preserve">Figure 10 - Commentor agrees with this Heartbeat based framework consisiting of simple commands. Request the author or this section to provide a contribution to elaborate this section. This is related to the previous comments as follows:  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</si>
  <si>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 xml:space="preserve">Figure 10 - Commentor agrees with this Registration and Heartbeat based framework for SCOS. Request the author of this section to provide a contribution to elaborate this section. 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</si>
  <si>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This can be defined in the standard as one implementation option; there should be other implementation options as mentioned in the proposed remedies for comment IDs 1 and 2. Status is 'Revised' as there is not proper remedy provided for the comment.
Final proposed remedy: Provide the heartbeat and other modes of operation in line with suggested remedy, DCN 22-17-0013-03 https://mentor.ieee.org/802.22/dcn/17/22-17-0013-03-0003-p802-22-3-draft-1-0-wg-letter-ballot-comments-rogerhislop.pdf , placed in Annex D.</t>
  </si>
  <si>
    <t>Recommend the addition of 'Estimated Signal Bandwidth', and 'Direction of Arrival'</t>
  </si>
  <si>
    <t>Add 'Estimated Signal Bandwidth', and 'Direction of Arrival'</t>
  </si>
  <si>
    <t>Comment not formed properly. Not clear which sub-clause this comment relates to. If it is 6.1.11, then "scan parameters" can cover this, although we need to consider the detail with which we address Scan Parameters in the normative part of the standard.</t>
  </si>
  <si>
    <t>Rejected</t>
  </si>
  <si>
    <t>-</t>
  </si>
  <si>
    <t>T</t>
  </si>
  <si>
    <t>Units missing from the table</t>
  </si>
  <si>
    <t>Units provided in Table in previous sub-clause. However, agree that it could be clearer and more concise if they are in the same table. Solution is to merge the units column in Clause 7.1.2 into the Table in Clause 7.2. This requires 7.1 title to be changed to "System Parameters" and 7.1.2 to be deleted.</t>
  </si>
  <si>
    <t>Implemented as new merged table in Annex according to new structure.</t>
  </si>
  <si>
    <t>ix</t>
  </si>
  <si>
    <t>ER</t>
  </si>
  <si>
    <t>Replace Contents section to reflect changes in doc structure</t>
  </si>
  <si>
    <t>Replace with submission 802.22.3_comments_p[ix]_Contents</t>
  </si>
  <si>
    <t>Revise Table of Contents in line with DCN 22-17-0014-00 https://mentor.ieee.org/802.22/dcn/17/22-17-0014-00-0003-802-22-3-draft1-0-ballot-comments-submission-page-ix-contents.docx</t>
  </si>
  <si>
    <t>Replaced with new content structure</t>
  </si>
  <si>
    <t xml:space="preserve">E </t>
  </si>
  <si>
    <t>Change System to Solution Requirements as it is a higher level clause which includes functional requirements amongst others</t>
  </si>
  <si>
    <t>"</t>
  </si>
  <si>
    <t>Simply "Requirements" in defined new structure. Several other changes, such as should be Informative Annex.</t>
  </si>
  <si>
    <t>Not relevant to standard</t>
  </si>
  <si>
    <t>Delete clause</t>
  </si>
  <si>
    <t>Revise Table of Contents in line with DCN 22-17-0014-00 https://mentor.ieee.org/802.22/dcn/17/22-17-0014-00-0003-802-22-3-draft1-0-ballot-comments-submission-page-ix-contents.docx; clause has been deleted therein</t>
  </si>
  <si>
    <t xml:space="preserve">High level requirement definition, not suited for location in doc, not clear </t>
  </si>
  <si>
    <t>Move to new Clause 4 "System Requirements" as high level description of "Functional Requirements", forming clause 4.2, with second bullet replaced with :• Signal is transferred to the SSD’s SDR to produce baseband signal, quantised by ADC and passed in digital form to be processed by a sensing technique, the nature of which is stored in metadata associated with the scan, with the method described in informative section of standard, Annex G - Sensing."</t>
  </si>
  <si>
    <t>New structure partially implements proposed solution in new Section 4, where it is appropriate to move such content to the "Entities" sub-clause. Requriements are moved to Normative Annex. Don't think it is appropriate to cover the internal workings of a SDR in the standard except to the extent that it is necessary, e.g., to define interfaces. However, this is for further consideration. Annex G to be scrapped according to new structure, so must not be referred to. Topic for Annex G is too extensive and not the level of depth that a standard should go in to.
Revise Table of Contents in line with DCN 22-17-0014-00 https://mentor.ieee.org/802.22/dcn/17/22-17-0014-00-0003-802-22-3-draft1-0-ballot-comments-submission-page-ix-contents.docx</t>
  </si>
  <si>
    <t>Addressed in new content structure. Commenter to confirm.</t>
  </si>
  <si>
    <t>6.1.1</t>
  </si>
  <si>
    <t>First para is duplication, and example types of singals is dependant on sensing alorythm, which is implementation specific (out of scope to .3)</t>
  </si>
  <si>
    <t>Accepted; content is informative. "Revised" as content to be reworked and moved to an Informative Annex. Remedy is to implement as new Annex K. Content to be further developed - comment rejected as remedy not complete.</t>
  </si>
  <si>
    <t>Done</t>
  </si>
  <si>
    <t>6.1.2</t>
  </si>
  <si>
    <t xml:space="preserve">Duplication of bullet 2 of Clause 6 </t>
  </si>
  <si>
    <t>As in suggested remedy</t>
  </si>
  <si>
    <t>4.3.2</t>
  </si>
  <si>
    <t>This is a system requirement</t>
  </si>
  <si>
    <t>Move to new Clause 4 as a sub-caluse 4.2 "Policy Requirements"</t>
  </si>
  <si>
    <t>Requirements are moved to an Annex. Need to consider whether Annex is informative or normative or sub-clauses are informative or normative. Policy requirements might be considered as normative. There is a mixing of Policy Requirements as in requirements of the regulator, and policy as in machine-understandable policies. Regulatory requirements should be placed in the assocaited sub-clause of Annex B; Policy requirements can be in the Functional Requirements sub-clause. This requires a rewriting of the content to separate the two and place in the appropriate sub-clauses. Rewriting to be done by the Editor in collaboration with the WG.
Remedy to the comment is to revise Table of Contents in line with DCN 22-17-0014-00 https://mentor.ieee.org/802.22/dcn/17/22-17-0014-00-0003-802-22-3-draft1-0-ballot-comments-submission-page-ix-contents.docx.</t>
  </si>
  <si>
    <t>E</t>
  </si>
  <si>
    <t>Move to new Clause 4 as a sub-clause of "Regulatory requirements" as 4.4.2 "Sensor Location-Fixing" Requirements"</t>
  </si>
  <si>
    <t>Unclear which content the comment is related to.</t>
  </si>
  <si>
    <t>4.3.1</t>
  </si>
  <si>
    <t>Unpopulated clause</t>
  </si>
  <si>
    <t>Move new Clause 4 as a sub-clause "4.5 Technical Requirements"</t>
  </si>
  <si>
    <t>Addressed in new structure in Annex. Need to consider title of Technical Requirements Annex sub-clause.
Revise Table of Contents in line with DCN 22-17-0014-00 https://mentor.ieee.org/802.22/dcn/17/22-17-0014-00-0003-802-22-3-draft1-0-ballot-comments-submission-page-ix-contents.docx.</t>
  </si>
  <si>
    <t>Not in suitable location in document</t>
  </si>
  <si>
    <t xml:space="preserve">Move to become sub-clause "4.5.1 Device classes and complexity" </t>
  </si>
  <si>
    <t xml:space="preserve">Move to become sub-clause "4.5.2 Number of Devices" </t>
  </si>
  <si>
    <t>Move to become sub clause 4.5.3 Real-time Applications"</t>
  </si>
  <si>
    <t>Not in suitable location in document; fixed channelisation requirement should be implementation/application specific and is out of scope to .3</t>
  </si>
  <si>
    <t>Move to become sub clause 4.5.4 Channelisation", delete para on channelisation map.</t>
  </si>
  <si>
    <t>Addressed in new structure in Annex. Need to consider title of Technical Requirements Annex sub-clause. Channelisation map paragraph should be adapted by Editor in collaboration with the WG as chanellization should be supported. However, agreed that it is wrong to have one primary channelization map as the only option implemented in all sensors.
Revise Table of Contents in line with DCN 22-17-0014-00 https://mentor.ieee.org/802.22/dcn/17/22-17-0014-00-0003-802-22-3-draft1-0-ballot-comments-submission-page-ix-contents.docx.
Also revise content in Annex C.8.4 as "This standard may specify a Spectrum Manager entity that can command various sensors to go and sense in certain bands, or it may even specify the spectrum sensors to ignore certain bands from sensing, and impose channelization maps for sensors to meet local regulations or technical requirements. 
Specific channelization maps may be provided in future drafts of 802.22.3."</t>
  </si>
  <si>
    <t>4.8/4.9</t>
  </si>
  <si>
    <t>Redundant header levels</t>
  </si>
  <si>
    <t xml:space="preserve">Make new clause 4.6 Security Requirements (as part of System Reqs) </t>
  </si>
  <si>
    <t>4.9.1.1</t>
  </si>
  <si>
    <t>Make new clause 4.6.1 under 4.6 Security Requirements, change to "4.6.1 Intra-device Layer Security (physical interfaces)"</t>
  </si>
  <si>
    <t>Accepted, but needs to be moved to the Security sub-clause in our new proposed Annex B.
Revise Table of Contents in line with DCN 22-17-0014-00 https://mentor.ieee.org/802.22/dcn/17/22-17-0014-00-0003-802-22-3-draft1-0-ballot-comments-submission-page-ix-contents.docx.</t>
  </si>
  <si>
    <t>4.9.1</t>
  </si>
  <si>
    <t>Inccorect location in doc</t>
  </si>
  <si>
    <t>Make  clause 4.6.2 Inter-Layer Security</t>
  </si>
  <si>
    <t>4.9.1.2</t>
  </si>
  <si>
    <t xml:space="preserve">Make  clause 4.6.2.1  network Layer </t>
  </si>
  <si>
    <t>Accepted, but move to the Security sub-clause in new proposed Annex C.9. Also, needs to be ensured that the content in this sub-clause actually is referring to inter-layer; the current text is very unclear in that respect. Create Security Recommended Practices Annex I (unpopulated) for further development.</t>
  </si>
  <si>
    <t>4.9.2</t>
  </si>
  <si>
    <t>Make  clause 4.6.2.2 Application Layer</t>
  </si>
  <si>
    <t>Make clause 4.6.3 Security of Sensed Data</t>
  </si>
  <si>
    <t>Accepted, but move to the Security sub-clause in new proposed Annex C.9. Create Security Recommended Practices Annex I (unpopulated) for further development.</t>
  </si>
  <si>
    <t>4.6.2 and 5.1</t>
  </si>
  <si>
    <t>15, 18</t>
  </si>
  <si>
    <t xml:space="preserve">Structure difficult to read </t>
  </si>
  <si>
    <t>Combine "4.6.2 Functional Entities" and "5.1 Conceptual Architecture: Entities" into new Clause 5.2 "Functional Entities"</t>
  </si>
  <si>
    <t>This content in mixing definitions of functions and entities, and the "reference model"/"block diagram". The content in both of these section will need to be decomposed and distributed among the new Functions, Entities, Reference Model, and perhaps other sections in the proposed new structure.  DCN 22-17-0081-01-0003 https://mentor.ieee.org/802.22/dcn/17/22-17-0081-01-0003-comments-and-suggested-revisions-related-to-scos-system-entities-description-docx.docx</t>
  </si>
  <si>
    <t>Data Store bullet point not clear</t>
  </si>
  <si>
    <t>Add bullet "o The Data Put Manager transmits data to the Data Store via a Message Queue, and the Actor interacts with the Data Store using their chosen mechanisms (out of scope of this standard)"</t>
  </si>
  <si>
    <t>More detail/thought is needed on these elements, but can be accepted as initial content as part of this process.</t>
  </si>
  <si>
    <t>To be further addressed by TG</t>
  </si>
  <si>
    <t>SSM bullet point not clear</t>
  </si>
  <si>
    <t>Add bullet "o Typically (but not necessarily) the SSM and Data Put Manager would be running on the same physical server."</t>
  </si>
  <si>
    <t>Addressed in new draft. To be further addressed by TG.</t>
  </si>
  <si>
    <t>Data Put Manager bullet not clear</t>
  </si>
  <si>
    <t>Add bullet "o The “Data Put Manager” applies any policies and then handles the Store &amp; Forward to one or more data stores using a Message Queue or Streaming Mechanism 
o Typically (but not necessarily) the SSM and Data Put Manager would be running on the same physical server.
"</t>
  </si>
  <si>
    <t>Unclear heading - "Reference Architecture" - in current location</t>
  </si>
  <si>
    <t>Rename "Entity Functions", becomes 5.4 under S5 "System Architecture"</t>
  </si>
  <si>
    <t>Implemented (with changes - taking into account others' comments on structure) in the proposed new structure in line with  DCN 22-17-0014-00 https://mentor.ieee.org/802.22/dcn/17/22-17-0014-00-0003-802-22-3-draft1-0-ballot-comments-submission-page-ix-contents.docx.</t>
  </si>
  <si>
    <t>Unclear text</t>
  </si>
  <si>
    <t>Now 5.4. Replace with "Figure 5 illustrates the basic SCOS interactions model."</t>
  </si>
  <si>
    <t>Basly formed comment; unclear what content it refers to</t>
  </si>
  <si>
    <t>5.3.1 and sub-clauses</t>
  </si>
  <si>
    <t>Becomes 5.4.1 and sub-clauses under 5.4 "Interaction of Entities"</t>
  </si>
  <si>
    <t>Map to new content  Interfaces clause in the new document structure we have developed. New content as DCN 22-17-0048-00 https://mentor.ieee.org/802.22/dcn/17/22-17-0048-00-0003-proposed-message-exchanges-scos-draft.docx</t>
  </si>
  <si>
    <t>5.3.1.4</t>
  </si>
  <si>
    <t>Rename Data Put</t>
  </si>
  <si>
    <t xml:space="preserve">Insert "5.4.1.4.2 Data Push Service
</t>
  </si>
  <si>
    <t xml:space="preserve">Accepted change of naming necessary. However, the WG has moved on and combined the Dataput Manager into the Sensing Manager. Hence, the Dataput Manager will no longer be specified as an entity; (something like). Change references to "Data Manager" </t>
  </si>
  <si>
    <t>Now referred to as "Data Manager"</t>
  </si>
  <si>
    <t>5.3.2</t>
  </si>
  <si>
    <t>Incorect location in doc structure</t>
  </si>
  <si>
    <t>Insert new Clause 6 "Entity Functional Definition" and rename 5.3.2 as 6.2</t>
  </si>
  <si>
    <t>WG has defined new document structure and the associated content will be part of Clause 4.1 "Functions" within that. Revised copy as per DCN 22-17-0047-00 https://mentor.ieee.org/802.22/dcn/17/22-17-0047-00-0003-section-5-of-the-revised-scos-draft.docx</t>
  </si>
  <si>
    <t>Need new header to fit new clause headings</t>
  </si>
  <si>
    <t>Insert "6.1 Actor 
Actors are human or machine entities that can query SCOS resources and request scans to be performed"</t>
  </si>
  <si>
    <t>Accepted but will be mapped (with heading number changes, etc.) into the new document structure  the WG has developed (likely, Clause 4.3 "Roles"). Revised copy as per DCN 22-17-0047-00 https://mentor.ieee.org/802.22/dcn/17/22-17-0047-00-0003-section-5-of-the-revised-scos-draft.docx</t>
  </si>
  <si>
    <t>Addressed in new content structure. "Actor" renamed "Tasking Agent". Commenter to confirm.</t>
  </si>
  <si>
    <t>5.3.5.1</t>
  </si>
  <si>
    <t>Move to 6.1.1</t>
  </si>
  <si>
    <t>Accepted but will be mapped (with heading number changes, etc.) into the new document structure  the WG has developed (likely, Clause 4.3 "Roles"). Revised as per DCN 22-17-0047-00 https://mentor.ieee.org/802.22/dcn/17/22-17-0047-00-0003-section-5-of-the-revised-scos-draft.docx.  The WG thinks that a lot more work is necessary on this content, for further consideration. E.g., there could be as these "consumer types" only: a data client, configuration client, and data + configuration client</t>
  </si>
  <si>
    <t>5.3.2.1</t>
  </si>
  <si>
    <t>Renumber 6.2.1 to fit new structure</t>
  </si>
  <si>
    <t>Accepted but mapped (with heading number changes, etc.) into the new document structure  as per DCN 22-17-0014-00 https://mentor.ieee.org/802.22/dcn/17/22-17-0014-00-0003-802-22-3-draft1-0-ballot-comments-submission-page-ix-contents.docx.. Split between Clause 4.1 "Functions", Clause 4.2 "Entities", perhaps 5.2). Content revised as per DCN 22-17-0047-00 https://mentor.ieee.org/802.22/dcn/17/22-17-0047-00-0003-section-5-of-the-revised-scos-draft.docx. Has been discussed that a lot of this content could be out of scope, maybe also needs to be adapted or generalised based on implementation purpose, etc.</t>
  </si>
  <si>
    <t>Unclear description</t>
  </si>
  <si>
    <t>Replace first sentence with "A simplified hardware block diagram of a general SSD model is depicted in Figure 7."</t>
  </si>
  <si>
    <t>As proposed by commenter</t>
  </si>
  <si>
    <t>Figure 7 should include host controller, show optional components, cal and environment inputs</t>
  </si>
  <si>
    <t xml:space="preserve">Replace figure with  </t>
  </si>
  <si>
    <t xml:space="preserve">Rename elements as per new block diagram to combine RF front and and RF swtich into simpler fucntional elements, new name for "host controller" as "compute platform". Change was made to make functional diagram reflect functionality, rather than hardware implementation (i.e RF components are for signal conditioning, SDR/sensor is to extract usable signal), Computer Platform is a more genaralised term as it performs more than host control). </t>
  </si>
  <si>
    <t>Change caption to "Figure 7: SSD Simplified Hardware Model Block Diagram"</t>
  </si>
  <si>
    <t xml:space="preserve">The descriptions are unclear and should match new block diagram </t>
  </si>
  <si>
    <t>Substitute with: The SSD is composed of the following functional elements, as follows:
• Section 1: An antenna used to detect RF energy. This is fed to Section 2 over a hardware interface (interconnect cable)
• Section 2: A sensing unit consisting of an RF switch (optional, with the option of being able to accept a calibration signal). This sends the RF signal to Section 3 over an analogue hardware interface (interconnect).
• Section 3: An RF front end unit consisting of (all or some of) a filter, Low Noise Amplifier, mixer. This sends the conditioned signal to Section 3 over an analogue hardware interface (interconnect cable/track).
• Section 4: Analogue Digital Converter, spectrum analyser or Software Defined Radio to act as a baseband processor, performing a quadrature demodulation of the conditioned signal and acquires the baseband signal. This sends a digitised signal over a digital interface (interconnect) 
• Section 5: A Host Controller that provides
o A signal processing function with a signal detection and/or classification algorithm. It sends detection/classification data to metadata consolidation and packaging function over a software interface.
o A metadata consolidation and data packaging function that combines sensing data with environmental inputs (where implemented), hardware, operating and system-configured metadata. It sends data packages to the transmission system over a software interface.
o A transmission unit that transmits scan data to the destination system over a best-effort IP connection.</t>
  </si>
  <si>
    <t>Take proposed copy, reworked to reflect new block diagram. Revised block naming to reflect functional intent rather than technical components. Remedy: The SD is composed of the following functional elements, as follows:
● Functional element 1 – Antenna: An antenna used to collect RF energy. This is fed to functional element 2 over a hardware interface (interconnect cable)
● Functional element 2 – Signal Conditioning Unit: An RF front end unit consisting of (all or some of) an RF switch (optional, with the ability to accept an optional calibration signal), filter, Low Noise Amplifier, mixer. This sends the conditioned signal to functional element 3 over an analogue hardware interface (interconnect cable/track).
● Functional element 3 – Signal Extraction Unit: Analogue Digital Converter, spectrum analyzer or Software Defined Radio to act as a baseband processor, performing a demodulation of the conditioned signal and acquires the baseband signal. This sends a digitized signal over a digital interface (interconnect) 
● Functional element 4 – Compute Platform: that provides
  o A signal processing function with a signal detection and/or classification algorithm. It sends detection/classification data to metadata consolidation and packaging function over a software interface.
 o A metadata consolidation and data packaging function that combines sensing data with environmental inputs (where implemented), hardware, operating and system-configured metadata. It sends data packages to the transmission system over a software interface.
 o A transmission unit that transmits scan data to the destination system over a best-effort IP connection.
The Compute Platform sends necessary command and control signals to Functional element 2 (Conditioning Unit) and Functional element 3 (Extraction Unit). It receives data from the Sensor/SDR, and polls any environment sensor input devices for necessary metadata items, such as GPS location. Interaction of the various elements is described in Figure 5: SD Functional Elements.</t>
  </si>
  <si>
    <t>The Host Controller sends necessary command and control signals to Section 2 (switch), Section 3 (RF front end) and Section 4 (sensor SDR), and polls the SDR for data, as well as any environment sensor input devices such as GPS, for necessary metadata items. Interaction of the various elements is described in Figure 8: SSD Functional Elements.</t>
  </si>
  <si>
    <t>Incorrectly formed comment</t>
  </si>
  <si>
    <t>Fig 9 caption</t>
  </si>
  <si>
    <t>Unclear caption</t>
  </si>
  <si>
    <t>Substitute: Figure 9: SSD model: Hardware layer components and Software layer processes with relative metadata</t>
  </si>
  <si>
    <t xml:space="preserve">Substitute caption as proposed. </t>
  </si>
  <si>
    <t>5.3.2.2</t>
  </si>
  <si>
    <t>Incorrect location in doc</t>
  </si>
  <si>
    <t>Change to 6.2.2, insert "SSD"</t>
  </si>
  <si>
    <t>Revise headings in line with new structure, Table of Contents as per DCN 22-17-0014-00 https://mentor.ieee.org/802.22/dcn/17/22-17-0014-00-0003-802-22-3-draft1-0-ballot-comments-submission-page-ix-contents.docx</t>
  </si>
  <si>
    <t>5.3.2.3</t>
  </si>
  <si>
    <t>Change to 6.2.3, insert "SSD"</t>
  </si>
  <si>
    <t>5.3.2.4</t>
  </si>
  <si>
    <t>Redundant header, wrong location</t>
  </si>
  <si>
    <t>Delete header, move metadata to section 7.1 Metadata</t>
  </si>
  <si>
    <t>5.3.3</t>
  </si>
  <si>
    <t>Change to Section 6.3</t>
  </si>
  <si>
    <t>Insert section 6.3.1.1 "SSM Association" in entirety from submission document "802.22.3 Draft 1.0 comments Section6.3.1 SSM association scheduling" - DCN 22-17-0016-0</t>
  </si>
  <si>
    <t>Taken into account in new content as per submission of association  primitives  - placed in Document as per DCN 22-17-0048-00 https://mentor.ieee.org/802.22/dcn/17/22-17-0048-00-0003-proposed-message-exchanges-scos-draft.docx</t>
  </si>
  <si>
    <t>5.3.3.1</t>
  </si>
  <si>
    <t>Incorrect location in doc, unclear title</t>
  </si>
  <si>
    <t>Change to "6.3.1.2 SSM Task Scheduling"</t>
  </si>
  <si>
    <t>No discussion of "Data Disteribution Service"</t>
  </si>
  <si>
    <t xml:space="preserve">Insert headings: 6.4 Data Distribution Service
6.4.1 DDS Functional Specification
</t>
  </si>
  <si>
    <t>5.3.4</t>
  </si>
  <si>
    <t>Move to Section 8, see additional notes for new content</t>
  </si>
  <si>
    <t>Incomplete and incoorect structure</t>
  </si>
  <si>
    <t xml:space="preserve">Replace section 5.4 in entirety with new Section 7 "SCOS Metadata Specification" </t>
  </si>
  <si>
    <t>Revise headings in line with new structure, Table of Contents as per DCN 22-17-0014-00 https://mentor.ieee.org/802.22/dcn/17/22-17-0014-00-0003-802-22-3-draft1-0-ballot-comments-submission-page-ix-contents.docx. Include metadata as Annex B with content as per DCN 22-17-0049-01 https://mentor.ieee.org/802.22/dcn/17/22-17-0049-01-0003-draft-specification-annex-c-revised.docx</t>
  </si>
  <si>
    <t xml:space="preserve">Annex D </t>
  </si>
  <si>
    <t>"Review of 802.22 sections" is 20+ pages that does not add significant value to the draft</t>
  </si>
  <si>
    <t>Remove Annex D</t>
  </si>
  <si>
    <t>Reemove as proposed</t>
  </si>
  <si>
    <t>Overall</t>
  </si>
  <si>
    <t>NA</t>
  </si>
  <si>
    <t>After reviewing the SCOS Draft 1, GPS capability seems ambiguous i.e. Not Optional or Not Mandated.</t>
  </si>
  <si>
    <t xml:space="preserve">Make GPS Manditory </t>
  </si>
  <si>
    <t xml:space="preserve">Here are my comments making the case for Mandating GPS.
This is basic.   IF the STANDARD is DOES NOT HAVE “SHALL” for “GPS”, the sensing overall community is less Reputable.   Like every good “reporter”, the sensing community cannot uniformly and reliably answer the questions: “WHO – WHAT – WHERE and WHEN” And PERHAPS EVEN ANSWER “WHY” i.e. when spectrum demand is under complete overload due to a regional special event or a disaster.      
Security:  GPS Verifies the location or relocation of a remote sensor whether purposeful, accidental, mistake or to unethically manipulate results i.e. Cheating.  
Since spectrum data collected by these devices could (may) be used to dynamically coordinate spectrum allocation (usage), Location errors cannot be tolerated.
It is invadable there will be Spectrum Regulatory efforts proposed to re-purpose or permit sharing of spectrum.  A Sensor Location that is unverifiable (without GPS) is useless of worse yet erroneous.  
An entity tracking spectrum usage for its own purposes that discovers interesting spectrum opportunities and desires later to make the case for regulatory changes or sharing will have a serious problem without GPS.  The integrity of their data will most certainly be challenged and/or dismissed.
Per the Draft 1, GPS, where deployed in a sensor, will provide the heartbeat to coordinate sensing, data transmission, collision avoidance.  GPS may ultimately be helpful to coordinate sensing activities of different entities and manufactures.  Without a GPS mandate, an evolving sensing community’s new idea or implementation would be unworkable for lack of GPS uniformity.
And the Indoor Case:  If indoors, a mandated GPS would simply continue to report its last known location where in received a GPS signal. If the indoor sensor were removed from its assigned (logged) indoor location, whether authorized or not, a mandated GPS could report it. I have a Garmin GPS mapping device that indicates its location inside my home.  These new GPS receivers are remarkable.  
A Mandated GPS FUTURE PROOFS sensing.  
</t>
  </si>
  <si>
    <t>Proposed that we wait until aspects such as policy/information model defined, and then consider if that is sufficient. This comment addressed as per new conetnt in Annex C.5 "B.4 Sensor Location-Fixing Requirements" but to be expanded on in Policy requirements in later drafts. New content: "C.5 Sensor Location-Fixing Requirements
The SCOS device can convey the location of the sensors to the aggregation entity such as the TM. The instruction to use available location capabilities on the SD (e.g. GPS location) will be part of the scan schedule instruction from the Data Client requiring the scan. This feature allows the TM or the aggregation entity to localize the proximity of the signal source location allowing more efficient spectrum management. This location fixing capability will be implemented by the system operator to be in accordance with local regulatory requirements.
Location can be fixed in four ways:
• At scan-time from lat/long co-ordinates from internal GPS, GLONASS or similar system
• Configured at startup-time from lat/long co-ordinates from internal GPS, GLONASS or similar system
• Configured on SD by authorised/certified installer at commissioning time with accurate lat/long coordinates
• Configured on SD by authorised/certified installer at commissioning time with street address/location
The type of location fix is specified in device metadata "</t>
  </si>
  <si>
    <t>To be addressed further by TG. Included as metadata and policy requirement</t>
  </si>
  <si>
    <t>na (Contents)</t>
  </si>
  <si>
    <t>The content layout is hard to follow  and needs to be revised for clarity and completeness while avoiding duplication.</t>
  </si>
  <si>
    <t>A contribution with suggested content organization has been uploaded to Mentor. Please see the mentor document for the suggested remedy.</t>
  </si>
  <si>
    <t>5</t>
  </si>
  <si>
    <t>5.7.3</t>
  </si>
  <si>
    <t>All</t>
  </si>
  <si>
    <t>28-29</t>
  </si>
  <si>
    <t>T (Both E and T)</t>
  </si>
  <si>
    <t>1.There can policies towards SSDs, SSM, Sensing Data Manager, SCOS Platform Administration, and SCOS User Management.
2.SCOS policy high level architecture needs to be provided. 
3.SCOS Policy structure and specification needs to be added.
4.SCOS Policy examples should be provided.
5.SCOS Policy application procedure should be described.</t>
  </si>
  <si>
    <t>A contribution to address the comments has been uploaded to Mentor. Please refer to 2017-DCN-7 document for the suggested remedy.</t>
  </si>
  <si>
    <t>Include content from contribution document  DCN-2017-007-00 https://mentor.ieee.org/802.22/dcn/17/22-17-0007-00-0003-comments-and-suggested-revisions-towards-draft-section-on-scos-policy.docx as Annex F</t>
  </si>
  <si>
    <t>Has been added to draft --  needs further review by TG</t>
  </si>
  <si>
    <t>na</t>
  </si>
  <si>
    <t>1.The SCOS operational procedures are implicitly described. A dedicated section for SCOS operational procedures would bring in clarity and simplify implementing the necessary procedures for the community.
2.The operation procedures should include details of following SCOS operations: Actor-association, DataStore-association, SSD-association, requesting a scan, executing a scan, disseminating the scan-data, configuration, query, reporting, heartbit, and calibration.
3.It would be helpful to refer to the associated entity interactions and message exchanges.</t>
  </si>
  <si>
    <t>It would be desired to include operational procedures either in main body or under implementation guidelines annex. A contribution to address these comments has been uploaded to mentor. Please check the uploaded document for remedy.</t>
  </si>
  <si>
    <t>Include procedures as part of Section 5.1 "Interfaces and Primitives|" as per DCN 22-17-0047-00 https://mentor.ieee.org/802.22/dcn/17/22-17-0047-00-0003-section-5-of-the-revised-scos-draft.docx and message exchange in DCN 22-17-0048-00 https://mentor.ieee.org/802.22/dcn/17/22-17-0048-00-0003-proposed-message-exchanges-scos-draft.docx</t>
  </si>
  <si>
    <t>7</t>
  </si>
  <si>
    <t>Error codes for SCOS interfaces need to be specified.</t>
  </si>
  <si>
    <t>Please see document  'Comments and Suggested Revisions Related to SCOS Communication Description' uploaded to mentor for remedy.</t>
  </si>
  <si>
    <t>See document DCN 22-17-0082-00 https://mentor.ieee.org/802.22/dcn/17/22-17-0082-01-0003-comments-and-suggested-revisions-related-to-scos-communication-description-docx.docx  and include as section 1.3.1</t>
  </si>
  <si>
    <t>Addressed in new content structure, incorporated submission. Commenter to confirm.</t>
  </si>
  <si>
    <t>2</t>
  </si>
  <si>
    <t>References need to be updated.</t>
  </si>
  <si>
    <t>Please see document  'Comments and Suggested Revisions Related to SCOS Normative References' uploaded to mentor for remedy.</t>
  </si>
  <si>
    <t xml:space="preserve">See document DCN 22-17-0083-00 https://mentor.ieee.org/802.22/dcn/17/22-17-0083-00-0003-comments-and-suggested-revisions-related-to-scos-references-section-docx.docx  </t>
  </si>
  <si>
    <t>3</t>
  </si>
  <si>
    <t>Acronyms need to be updated as per latest discussions in the WG meetings.</t>
  </si>
  <si>
    <t>Please see document  'Comments and Suggested Revisions Related to SCOS  Acronyms and Abbreviations' uploaded to mentor for remedy.</t>
  </si>
  <si>
    <t xml:space="preserve">See document DCN 22-17-0080-00 https://mentor.ieee.org/802.22/dcn/17/22-17-0080-01-0003-comments-and-suggested-revisions-related-to-scos-acronyms-and-abbreviations-docx.docx  </t>
  </si>
  <si>
    <t>Architecture section needs following details: 
1. Entities within SCOS 
2. SCOS Interface structure
3. Entity interactions
4. Messaging</t>
  </si>
  <si>
    <t>Please see document  'Comments and Suggested Revisions Related to SCOS Architecture' uploaded to mentor for remedy.</t>
  </si>
  <si>
    <t>Include DCN 22-17-0019-00 https://mentor.ieee.org/802.22/dcn/17/22-17-0009-00-0003-comments-and-suggested-revisions-towards-the-architecture-section-of-draft-v1-0.docx as section 4</t>
  </si>
  <si>
    <t>SCOS communication details should include
1. Communication model
2. Response codes
3. Message encoding structure
4. Message Transport
5. Details of the Message parameters</t>
  </si>
  <si>
    <r>
      <rPr>
        <sz val="11"/>
        <rFont val="Calibri"/>
        <family val="2"/>
        <scheme val="minor"/>
      </rPr>
      <t>See document DCN 22-17-0082-00 https://mentor.ieee.org/802.22/dcn/17/22-17-0082-01-0003-comments-and-suggested-revisions-related-to-scos-communication-description-docx.docx  and include as section 5</t>
    </r>
    <r>
      <rPr>
        <sz val="11"/>
        <color rgb="FFFF0000"/>
        <rFont val="Calibri"/>
        <family val="2"/>
        <scheme val="minor"/>
      </rPr>
      <t xml:space="preserve"> </t>
    </r>
  </si>
  <si>
    <t>Addressed in new content structure, incorporated submission. Commenter to confirm. Substantial work still needed on this section</t>
  </si>
  <si>
    <t>SCOS entity description should include
1. Entity metadata specification
2. Entity API specification
3. Entity functional specification</t>
  </si>
  <si>
    <t>Please see document  'Comments and Suggested Revisions Related to SCOS Subsystem Description ' uploaded to mentor for remedy.</t>
  </si>
  <si>
    <t>Include content on administration as per DCN 22-17-0056-0 https://mentor.ieee.org/802.22/dcn/17/22-17-0056-00-0003-contribution-system-administration-and-security.docx as Section 6.2</t>
  </si>
  <si>
    <t>Require review of new structure to address fully.</t>
  </si>
  <si>
    <t>SCOS Administration could be possiblly described in a separate section. The description should include details about
1. Administrative interface
2. SCOS Configuration, Management, and Maintenance
3. Policy
4. Security</t>
  </si>
  <si>
    <t>Please see document 'Comments and Suggested Revisions Related to SCOS-Administration' uploaded to mentor for remedy.</t>
  </si>
  <si>
    <t>Include content on Security as per DCN 22-17-0056-0 https://mentor.ieee.org/802.22/dcn/17/22-17-0056-00-0003-contribution-system-administration-and-security.docx  as Section 6.1</t>
  </si>
  <si>
    <t>Created  new section  5.3.11 - note that admin/management could be out of scope</t>
  </si>
  <si>
    <t>SCOS Operational modelcould be possiblly described in a separate section. The description should include details about
1. Roles
2. Data ownership
3. Data qualification
4. Data security</t>
  </si>
  <si>
    <t xml:space="preserve">Data Roles updated with new copy: 4.1 System Roles
The SCOS system identifies certain roles to meet the operational requirements and entities to meet the functional requirements. Roles are defined for individual/organizations and entities represent the software/hardware components in the system. The following roles have been identified based on operational requirements for the SCOS system.
Sensor Owner: The individual or organization that deploys and has administrative and physical control over the sensing devices (SD), where SDs are typically physical devices.
Sensing Data Administrator: The individual or organization that deploys and has administrative and physical control over the Data Consumers consisting of data stores or other consumers of spectrum sensing data delivered by the SCOS system. 
SCOS Administrator:  The individual or organization that deploys and has administrative and physical control over the SCOS System, consisting of the Task Manager and Data Manager.  
Data Client: The individual or system that authenticates with the SCOS system through the Task Manager and causes a scan activity to be scheduled.
</t>
  </si>
  <si>
    <t>Nomenclature should be revised as follows:
Data Store: Data Receive Point (Mike Cotton's Suggestion)
Data Push Service: Sensing Data Manager</t>
  </si>
  <si>
    <t>Have higher-layer entity called SCOS Manager, and SM and DM, as entities or functions (TBD) under that. Data Store becomes Data Client. Nomenclature changes made, see clean doc uploaded as DCN DCN 22-17-0077-1  (FINAL CELAN VERSION UPLOADED AS SUBMISSION)</t>
  </si>
  <si>
    <t>The technical /informational content should be written in present tense (Will be or Future tense should be avoided).</t>
  </si>
  <si>
    <t>Should be written in present tense except for cases where it is essential such as informational annex. Editor to perform checks, remedied as clean document uploaded as DCN DCN 22-17-0077-1  (FINAL CELAN VERSION UPLOADED AS SUBMISSION)</t>
  </si>
  <si>
    <t>1.3.5</t>
  </si>
  <si>
    <t>1st</t>
  </si>
  <si>
    <t>Suggested to elaborate the reference application case for network operators.</t>
  </si>
  <si>
    <t>Needs to be addressed in the future revisions.  Remedy added as new section: A.5 Network Operator Applications
Radio planning for fixed radio deployment.
Spectrum forensics for identifying sources of interference.</t>
  </si>
  <si>
    <t>Spell check pointed spellings need to be fixed.</t>
  </si>
  <si>
    <t>Technical editor needs to ensure  spellings in the preparation of revised draft. Editor to perform checks, remedied as clean document uploaded as DCN DCN 22-17-0077-1  (FINAL CELAN VERSION UPLOADED AS SUBMISSION)</t>
  </si>
  <si>
    <t xml:space="preserve">Done - to be reviewed for completeness </t>
  </si>
  <si>
    <t>Suggested to remove the section on Managed Objects. It is incomplete. The managed objects related requirements are already considered within the other requirements subsection.</t>
  </si>
  <si>
    <t xml:space="preserve">Delete section Managed Objects </t>
  </si>
  <si>
    <t>Technical requirements should include data quality considerations. The location accuracy could also be part of the technical requirements. The timing requirement ( only applicable for real-time application use cases) needs to be called out whenever it would be in effect. It should also include the requirement for metadata specification towards qualification of the sensing data.</t>
  </si>
  <si>
    <t>The  scope of the standard includes ensuring the quality of metadata. The quality of data needs to be ensured by user and is outside the scope of the standard. We need to add content towards ensuring quality of metadata. Propsed remedy not properly formed.</t>
  </si>
  <si>
    <t>Devices classes can include a special class for devices operating in offline mode.</t>
  </si>
  <si>
    <t>Final remedy: Provide multple modes of operation. To be able to select the mode of operation through Admin, implemented as modes of operation, as DCN 22-17-0013-03 (https://mentor.ieee.org/802.22/dcn/17/22-17-0013-03-0003-p802-22-3-draft-1-0-wg-letter-ballot-comments-rogerhislop.pdf) , placed in Annex D.</t>
  </si>
  <si>
    <t>SCOS users's perspectiveshould include SCOS Actors/Users, Data Receive Points, and SCOS platform. The subsystem architecture of SCOS (SSD,SSM, SDM) is probably abstract for SCOS user. For SSD provider, the subsystem architecture details are not transparent as SSD is part of the SCOS platform architecture.</t>
  </si>
  <si>
    <t xml:space="preserve">Actor is not an autonomous entity in the SCOS architecture. Actor is an tasking entity in the SCOS architecture. Same applies to Data Client and represents a functional entity receiving the sensing data. Include new Section 4.3 as per submission  DCN 22-17-0019-00 https://mentor.ieee.org/802.22/dcn/17/22-17-0009-00-0003-comments-and-suggested-revisions-towards-the-architecture-section-of-draft-v1-0.docx </t>
  </si>
  <si>
    <t>Above view/perspective is also a generic comment applicable to entire draft in general. Hence repeated here:- SCOS users's perspectiveshould include SCOS Actors/Users, Data Receive Points, and SCOS platform. The subsystem architecture of SCOS (SSD,SSM, SDM) is probably abstract for SCOS user. For SSD provider, the subsystem architecture details are not transparent as SSD is part of the SCOS platform architecture.</t>
  </si>
  <si>
    <t>Actor is not an autonomous entity in the SCOS architecture. Actor is an tasking entity in the SCOS architecture. Same applies to Data Client and represents a functional entity receiving the sensing data. Changes reflected in new Section 4.3 as per submission DCN 22-17-0047-00 https://mentor.ieee.org/802.22/dcn/17/22-17-0047-00-0003-section-5-of-the-revised-scos-draft.docx.</t>
  </si>
  <si>
    <t>4.6.1</t>
  </si>
  <si>
    <t>Suggest to use "There should be a provision.." instead of "Provision has been made for ..."</t>
  </si>
  <si>
    <t>Technical editor needs to ensure  IEEE normative lauguange recommendations are addressed in the revised draft. Remedied as clean document uploaded as DCN XXXXXXX (FINAL CELAN VERSION UPLOADED AS SUBMISSION)</t>
  </si>
  <si>
    <t>4.6.2</t>
  </si>
  <si>
    <t>Figure 1 should be redrawn with the revised nomenclature.</t>
  </si>
  <si>
    <t>Technical editor needs to revise the figures/content in the restructured document and the revised draft. Remedied as clean document uploaded as DCN XXXXXXX (FINAL CELAN VERSION UPLOADED AS SUBMISSION)</t>
  </si>
  <si>
    <t>Is REST API a requirement or part of the architecture recommended by the standard? If former, the REST API related requirement could be specified separately towards interface requirements.</t>
  </si>
  <si>
    <t>The REST API is informative only.  There is no specific suggestion ; the coment is more of a question. Comment principle will be addressed in later draft, but rejected as not being a submission.</t>
  </si>
  <si>
    <t>May be Figure 1 is about the architecture suggested by the standard and may not be part of the requirements section.</t>
  </si>
  <si>
    <t>The diagram needs to high level and should be directed towards treating SCOS platform as a black-box and what kinds of business models be developed.</t>
  </si>
  <si>
    <t>Not clear what remedy might be</t>
  </si>
  <si>
    <t>Interface requirements (Actor-SSM, SDM-DRP) should be separately specified as part of the SCOS interface requirements.</t>
  </si>
  <si>
    <t>Comment principle is addressed in new Section 4.3 as per submission DCN 22-17-0047-00 https://mentor.ieee.org/802.22/dcn/17/22-17-0047-00-0003-section-5-of-the-revised-scos-draft.docx, but comment rejected as not being a submission.</t>
  </si>
  <si>
    <t>Scanning and channelization related requirements could be part of the technical requirements.</t>
  </si>
  <si>
    <t>Agreement that specific hardware or system parameters are implementation/user specific, and would be reflected in metadata, not a normative requirement. New metadata specification as per DCN 22-17-0074-0 https://mentor.ieee.org/802.22/dcn/17/22-17-0074-00-0003-contribution-metadata-specifications.docx</t>
  </si>
  <si>
    <t xml:space="preserve">Accepted </t>
  </si>
  <si>
    <t>Should location information be optional? The comment is with regards to "SCOS device _can_ convey...".</t>
  </si>
  <si>
    <t>Requirement  for location would be deteremined by the user's choice based on the SCOS system advertising location being available or not; or location may required by a policy decision ("use case template")  applied by the system operator, SCOS system user or local regulations. Location metadata must be present, either from an in-system location fix,  or if not present, a manual location set by the SCOS operator or sensor owner, giving locaiton and the the nature of the location fix. This must be reflected in the scan metadata.  Comment addressed as per remedy for comment 56.</t>
  </si>
  <si>
    <t>Addressed in C 61</t>
  </si>
  <si>
    <t>Operational requirements also need to be specified (These are implicitely capatured) in the requirements section. These should include association, de-association, calibration, scanning, and data transmission. There are scanning and data-disemination related configuration requirements. There are operational requirements to notify system changes, errors, and busy conditions. There is also a requirement for able to query resource availability, platform health, platform sanity, system configuration.</t>
  </si>
  <si>
    <t>Clearly define the various parameter sets: operational (relating to health of system), configuration (how system is configured) and task (what resoruces are available/being consumed). These must be queriable by the various roles (to be be defined) within the SCOS system's policies.  See submission DCN 22-17-0074-00contribution-metadata-specifications.docx included as Annex A1</t>
  </si>
  <si>
    <t>Accepted in principle</t>
  </si>
  <si>
    <t>Addressed in interface/API/state machine inclusions -- to be further developed.</t>
  </si>
  <si>
    <t>Requirements in Section 4 could be optionally organized as follows:  technical, operational, functional, regulatory, and administrative requirements.</t>
  </si>
  <si>
    <t>Handled by the restructure of the document, with architecture described in new Section 4 as per DCN 22-17-0019-00 https://mentor.ieee.org/802.22/dcn/17/22-17-0009-00-0003-comments-and-suggested-revisions-towards-the-architecture-section-of-draft-v1-0.docx  and Functional requirements moved to Annex C.</t>
  </si>
  <si>
    <t>Should locations be categorized based on maximum resolution? The pard part is probably aligning it with country specific regulatory requirements.</t>
  </si>
  <si>
    <t>The parameters of scans being performed (resolution, range, etc) is established by policy manager, and pilicy rules  may  be determined by regulatory, law enforement and othe rauthorities, as well as SOCS operator requirements. Commented rejected as not providing remedy, but partially adddressed in new policy section as per contribution document  DCN-2017-007-00 https://mentor.ieee.org/802.22/dcn/17/22-17-0007-00-0003-comments-and-suggested-revisions-towards-draft-section-on-scos-policy.docx as Annex F</t>
  </si>
  <si>
    <t>No remedy proposed, potentially addressed in spec/metadata/policy work. To be further developed</t>
  </si>
  <si>
    <t>Should the standard suggest min. performance specification (min scanning resolution, minimum bandwidth, sensing-data #bits, location capabilities, ) for each of the SSD device classes?</t>
  </si>
  <si>
    <t>Technical parameters of the system being used must be accurately reflected in scan metadata; normative requirements are not in scope of this standard. In the informative annex there would be a set of "minimum benchmark" requirements in certain use cases (e.g. TVWS sensing requirements from Ofcom), included as Annex H (Annex G in LB1 draft).</t>
  </si>
  <si>
    <t>Addressed in new section (to be populated) in Annex (reference application metrics)</t>
  </si>
  <si>
    <t>1.3</t>
  </si>
  <si>
    <t>Typically "use cases" for the standard are informative, or else the impression is given that the standard might be limited to these applications. It is safer to put as informative, as we don't want to accidentally constrain the scope of usage of the standard.</t>
  </si>
  <si>
    <t>Best solution is to make this into an informative Annex; more detail in this content is also needed although that will need to be addressed later.</t>
  </si>
  <si>
    <t>Moved to Annex A as informative annex</t>
  </si>
  <si>
    <t>Is System Architecture related.</t>
  </si>
  <si>
    <t>Move to Section 5.</t>
  </si>
  <si>
    <t>I read Figure 2 as contradicting Figure 1, as the sensed data is by implication routed through the SSM in Figure 2, whereas in Figure 1 it is through a "Dataput manager" directly to the data store. Also, I believe that in many cases the Dataput Manager will set up the delivery of sensing data, but it will not always have the data put through it. Hence, there should be a direct interface between the SSD and the Data Store.</t>
  </si>
  <si>
    <t>Add the "Dataput Manager" in Figure 2. Interface with the Data Store and the SSD, before the dataput can start; the dataput will likely be directly between the SSD and the Data Store.</t>
  </si>
  <si>
    <t xml:space="preserve">Comment does not provide resolution hence rejected. However, may be partially addressed by the new architecture described in new Section 4 as per DCN 22-17-0019-00 https://mentor.ieee.org/802.22/dcn/17/22-17-0009-00-0003-comments-and-suggested-revisions-towards-the-architecture-section-of-draft-v1-0.docx </t>
  </si>
  <si>
    <t>? Already there.</t>
  </si>
  <si>
    <t>The "Actor" and "Data Store" are not standardized by use; e.g., see Figure 1.</t>
  </si>
  <si>
    <t>Suggest that "The entities shown in Figure 1. Architecture Block Diagram are described as:" is changed to "The SCOS entities are described as:" and the Actor and Data Store are removed. After the end of the list of entities, put the following paragraph: "These entities interact with:" and then paste the Actor and Data Store.</t>
  </si>
  <si>
    <t>Replace Architecture section with new section in new Section 4 as per DCN 22-17-0019-00 https://mentor.ieee.org/802.22/dcn/17/22-17-0009-00-0003-comments-and-suggested-revisions-towards-the-architecture-section-of-draft-v1-0.docx, within context of new structure DCN 22-17-0014-00 https://mentor.ieee.org/802.22/dcn/17/22-17-0014-00-0003-802-22-3-draft1-0-ballot-comments-submission-page-ix-contents.docx.</t>
  </si>
  <si>
    <t>to be actioned</t>
  </si>
  <si>
    <t>I have doubts about the benefits of having the Dataput Manager as a separate entity as compared with incorporation in the SSM, for example. I think there will be a strong coupling between the SSM decisions and the data storage management for sensing</t>
  </si>
  <si>
    <t>No remedy; for further consideration.</t>
  </si>
  <si>
    <t xml:space="preserve">No remedy provided, therefor rejected. However, may be partially addressed by the new architecture described in new Section 4 as per DCN 22-17-0019-00 https://mentor.ieee.org/802.22/dcn/17/22-17-0009-00-0003-comments-and-suggested-revisions-towards-the-architecture-section-of-draft-v1-0.docx </t>
  </si>
  <si>
    <t>Addressed through DM and SSM being part of umbrella SCOS Manager</t>
  </si>
  <si>
    <t>Here the Actor and Data Store is part of the SCOS; in Figure 1 not. Moreover, I think we can't standardize the functionalities of the SCOS and Data Store.</t>
  </si>
  <si>
    <t>Suggest that Figure 3 is adapted to not include functional capabilities of the Actor and Data Store; these functionalities can’t be described. Also, the caption should be adapted to "Block diagram of SCOS function and interactions" (or similar). Paragraph about FIgure 3 also needs to change, as this is referring to the Actor and Data Store as elements of 802.22.3. In general, need to carefully consider what we do and don't standardize, and adapt accordingly--I tend to be in favour of including aspects of the Actor and Data Store as being standardized by us. (I know this is not a ramedy; more consideration is needed and adaptation of either Figure 3 or Figure 1, and associated content).</t>
  </si>
  <si>
    <t>Not too clear what change is needed</t>
  </si>
  <si>
    <t>5.3.1</t>
  </si>
  <si>
    <t>In Figure 6, "user" is used. Elsewhere "Actor".</t>
  </si>
  <si>
    <t>Change "User" to "Actor".</t>
  </si>
  <si>
    <t xml:space="preserve">Accepted in principle, renamed "User" as "Data Client" </t>
  </si>
  <si>
    <t>Done - "Tasking Agent"</t>
  </si>
  <si>
    <t>Dataput Manager missing in Figure 6.</t>
  </si>
  <si>
    <t>Same resolution as Comment 3 above; don't have time to propose precise text.</t>
  </si>
  <si>
    <t>Not too clear what change is needed - diagram is of SSD</t>
  </si>
  <si>
    <t>I think in many cases the SSM will be aware of SSDs, and will initiate the association.</t>
  </si>
  <si>
    <t>Change so that SSM can also initiate the association; don't have time to provide remedy contribution here; suggest WG to consider whether this should be done and adapt signalling, etc., accordingly.</t>
  </si>
  <si>
    <t>No specific remedy proposed therefor rejected, however there have been very significant changes in preparation of Draft 2.0, commenter enocuraged to provide comment and solution on this matter.</t>
  </si>
  <si>
    <t>To be discussed. NEW MATERIAL -- amend to allow SM or SD to send assoc reqests (ASSOC_PING?)</t>
  </si>
  <si>
    <t xml:space="preserve">Antenna doesn't detect energy, it collects it. </t>
  </si>
  <si>
    <t>Change "An antenna used to detect RF energy" to "An antenna used to collect RF energy".</t>
  </si>
  <si>
    <t>Change "detect" to "collect" in draft.</t>
  </si>
  <si>
    <t>Minor comment: I think it is a bit risky to delineate so clearly between hardware and software. Software can go to different levels, depending on capability and intended flexibility, etc. Only should be done if there is a good reason - e.g., security (through reducing the depth of "hackable" software). Otherwise we are putting unnecessary constraints on ourselves, limiting future technology, etc.</t>
  </si>
  <si>
    <t>Not strong viewpoint, although propose to remove this delineation between hardware and software; Editor along with WG to implement as seen best.</t>
  </si>
  <si>
    <t>No remedy provided, therefor rejected. However, may be partially addressed by rewording that has been done to not delineate hardware and software as explicitely.</t>
  </si>
  <si>
    <t>??? Can't find</t>
  </si>
  <si>
    <t>2.2</t>
  </si>
  <si>
    <t>The calibration procedure is not well detailed and it assumes only a calibration in lab at the commissioning time.</t>
  </si>
  <si>
    <t xml:space="preserve">Please see suggestion 5 in document 'Suggested Revisions Towards the IEEE Std 802.22.3-Draft1.0', DCN 22-17-0020-00 uploaded to mentor for remedy. </t>
  </si>
  <si>
    <t xml:space="preserve">Insert copy on Calibration Model as "4.5.1.2 SD Calibration Model
SD calibration can be done in the lab at build/commissioning time, and stored as a calibration file on the SD. Further, an SD with a self-calibration capability can be instructed through an administrative interface (not Data Client request) to perform a calibration using a local calibration source." in the new section 4 (Architecture) in line with new doc structure DCN 22-17-0014-00 https://mentor.ieee.org/802.22/dcn/17/22-17-0014-00-0003-802-22-3-draft1-0-ballot-comments-submission-page-ix-contents.docx. and with additional fields as described in the submission on Primitives Interfaces DCN 22-17-0047-00 https://mentor.ieee.org/802.22/dcn/17/22-17-0047-00-0003-section-5-of-the-revised-scos-draft.docx and message exchange in DCN 22-17-0048-00 https://mentor.ieee.org/802.22/dcn/17/22-17-0048-00-0003-proposed-message-exchanges-scos-draft.docx - in  section 5.3.1.4 and in Annex B.4 Calibration Metadata as per DCN 22-17-0049-01 https://mentor.ieee.org/802.22/dcn/17/22-17-0049-01-0003-draft-specification-annex-c-revised.docx
</t>
  </si>
  <si>
    <t>Included - to be reviewed</t>
  </si>
  <si>
    <t>3.4</t>
  </si>
  <si>
    <t>It contains a redundant header and it is in a wrong location. Furthermore its content should be modified in order to better describe the metadata.</t>
  </si>
  <si>
    <t xml:space="preserve">Please see suggestion 1 in document 'Suggested Revisions Towards the IEEE Std 802.22.3-Draft1.0', DCN 22-17-0020-00 uploaded to mentor for remedy. </t>
  </si>
  <si>
    <t>Changes to location of content made as per the new strcuture, with revised Table of Contents in line with DCN 22-17-0014-00 https://mentor.ieee.org/802.22/dcn/17/22-17-0014-00-0003-802-22-3-draft1-0-ballot-comments-submission-page-ix-contents.docx.</t>
  </si>
  <si>
    <t>2.1</t>
  </si>
  <si>
    <t>Figure 7 in section 5.3.2.1 at pag 23 should include host controller, show optional components, cal and environment inputs</t>
  </si>
  <si>
    <t xml:space="preserve">Please see suggestion 2 in document 'Suggested Revisions Towards the IEEE Std 802.22.3-Draft1.0', DCN 22-17-0020-00 uploaded to mentor for remedy. </t>
  </si>
  <si>
    <t>Figure 7 in section 5.3.2.1 at page 24 must be renumbered</t>
  </si>
  <si>
    <t xml:space="preserve">Please see suggestion 3 in document 'Suggested Revisions Towards the IEEE Std 802.22.3-Draft1.0', DCN 22-17-0020-00 uploaded to mentor for remedy. </t>
  </si>
  <si>
    <t>Figure renumbered as part made as per the new structure, with revised Table of Contents in line with DCN 22-17-0014-00 https://mentor.ieee.org/802.22/dcn/17/22-17-0014-00-0003-802-22-3-draft1-0-ballot-comments-submission-page-ix-contents.docx.</t>
  </si>
  <si>
    <t>Figure 7 in section 5.3.2.1 at page 25 should include list of hardware and software layer metadata. It must be renumbered and the caption should  be modified taking into account these changes.</t>
  </si>
  <si>
    <t xml:space="preserve">Please see suggestion 4 in document 'Suggested Revisions Towards the IEEE Std 802.22.3-Draft1.0', DCN 22-17-0020-00 uploaded to mentor for remedy. </t>
  </si>
  <si>
    <t>Renumber and edit for clarity as per clean document uploaded as DCN 22-17-0077-1 (FINAL CELAN VERSION UPLOADED AS SUBMISSION)</t>
  </si>
  <si>
    <t>GR</t>
  </si>
  <si>
    <t>Please clarify mandatory requirements and optional items. Throughout the draft, it is difficult to understand technical items which must be satisfied and which are optional.</t>
  </si>
  <si>
    <t>Please clarify technical items which "must be satisfied." Please use "shall" for these mandatory requirements.</t>
  </si>
  <si>
    <t>Edit for clarity on normative language, as per clean document uploaded as DCN XXXXXXX (FINAL CELAN VERSION UPLOADED AS SUBMISSION)</t>
  </si>
  <si>
    <t>I found "can …" (e.g. "The SCOS decice can convey.." in clause 4.13) in many place in the draft. Many of these auxiliary verbs should be rewritten to appropriately express mandatory and optional items</t>
  </si>
  <si>
    <t>Review the draft and rewrite the auxiliary verbs (especially "can") to clarify mandatory and optional elements from technology viewpoint.</t>
  </si>
  <si>
    <t>This subclause is empty.</t>
  </si>
  <si>
    <t>Fill this subclause, or delete it.</t>
  </si>
  <si>
    <t>Are these sensing device categories the definition? Or are these just listed for reference?</t>
  </si>
  <si>
    <t>Rewrite the first sentence to clarify what is pointed out in the comment.</t>
  </si>
  <si>
    <t>Edit for clarity on normative language, as per clean document uploaded as DCN DCN 22-17-0077-1  (FINAL CELAN VERSION UPLOADED AS SUBMISSION)</t>
  </si>
  <si>
    <t>Whole caption appears in the first sentence.</t>
  </si>
  <si>
    <t>Change the reference to show just the "figure xx".</t>
  </si>
  <si>
    <t>Correct cross-reference in copy to show figure number only and edit for clarity as per clean document uploaded as DCN DCN 22-17-0077-1  (FINAL CELAN VERSION UPLOADED AS SUBMISSION)</t>
  </si>
  <si>
    <t>Security issues are found the following subclauses, 4.9 and 4.10. It is not clear why this subclause exists.</t>
  </si>
  <si>
    <t>Reorganize the subclauses 4.8, 4.9, and 4.10.</t>
  </si>
  <si>
    <t xml:space="preserve">All security-related content to be in one master section as per DCN 22-17-0056-0 https://mentor.ieee.org/802.22/dcn/17/22-17-0056-00-0003-contribution-system-administration-and-security.docx included as Section 6.1 </t>
  </si>
  <si>
    <t>There are several empty or imcomplete subclauses</t>
  </si>
  <si>
    <t>Complete the subclauses according to the future input.</t>
  </si>
  <si>
    <t xml:space="preserve">Move subclauses as per new structure DCN 22-17-0014-00 https://mentor.ieee.org/802.22/dcn/17/22-17-0014-00-0003-802-22-3-draft1-0-ballot-comments-submission-page-ix-contents.docx and delete empty clauses and revise partial clauses as per  DCN 22-17-0019-00 https://mentor.ieee.org/802.22/dcn/17/22-17-0009-00-0003-comments-and-suggested-revisions-towards-the-architecture-section-of-draft-v1-0.docx . </t>
  </si>
  <si>
    <t>This clause is empty.</t>
  </si>
  <si>
    <t>Complete the clause base on the future input.</t>
  </si>
  <si>
    <t>Incorporate "DCN 22-17-0056-0 https://mentor.ieee.org/802.22/dcn/17/22-17-0056-00-0003-contribution-system-administration-and-security.docx included as Section 6.1 (Security) in the context of the new structure  DCN 22-17-0014-00 https://mentor.ieee.org/802.22/dcn/17/22-17-0014-00-0003-802-22-3-draft1-0-ballot-comments-submission-page-ix-contents.docx; add security requirements to Functional Requirements in Annex C.9 as per 22-17-0078-00-0003-comments-and-suggested-revisions-Functional-Requirements.docx https://mentor.ieee.org/802.22/dcn/17/22-17-0078-00-0003-contribution-to-draft-functional-requirements-annex-c.docx</t>
  </si>
  <si>
    <t>Security to be further addressed by TG</t>
  </si>
  <si>
    <t>Following received late due to misunderstanding on submission procedure (executive decision made to accept due to misunderstanding)</t>
  </si>
  <si>
    <t>Current table of contents needs reorganization.</t>
  </si>
  <si>
    <t>Adopt outline proposed by Nilesh Khambekar (22-17-0010-01).</t>
  </si>
  <si>
    <t>Change location of content as per the new strcuture, with revised Table of Contents in line with DCN 22-17-0014-00 https://mentor.ieee.org/802.22/dcn/17/22-17-0014-00-0003-802-22-3-draft1-0-ballot-comments-submission-page-ix-contents.docx.</t>
  </si>
  <si>
    <t>Spectrum in subsystem acronyms is redundant.</t>
  </si>
  <si>
    <t>Change SSD to SD, SSM to SM.</t>
  </si>
  <si>
    <t>To be discussed</t>
  </si>
  <si>
    <t>Scope should describe concisely what comprises SCOS.</t>
  </si>
  <si>
    <t>Replace text with: As the purpose of the SCOS system is to acquire and make available data from networks of sensors, the scope of this standard is focused on the fundamental actions of connecting and controlling sensors, collection data from the sensors and directing the data to an established data receive point. SCOS is comprised of sensing devices (SDs), a sensing manager (SM), and a data manager (DM). Attributes associated with data analysis and data visualization are decidedly not within the scope of this standard.  Data analysis and visualization techniques will be unique to each end user of the data and is thus left out of this standard. This standard also defines metadata requirements to maximize data usefulness. In short, the scope of this standard is to establish a platform that enables “spectrum sensing as a service” and collective measurement efforts among the varied members of the broader sensing community.</t>
  </si>
  <si>
    <t>Change  Scope and Purpose sections  as per new content in DCN 22-17-0055-03-0003-comments-and-suggested-revisions-Scope-and-Purpose https://mentor.ieee.org/802.22/dcn/17/22-17-0055-02-0003-letter-ballot-2-submissions.docx</t>
  </si>
  <si>
    <t>Partially done</t>
  </si>
  <si>
    <t xml:space="preserve">Mention of other standards should be justified. </t>
  </si>
  <si>
    <t>Determine if interfaces and primitives are derived from 802.22 2011 and follow up as needed.</t>
  </si>
  <si>
    <t>Remove normative reference to P1900.6</t>
  </si>
  <si>
    <t>Note: must reference other relevant standard at final draft</t>
  </si>
  <si>
    <t>No need to limit frequency range.</t>
  </si>
  <si>
    <t>Remove specification of "below 1 GHz" and "… 2.7 - 3.7 GHz."</t>
  </si>
  <si>
    <t>The Scope in this document reflects the Scope given in the PAR, which requires EC engagment to change. Commenter can resubmit for second Letter Ballot to ensure any Scope change is thoroughly exmained and agreed.</t>
  </si>
  <si>
    <t>Purpose section should be more concise</t>
  </si>
  <si>
    <t>Replace text with: The purpose of SCOS is to provide broad and detail awareness of radio frequency (RF) environments to support more efficient use of the spectrum resource. The purpose of this standard is to specify the operating characteristics and the interfaces of the components of a Spectrum Characterization and Occupancy Sensing (SCOS) system. The intent is to create an open platform where elements of the architecture are characterised in terms of the capabilities they offer to other elements, defined through abstractions and interfaces along with standardized metadata sets associated to scan data. These definitions will enable users of the data to acquire and manipulate spectrum sensing information from independent systems according to their own requirements while the interactions follow a standardized structure. Providing standardized interfaces, reference architectures and data constructs will enable economies of scale within the spectrum sensing industry.</t>
  </si>
  <si>
    <t>No text to introduce reference apps</t>
  </si>
  <si>
    <t>Add text: The following reference applications are used as test cases for establishing and defining functionality within the standard.  Many more use cases exist beyond those listed in this section. It is felt that if the standard can be made to service the reference applications here then it is sufficient to serve unforeseen applications yet to be defined by the spectrum sensing community.</t>
  </si>
  <si>
    <t xml:space="preserve">Implement as Annex A as per DCN 22-17-0079-00-0003-comments-and-suggested-revisions-Reference-Applications-AnnexA https://mentor.ieee.org/802.22/dcn/17/22-17-0079-00-0003-scos-draft-contribution-reference-applications-annex-a.docx, taking into accoutn new document structure as per DCN 22-17-0014-00 https://mentor.ieee.org/802.22/dcn/17/22-17-0014-00-0003-802-22-3-draft1-0-ballot-comments-submission-page-ix-contents.docx. </t>
  </si>
  <si>
    <t>Text added in new draft</t>
  </si>
  <si>
    <t>Sub sections to reference application lists beneficiaries not applications</t>
  </si>
  <si>
    <t>Change subsection titles to something that describes application, e.g., Nation regurlators --&gt; National Spectrum Regulation, Scientific community --&gt; Research.</t>
  </si>
  <si>
    <t>No application mentioned for Automated Enforcement</t>
  </si>
  <si>
    <t>Add/insert the following subsection: When spectrum monitoring is used for automated spectrum enforcement, data from a spectrum monitoring system has a critical role in the six basic steps for spectrum enforcement: 1. detecting, 2. identifying and classifying, 3. locating, 4. reporting, 5. mitigating, 6. remediating interference. It is important to note that each of these six steps may, in general, require a different data type to be collected and stored; ranging from amplitude only information to raw IQ samples.  Further it is possible for the sensing network to process spectrum data at the edge and only report the result of the processing. For example, it is conceivable that a sensor or set of sensors can identify and locate an emitter without sending the raw spectrum measurements.  For example, the sensing network might report and store only the location information along with the signal classification information.  This standard has been made flexible enough to define and enable both the collection of the various data types, along with associated meta-data, as well as the reporting and collection of the results of data analysis performed at the edge.</t>
  </si>
  <si>
    <t>No application mentioned for Agency Spectrum Management and Asset Protection</t>
  </si>
  <si>
    <t>Add/insert the following subsection: Spectrum Managers work to accomplish agency missions in geographic area(s) with limited and often shrinking frequency assignments. Monitoring can support spectrum managers in being more efficient by providing real-time and historical information about the RF environment on-base and at-boundary. Further, monitoring information can be used to mitigate and protect government wireless assets from intentional and unintentional interference.</t>
  </si>
  <si>
    <t>Devices deployed in various scenarios section is out of place. Deployments listed could apply to any of applications.</t>
  </si>
  <si>
    <t>Combine first paragraph with the following: National Spectrum Regulators, around the globe, are generally interested in the occupancy as well as the utilization of spectrum as a resource.  This standard easily accommodates either or both of these types of measurements. Looking forward, many national regulators are also trying to develop methods of sharing spectrum between different users and different services across the same space.  Again, monitoring spectrum provides needed information to these regulatory agencies on interference events as well as interference management between users. Finally, national security has a spectrum monitoring component when it comes to critical national infrastructure and communications.  Spectrum monitoring can provide knowledge of the occurrence of unusual or unexpected emissions along with locating the source of these emissions.</t>
  </si>
  <si>
    <t>May be overstating the point. To be reviewed.</t>
  </si>
  <si>
    <t>Outline for Sytem Requirements section is missing Architectural requirements to specify abstraction and interface requirements (for example). Perhaps architectural requirements are withing Functional? Operational requirements might also be lumped into functional requirements.</t>
  </si>
  <si>
    <t>Suggest the following outline: 4. Requirements, 4.1. Functional (which includes operational and architectural), 4.2. Technical, 4.3. Regulatory, 4.4. Security</t>
  </si>
  <si>
    <t>Substite content on Functional Requirements revised and move to normative Annex C as per 22-17-0078-00-0003-comments-and-suggested-revisions-Functional-Requirements.docx https://mentor.ieee.org/802.22/dcn/17/22-17-0078-00-0003-contribution-to-draft-functional-requirements-annex-c.docx and Functional requirements moved to Annex C, with refference to new structure  DCN 22-17-0014-00 https://mentor.ieee.org/802.22/dcn/17/22-17-0014-00-0003-802-22-3-draft1-0-ballot-comments-submission-page-ix-contents.docx. .</t>
  </si>
  <si>
    <t>Introduction subsection is misplaced</t>
  </si>
  <si>
    <t>Move parts to approprate section with eye toward consolidation: (1) Paragraphs 1 and 3 to Section 1, (2) Paragraph 2 - delete., (3) Paragraph 4 - delete.</t>
  </si>
  <si>
    <t xml:space="preserve">Delete paras 2 and 4, remaining test becomes new section 1.3 </t>
  </si>
  <si>
    <t>Per new outline technical, regulatory, and security requirements should sit at same level as functional requirements.</t>
  </si>
  <si>
    <t>Subsections should map into new outline. Following comments will be organized per subsection name.</t>
  </si>
  <si>
    <t>Restructure to create Functional Requirements and move to normative Annex C as per 22-17-0078-00-0003-comments-and-suggested-revisions-Functional-Requirements.docx https://mentor.ieee.org/802.22/dcn/17/22-17-0078-00-0003-contribution-to-draft-functional-requirements-annex-c.docx; Create heading of "Informative Annex:  Regulatory Requirements" as Annex H</t>
  </si>
  <si>
    <t>Functional requirements too large in scope</t>
  </si>
  <si>
    <t>Suggested subsections: (1) architecture and (2) operational. Next level down in architecture: (a) API, (b) Loosely coupled, © Handle different data types, (d) Metadata. Wrt ops: (a) Sensor control, (b) Data distribution</t>
  </si>
  <si>
    <t>Restructure to create Functional Requirements and move to normative Annex C as per 22-17-0078-00-0003-comments-and-suggested-revisions-Functional-Requirements.docx https://mentor.ieee.org/802.22/dcn/17/22-17-0078-00-0003-contribution-to-draft-functional-requirements-annex-c.docx; create new Architecture section 4 as per new Section 4 as per DCN 22-17-0019-00 https://mentor.ieee.org/802.22/dcn/17/22-17-0009-00-0003-comments-and-suggested-revisions-towards-the-architecture-section-of-draft-v1-0.docx ; create new section 5: Intterfaces and Primitives as per DCN 22-17-0047-00 https://mentor.ieee.org/802.22/dcn/17/22-17-0047-00-0003-section-5-of-the-revised-scos-draft.docx and message exchange in DCN 22-17-0048-00 https://mentor.ieee.org/802.22/dcn/17/22-17-0048-00-0003-proposed-message-exchanges-scos-draft.docx</t>
  </si>
  <si>
    <t>Regulatory Requirements should not have technical requirements as a subsection</t>
  </si>
  <si>
    <t>Suggested subsections in regulatory requirements include: (1) Policy Management and Enforcement, (2) Data Quality and Definition, (3) Service Level Areement, (4) Certification. // Add the follwing subsection: Data Quality and Definition // Data acquired must be accompanied by adequate information to allow for duplication of the measurement or assessment of data quality by a subject matter expert. Hardware specification and measurement parameters are to be included in the messaging metadata requirements. Information less amenable to metadata capture should be made available via appropriate and accessible documentation, e.g., algorithm described via written article with source code in Github repository.</t>
  </si>
  <si>
    <t xml:space="preserve">Include Regulatory Requirements as part of Functional Requirements in new normative Annex C as per DCN 22-17-0078-00-0003-comments-and-suggested-revisions-Functional-Requirements.docx https://mentor.ieee.org/802.22/dcn/17/22-17-0078-00-0003-contribution-to-draft-functional-requirements-annex-c.docx; </t>
  </si>
  <si>
    <t>Done - in Annex C "Normative Requirements" - to be extended</t>
  </si>
  <si>
    <t>Technical requirements should be up a level</t>
  </si>
  <si>
    <t>Technical requirements should include a calibration .</t>
  </si>
  <si>
    <t>There must be requirement that a SCOS system can support calibration, and indicated whether or not calibration was available, and when it was performed, in the metadata. Calibration is a user requirement, not neccessarilya technical requirement of the SCOS system</t>
  </si>
  <si>
    <t>Security requirements should not include controls related to database.</t>
  </si>
  <si>
    <t xml:space="preserve">Security requirements should be specified for inter-layer and intra-device as specified in draft 1. Topics should include: (1) Data categorization, (2) Access control - authorization and authentication, (3) logging and auditing, (4) data encryption, (5) System and information integrity. </t>
  </si>
  <si>
    <t>Repalce security section with DCN 22-17-0056-0 https://mentor.ieee.org/802.22/dcn/17/22-17-0056-00-0003-contribution-system-administration-and-security.docx  as Section 6.1</t>
  </si>
  <si>
    <t>Done - to be further extended</t>
  </si>
  <si>
    <t>In draft 1 / Functional requirements some sections don't belong.</t>
  </si>
  <si>
    <t>Remove or move the following sections: 4.1 Introduction, 4.2 Managed Objects, 4.5 Numbers of devices, 4.6. System Architecture, 4.7 Real-time applications, 4.9 Security of Spectrum Databases and Cognitive Radio Systems, 4.11. Channelization.</t>
  </si>
  <si>
    <t>Change location of content and delete as indicted as per the new structure, with revised Table of Contents in line with DCN 22-17-0014-00 https://mentor.ieee.org/802.22/dcn/17/22-17-0014-00-0003-802-22-3-draft1-0-ballot-comments-submission-page-ix-contents.docx.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</si>
</sst>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10"/>
      <name val="Arial"/>
      <family val="2"/>
    </font>
    <font>
      <b/>
      <sz val="10"/>
      <name val="Arial"/>
      <family val="2"/>
    </font>
    <font>
      <sz val="10"/>
      <name val="Arial"/>
      <family val="2"/>
    </font>
    <font>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1"/>
      <name val="Calibri"/>
      <charset val="128"/>
      <scheme val="minor"/>
    </font>
    <font>
      <u/>
      <sz val="10"/>
      <color indexed="12"/>
      <name val="Arial"/>
      <family val="2"/>
    </font>
    <font>
      <sz val="11"/>
      <color theme="1"/>
      <name val="Calibri"/>
      <family val="2"/>
    </font>
    <font>
      <sz val="11"/>
      <color rgb="FF000000"/>
      <name val="Calibri"/>
      <family val="2"/>
      <scheme val="minor"/>
    </font>
    <font>
      <sz val="11"/>
      <color theme="7"/>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8" fillId="0" borderId="0">
      <alignment vertical="center"/>
    </xf>
    <xf numFmtId="0" fontId="9" fillId="0" borderId="0" applyNumberFormat="0" applyFill="0" applyBorder="0" applyAlignment="0" applyProtection="0">
      <alignment vertical="top"/>
      <protection locked="0"/>
    </xf>
    <xf numFmtId="0" fontId="6" fillId="0" borderId="0">
      <alignment vertical="center"/>
    </xf>
  </cellStyleXfs>
  <cellXfs count="94">
    <xf numFmtId="0" fontId="0" fillId="0" borderId="0" xfId="0"/>
    <xf numFmtId="0" fontId="0" fillId="0" borderId="0" xfId="0" applyAlignment="1">
      <alignment wrapText="1"/>
    </xf>
    <xf numFmtId="0" fontId="3" fillId="0" borderId="1" xfId="1" applyFont="1" applyFill="1" applyBorder="1"/>
    <xf numFmtId="0" fontId="3" fillId="0" borderId="1" xfId="1" applyFont="1" applyFill="1" applyBorder="1" applyAlignment="1">
      <alignment horizontal="center"/>
    </xf>
    <xf numFmtId="0" fontId="1" fillId="0" borderId="1" xfId="1" applyFill="1" applyBorder="1" applyAlignment="1">
      <alignment horizontal="center"/>
    </xf>
    <xf numFmtId="0" fontId="1" fillId="0" borderId="1" xfId="1" applyFill="1" applyBorder="1" applyAlignment="1">
      <alignment wrapText="1"/>
    </xf>
    <xf numFmtId="0" fontId="3" fillId="0" borderId="1" xfId="1" applyFont="1" applyFill="1" applyBorder="1" applyAlignment="1">
      <alignment wrapText="1"/>
    </xf>
    <xf numFmtId="0" fontId="1" fillId="0" borderId="1" xfId="1" applyFont="1" applyFill="1" applyBorder="1" applyAlignment="1">
      <alignment wrapText="1"/>
    </xf>
    <xf numFmtId="0" fontId="1" fillId="0" borderId="1" xfId="1" applyFont="1" applyFill="1" applyBorder="1"/>
    <xf numFmtId="0" fontId="5" fillId="0" borderId="2" xfId="0" applyFont="1" applyBorder="1"/>
    <xf numFmtId="0" fontId="0" fillId="0" borderId="3" xfId="0" applyBorder="1"/>
    <xf numFmtId="0" fontId="5" fillId="0" borderId="4" xfId="0" applyFont="1" applyBorder="1"/>
    <xf numFmtId="0" fontId="0" fillId="0" borderId="5" xfId="0" applyBorder="1"/>
    <xf numFmtId="0" fontId="5" fillId="0" borderId="6" xfId="0" applyFont="1" applyBorder="1"/>
    <xf numFmtId="0" fontId="0" fillId="0" borderId="7" xfId="0" applyBorder="1"/>
    <xf numFmtId="2" fontId="0" fillId="0" borderId="5" xfId="0" applyNumberFormat="1" applyBorder="1"/>
    <xf numFmtId="2" fontId="0" fillId="0" borderId="7" xfId="0" applyNumberFormat="1" applyBorder="1"/>
    <xf numFmtId="0" fontId="2" fillId="0" borderId="8" xfId="1" applyFont="1" applyFill="1" applyBorder="1"/>
    <xf numFmtId="0" fontId="3" fillId="0" borderId="4" xfId="1" applyFont="1" applyFill="1" applyBorder="1"/>
    <xf numFmtId="0" fontId="0" fillId="0" borderId="5" xfId="0" applyFill="1" applyBorder="1" applyAlignment="1">
      <alignment horizontal="center" wrapText="1"/>
    </xf>
    <xf numFmtId="0" fontId="1" fillId="0" borderId="4" xfId="1" applyFont="1" applyFill="1" applyBorder="1"/>
    <xf numFmtId="0" fontId="0" fillId="0" borderId="5" xfId="0" applyBorder="1" applyAlignment="1">
      <alignment horizontal="center" wrapText="1"/>
    </xf>
    <xf numFmtId="0" fontId="1" fillId="0" borderId="4" xfId="1" applyFill="1" applyBorder="1"/>
    <xf numFmtId="0" fontId="3" fillId="0" borderId="6" xfId="1" applyFont="1" applyFill="1" applyBorder="1"/>
    <xf numFmtId="0" fontId="3" fillId="0" borderId="9" xfId="1" applyFont="1" applyFill="1" applyBorder="1"/>
    <xf numFmtId="0" fontId="1" fillId="0" borderId="9" xfId="1" applyFill="1" applyBorder="1" applyAlignment="1">
      <alignment horizontal="center"/>
    </xf>
    <xf numFmtId="0" fontId="1" fillId="0" borderId="9" xfId="1" applyFill="1" applyBorder="1" applyAlignment="1">
      <alignment wrapText="1"/>
    </xf>
    <xf numFmtId="0" fontId="0" fillId="0" borderId="7" xfId="0" applyBorder="1" applyAlignment="1">
      <alignment horizontal="center" wrapText="1"/>
    </xf>
    <xf numFmtId="0" fontId="0" fillId="0" borderId="4" xfId="0" applyBorder="1"/>
    <xf numFmtId="0" fontId="0" fillId="0" borderId="6" xfId="0" applyBorder="1"/>
    <xf numFmtId="0" fontId="0" fillId="0" borderId="10" xfId="0" applyBorder="1"/>
    <xf numFmtId="0" fontId="0" fillId="0" borderId="11" xfId="0" applyBorder="1"/>
    <xf numFmtId="0" fontId="1" fillId="0" borderId="10" xfId="1" applyFont="1" applyFill="1" applyBorder="1" applyAlignment="1">
      <alignment horizontal="left" vertical="center"/>
    </xf>
    <xf numFmtId="0" fontId="1" fillId="0" borderId="12" xfId="1" applyFont="1" applyFill="1" applyBorder="1" applyAlignment="1">
      <alignment horizontal="left" vertical="center"/>
    </xf>
    <xf numFmtId="0" fontId="1" fillId="0" borderId="12" xfId="1" applyFont="1" applyFill="1" applyBorder="1" applyAlignment="1">
      <alignment horizontal="center" vertical="center"/>
    </xf>
    <xf numFmtId="0" fontId="1" fillId="0" borderId="12" xfId="1" applyFont="1" applyFill="1" applyBorder="1" applyAlignment="1">
      <alignment horizontal="left"/>
    </xf>
    <xf numFmtId="0" fontId="1" fillId="0" borderId="12" xfId="1" applyFont="1" applyBorder="1" applyAlignment="1">
      <alignment horizontal="left" vertical="center"/>
    </xf>
    <xf numFmtId="0" fontId="1" fillId="0" borderId="11" xfId="1" applyFont="1" applyBorder="1" applyAlignment="1">
      <alignment horizontal="left" vertical="center" wrapText="1"/>
    </xf>
    <xf numFmtId="0" fontId="2" fillId="0" borderId="9" xfId="1" applyFont="1" applyFill="1" applyBorder="1" applyAlignment="1">
      <alignment horizontal="center"/>
    </xf>
    <xf numFmtId="0" fontId="0" fillId="0" borderId="0" xfId="0"/>
    <xf numFmtId="0" fontId="0" fillId="0" borderId="0" xfId="0"/>
    <xf numFmtId="0" fontId="0" fillId="0" borderId="0" xfId="0"/>
    <xf numFmtId="0" fontId="1" fillId="0" borderId="1" xfId="1" applyFont="1" applyFill="1" applyBorder="1"/>
    <xf numFmtId="0" fontId="1" fillId="0" borderId="1" xfId="1" applyFill="1" applyBorder="1" applyAlignment="1">
      <alignment horizontal="center"/>
    </xf>
    <xf numFmtId="0" fontId="1" fillId="0" borderId="1" xfId="1" applyFont="1" applyFill="1" applyBorder="1" applyAlignment="1">
      <alignment wrapText="1"/>
    </xf>
    <xf numFmtId="0" fontId="5" fillId="0" borderId="3" xfId="0" applyFont="1" applyBorder="1" applyAlignment="1">
      <alignment vertical="center"/>
    </xf>
    <xf numFmtId="0" fontId="5" fillId="0" borderId="7" xfId="0" applyFont="1" applyBorder="1" applyAlignment="1">
      <alignment vertical="center"/>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4" borderId="0" xfId="2" applyFont="1" applyFill="1" applyAlignment="1">
      <alignment horizontal="left" wrapText="1"/>
    </xf>
    <xf numFmtId="0" fontId="8" fillId="0" borderId="0" xfId="2" applyAlignment="1">
      <alignment horizontal="left" wrapText="1"/>
    </xf>
    <xf numFmtId="0" fontId="9" fillId="0" borderId="0" xfId="3" applyAlignment="1" applyProtection="1">
      <alignment horizontal="left" wrapText="1"/>
    </xf>
    <xf numFmtId="0" fontId="8" fillId="0" borderId="0" xfId="2">
      <alignment vertical="center"/>
    </xf>
    <xf numFmtId="0" fontId="2" fillId="3" borderId="1" xfId="2" applyFont="1" applyFill="1" applyBorder="1" applyAlignment="1">
      <alignment horizontal="center" vertical="center" wrapText="1"/>
    </xf>
    <xf numFmtId="0" fontId="2" fillId="3" borderId="1" xfId="2" applyFont="1" applyFill="1" applyBorder="1" applyAlignment="1">
      <alignment horizontal="center" vertical="top" wrapText="1"/>
    </xf>
    <xf numFmtId="49" fontId="2" fillId="3" borderId="1" xfId="2" applyNumberFormat="1" applyFont="1" applyFill="1" applyBorder="1" applyAlignment="1">
      <alignment horizontal="center" vertical="top" wrapText="1"/>
    </xf>
    <xf numFmtId="0" fontId="8" fillId="0" borderId="0" xfId="2" applyAlignment="1">
      <alignment horizontal="left" wrapText="1"/>
    </xf>
    <xf numFmtId="0" fontId="9" fillId="0" borderId="0" xfId="3" applyAlignment="1" applyProtection="1">
      <alignment horizontal="left" wrapText="1"/>
    </xf>
    <xf numFmtId="0" fontId="6" fillId="0" borderId="0" xfId="2" applyFont="1" applyAlignment="1">
      <alignment horizontal="left" wrapText="1"/>
    </xf>
    <xf numFmtId="0" fontId="8" fillId="0" borderId="0" xfId="2" applyFill="1" applyAlignment="1">
      <alignment horizontal="left" wrapText="1"/>
    </xf>
    <xf numFmtId="0" fontId="9" fillId="0" borderId="0" xfId="3" applyFont="1" applyFill="1" applyAlignment="1" applyProtection="1">
      <alignment horizontal="left" wrapText="1"/>
    </xf>
    <xf numFmtId="0" fontId="1" fillId="0" borderId="0" xfId="2" applyFont="1" applyFill="1" applyAlignment="1">
      <alignment horizontal="left" wrapText="1"/>
    </xf>
    <xf numFmtId="0" fontId="9" fillId="0" borderId="0" xfId="3" applyFill="1" applyAlignment="1" applyProtection="1">
      <alignment horizontal="left" wrapText="1"/>
    </xf>
    <xf numFmtId="0" fontId="2" fillId="3" borderId="0" xfId="2" applyFont="1" applyFill="1" applyBorder="1" applyAlignment="1">
      <alignment horizontal="center" vertical="center" wrapText="1"/>
    </xf>
    <xf numFmtId="0" fontId="8" fillId="0" borderId="0" xfId="2" applyFont="1" applyAlignment="1">
      <alignment horizontal="left" wrapText="1"/>
    </xf>
    <xf numFmtId="0" fontId="1" fillId="2" borderId="0" xfId="2" applyFont="1" applyFill="1" applyAlignment="1">
      <alignment horizontal="left" wrapText="1"/>
    </xf>
    <xf numFmtId="0" fontId="6" fillId="4" borderId="0" xfId="2" applyFont="1" applyFill="1" applyAlignment="1">
      <alignment horizontal="left" wrapText="1"/>
    </xf>
    <xf numFmtId="0" fontId="6" fillId="0" borderId="0" xfId="2" applyFont="1" applyAlignment="1">
      <alignment horizontal="justify" vertical="center"/>
    </xf>
    <xf numFmtId="0" fontId="8" fillId="4" borderId="0" xfId="2" applyFill="1" applyAlignment="1">
      <alignment horizontal="left" wrapText="1"/>
    </xf>
    <xf numFmtId="0" fontId="8" fillId="0" borderId="0" xfId="2" quotePrefix="1" applyFont="1" applyAlignment="1">
      <alignment horizontal="left" wrapText="1"/>
    </xf>
    <xf numFmtId="0" fontId="11" fillId="0" borderId="0" xfId="2" applyFont="1" applyAlignment="1">
      <alignment horizontal="left" wrapText="1"/>
    </xf>
    <xf numFmtId="0" fontId="8" fillId="0" borderId="0" xfId="2" quotePrefix="1" applyAlignment="1">
      <alignment horizontal="left" wrapText="1"/>
    </xf>
    <xf numFmtId="0" fontId="6" fillId="0" borderId="0" xfId="2" applyFont="1" applyFill="1" applyAlignment="1">
      <alignment horizontal="left" wrapText="1"/>
    </xf>
    <xf numFmtId="0" fontId="8" fillId="0" borderId="0" xfId="2" applyFont="1" applyFill="1" applyAlignment="1">
      <alignment horizontal="left" wrapText="1"/>
    </xf>
    <xf numFmtId="0" fontId="8" fillId="0" borderId="0" xfId="2" applyFont="1" applyAlignment="1">
      <alignment horizontal="left" vertical="top" wrapText="1"/>
    </xf>
    <xf numFmtId="0" fontId="2" fillId="3" borderId="0" xfId="2" applyFont="1" applyFill="1" applyBorder="1" applyAlignment="1">
      <alignment horizontal="left" vertical="top" wrapText="1"/>
    </xf>
    <xf numFmtId="0" fontId="6" fillId="0" borderId="0" xfId="2" applyFont="1" applyAlignment="1">
      <alignment horizontal="left" vertical="top" wrapText="1"/>
    </xf>
    <xf numFmtId="0" fontId="8" fillId="0" borderId="0" xfId="2" applyAlignment="1">
      <alignment horizontal="left" vertical="top" wrapText="1"/>
    </xf>
    <xf numFmtId="0" fontId="8" fillId="4" borderId="0" xfId="2" applyFill="1" applyAlignment="1">
      <alignment horizontal="left" vertical="top" wrapText="1"/>
    </xf>
    <xf numFmtId="0" fontId="7" fillId="0" borderId="0" xfId="2" applyFont="1" applyAlignment="1">
      <alignment horizontal="left" vertical="top" wrapText="1"/>
    </xf>
    <xf numFmtId="0" fontId="8" fillId="0" borderId="0" xfId="2" applyFont="1" applyFill="1" applyAlignment="1">
      <alignment horizontal="left" vertical="top" wrapText="1"/>
    </xf>
    <xf numFmtId="0" fontId="12" fillId="0" borderId="0" xfId="2" applyFont="1" applyAlignment="1">
      <alignment horizontal="left" vertical="top" wrapText="1"/>
    </xf>
    <xf numFmtId="0" fontId="10" fillId="0" borderId="0" xfId="2" applyFont="1" applyFill="1" applyAlignment="1">
      <alignment horizontal="left" vertical="top" wrapText="1"/>
    </xf>
    <xf numFmtId="0" fontId="13" fillId="0" borderId="0" xfId="2" applyFont="1" applyAlignment="1">
      <alignment horizontal="left" vertical="top" wrapText="1"/>
    </xf>
  </cellXfs>
  <cellStyles count="5">
    <cellStyle name="Hyperlink" xfId="3" builtinId="8"/>
    <cellStyle name="Normal" xfId="0" builtinId="0"/>
    <cellStyle name="Normal 2" xfId="1"/>
    <cellStyle name="Normal 2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purva.mody@iee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2"/>
    </sheetView>
  </sheetViews>
  <sheetFormatPr defaultRowHeight="14.4"/>
  <cols>
    <col min="1" max="2" width="10.88671875" customWidth="1"/>
    <col min="3" max="3" width="8.88671875" customWidth="1"/>
    <col min="4" max="4" width="12.88671875" customWidth="1"/>
    <col min="5" max="5" width="31" style="1" customWidth="1"/>
    <col min="6" max="6" width="14.33203125" style="1" customWidth="1"/>
    <col min="8" max="8" width="12.33203125" customWidth="1"/>
    <col min="9" max="9" width="23.33203125" customWidth="1"/>
    <col min="10" max="10" width="15.109375" customWidth="1"/>
  </cols>
  <sheetData>
    <row r="1" spans="1:10" ht="15" thickTop="1">
      <c r="A1" s="55" t="s">
        <v>0</v>
      </c>
      <c r="B1" s="53" t="s">
        <v>1</v>
      </c>
      <c r="C1" s="53" t="s">
        <v>2</v>
      </c>
      <c r="D1" s="17" t="s">
        <v>3</v>
      </c>
      <c r="E1" s="49" t="s">
        <v>35</v>
      </c>
      <c r="F1" s="47" t="s">
        <v>36</v>
      </c>
      <c r="I1" s="57" t="s">
        <v>62</v>
      </c>
      <c r="J1" s="45" t="s">
        <v>57</v>
      </c>
    </row>
    <row r="2" spans="1:10" ht="14.4" customHeight="1" thickBot="1">
      <c r="A2" s="56"/>
      <c r="B2" s="54"/>
      <c r="C2" s="54"/>
      <c r="D2" s="38" t="s">
        <v>4</v>
      </c>
      <c r="E2" s="50"/>
      <c r="F2" s="48"/>
      <c r="I2" s="58"/>
      <c r="J2" s="46"/>
    </row>
    <row r="3" spans="1:10" ht="15" thickTop="1">
      <c r="A3" s="32" t="s">
        <v>44</v>
      </c>
      <c r="B3" s="33" t="s">
        <v>45</v>
      </c>
      <c r="C3" s="34">
        <v>90257</v>
      </c>
      <c r="D3" s="35"/>
      <c r="E3" s="36" t="s">
        <v>46</v>
      </c>
      <c r="F3" s="37"/>
      <c r="I3" s="30" t="s">
        <v>63</v>
      </c>
      <c r="J3" s="31" t="s">
        <v>58</v>
      </c>
    </row>
    <row r="4" spans="1:10" ht="29.4" customHeight="1">
      <c r="A4" s="18" t="s">
        <v>5</v>
      </c>
      <c r="B4" s="2" t="s">
        <v>6</v>
      </c>
      <c r="C4" s="3">
        <v>15272</v>
      </c>
      <c r="D4" s="4">
        <v>1803</v>
      </c>
      <c r="E4" s="7" t="s">
        <v>38</v>
      </c>
      <c r="F4" s="19" t="s">
        <v>56</v>
      </c>
      <c r="I4" s="28" t="s">
        <v>64</v>
      </c>
      <c r="J4" s="12" t="s">
        <v>58</v>
      </c>
    </row>
    <row r="5" spans="1:10" ht="29.4" customHeight="1">
      <c r="A5" s="20" t="s">
        <v>42</v>
      </c>
      <c r="B5" s="8" t="s">
        <v>7</v>
      </c>
      <c r="C5" s="3">
        <v>87588</v>
      </c>
      <c r="D5" s="4"/>
      <c r="E5" s="7" t="s">
        <v>43</v>
      </c>
      <c r="F5" s="21"/>
      <c r="I5" s="28" t="s">
        <v>63</v>
      </c>
      <c r="J5" s="12" t="s">
        <v>58</v>
      </c>
    </row>
    <row r="6" spans="1:10" ht="29.4" customHeight="1">
      <c r="A6" s="20" t="s">
        <v>68</v>
      </c>
      <c r="B6" s="42" t="s">
        <v>69</v>
      </c>
      <c r="C6" s="3">
        <v>14719</v>
      </c>
      <c r="D6" s="43">
        <v>676</v>
      </c>
      <c r="E6" s="44" t="s">
        <v>70</v>
      </c>
      <c r="F6" s="21" t="s">
        <v>71</v>
      </c>
      <c r="I6" s="28"/>
      <c r="J6" s="12"/>
    </row>
    <row r="7" spans="1:10" ht="26.4" customHeight="1">
      <c r="A7" s="18" t="s">
        <v>8</v>
      </c>
      <c r="B7" s="2" t="s">
        <v>9</v>
      </c>
      <c r="C7" s="3">
        <v>15380</v>
      </c>
      <c r="D7" s="4"/>
      <c r="E7" s="5" t="s">
        <v>39</v>
      </c>
      <c r="F7" s="19" t="s">
        <v>56</v>
      </c>
      <c r="I7" s="28"/>
      <c r="J7" s="12"/>
    </row>
    <row r="8" spans="1:10" s="39" customFormat="1" ht="14.1" customHeight="1">
      <c r="A8" s="20" t="s">
        <v>72</v>
      </c>
      <c r="B8" s="42" t="s">
        <v>73</v>
      </c>
      <c r="C8" s="3">
        <v>5523</v>
      </c>
      <c r="D8" s="43">
        <v>868</v>
      </c>
      <c r="E8" s="44" t="s">
        <v>74</v>
      </c>
      <c r="F8" s="21" t="s">
        <v>71</v>
      </c>
      <c r="I8" s="28"/>
      <c r="J8" s="12"/>
    </row>
    <row r="9" spans="1:10" ht="15.6" customHeight="1">
      <c r="A9" s="18" t="s">
        <v>10</v>
      </c>
      <c r="B9" s="2" t="s">
        <v>11</v>
      </c>
      <c r="C9" s="3"/>
      <c r="D9" s="4"/>
      <c r="E9" s="5" t="s">
        <v>12</v>
      </c>
      <c r="F9" s="21"/>
      <c r="I9" s="28" t="s">
        <v>63</v>
      </c>
      <c r="J9" s="12" t="s">
        <v>58</v>
      </c>
    </row>
    <row r="10" spans="1:10" ht="16.2" customHeight="1">
      <c r="A10" s="18" t="s">
        <v>13</v>
      </c>
      <c r="B10" s="2" t="s">
        <v>14</v>
      </c>
      <c r="C10" s="3">
        <v>26006</v>
      </c>
      <c r="D10" s="4">
        <v>2993</v>
      </c>
      <c r="E10" s="5" t="s">
        <v>15</v>
      </c>
      <c r="F10" s="21"/>
      <c r="I10" s="28" t="s">
        <v>64</v>
      </c>
      <c r="J10" s="12" t="s">
        <v>58</v>
      </c>
    </row>
    <row r="11" spans="1:10" ht="16.2" customHeight="1">
      <c r="A11" s="20" t="s">
        <v>53</v>
      </c>
      <c r="B11" s="8" t="s">
        <v>54</v>
      </c>
      <c r="C11" s="3">
        <v>15014</v>
      </c>
      <c r="D11" s="4"/>
      <c r="E11" s="5" t="s">
        <v>55</v>
      </c>
      <c r="F11" s="21"/>
      <c r="I11" s="28" t="s">
        <v>63</v>
      </c>
      <c r="J11" s="12" t="s">
        <v>58</v>
      </c>
    </row>
    <row r="12" spans="1:10" ht="15" customHeight="1">
      <c r="A12" s="18" t="s">
        <v>16</v>
      </c>
      <c r="B12" s="2" t="s">
        <v>17</v>
      </c>
      <c r="C12" s="3">
        <v>25852</v>
      </c>
      <c r="D12" s="4">
        <v>507</v>
      </c>
      <c r="E12" s="6" t="s">
        <v>37</v>
      </c>
      <c r="F12" s="21"/>
      <c r="I12" s="28" t="s">
        <v>63</v>
      </c>
      <c r="J12" s="12" t="s">
        <v>58</v>
      </c>
    </row>
    <row r="13" spans="1:10" ht="17.100000000000001" customHeight="1">
      <c r="A13" s="20" t="s">
        <v>50</v>
      </c>
      <c r="B13" s="8" t="s">
        <v>51</v>
      </c>
      <c r="C13" s="3"/>
      <c r="D13" s="4"/>
      <c r="E13" s="7" t="s">
        <v>52</v>
      </c>
      <c r="F13" s="21"/>
      <c r="I13" s="28" t="s">
        <v>63</v>
      </c>
      <c r="J13" s="12" t="s">
        <v>58</v>
      </c>
    </row>
    <row r="14" spans="1:10" ht="12.6" customHeight="1">
      <c r="A14" s="18" t="s">
        <v>18</v>
      </c>
      <c r="B14" s="2" t="s">
        <v>19</v>
      </c>
      <c r="C14" s="3">
        <v>3751</v>
      </c>
      <c r="D14" s="4">
        <v>4175</v>
      </c>
      <c r="E14" s="5" t="s">
        <v>40</v>
      </c>
      <c r="F14" s="21"/>
      <c r="I14" s="28" t="s">
        <v>63</v>
      </c>
      <c r="J14" s="12" t="s">
        <v>58</v>
      </c>
    </row>
    <row r="15" spans="1:10" s="40" customFormat="1" ht="12.6" customHeight="1">
      <c r="A15" s="20" t="s">
        <v>75</v>
      </c>
      <c r="B15" s="42" t="s">
        <v>76</v>
      </c>
      <c r="C15" s="3">
        <v>3256</v>
      </c>
      <c r="D15" s="43">
        <v>1202</v>
      </c>
      <c r="E15" s="44" t="s">
        <v>77</v>
      </c>
      <c r="F15" s="21" t="s">
        <v>71</v>
      </c>
      <c r="I15" s="28"/>
      <c r="J15" s="12"/>
    </row>
    <row r="16" spans="1:10">
      <c r="A16" s="22" t="s">
        <v>20</v>
      </c>
      <c r="B16" s="2" t="s">
        <v>21</v>
      </c>
      <c r="C16" s="4">
        <v>61864</v>
      </c>
      <c r="D16" s="4"/>
      <c r="E16" s="5" t="s">
        <v>22</v>
      </c>
      <c r="F16" s="21"/>
      <c r="I16" s="28"/>
      <c r="J16" s="12"/>
    </row>
    <row r="17" spans="1:10">
      <c r="A17" s="18" t="s">
        <v>23</v>
      </c>
      <c r="B17" s="2" t="s">
        <v>24</v>
      </c>
      <c r="C17" s="3">
        <v>50904</v>
      </c>
      <c r="D17" s="4"/>
      <c r="E17" s="5" t="s">
        <v>22</v>
      </c>
      <c r="F17" s="21"/>
      <c r="I17" s="28"/>
      <c r="J17" s="12"/>
    </row>
    <row r="18" spans="1:10" ht="28.8">
      <c r="A18" s="18" t="s">
        <v>25</v>
      </c>
      <c r="B18" s="2" t="s">
        <v>26</v>
      </c>
      <c r="C18" s="3">
        <v>25952</v>
      </c>
      <c r="D18" s="4">
        <v>3899</v>
      </c>
      <c r="E18" s="5" t="s">
        <v>41</v>
      </c>
      <c r="F18" s="21" t="s">
        <v>56</v>
      </c>
      <c r="I18" s="28" t="s">
        <v>65</v>
      </c>
      <c r="J18" s="12" t="s">
        <v>58</v>
      </c>
    </row>
    <row r="19" spans="1:10" ht="28.2" customHeight="1">
      <c r="A19" s="18" t="s">
        <v>27</v>
      </c>
      <c r="B19" s="2" t="s">
        <v>28</v>
      </c>
      <c r="C19" s="3">
        <v>23144</v>
      </c>
      <c r="D19" s="4">
        <v>481</v>
      </c>
      <c r="E19" s="5" t="s">
        <v>29</v>
      </c>
      <c r="F19" s="21" t="s">
        <v>56</v>
      </c>
      <c r="I19" s="28" t="s">
        <v>64</v>
      </c>
      <c r="J19" s="12" t="s">
        <v>58</v>
      </c>
    </row>
    <row r="20" spans="1:10" ht="15.6" customHeight="1">
      <c r="A20" s="18" t="s">
        <v>30</v>
      </c>
      <c r="B20" s="2" t="s">
        <v>31</v>
      </c>
      <c r="C20" s="3">
        <v>11740</v>
      </c>
      <c r="D20" s="4">
        <v>3352</v>
      </c>
      <c r="E20" s="5" t="s">
        <v>32</v>
      </c>
      <c r="F20" s="21"/>
      <c r="I20" s="28" t="s">
        <v>81</v>
      </c>
      <c r="J20" s="12" t="s">
        <v>58</v>
      </c>
    </row>
    <row r="21" spans="1:10" s="41" customFormat="1" ht="15.6" customHeight="1">
      <c r="A21" s="20" t="s">
        <v>78</v>
      </c>
      <c r="B21" s="42" t="s">
        <v>79</v>
      </c>
      <c r="C21" s="3">
        <v>5529</v>
      </c>
      <c r="D21" s="43">
        <v>457</v>
      </c>
      <c r="E21" s="44" t="s">
        <v>80</v>
      </c>
      <c r="F21" s="21" t="s">
        <v>71</v>
      </c>
      <c r="I21" s="28"/>
      <c r="J21" s="12"/>
    </row>
    <row r="22" spans="1:10" ht="16.2" customHeight="1">
      <c r="A22" s="20" t="s">
        <v>47</v>
      </c>
      <c r="B22" s="8" t="s">
        <v>48</v>
      </c>
      <c r="C22" s="3"/>
      <c r="D22" s="3"/>
      <c r="E22" s="5" t="s">
        <v>49</v>
      </c>
      <c r="F22" s="21"/>
      <c r="I22" s="28"/>
      <c r="J22" s="12" t="s">
        <v>58</v>
      </c>
    </row>
    <row r="23" spans="1:10" ht="15" thickBot="1">
      <c r="A23" s="23" t="s">
        <v>33</v>
      </c>
      <c r="B23" s="24" t="s">
        <v>34</v>
      </c>
      <c r="C23" s="25">
        <v>56759</v>
      </c>
      <c r="D23" s="25"/>
      <c r="E23" s="26" t="s">
        <v>22</v>
      </c>
      <c r="F23" s="27"/>
      <c r="I23" s="29"/>
      <c r="J23" s="14"/>
    </row>
    <row r="24" spans="1:10" ht="15.6" thickTop="1" thickBot="1">
      <c r="F24" s="51"/>
    </row>
    <row r="25" spans="1:10" ht="13.5" customHeight="1" thickTop="1">
      <c r="F25" s="52"/>
      <c r="I25" s="9" t="s">
        <v>59</v>
      </c>
      <c r="J25" s="10">
        <v>17</v>
      </c>
    </row>
    <row r="26" spans="1:10">
      <c r="I26" s="11" t="s">
        <v>60</v>
      </c>
      <c r="J26" s="12">
        <f>COUNTIF(J3:J23,"Y")</f>
        <v>13</v>
      </c>
    </row>
    <row r="27" spans="1:10">
      <c r="I27" s="11" t="s">
        <v>61</v>
      </c>
      <c r="J27" s="15">
        <f>J26*100/J25</f>
        <v>76.470588235294116</v>
      </c>
    </row>
    <row r="28" spans="1:10">
      <c r="I28" s="11" t="s">
        <v>67</v>
      </c>
      <c r="J28" s="12">
        <f>COUNTIF(I3:I23,"Approve")</f>
        <v>3</v>
      </c>
    </row>
    <row r="29" spans="1:10" ht="15" thickBot="1">
      <c r="I29" s="13" t="s">
        <v>66</v>
      </c>
      <c r="J29" s="16">
        <f>100*J28/J25</f>
        <v>17.647058823529413</v>
      </c>
    </row>
    <row r="30" spans="1:10" ht="15" thickTop="1"/>
  </sheetData>
  <mergeCells count="8">
    <mergeCell ref="A1:A2"/>
    <mergeCell ref="C1:C2"/>
    <mergeCell ref="I1:I2"/>
    <mergeCell ref="J1:J2"/>
    <mergeCell ref="F1:F2"/>
    <mergeCell ref="E1:E2"/>
    <mergeCell ref="F24:F25"/>
    <mergeCell ref="B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abSelected="1" workbookViewId="0">
      <selection activeCell="C2" sqref="C2"/>
    </sheetView>
  </sheetViews>
  <sheetFormatPr defaultRowHeight="14.4"/>
  <cols>
    <col min="12" max="12" width="26.77734375" customWidth="1"/>
    <col min="13" max="13" width="34.88671875" customWidth="1"/>
    <col min="14" max="14" width="31" customWidth="1"/>
  </cols>
  <sheetData>
    <row r="1" spans="1:16" ht="39.6">
      <c r="A1" s="63" t="s">
        <v>82</v>
      </c>
      <c r="B1" s="64" t="s">
        <v>83</v>
      </c>
      <c r="C1" s="63" t="s">
        <v>84</v>
      </c>
      <c r="D1" s="63" t="s">
        <v>85</v>
      </c>
      <c r="E1" s="63" t="s">
        <v>86</v>
      </c>
      <c r="F1" s="65" t="s">
        <v>87</v>
      </c>
      <c r="G1" s="65" t="s">
        <v>88</v>
      </c>
      <c r="H1" s="65" t="s">
        <v>89</v>
      </c>
      <c r="I1" s="65" t="s">
        <v>90</v>
      </c>
      <c r="J1" s="65" t="s">
        <v>91</v>
      </c>
      <c r="K1" s="65" t="s">
        <v>92</v>
      </c>
      <c r="L1" s="63" t="s">
        <v>93</v>
      </c>
      <c r="M1" s="63" t="s">
        <v>94</v>
      </c>
      <c r="N1" s="85" t="s">
        <v>95</v>
      </c>
      <c r="O1" s="73" t="s">
        <v>96</v>
      </c>
      <c r="P1" s="73" t="s">
        <v>97</v>
      </c>
    </row>
    <row r="2" spans="1:16" ht="409.6">
      <c r="A2" s="66">
        <v>1</v>
      </c>
      <c r="B2" s="66" t="s">
        <v>98</v>
      </c>
      <c r="C2" s="66" t="s">
        <v>40</v>
      </c>
      <c r="D2" s="67" t="s">
        <v>99</v>
      </c>
      <c r="E2" s="66" t="s">
        <v>100</v>
      </c>
      <c r="F2" s="68" t="s">
        <v>101</v>
      </c>
      <c r="G2" s="68" t="s">
        <v>101</v>
      </c>
      <c r="H2" s="68"/>
      <c r="I2" s="68"/>
      <c r="J2" s="68"/>
      <c r="K2" s="68" t="s">
        <v>102</v>
      </c>
      <c r="L2" s="68" t="s">
        <v>103</v>
      </c>
      <c r="M2" s="68" t="s">
        <v>103</v>
      </c>
      <c r="N2" s="84" t="s">
        <v>104</v>
      </c>
      <c r="O2" s="74" t="s">
        <v>105</v>
      </c>
      <c r="P2" s="74" t="s">
        <v>106</v>
      </c>
    </row>
    <row r="3" spans="1:16" ht="409.6">
      <c r="A3" s="68">
        <v>2</v>
      </c>
      <c r="B3" s="66"/>
      <c r="C3" s="66"/>
      <c r="D3" s="67"/>
      <c r="E3" s="66"/>
      <c r="F3" s="68">
        <v>5</v>
      </c>
      <c r="G3" s="68">
        <v>2</v>
      </c>
      <c r="H3" s="68"/>
      <c r="I3" s="68">
        <v>19</v>
      </c>
      <c r="J3" s="68"/>
      <c r="K3" s="68" t="s">
        <v>102</v>
      </c>
      <c r="L3" s="68" t="s">
        <v>107</v>
      </c>
      <c r="M3" s="68" t="s">
        <v>108</v>
      </c>
      <c r="N3" s="84" t="s">
        <v>109</v>
      </c>
      <c r="O3" s="74" t="s">
        <v>110</v>
      </c>
      <c r="P3" s="74" t="s">
        <v>111</v>
      </c>
    </row>
    <row r="4" spans="1:16" ht="409.6">
      <c r="A4" s="68">
        <v>3</v>
      </c>
      <c r="B4" s="66"/>
      <c r="C4" s="66"/>
      <c r="D4" s="67"/>
      <c r="E4" s="66"/>
      <c r="F4" s="68">
        <v>5</v>
      </c>
      <c r="G4" s="68">
        <v>3</v>
      </c>
      <c r="H4" s="68">
        <v>1</v>
      </c>
      <c r="I4" s="68">
        <v>21</v>
      </c>
      <c r="J4" s="68"/>
      <c r="K4" s="68" t="s">
        <v>102</v>
      </c>
      <c r="L4" s="68" t="s">
        <v>112</v>
      </c>
      <c r="M4" s="68" t="s">
        <v>113</v>
      </c>
      <c r="N4" s="84" t="s">
        <v>114</v>
      </c>
      <c r="O4" s="74" t="s">
        <v>110</v>
      </c>
      <c r="P4" s="74" t="s">
        <v>115</v>
      </c>
    </row>
    <row r="5" spans="1:16" ht="409.6">
      <c r="A5" s="68">
        <v>4</v>
      </c>
      <c r="B5" s="66"/>
      <c r="C5" s="66"/>
      <c r="D5" s="67"/>
      <c r="E5" s="66"/>
      <c r="F5" s="68">
        <v>6</v>
      </c>
      <c r="G5" s="68">
        <v>1</v>
      </c>
      <c r="H5" s="68">
        <v>9</v>
      </c>
      <c r="I5" s="68"/>
      <c r="J5" s="68"/>
      <c r="K5" s="68" t="s">
        <v>102</v>
      </c>
      <c r="L5" s="68" t="s">
        <v>116</v>
      </c>
      <c r="M5" s="68" t="s">
        <v>117</v>
      </c>
      <c r="N5" s="84" t="s">
        <v>118</v>
      </c>
      <c r="O5" s="74" t="s">
        <v>110</v>
      </c>
      <c r="P5" s="74" t="s">
        <v>115</v>
      </c>
    </row>
    <row r="6" spans="1:16" ht="409.6">
      <c r="A6" s="68">
        <v>5</v>
      </c>
      <c r="B6" s="66"/>
      <c r="C6" s="66"/>
      <c r="D6" s="67"/>
      <c r="E6" s="66"/>
      <c r="F6" s="68">
        <v>6</v>
      </c>
      <c r="G6" s="68">
        <v>11</v>
      </c>
      <c r="H6" s="68"/>
      <c r="I6" s="68"/>
      <c r="J6" s="68"/>
      <c r="K6" s="68" t="s">
        <v>102</v>
      </c>
      <c r="L6" s="68" t="s">
        <v>119</v>
      </c>
      <c r="M6" s="68" t="s">
        <v>120</v>
      </c>
      <c r="N6" s="86" t="s">
        <v>121</v>
      </c>
      <c r="O6" s="68" t="s">
        <v>122</v>
      </c>
      <c r="P6" s="79" t="s">
        <v>123</v>
      </c>
    </row>
    <row r="7" spans="1:16" ht="409.6">
      <c r="A7" s="68">
        <v>6</v>
      </c>
      <c r="B7" s="66"/>
      <c r="C7" s="66"/>
      <c r="D7" s="67"/>
      <c r="E7" s="66"/>
      <c r="F7" s="68">
        <v>7</v>
      </c>
      <c r="G7" s="68">
        <v>2</v>
      </c>
      <c r="H7" s="68"/>
      <c r="I7" s="68"/>
      <c r="J7" s="68"/>
      <c r="K7" s="68" t="s">
        <v>124</v>
      </c>
      <c r="L7" s="68" t="s">
        <v>125</v>
      </c>
      <c r="M7" s="68" t="s">
        <v>125</v>
      </c>
      <c r="N7" s="86" t="s">
        <v>126</v>
      </c>
      <c r="O7" s="68" t="s">
        <v>105</v>
      </c>
      <c r="P7" s="68" t="s">
        <v>127</v>
      </c>
    </row>
    <row r="8" spans="1:16" ht="331.2">
      <c r="A8" s="68">
        <v>7</v>
      </c>
      <c r="B8" s="66"/>
      <c r="C8" s="66"/>
      <c r="D8" s="67"/>
      <c r="E8" s="66"/>
      <c r="F8" s="68" t="s">
        <v>123</v>
      </c>
      <c r="G8" s="68" t="s">
        <v>123</v>
      </c>
      <c r="H8" s="68" t="s">
        <v>123</v>
      </c>
      <c r="I8" s="68" t="s">
        <v>128</v>
      </c>
      <c r="J8" s="68" t="s">
        <v>123</v>
      </c>
      <c r="K8" s="68" t="s">
        <v>129</v>
      </c>
      <c r="L8" s="68" t="s">
        <v>130</v>
      </c>
      <c r="M8" s="68" t="s">
        <v>131</v>
      </c>
      <c r="N8" s="84" t="s">
        <v>132</v>
      </c>
      <c r="O8" s="74" t="s">
        <v>110</v>
      </c>
      <c r="P8" s="74" t="s">
        <v>133</v>
      </c>
    </row>
    <row r="9" spans="1:16" ht="259.2">
      <c r="A9" s="68">
        <v>8</v>
      </c>
      <c r="B9" s="66"/>
      <c r="C9" s="66"/>
      <c r="D9" s="67"/>
      <c r="E9" s="66"/>
      <c r="F9" s="68">
        <v>4</v>
      </c>
      <c r="G9" s="68"/>
      <c r="H9" s="68"/>
      <c r="I9" s="68"/>
      <c r="J9" s="68"/>
      <c r="K9" s="68" t="s">
        <v>134</v>
      </c>
      <c r="L9" s="68" t="s">
        <v>135</v>
      </c>
      <c r="M9" s="68" t="s">
        <v>136</v>
      </c>
      <c r="N9" s="84" t="s">
        <v>137</v>
      </c>
      <c r="O9" s="68" t="s">
        <v>122</v>
      </c>
      <c r="P9" s="79" t="s">
        <v>123</v>
      </c>
    </row>
    <row r="10" spans="1:16" ht="388.8">
      <c r="A10" s="68">
        <v>9</v>
      </c>
      <c r="B10" s="66"/>
      <c r="C10" s="66"/>
      <c r="D10" s="67"/>
      <c r="E10" s="66"/>
      <c r="F10" s="68"/>
      <c r="G10" s="68">
        <v>4.2</v>
      </c>
      <c r="H10" s="68"/>
      <c r="I10" s="68"/>
      <c r="J10" s="68"/>
      <c r="K10" s="68" t="s">
        <v>129</v>
      </c>
      <c r="L10" s="68" t="s">
        <v>138</v>
      </c>
      <c r="M10" s="68" t="s">
        <v>139</v>
      </c>
      <c r="N10" s="84" t="s">
        <v>140</v>
      </c>
      <c r="O10" s="68" t="s">
        <v>105</v>
      </c>
      <c r="P10" s="79" t="s">
        <v>123</v>
      </c>
    </row>
    <row r="11" spans="1:16" ht="409.6">
      <c r="A11" s="68">
        <v>10</v>
      </c>
      <c r="B11" s="66"/>
      <c r="C11" s="66"/>
      <c r="D11" s="67"/>
      <c r="E11" s="66"/>
      <c r="F11" s="68">
        <v>6</v>
      </c>
      <c r="G11" s="68"/>
      <c r="H11" s="68"/>
      <c r="I11" s="68">
        <v>36</v>
      </c>
      <c r="J11" s="68"/>
      <c r="K11" s="68" t="s">
        <v>102</v>
      </c>
      <c r="L11" s="68" t="s">
        <v>141</v>
      </c>
      <c r="M11" s="68" t="s">
        <v>142</v>
      </c>
      <c r="N11" s="84" t="s">
        <v>143</v>
      </c>
      <c r="O11" s="74" t="s">
        <v>110</v>
      </c>
      <c r="P11" s="74" t="s">
        <v>144</v>
      </c>
    </row>
    <row r="12" spans="1:16" ht="409.6">
      <c r="A12" s="68">
        <v>11</v>
      </c>
      <c r="B12" s="60"/>
      <c r="C12" s="60"/>
      <c r="D12" s="61"/>
      <c r="E12" s="60"/>
      <c r="F12" s="68">
        <v>6</v>
      </c>
      <c r="G12" s="68" t="s">
        <v>145</v>
      </c>
      <c r="H12" s="68"/>
      <c r="I12" s="68">
        <v>36</v>
      </c>
      <c r="J12" s="68"/>
      <c r="K12" s="68" t="s">
        <v>129</v>
      </c>
      <c r="L12" s="68" t="s">
        <v>146</v>
      </c>
      <c r="M12" s="68" t="s">
        <v>139</v>
      </c>
      <c r="N12" s="84" t="s">
        <v>147</v>
      </c>
      <c r="O12" s="74" t="s">
        <v>122</v>
      </c>
      <c r="P12" s="74" t="s">
        <v>148</v>
      </c>
    </row>
    <row r="13" spans="1:16" ht="72">
      <c r="A13" s="68">
        <v>12</v>
      </c>
      <c r="B13" s="60"/>
      <c r="C13" s="60"/>
      <c r="D13" s="61"/>
      <c r="E13" s="60"/>
      <c r="F13" s="68"/>
      <c r="G13" s="68" t="s">
        <v>149</v>
      </c>
      <c r="H13" s="68"/>
      <c r="I13" s="68">
        <v>36</v>
      </c>
      <c r="J13" s="68"/>
      <c r="K13" s="68" t="s">
        <v>129</v>
      </c>
      <c r="L13" s="68" t="s">
        <v>150</v>
      </c>
      <c r="M13" s="68" t="s">
        <v>139</v>
      </c>
      <c r="N13" s="84" t="s">
        <v>151</v>
      </c>
      <c r="O13" s="68" t="s">
        <v>105</v>
      </c>
      <c r="P13" s="74" t="s">
        <v>148</v>
      </c>
    </row>
    <row r="14" spans="1:16" ht="409.6">
      <c r="A14" s="68">
        <v>13</v>
      </c>
      <c r="B14" s="66"/>
      <c r="C14" s="66"/>
      <c r="D14" s="67"/>
      <c r="E14" s="66"/>
      <c r="F14" s="68"/>
      <c r="G14" s="68" t="s">
        <v>152</v>
      </c>
      <c r="H14" s="68"/>
      <c r="I14" s="68">
        <v>14</v>
      </c>
      <c r="J14" s="68"/>
      <c r="K14" s="68" t="s">
        <v>134</v>
      </c>
      <c r="L14" s="68" t="s">
        <v>153</v>
      </c>
      <c r="M14" s="68" t="s">
        <v>154</v>
      </c>
      <c r="N14" s="84" t="s">
        <v>155</v>
      </c>
      <c r="O14" s="74" t="s">
        <v>110</v>
      </c>
      <c r="P14" s="74" t="s">
        <v>144</v>
      </c>
    </row>
    <row r="15" spans="1:16" ht="216">
      <c r="A15" s="68">
        <v>14</v>
      </c>
      <c r="B15" s="60"/>
      <c r="C15" s="60"/>
      <c r="D15" s="61"/>
      <c r="E15" s="60"/>
      <c r="F15" s="68"/>
      <c r="G15" s="68">
        <v>4.13</v>
      </c>
      <c r="H15" s="68"/>
      <c r="I15" s="68">
        <v>18</v>
      </c>
      <c r="J15" s="68"/>
      <c r="K15" s="68" t="s">
        <v>156</v>
      </c>
      <c r="L15" s="68" t="s">
        <v>153</v>
      </c>
      <c r="M15" s="68" t="s">
        <v>157</v>
      </c>
      <c r="N15" s="86" t="s">
        <v>158</v>
      </c>
      <c r="O15" s="68" t="s">
        <v>122</v>
      </c>
      <c r="P15" s="79" t="s">
        <v>123</v>
      </c>
    </row>
    <row r="16" spans="1:16" ht="409.6">
      <c r="A16" s="68">
        <v>15</v>
      </c>
      <c r="B16" s="60"/>
      <c r="C16" s="60"/>
      <c r="D16" s="61"/>
      <c r="E16" s="60"/>
      <c r="F16" s="68"/>
      <c r="G16" s="68" t="s">
        <v>159</v>
      </c>
      <c r="H16" s="68"/>
      <c r="I16" s="68">
        <v>14</v>
      </c>
      <c r="J16" s="68"/>
      <c r="K16" s="68" t="s">
        <v>156</v>
      </c>
      <c r="L16" s="68" t="s">
        <v>160</v>
      </c>
      <c r="M16" s="68" t="s">
        <v>161</v>
      </c>
      <c r="N16" s="84" t="s">
        <v>162</v>
      </c>
      <c r="O16" s="74" t="s">
        <v>110</v>
      </c>
      <c r="P16" s="74" t="s">
        <v>144</v>
      </c>
    </row>
    <row r="17" spans="1:16" ht="409.6">
      <c r="A17" s="68">
        <v>16</v>
      </c>
      <c r="B17" s="66"/>
      <c r="C17" s="66"/>
      <c r="D17" s="67"/>
      <c r="E17" s="66"/>
      <c r="F17" s="68"/>
      <c r="G17" s="68">
        <v>4.4000000000000004</v>
      </c>
      <c r="H17" s="68"/>
      <c r="I17" s="68">
        <v>15</v>
      </c>
      <c r="J17" s="68"/>
      <c r="K17" s="68" t="s">
        <v>134</v>
      </c>
      <c r="L17" s="68" t="s">
        <v>163</v>
      </c>
      <c r="M17" s="68" t="s">
        <v>164</v>
      </c>
      <c r="N17" s="84" t="s">
        <v>162</v>
      </c>
      <c r="O17" s="74" t="s">
        <v>110</v>
      </c>
      <c r="P17" s="74" t="s">
        <v>144</v>
      </c>
    </row>
    <row r="18" spans="1:16" ht="409.6">
      <c r="A18" s="68">
        <v>17</v>
      </c>
      <c r="B18" s="66"/>
      <c r="C18" s="66"/>
      <c r="D18" s="67"/>
      <c r="E18" s="66"/>
      <c r="F18" s="68"/>
      <c r="G18" s="68">
        <v>4.5</v>
      </c>
      <c r="H18" s="68"/>
      <c r="I18" s="68">
        <v>15</v>
      </c>
      <c r="J18" s="68"/>
      <c r="K18" s="68" t="s">
        <v>156</v>
      </c>
      <c r="L18" s="68" t="s">
        <v>163</v>
      </c>
      <c r="M18" s="68" t="s">
        <v>165</v>
      </c>
      <c r="N18" s="84" t="s">
        <v>162</v>
      </c>
      <c r="O18" s="74" t="s">
        <v>110</v>
      </c>
      <c r="P18" s="74" t="s">
        <v>144</v>
      </c>
    </row>
    <row r="19" spans="1:16" ht="409.6">
      <c r="A19" s="68">
        <v>18</v>
      </c>
      <c r="B19" s="66"/>
      <c r="C19" s="66"/>
      <c r="D19" s="67"/>
      <c r="E19" s="66"/>
      <c r="F19" s="68"/>
      <c r="G19" s="68">
        <v>4.7</v>
      </c>
      <c r="H19" s="68"/>
      <c r="I19" s="68">
        <v>16</v>
      </c>
      <c r="J19" s="68"/>
      <c r="K19" s="68" t="s">
        <v>134</v>
      </c>
      <c r="L19" s="68" t="s">
        <v>163</v>
      </c>
      <c r="M19" s="68" t="s">
        <v>166</v>
      </c>
      <c r="N19" s="84" t="s">
        <v>162</v>
      </c>
      <c r="O19" s="74" t="s">
        <v>110</v>
      </c>
      <c r="P19" s="74" t="s">
        <v>144</v>
      </c>
    </row>
    <row r="20" spans="1:16" ht="409.6">
      <c r="A20" s="68">
        <v>19</v>
      </c>
      <c r="B20" s="66"/>
      <c r="C20" s="66"/>
      <c r="D20" s="67"/>
      <c r="E20" s="66"/>
      <c r="F20" s="68"/>
      <c r="G20" s="68">
        <v>4.1100000000000003</v>
      </c>
      <c r="H20" s="68"/>
      <c r="I20" s="68">
        <v>18</v>
      </c>
      <c r="J20" s="68"/>
      <c r="K20" s="68" t="s">
        <v>129</v>
      </c>
      <c r="L20" s="68" t="s">
        <v>167</v>
      </c>
      <c r="M20" s="68" t="s">
        <v>168</v>
      </c>
      <c r="N20" s="84" t="s">
        <v>169</v>
      </c>
      <c r="O20" s="74" t="s">
        <v>110</v>
      </c>
      <c r="P20" s="74" t="s">
        <v>144</v>
      </c>
    </row>
    <row r="21" spans="1:16" ht="409.6">
      <c r="A21" s="68">
        <v>20</v>
      </c>
      <c r="B21" s="66"/>
      <c r="C21" s="66"/>
      <c r="D21" s="67"/>
      <c r="E21" s="66"/>
      <c r="F21" s="68"/>
      <c r="G21" s="68" t="s">
        <v>170</v>
      </c>
      <c r="H21" s="68"/>
      <c r="I21" s="68">
        <v>17</v>
      </c>
      <c r="J21" s="68"/>
      <c r="K21" s="68" t="s">
        <v>156</v>
      </c>
      <c r="L21" s="68" t="s">
        <v>171</v>
      </c>
      <c r="M21" s="68" t="s">
        <v>172</v>
      </c>
      <c r="N21" s="84" t="s">
        <v>162</v>
      </c>
      <c r="O21" s="74" t="s">
        <v>110</v>
      </c>
      <c r="P21" s="74" t="s">
        <v>144</v>
      </c>
    </row>
    <row r="22" spans="1:16" ht="409.6">
      <c r="A22" s="68">
        <v>21</v>
      </c>
      <c r="B22" s="66"/>
      <c r="C22" s="66"/>
      <c r="D22" s="67"/>
      <c r="E22" s="66"/>
      <c r="F22" s="68"/>
      <c r="G22" s="68" t="s">
        <v>173</v>
      </c>
      <c r="H22" s="68"/>
      <c r="I22" s="68">
        <v>17</v>
      </c>
      <c r="J22" s="68"/>
      <c r="K22" s="68" t="s">
        <v>156</v>
      </c>
      <c r="L22" s="68" t="s">
        <v>171</v>
      </c>
      <c r="M22" s="68" t="s">
        <v>174</v>
      </c>
      <c r="N22" s="84" t="s">
        <v>175</v>
      </c>
      <c r="O22" s="74" t="s">
        <v>110</v>
      </c>
      <c r="P22" s="74" t="s">
        <v>144</v>
      </c>
    </row>
    <row r="23" spans="1:16" ht="409.6">
      <c r="A23" s="68">
        <v>22</v>
      </c>
      <c r="B23" s="66"/>
      <c r="C23" s="66"/>
      <c r="D23" s="67"/>
      <c r="E23" s="66"/>
      <c r="F23" s="68"/>
      <c r="G23" s="68" t="s">
        <v>176</v>
      </c>
      <c r="H23" s="68"/>
      <c r="I23" s="68">
        <v>17</v>
      </c>
      <c r="J23" s="68"/>
      <c r="K23" s="68" t="s">
        <v>134</v>
      </c>
      <c r="L23" s="68" t="s">
        <v>177</v>
      </c>
      <c r="M23" s="68" t="s">
        <v>178</v>
      </c>
      <c r="N23" s="84" t="s">
        <v>175</v>
      </c>
      <c r="O23" s="74" t="s">
        <v>110</v>
      </c>
      <c r="P23" s="74" t="s">
        <v>144</v>
      </c>
    </row>
    <row r="24" spans="1:16" ht="409.6">
      <c r="A24" s="82">
        <v>23</v>
      </c>
      <c r="B24" s="69"/>
      <c r="C24" s="69"/>
      <c r="D24" s="72"/>
      <c r="E24" s="69"/>
      <c r="F24" s="82"/>
      <c r="G24" s="82" t="s">
        <v>179</v>
      </c>
      <c r="H24" s="82"/>
      <c r="I24" s="82">
        <v>17</v>
      </c>
      <c r="J24" s="82"/>
      <c r="K24" s="82" t="s">
        <v>156</v>
      </c>
      <c r="L24" s="82" t="s">
        <v>177</v>
      </c>
      <c r="M24" s="82" t="s">
        <v>180</v>
      </c>
      <c r="N24" s="90" t="s">
        <v>181</v>
      </c>
      <c r="O24" s="83" t="s">
        <v>110</v>
      </c>
      <c r="P24" s="83" t="s">
        <v>144</v>
      </c>
    </row>
    <row r="25" spans="1:16" ht="409.6">
      <c r="A25" s="82">
        <v>24</v>
      </c>
      <c r="B25" s="69"/>
      <c r="C25" s="69"/>
      <c r="D25" s="72"/>
      <c r="E25" s="69"/>
      <c r="F25" s="82"/>
      <c r="G25" s="82" t="s">
        <v>182</v>
      </c>
      <c r="H25" s="82"/>
      <c r="I25" s="82">
        <v>17</v>
      </c>
      <c r="J25" s="82"/>
      <c r="K25" s="82" t="s">
        <v>156</v>
      </c>
      <c r="L25" s="82" t="s">
        <v>177</v>
      </c>
      <c r="M25" s="82" t="s">
        <v>183</v>
      </c>
      <c r="N25" s="90" t="s">
        <v>181</v>
      </c>
      <c r="O25" s="83" t="s">
        <v>110</v>
      </c>
      <c r="P25" s="83" t="s">
        <v>144</v>
      </c>
    </row>
    <row r="26" spans="1:16" ht="316.8">
      <c r="A26" s="82">
        <v>25</v>
      </c>
      <c r="B26" s="69"/>
      <c r="C26" s="69"/>
      <c r="D26" s="72"/>
      <c r="E26" s="69"/>
      <c r="F26" s="82"/>
      <c r="G26" s="82">
        <v>4.0999999999999996</v>
      </c>
      <c r="H26" s="82"/>
      <c r="I26" s="82">
        <v>18</v>
      </c>
      <c r="J26" s="82"/>
      <c r="K26" s="82" t="s">
        <v>156</v>
      </c>
      <c r="L26" s="82" t="s">
        <v>177</v>
      </c>
      <c r="M26" s="82" t="s">
        <v>184</v>
      </c>
      <c r="N26" s="90" t="s">
        <v>185</v>
      </c>
      <c r="O26" s="83" t="s">
        <v>110</v>
      </c>
      <c r="P26" s="83" t="s">
        <v>144</v>
      </c>
    </row>
    <row r="27" spans="1:16" ht="409.6">
      <c r="A27" s="68">
        <v>26</v>
      </c>
      <c r="B27" s="66"/>
      <c r="C27" s="66"/>
      <c r="D27" s="67"/>
      <c r="E27" s="66"/>
      <c r="F27" s="68"/>
      <c r="G27" s="68" t="s">
        <v>186</v>
      </c>
      <c r="H27" s="68"/>
      <c r="I27" s="68" t="s">
        <v>187</v>
      </c>
      <c r="J27" s="68"/>
      <c r="K27" s="68" t="s">
        <v>129</v>
      </c>
      <c r="L27" s="68" t="s">
        <v>188</v>
      </c>
      <c r="M27" s="68" t="s">
        <v>189</v>
      </c>
      <c r="N27" s="93" t="s">
        <v>190</v>
      </c>
      <c r="O27" s="74" t="s">
        <v>110</v>
      </c>
      <c r="P27" s="74" t="s">
        <v>144</v>
      </c>
    </row>
    <row r="28" spans="1:16" ht="388.8">
      <c r="A28" s="68">
        <v>27</v>
      </c>
      <c r="B28" s="66"/>
      <c r="C28" s="66"/>
      <c r="D28" s="67"/>
      <c r="E28" s="66"/>
      <c r="F28" s="68"/>
      <c r="G28" s="68" t="s">
        <v>186</v>
      </c>
      <c r="H28" s="68"/>
      <c r="I28" s="68" t="s">
        <v>187</v>
      </c>
      <c r="J28" s="68"/>
      <c r="K28" s="68" t="s">
        <v>129</v>
      </c>
      <c r="L28" s="68" t="s">
        <v>191</v>
      </c>
      <c r="M28" s="68" t="s">
        <v>192</v>
      </c>
      <c r="N28" s="86" t="s">
        <v>193</v>
      </c>
      <c r="O28" s="74" t="s">
        <v>105</v>
      </c>
      <c r="P28" s="74" t="s">
        <v>194</v>
      </c>
    </row>
    <row r="29" spans="1:16" ht="216">
      <c r="A29" s="68">
        <v>28</v>
      </c>
      <c r="B29" s="69"/>
      <c r="C29" s="69"/>
      <c r="D29" s="70"/>
      <c r="E29" s="69"/>
      <c r="F29" s="68"/>
      <c r="G29" s="68" t="s">
        <v>186</v>
      </c>
      <c r="H29" s="68"/>
      <c r="I29" s="68" t="s">
        <v>187</v>
      </c>
      <c r="J29" s="68"/>
      <c r="K29" s="68" t="s">
        <v>129</v>
      </c>
      <c r="L29" s="68" t="s">
        <v>195</v>
      </c>
      <c r="M29" s="68" t="s">
        <v>196</v>
      </c>
      <c r="N29" s="86" t="s">
        <v>193</v>
      </c>
      <c r="O29" s="68" t="s">
        <v>105</v>
      </c>
      <c r="P29" s="74" t="s">
        <v>197</v>
      </c>
    </row>
    <row r="30" spans="1:16" ht="409.6">
      <c r="A30" s="68">
        <v>29</v>
      </c>
      <c r="B30" s="69"/>
      <c r="C30" s="69"/>
      <c r="D30" s="70"/>
      <c r="E30" s="69"/>
      <c r="F30" s="68"/>
      <c r="G30" s="68" t="s">
        <v>186</v>
      </c>
      <c r="H30" s="68"/>
      <c r="I30" s="68" t="s">
        <v>187</v>
      </c>
      <c r="J30" s="68"/>
      <c r="K30" s="68" t="s">
        <v>129</v>
      </c>
      <c r="L30" s="68" t="s">
        <v>198</v>
      </c>
      <c r="M30" s="68" t="s">
        <v>199</v>
      </c>
      <c r="N30" s="86" t="s">
        <v>193</v>
      </c>
      <c r="O30" s="68" t="s">
        <v>105</v>
      </c>
      <c r="P30" s="74" t="s">
        <v>197</v>
      </c>
    </row>
    <row r="31" spans="1:16" ht="409.6">
      <c r="A31" s="68">
        <v>30</v>
      </c>
      <c r="B31" s="69"/>
      <c r="C31" s="69"/>
      <c r="D31" s="70"/>
      <c r="E31" s="69"/>
      <c r="F31" s="68"/>
      <c r="G31" s="68">
        <v>5.3</v>
      </c>
      <c r="H31" s="68"/>
      <c r="I31" s="68">
        <v>19</v>
      </c>
      <c r="J31" s="68"/>
      <c r="K31" s="68" t="s">
        <v>156</v>
      </c>
      <c r="L31" s="68" t="s">
        <v>200</v>
      </c>
      <c r="M31" s="68" t="s">
        <v>201</v>
      </c>
      <c r="N31" s="84" t="s">
        <v>202</v>
      </c>
      <c r="O31" s="74" t="s">
        <v>110</v>
      </c>
      <c r="P31" s="74" t="s">
        <v>144</v>
      </c>
    </row>
    <row r="32" spans="1:16" ht="144">
      <c r="A32" s="68">
        <v>31</v>
      </c>
      <c r="B32" s="69"/>
      <c r="C32" s="69"/>
      <c r="D32" s="70"/>
      <c r="E32" s="69"/>
      <c r="F32" s="68"/>
      <c r="G32" s="68">
        <v>5.2</v>
      </c>
      <c r="H32" s="68"/>
      <c r="I32" s="68">
        <v>19</v>
      </c>
      <c r="J32" s="68"/>
      <c r="K32" s="68" t="s">
        <v>156</v>
      </c>
      <c r="L32" s="68" t="s">
        <v>203</v>
      </c>
      <c r="M32" s="68" t="s">
        <v>204</v>
      </c>
      <c r="N32" s="86" t="s">
        <v>205</v>
      </c>
      <c r="O32" s="68" t="s">
        <v>122</v>
      </c>
      <c r="P32" s="79" t="s">
        <v>123</v>
      </c>
    </row>
    <row r="33" spans="1:16" ht="409.6">
      <c r="A33" s="68">
        <v>32</v>
      </c>
      <c r="B33" s="69"/>
      <c r="C33" s="69"/>
      <c r="D33" s="70"/>
      <c r="E33" s="69"/>
      <c r="F33" s="68"/>
      <c r="G33" s="68" t="s">
        <v>206</v>
      </c>
      <c r="H33" s="68"/>
      <c r="I33" s="68">
        <v>20</v>
      </c>
      <c r="J33" s="68"/>
      <c r="K33" s="68" t="s">
        <v>156</v>
      </c>
      <c r="L33" s="68" t="s">
        <v>177</v>
      </c>
      <c r="M33" s="68" t="s">
        <v>207</v>
      </c>
      <c r="N33" s="84" t="s">
        <v>208</v>
      </c>
      <c r="O33" s="74" t="s">
        <v>110</v>
      </c>
      <c r="P33" s="80" t="s">
        <v>144</v>
      </c>
    </row>
    <row r="34" spans="1:16" ht="409.6">
      <c r="A34" s="68">
        <v>33</v>
      </c>
      <c r="B34" s="69"/>
      <c r="C34" s="69"/>
      <c r="D34" s="70"/>
      <c r="E34" s="69"/>
      <c r="F34" s="68"/>
      <c r="G34" s="68" t="s">
        <v>209</v>
      </c>
      <c r="H34" s="68"/>
      <c r="I34" s="68"/>
      <c r="J34" s="68"/>
      <c r="K34" s="68" t="s">
        <v>156</v>
      </c>
      <c r="L34" s="68" t="s">
        <v>210</v>
      </c>
      <c r="M34" s="68" t="s">
        <v>211</v>
      </c>
      <c r="N34" s="84" t="s">
        <v>212</v>
      </c>
      <c r="O34" s="74" t="s">
        <v>110</v>
      </c>
      <c r="P34" s="74" t="s">
        <v>213</v>
      </c>
    </row>
    <row r="35" spans="1:16" ht="409.6">
      <c r="A35" s="68">
        <v>34</v>
      </c>
      <c r="B35" s="69"/>
      <c r="C35" s="69"/>
      <c r="D35" s="70"/>
      <c r="E35" s="69"/>
      <c r="F35" s="68"/>
      <c r="G35" s="68" t="s">
        <v>214</v>
      </c>
      <c r="H35" s="68"/>
      <c r="I35" s="68">
        <v>23</v>
      </c>
      <c r="J35" s="68"/>
      <c r="K35" s="68" t="s">
        <v>129</v>
      </c>
      <c r="L35" s="68" t="s">
        <v>215</v>
      </c>
      <c r="M35" s="68" t="s">
        <v>216</v>
      </c>
      <c r="N35" s="84" t="s">
        <v>217</v>
      </c>
      <c r="O35" s="74" t="s">
        <v>110</v>
      </c>
      <c r="P35" s="80" t="s">
        <v>144</v>
      </c>
    </row>
    <row r="36" spans="1:16" ht="409.6">
      <c r="A36" s="68">
        <v>35</v>
      </c>
      <c r="B36" s="71"/>
      <c r="C36" s="71"/>
      <c r="D36" s="72"/>
      <c r="E36" s="71"/>
      <c r="F36" s="68"/>
      <c r="G36" s="68"/>
      <c r="H36" s="68"/>
      <c r="I36" s="68">
        <v>23</v>
      </c>
      <c r="J36" s="68"/>
      <c r="K36" s="68" t="s">
        <v>129</v>
      </c>
      <c r="L36" s="68" t="s">
        <v>218</v>
      </c>
      <c r="M36" s="68" t="s">
        <v>219</v>
      </c>
      <c r="N36" s="84" t="s">
        <v>220</v>
      </c>
      <c r="O36" s="74" t="s">
        <v>110</v>
      </c>
      <c r="P36" s="80" t="s">
        <v>221</v>
      </c>
    </row>
    <row r="37" spans="1:16" ht="409.6">
      <c r="A37" s="68">
        <v>36</v>
      </c>
      <c r="B37" s="71"/>
      <c r="C37" s="71"/>
      <c r="D37" s="72"/>
      <c r="E37" s="71"/>
      <c r="F37" s="68"/>
      <c r="G37" s="68" t="s">
        <v>222</v>
      </c>
      <c r="H37" s="68"/>
      <c r="I37" s="68">
        <v>28</v>
      </c>
      <c r="J37" s="68"/>
      <c r="K37" s="68" t="s">
        <v>156</v>
      </c>
      <c r="L37" s="68" t="s">
        <v>215</v>
      </c>
      <c r="M37" s="68" t="s">
        <v>223</v>
      </c>
      <c r="N37" s="84" t="s">
        <v>224</v>
      </c>
      <c r="O37" s="74" t="s">
        <v>110</v>
      </c>
      <c r="P37" s="80" t="s">
        <v>144</v>
      </c>
    </row>
    <row r="38" spans="1:16" ht="409.6">
      <c r="A38" s="68">
        <v>37</v>
      </c>
      <c r="B38" s="71"/>
      <c r="C38" s="71"/>
      <c r="D38" s="72"/>
      <c r="E38" s="71"/>
      <c r="F38" s="68"/>
      <c r="G38" s="68" t="s">
        <v>225</v>
      </c>
      <c r="H38" s="68"/>
      <c r="I38" s="68">
        <v>23</v>
      </c>
      <c r="J38" s="68"/>
      <c r="K38" s="68" t="s">
        <v>156</v>
      </c>
      <c r="L38" s="68" t="s">
        <v>215</v>
      </c>
      <c r="M38" s="68" t="s">
        <v>226</v>
      </c>
      <c r="N38" s="84" t="s">
        <v>227</v>
      </c>
      <c r="O38" s="74" t="s">
        <v>110</v>
      </c>
      <c r="P38" s="80" t="s">
        <v>144</v>
      </c>
    </row>
    <row r="39" spans="1:16" ht="216">
      <c r="A39" s="68">
        <v>38</v>
      </c>
      <c r="B39" s="71"/>
      <c r="C39" s="71"/>
      <c r="D39" s="72"/>
      <c r="E39" s="71"/>
      <c r="F39" s="68"/>
      <c r="G39" s="68" t="s">
        <v>225</v>
      </c>
      <c r="H39" s="68"/>
      <c r="I39" s="68">
        <v>23</v>
      </c>
      <c r="J39" s="68"/>
      <c r="K39" s="68" t="s">
        <v>156</v>
      </c>
      <c r="L39" s="68" t="s">
        <v>228</v>
      </c>
      <c r="M39" s="68" t="s">
        <v>229</v>
      </c>
      <c r="N39" s="86" t="s">
        <v>230</v>
      </c>
      <c r="O39" s="68" t="s">
        <v>105</v>
      </c>
      <c r="P39" s="74" t="s">
        <v>148</v>
      </c>
    </row>
    <row r="40" spans="1:16" ht="409.6">
      <c r="A40" s="68">
        <v>39</v>
      </c>
      <c r="B40" s="71"/>
      <c r="C40" s="71"/>
      <c r="D40" s="72"/>
      <c r="E40" s="71"/>
      <c r="F40" s="68"/>
      <c r="G40" s="68" t="s">
        <v>225</v>
      </c>
      <c r="H40" s="68"/>
      <c r="I40" s="68">
        <v>23</v>
      </c>
      <c r="J40" s="68"/>
      <c r="K40" s="68" t="s">
        <v>102</v>
      </c>
      <c r="L40" s="68" t="s">
        <v>231</v>
      </c>
      <c r="M40" s="68" t="s">
        <v>232</v>
      </c>
      <c r="N40" s="84" t="s">
        <v>233</v>
      </c>
      <c r="O40" s="74" t="s">
        <v>110</v>
      </c>
      <c r="P40" s="74" t="s">
        <v>148</v>
      </c>
    </row>
    <row r="41" spans="1:16" ht="129.6">
      <c r="A41" s="68">
        <v>40</v>
      </c>
      <c r="B41" s="66"/>
      <c r="C41" s="66"/>
      <c r="D41" s="67"/>
      <c r="E41" s="66"/>
      <c r="F41" s="68"/>
      <c r="G41" s="68"/>
      <c r="H41" s="68"/>
      <c r="I41" s="68"/>
      <c r="J41" s="68"/>
      <c r="K41" s="68"/>
      <c r="L41" s="68"/>
      <c r="M41" s="68" t="s">
        <v>234</v>
      </c>
      <c r="N41" s="86" t="s">
        <v>230</v>
      </c>
      <c r="O41" s="68" t="s">
        <v>105</v>
      </c>
      <c r="P41" s="74" t="s">
        <v>148</v>
      </c>
    </row>
    <row r="42" spans="1:16" ht="409.6">
      <c r="A42" s="68">
        <v>41</v>
      </c>
      <c r="B42" s="66"/>
      <c r="C42" s="66"/>
      <c r="D42" s="67"/>
      <c r="E42" s="66"/>
      <c r="F42" s="68"/>
      <c r="G42" s="68" t="s">
        <v>225</v>
      </c>
      <c r="H42" s="68"/>
      <c r="I42" s="68">
        <v>23</v>
      </c>
      <c r="J42" s="68"/>
      <c r="K42" s="68" t="s">
        <v>102</v>
      </c>
      <c r="L42" s="68" t="s">
        <v>235</v>
      </c>
      <c r="M42" s="68" t="s">
        <v>236</v>
      </c>
      <c r="N42" s="84" t="s">
        <v>237</v>
      </c>
      <c r="O42" s="74" t="s">
        <v>110</v>
      </c>
      <c r="P42" s="74" t="s">
        <v>148</v>
      </c>
    </row>
    <row r="43" spans="1:16" ht="409.6">
      <c r="A43" s="68">
        <v>42</v>
      </c>
      <c r="B43" s="66"/>
      <c r="C43" s="66"/>
      <c r="D43" s="67"/>
      <c r="E43" s="66"/>
      <c r="F43" s="68"/>
      <c r="G43" s="68"/>
      <c r="H43" s="68"/>
      <c r="I43" s="68"/>
      <c r="J43" s="68"/>
      <c r="K43" s="68"/>
      <c r="L43" s="68"/>
      <c r="M43" s="68" t="s">
        <v>238</v>
      </c>
      <c r="N43" s="84" t="s">
        <v>239</v>
      </c>
      <c r="O43" s="74" t="s">
        <v>122</v>
      </c>
      <c r="P43" s="74" t="s">
        <v>148</v>
      </c>
    </row>
    <row r="44" spans="1:16" ht="201.6">
      <c r="A44" s="68">
        <v>43</v>
      </c>
      <c r="B44" s="66"/>
      <c r="C44" s="66"/>
      <c r="D44" s="67"/>
      <c r="E44" s="66"/>
      <c r="F44" s="68"/>
      <c r="G44" s="68" t="s">
        <v>240</v>
      </c>
      <c r="H44" s="68"/>
      <c r="I44" s="68">
        <v>25</v>
      </c>
      <c r="J44" s="68"/>
      <c r="K44" s="68" t="s">
        <v>156</v>
      </c>
      <c r="L44" s="68" t="s">
        <v>241</v>
      </c>
      <c r="M44" s="68" t="s">
        <v>242</v>
      </c>
      <c r="N44" s="84" t="s">
        <v>243</v>
      </c>
      <c r="O44" s="74" t="s">
        <v>105</v>
      </c>
      <c r="P44" s="74" t="s">
        <v>148</v>
      </c>
    </row>
    <row r="45" spans="1:16" ht="388.8">
      <c r="A45" s="68">
        <v>44</v>
      </c>
      <c r="B45" s="66"/>
      <c r="C45" s="66"/>
      <c r="D45" s="67"/>
      <c r="E45" s="66"/>
      <c r="F45" s="68"/>
      <c r="G45" s="68" t="s">
        <v>244</v>
      </c>
      <c r="H45" s="68"/>
      <c r="I45" s="68">
        <v>25</v>
      </c>
      <c r="J45" s="68"/>
      <c r="K45" s="68" t="s">
        <v>156</v>
      </c>
      <c r="L45" s="68" t="s">
        <v>245</v>
      </c>
      <c r="M45" s="68" t="s">
        <v>246</v>
      </c>
      <c r="N45" s="90" t="s">
        <v>247</v>
      </c>
      <c r="O45" s="74" t="s">
        <v>110</v>
      </c>
      <c r="P45" s="80" t="s">
        <v>144</v>
      </c>
    </row>
    <row r="46" spans="1:16" ht="388.8">
      <c r="A46" s="68">
        <v>45</v>
      </c>
      <c r="B46" s="66"/>
      <c r="C46" s="66"/>
      <c r="D46" s="67"/>
      <c r="E46" s="66"/>
      <c r="F46" s="68"/>
      <c r="G46" s="68" t="s">
        <v>248</v>
      </c>
      <c r="H46" s="68"/>
      <c r="I46" s="68">
        <v>25</v>
      </c>
      <c r="J46" s="68"/>
      <c r="K46" s="68" t="s">
        <v>156</v>
      </c>
      <c r="L46" s="68" t="s">
        <v>245</v>
      </c>
      <c r="M46" s="68" t="s">
        <v>249</v>
      </c>
      <c r="N46" s="90" t="s">
        <v>247</v>
      </c>
      <c r="O46" s="74" t="s">
        <v>110</v>
      </c>
      <c r="P46" s="80" t="s">
        <v>144</v>
      </c>
    </row>
    <row r="47" spans="1:16" ht="388.8">
      <c r="A47" s="68">
        <v>46</v>
      </c>
      <c r="B47" s="66"/>
      <c r="C47" s="66"/>
      <c r="D47" s="67"/>
      <c r="E47" s="66"/>
      <c r="F47" s="68"/>
      <c r="G47" s="68" t="s">
        <v>250</v>
      </c>
      <c r="H47" s="68"/>
      <c r="I47" s="68">
        <v>25</v>
      </c>
      <c r="J47" s="68"/>
      <c r="K47" s="68" t="s">
        <v>156</v>
      </c>
      <c r="L47" s="68" t="s">
        <v>251</v>
      </c>
      <c r="M47" s="68" t="s">
        <v>252</v>
      </c>
      <c r="N47" s="90" t="s">
        <v>247</v>
      </c>
      <c r="O47" s="74" t="s">
        <v>110</v>
      </c>
      <c r="P47" s="80" t="s">
        <v>144</v>
      </c>
    </row>
    <row r="48" spans="1:16" ht="388.8">
      <c r="A48" s="68">
        <v>47</v>
      </c>
      <c r="B48" s="66"/>
      <c r="C48" s="66"/>
      <c r="D48" s="67"/>
      <c r="E48" s="66"/>
      <c r="F48" s="68"/>
      <c r="G48" s="68" t="s">
        <v>253</v>
      </c>
      <c r="H48" s="68"/>
      <c r="I48" s="68">
        <v>27</v>
      </c>
      <c r="J48" s="68"/>
      <c r="K48" s="68" t="s">
        <v>156</v>
      </c>
      <c r="L48" s="68" t="s">
        <v>245</v>
      </c>
      <c r="M48" s="68" t="s">
        <v>254</v>
      </c>
      <c r="N48" s="90" t="s">
        <v>247</v>
      </c>
      <c r="O48" s="74" t="s">
        <v>110</v>
      </c>
      <c r="P48" s="80" t="s">
        <v>144</v>
      </c>
    </row>
    <row r="49" spans="1:16" ht="409.6">
      <c r="A49" s="68">
        <v>48</v>
      </c>
      <c r="B49" s="60"/>
      <c r="C49" s="60"/>
      <c r="D49" s="61"/>
      <c r="E49" s="60"/>
      <c r="F49" s="68"/>
      <c r="G49" s="68"/>
      <c r="H49" s="68"/>
      <c r="I49" s="68"/>
      <c r="J49" s="68"/>
      <c r="K49" s="68" t="s">
        <v>102</v>
      </c>
      <c r="L49" s="68"/>
      <c r="M49" s="68" t="s">
        <v>255</v>
      </c>
      <c r="N49" s="84" t="s">
        <v>256</v>
      </c>
      <c r="O49" s="74" t="s">
        <v>110</v>
      </c>
      <c r="P49" s="74" t="s">
        <v>148</v>
      </c>
    </row>
    <row r="50" spans="1:16" ht="388.8">
      <c r="A50" s="68">
        <v>49</v>
      </c>
      <c r="B50" s="60"/>
      <c r="C50" s="60"/>
      <c r="D50" s="61"/>
      <c r="E50" s="60"/>
      <c r="F50" s="68"/>
      <c r="G50" s="68" t="s">
        <v>257</v>
      </c>
      <c r="H50" s="68"/>
      <c r="I50" s="68"/>
      <c r="J50" s="68"/>
      <c r="K50" s="68" t="s">
        <v>156</v>
      </c>
      <c r="L50" s="68" t="s">
        <v>258</v>
      </c>
      <c r="M50" s="68" t="s">
        <v>259</v>
      </c>
      <c r="N50" s="90" t="s">
        <v>247</v>
      </c>
      <c r="O50" s="74" t="s">
        <v>110</v>
      </c>
      <c r="P50" s="74" t="s">
        <v>148</v>
      </c>
    </row>
    <row r="51" spans="1:16" ht="388.8">
      <c r="A51" s="68">
        <v>50</v>
      </c>
      <c r="B51" s="60"/>
      <c r="C51" s="60"/>
      <c r="D51" s="61"/>
      <c r="E51" s="60"/>
      <c r="F51" s="68"/>
      <c r="G51" s="68"/>
      <c r="H51" s="68"/>
      <c r="I51" s="68">
        <v>27</v>
      </c>
      <c r="J51" s="68"/>
      <c r="K51" s="68" t="s">
        <v>129</v>
      </c>
      <c r="L51" s="68" t="s">
        <v>260</v>
      </c>
      <c r="M51" s="68" t="s">
        <v>261</v>
      </c>
      <c r="N51" s="90" t="s">
        <v>247</v>
      </c>
      <c r="O51" s="74" t="s">
        <v>110</v>
      </c>
      <c r="P51" s="68"/>
    </row>
    <row r="52" spans="1:16" ht="388.8">
      <c r="A52" s="68">
        <v>51</v>
      </c>
      <c r="B52" s="60"/>
      <c r="C52" s="60"/>
      <c r="D52" s="61"/>
      <c r="E52" s="60"/>
      <c r="F52" s="68"/>
      <c r="G52" s="68" t="s">
        <v>262</v>
      </c>
      <c r="H52" s="68"/>
      <c r="I52" s="68">
        <v>27</v>
      </c>
      <c r="J52" s="68"/>
      <c r="K52" s="68" t="s">
        <v>156</v>
      </c>
      <c r="L52" s="68" t="s">
        <v>258</v>
      </c>
      <c r="M52" s="68" t="s">
        <v>263</v>
      </c>
      <c r="N52" s="90" t="s">
        <v>247</v>
      </c>
      <c r="O52" s="74" t="s">
        <v>110</v>
      </c>
      <c r="P52" s="74" t="s">
        <v>148</v>
      </c>
    </row>
    <row r="53" spans="1:16" ht="409.6">
      <c r="A53" s="82">
        <v>52</v>
      </c>
      <c r="B53" s="69"/>
      <c r="C53" s="69"/>
      <c r="D53" s="72"/>
      <c r="E53" s="69"/>
      <c r="F53" s="82"/>
      <c r="G53" s="82">
        <v>5.4</v>
      </c>
      <c r="H53" s="82"/>
      <c r="I53" s="82">
        <v>29</v>
      </c>
      <c r="J53" s="82"/>
      <c r="K53" s="82" t="s">
        <v>102</v>
      </c>
      <c r="L53" s="82" t="s">
        <v>264</v>
      </c>
      <c r="M53" s="82" t="s">
        <v>265</v>
      </c>
      <c r="N53" s="90" t="s">
        <v>266</v>
      </c>
      <c r="O53" s="83" t="s">
        <v>110</v>
      </c>
      <c r="P53" s="83" t="s">
        <v>148</v>
      </c>
    </row>
    <row r="54" spans="1:16" ht="144">
      <c r="A54" s="68">
        <v>53</v>
      </c>
      <c r="B54" s="66"/>
      <c r="C54" s="66"/>
      <c r="D54" s="67"/>
      <c r="E54" s="66"/>
      <c r="F54" s="68"/>
      <c r="G54" s="68" t="s">
        <v>267</v>
      </c>
      <c r="H54" s="68"/>
      <c r="I54" s="68">
        <v>54</v>
      </c>
      <c r="J54" s="68"/>
      <c r="K54" s="68" t="s">
        <v>129</v>
      </c>
      <c r="L54" s="68" t="s">
        <v>268</v>
      </c>
      <c r="M54" s="68" t="s">
        <v>269</v>
      </c>
      <c r="N54" s="84" t="s">
        <v>270</v>
      </c>
      <c r="O54" s="74" t="s">
        <v>105</v>
      </c>
      <c r="P54" s="74" t="s">
        <v>148</v>
      </c>
    </row>
    <row r="55" spans="1:16" ht="201.6">
      <c r="A55" s="68">
        <v>54</v>
      </c>
      <c r="B55" s="69"/>
      <c r="C55" s="69"/>
      <c r="D55" s="70"/>
      <c r="E55" s="69"/>
      <c r="F55" s="68" t="s">
        <v>271</v>
      </c>
      <c r="G55" s="68" t="s">
        <v>272</v>
      </c>
      <c r="H55" s="68" t="s">
        <v>272</v>
      </c>
      <c r="I55" s="68" t="s">
        <v>272</v>
      </c>
      <c r="J55" s="68" t="s">
        <v>272</v>
      </c>
      <c r="K55" s="68" t="s">
        <v>102</v>
      </c>
      <c r="L55" s="68" t="s">
        <v>273</v>
      </c>
      <c r="M55" s="68" t="s">
        <v>274</v>
      </c>
      <c r="N55" s="86"/>
      <c r="O55" s="68"/>
      <c r="P55" s="68"/>
    </row>
    <row r="56" spans="1:16" ht="409.6">
      <c r="A56" s="68">
        <v>55</v>
      </c>
      <c r="B56" s="69"/>
      <c r="C56" s="69"/>
      <c r="D56" s="70"/>
      <c r="E56" s="69"/>
      <c r="F56" s="68"/>
      <c r="G56" s="74" t="s">
        <v>272</v>
      </c>
      <c r="H56" s="74" t="s">
        <v>272</v>
      </c>
      <c r="I56" s="74" t="s">
        <v>272</v>
      </c>
      <c r="J56" s="74" t="s">
        <v>272</v>
      </c>
      <c r="K56" s="74" t="s">
        <v>102</v>
      </c>
      <c r="L56" s="74" t="s">
        <v>275</v>
      </c>
      <c r="M56" s="68"/>
      <c r="N56" s="84" t="s">
        <v>276</v>
      </c>
      <c r="O56" s="74" t="s">
        <v>110</v>
      </c>
      <c r="P56" s="74" t="s">
        <v>277</v>
      </c>
    </row>
    <row r="57" spans="1:16" ht="388.8">
      <c r="A57" s="68">
        <v>56</v>
      </c>
      <c r="B57" s="71"/>
      <c r="C57" s="71"/>
      <c r="D57" s="72"/>
      <c r="E57" s="71"/>
      <c r="F57" s="68" t="s">
        <v>278</v>
      </c>
      <c r="G57" s="68" t="s">
        <v>278</v>
      </c>
      <c r="H57" s="68" t="s">
        <v>278</v>
      </c>
      <c r="I57" s="68">
        <v>7</v>
      </c>
      <c r="J57" s="68">
        <v>1</v>
      </c>
      <c r="K57" s="68" t="s">
        <v>156</v>
      </c>
      <c r="L57" s="68" t="s">
        <v>279</v>
      </c>
      <c r="M57" s="68" t="s">
        <v>280</v>
      </c>
      <c r="N57" s="90" t="s">
        <v>247</v>
      </c>
      <c r="O57" s="74" t="s">
        <v>110</v>
      </c>
      <c r="P57" s="80" t="s">
        <v>144</v>
      </c>
    </row>
    <row r="58" spans="1:16" ht="409.6">
      <c r="A58" s="68">
        <v>57</v>
      </c>
      <c r="B58" s="71"/>
      <c r="C58" s="71"/>
      <c r="D58" s="72"/>
      <c r="E58" s="71"/>
      <c r="F58" s="68" t="s">
        <v>281</v>
      </c>
      <c r="G58" s="68" t="s">
        <v>282</v>
      </c>
      <c r="H58" s="68" t="s">
        <v>283</v>
      </c>
      <c r="I58" s="68" t="s">
        <v>284</v>
      </c>
      <c r="J58" s="68" t="s">
        <v>283</v>
      </c>
      <c r="K58" s="68" t="s">
        <v>285</v>
      </c>
      <c r="L58" s="68" t="s">
        <v>286</v>
      </c>
      <c r="M58" s="68" t="s">
        <v>287</v>
      </c>
      <c r="N58" s="84" t="s">
        <v>288</v>
      </c>
      <c r="O58" s="74" t="s">
        <v>110</v>
      </c>
      <c r="P58" s="74" t="s">
        <v>289</v>
      </c>
    </row>
    <row r="59" spans="1:16" ht="409.6">
      <c r="A59" s="68">
        <v>58</v>
      </c>
      <c r="B59" s="66"/>
      <c r="C59" s="66"/>
      <c r="D59" s="67"/>
      <c r="E59" s="66"/>
      <c r="F59" s="68" t="s">
        <v>290</v>
      </c>
      <c r="G59" s="68" t="s">
        <v>290</v>
      </c>
      <c r="H59" s="68" t="s">
        <v>290</v>
      </c>
      <c r="I59" s="68" t="s">
        <v>290</v>
      </c>
      <c r="J59" s="68" t="s">
        <v>290</v>
      </c>
      <c r="K59" s="68" t="s">
        <v>156</v>
      </c>
      <c r="L59" s="68" t="s">
        <v>291</v>
      </c>
      <c r="M59" s="68" t="s">
        <v>292</v>
      </c>
      <c r="N59" s="84" t="s">
        <v>293</v>
      </c>
      <c r="O59" s="74" t="s">
        <v>110</v>
      </c>
      <c r="P59" s="80" t="s">
        <v>144</v>
      </c>
    </row>
    <row r="60" spans="1:16" ht="409.6">
      <c r="A60" s="68">
        <v>59</v>
      </c>
      <c r="B60" s="66"/>
      <c r="C60" s="66"/>
      <c r="D60" s="67"/>
      <c r="E60" s="66"/>
      <c r="F60" s="68" t="s">
        <v>294</v>
      </c>
      <c r="G60" s="68" t="s">
        <v>290</v>
      </c>
      <c r="H60" s="68" t="s">
        <v>290</v>
      </c>
      <c r="I60" s="68" t="s">
        <v>290</v>
      </c>
      <c r="J60" s="68" t="s">
        <v>290</v>
      </c>
      <c r="K60" s="68" t="s">
        <v>124</v>
      </c>
      <c r="L60" s="68" t="s">
        <v>295</v>
      </c>
      <c r="M60" s="74" t="s">
        <v>296</v>
      </c>
      <c r="N60" s="93" t="s">
        <v>297</v>
      </c>
      <c r="O60" s="74" t="s">
        <v>110</v>
      </c>
      <c r="P60" s="80" t="s">
        <v>298</v>
      </c>
    </row>
    <row r="61" spans="1:16" ht="331.2">
      <c r="A61" s="68">
        <v>60</v>
      </c>
      <c r="B61" s="66"/>
      <c r="C61" s="66"/>
      <c r="D61" s="67"/>
      <c r="E61" s="66"/>
      <c r="F61" s="68" t="s">
        <v>299</v>
      </c>
      <c r="G61" s="68" t="s">
        <v>290</v>
      </c>
      <c r="H61" s="68" t="s">
        <v>290</v>
      </c>
      <c r="I61" s="68">
        <v>13</v>
      </c>
      <c r="J61" s="68" t="s">
        <v>290</v>
      </c>
      <c r="K61" s="68" t="s">
        <v>156</v>
      </c>
      <c r="L61" s="68" t="s">
        <v>300</v>
      </c>
      <c r="M61" s="74" t="s">
        <v>301</v>
      </c>
      <c r="N61" s="93" t="s">
        <v>302</v>
      </c>
      <c r="O61" s="74" t="s">
        <v>110</v>
      </c>
      <c r="P61" s="79" t="s">
        <v>123</v>
      </c>
    </row>
    <row r="62" spans="1:16" ht="360">
      <c r="A62" s="68">
        <v>61</v>
      </c>
      <c r="B62" s="66"/>
      <c r="C62" s="66"/>
      <c r="D62" s="67"/>
      <c r="E62" s="66"/>
      <c r="F62" s="68" t="s">
        <v>303</v>
      </c>
      <c r="G62" s="68" t="s">
        <v>290</v>
      </c>
      <c r="H62" s="68" t="s">
        <v>290</v>
      </c>
      <c r="I62" s="68">
        <v>13</v>
      </c>
      <c r="J62" s="68" t="s">
        <v>290</v>
      </c>
      <c r="K62" s="68" t="s">
        <v>156</v>
      </c>
      <c r="L62" s="68" t="s">
        <v>304</v>
      </c>
      <c r="M62" s="74" t="s">
        <v>305</v>
      </c>
      <c r="N62" s="93" t="s">
        <v>306</v>
      </c>
      <c r="O62" s="74" t="s">
        <v>110</v>
      </c>
      <c r="P62" s="79" t="s">
        <v>123</v>
      </c>
    </row>
    <row r="63" spans="1:16" ht="360">
      <c r="A63" s="68">
        <v>62</v>
      </c>
      <c r="B63" s="66"/>
      <c r="C63" s="66"/>
      <c r="D63" s="67"/>
      <c r="E63" s="66"/>
      <c r="F63" s="68" t="s">
        <v>281</v>
      </c>
      <c r="G63" s="68" t="s">
        <v>290</v>
      </c>
      <c r="H63" s="68" t="s">
        <v>290</v>
      </c>
      <c r="I63" s="68" t="s">
        <v>290</v>
      </c>
      <c r="J63" s="68" t="s">
        <v>290</v>
      </c>
      <c r="K63" s="68" t="s">
        <v>156</v>
      </c>
      <c r="L63" s="68" t="s">
        <v>307</v>
      </c>
      <c r="M63" s="74" t="s">
        <v>308</v>
      </c>
      <c r="N63" s="84" t="s">
        <v>309</v>
      </c>
      <c r="O63" s="74" t="s">
        <v>110</v>
      </c>
      <c r="P63" s="80" t="s">
        <v>298</v>
      </c>
    </row>
    <row r="64" spans="1:16" ht="403.2">
      <c r="A64" s="68">
        <v>63</v>
      </c>
      <c r="B64" s="66"/>
      <c r="C64" s="66"/>
      <c r="D64" s="67"/>
      <c r="E64" s="66"/>
      <c r="F64" s="68" t="s">
        <v>290</v>
      </c>
      <c r="G64" s="68" t="s">
        <v>290</v>
      </c>
      <c r="H64" s="68" t="s">
        <v>290</v>
      </c>
      <c r="I64" s="68" t="s">
        <v>290</v>
      </c>
      <c r="J64" s="68" t="s">
        <v>290</v>
      </c>
      <c r="K64" s="68" t="s">
        <v>156</v>
      </c>
      <c r="L64" s="68" t="s">
        <v>310</v>
      </c>
      <c r="M64" s="74" t="s">
        <v>296</v>
      </c>
      <c r="N64" s="89" t="s">
        <v>311</v>
      </c>
      <c r="O64" s="74" t="s">
        <v>110</v>
      </c>
      <c r="P64" s="80" t="s">
        <v>312</v>
      </c>
    </row>
    <row r="65" spans="1:16" ht="345.6">
      <c r="A65" s="68">
        <v>64</v>
      </c>
      <c r="B65" s="66"/>
      <c r="C65" s="66"/>
      <c r="D65" s="67"/>
      <c r="E65" s="66"/>
      <c r="F65" s="68" t="s">
        <v>290</v>
      </c>
      <c r="G65" s="68" t="s">
        <v>290</v>
      </c>
      <c r="H65" s="68" t="s">
        <v>290</v>
      </c>
      <c r="I65" s="68" t="s">
        <v>290</v>
      </c>
      <c r="J65" s="68" t="s">
        <v>290</v>
      </c>
      <c r="K65" s="68" t="s">
        <v>156</v>
      </c>
      <c r="L65" s="68" t="s">
        <v>313</v>
      </c>
      <c r="M65" s="74" t="s">
        <v>314</v>
      </c>
      <c r="N65" s="84" t="s">
        <v>315</v>
      </c>
      <c r="O65" s="74" t="s">
        <v>110</v>
      </c>
      <c r="P65" s="74" t="s">
        <v>316</v>
      </c>
    </row>
    <row r="66" spans="1:16" ht="409.6">
      <c r="A66" s="68">
        <v>65</v>
      </c>
      <c r="B66" s="66"/>
      <c r="C66" s="66"/>
      <c r="D66" s="67"/>
      <c r="E66" s="66"/>
      <c r="F66" s="68" t="s">
        <v>290</v>
      </c>
      <c r="G66" s="68" t="s">
        <v>290</v>
      </c>
      <c r="H66" s="68" t="s">
        <v>290</v>
      </c>
      <c r="I66" s="68" t="s">
        <v>290</v>
      </c>
      <c r="J66" s="68" t="s">
        <v>290</v>
      </c>
      <c r="K66" s="68" t="s">
        <v>156</v>
      </c>
      <c r="L66" s="68" t="s">
        <v>317</v>
      </c>
      <c r="M66" s="74" t="s">
        <v>318</v>
      </c>
      <c r="N66" s="84" t="s">
        <v>319</v>
      </c>
      <c r="O66" s="74" t="s">
        <v>110</v>
      </c>
      <c r="P66" s="74" t="s">
        <v>320</v>
      </c>
    </row>
    <row r="67" spans="1:16" ht="409.6">
      <c r="A67" s="68">
        <v>66</v>
      </c>
      <c r="B67" s="75"/>
      <c r="C67" s="75"/>
      <c r="D67" s="75"/>
      <c r="E67" s="75"/>
      <c r="F67" s="68" t="s">
        <v>290</v>
      </c>
      <c r="G67" s="68" t="s">
        <v>290</v>
      </c>
      <c r="H67" s="68" t="s">
        <v>290</v>
      </c>
      <c r="I67" s="68" t="s">
        <v>290</v>
      </c>
      <c r="J67" s="68" t="s">
        <v>290</v>
      </c>
      <c r="K67" s="68" t="s">
        <v>156</v>
      </c>
      <c r="L67" s="68" t="s">
        <v>321</v>
      </c>
      <c r="M67" s="68"/>
      <c r="N67" s="84" t="s">
        <v>322</v>
      </c>
      <c r="O67" s="74" t="s">
        <v>105</v>
      </c>
      <c r="P67" s="74" t="s">
        <v>316</v>
      </c>
    </row>
    <row r="68" spans="1:16" ht="409.6">
      <c r="A68" s="68">
        <v>67</v>
      </c>
      <c r="B68" s="75"/>
      <c r="C68" s="75"/>
      <c r="D68" s="75"/>
      <c r="E68" s="75"/>
      <c r="F68" s="68" t="s">
        <v>290</v>
      </c>
      <c r="G68" s="68" t="s">
        <v>290</v>
      </c>
      <c r="H68" s="68" t="s">
        <v>290</v>
      </c>
      <c r="I68" s="68" t="s">
        <v>290</v>
      </c>
      <c r="J68" s="68" t="s">
        <v>290</v>
      </c>
      <c r="K68" s="68" t="s">
        <v>124</v>
      </c>
      <c r="L68" s="68" t="s">
        <v>323</v>
      </c>
      <c r="M68" s="68"/>
      <c r="N68" s="91" t="s">
        <v>324</v>
      </c>
      <c r="O68" s="74" t="s">
        <v>110</v>
      </c>
      <c r="P68" s="74" t="s">
        <v>148</v>
      </c>
    </row>
    <row r="69" spans="1:16" ht="409.6">
      <c r="A69" s="68">
        <v>68</v>
      </c>
      <c r="B69" s="75"/>
      <c r="C69" s="75"/>
      <c r="D69" s="75"/>
      <c r="E69" s="75"/>
      <c r="F69" s="68" t="s">
        <v>290</v>
      </c>
      <c r="G69" s="68" t="s">
        <v>290</v>
      </c>
      <c r="H69" s="68" t="s">
        <v>290</v>
      </c>
      <c r="I69" s="68" t="s">
        <v>290</v>
      </c>
      <c r="J69" s="68" t="s">
        <v>290</v>
      </c>
      <c r="K69" s="68" t="s">
        <v>156</v>
      </c>
      <c r="L69" s="68" t="s">
        <v>325</v>
      </c>
      <c r="M69" s="68"/>
      <c r="N69" s="91" t="s">
        <v>326</v>
      </c>
      <c r="O69" s="74" t="s">
        <v>110</v>
      </c>
      <c r="P69" s="74" t="s">
        <v>148</v>
      </c>
    </row>
    <row r="70" spans="1:16" ht="409.6">
      <c r="A70" s="68">
        <v>69</v>
      </c>
      <c r="B70" s="75"/>
      <c r="C70" s="75"/>
      <c r="D70" s="75"/>
      <c r="E70" s="75"/>
      <c r="F70" s="68">
        <v>1</v>
      </c>
      <c r="G70" s="68" t="s">
        <v>327</v>
      </c>
      <c r="H70" s="68" t="s">
        <v>328</v>
      </c>
      <c r="I70" s="68">
        <v>13</v>
      </c>
      <c r="J70" s="68">
        <v>23</v>
      </c>
      <c r="K70" s="68" t="s">
        <v>156</v>
      </c>
      <c r="L70" s="68" t="s">
        <v>329</v>
      </c>
      <c r="M70" s="68"/>
      <c r="N70" s="84" t="s">
        <v>330</v>
      </c>
      <c r="O70" s="68" t="s">
        <v>105</v>
      </c>
      <c r="P70" s="74" t="s">
        <v>148</v>
      </c>
    </row>
    <row r="71" spans="1:16" ht="403.2">
      <c r="A71" s="68">
        <v>70</v>
      </c>
      <c r="B71" s="75"/>
      <c r="C71" s="75"/>
      <c r="D71" s="75"/>
      <c r="E71" s="75"/>
      <c r="F71" s="68" t="s">
        <v>290</v>
      </c>
      <c r="G71" s="68" t="s">
        <v>290</v>
      </c>
      <c r="H71" s="68" t="s">
        <v>290</v>
      </c>
      <c r="I71" s="68" t="s">
        <v>290</v>
      </c>
      <c r="J71" s="68" t="s">
        <v>290</v>
      </c>
      <c r="K71" s="68" t="s">
        <v>156</v>
      </c>
      <c r="L71" s="68" t="s">
        <v>331</v>
      </c>
      <c r="M71" s="68"/>
      <c r="N71" s="91" t="s">
        <v>332</v>
      </c>
      <c r="O71" s="74" t="s">
        <v>110</v>
      </c>
      <c r="P71" s="74" t="s">
        <v>333</v>
      </c>
    </row>
    <row r="72" spans="1:16" ht="345.6">
      <c r="A72" s="68">
        <v>71</v>
      </c>
      <c r="B72" s="75"/>
      <c r="C72" s="75"/>
      <c r="D72" s="75"/>
      <c r="E72" s="75"/>
      <c r="F72" s="68">
        <v>4</v>
      </c>
      <c r="G72" s="68">
        <v>4.2</v>
      </c>
      <c r="H72" s="68" t="s">
        <v>290</v>
      </c>
      <c r="I72" s="68">
        <v>14</v>
      </c>
      <c r="J72" s="68">
        <v>30</v>
      </c>
      <c r="K72" s="68" t="s">
        <v>156</v>
      </c>
      <c r="L72" s="68" t="s">
        <v>334</v>
      </c>
      <c r="M72" s="68"/>
      <c r="N72" s="84" t="s">
        <v>335</v>
      </c>
      <c r="O72" s="74" t="s">
        <v>105</v>
      </c>
      <c r="P72" s="74" t="s">
        <v>148</v>
      </c>
    </row>
    <row r="73" spans="1:16" ht="409.6">
      <c r="A73" s="68">
        <v>72</v>
      </c>
      <c r="B73" s="75"/>
      <c r="C73" s="75"/>
      <c r="D73" s="75"/>
      <c r="E73" s="75"/>
      <c r="F73" s="68">
        <v>4</v>
      </c>
      <c r="G73" s="68" t="s">
        <v>159</v>
      </c>
      <c r="H73" s="68" t="s">
        <v>290</v>
      </c>
      <c r="I73" s="68">
        <v>14</v>
      </c>
      <c r="J73" s="68">
        <v>42</v>
      </c>
      <c r="K73" s="68" t="s">
        <v>124</v>
      </c>
      <c r="L73" s="68" t="s">
        <v>336</v>
      </c>
      <c r="M73" s="68"/>
      <c r="N73" s="84" t="s">
        <v>337</v>
      </c>
      <c r="O73" s="68" t="s">
        <v>122</v>
      </c>
      <c r="P73" s="79" t="s">
        <v>123</v>
      </c>
    </row>
    <row r="74" spans="1:16" ht="409.6">
      <c r="A74" s="68">
        <v>73</v>
      </c>
      <c r="B74" s="75"/>
      <c r="C74" s="75"/>
      <c r="D74" s="75"/>
      <c r="E74" s="75"/>
      <c r="F74" s="68">
        <v>4</v>
      </c>
      <c r="G74" s="68">
        <v>4.4000000000000004</v>
      </c>
      <c r="H74" s="68" t="s">
        <v>290</v>
      </c>
      <c r="I74" s="68">
        <v>15</v>
      </c>
      <c r="J74" s="68">
        <v>24</v>
      </c>
      <c r="K74" s="68" t="s">
        <v>124</v>
      </c>
      <c r="L74" s="68" t="s">
        <v>338</v>
      </c>
      <c r="M74" s="68"/>
      <c r="N74" s="84" t="s">
        <v>339</v>
      </c>
      <c r="O74" s="68" t="s">
        <v>110</v>
      </c>
      <c r="P74" s="79" t="s">
        <v>148</v>
      </c>
    </row>
    <row r="75" spans="1:16" ht="409.6">
      <c r="A75" s="68">
        <v>74</v>
      </c>
      <c r="B75" s="75"/>
      <c r="C75" s="75"/>
      <c r="D75" s="75"/>
      <c r="E75" s="75"/>
      <c r="F75" s="68">
        <v>4</v>
      </c>
      <c r="G75" s="68">
        <v>4.5</v>
      </c>
      <c r="H75" s="68" t="s">
        <v>290</v>
      </c>
      <c r="I75" s="68">
        <v>15</v>
      </c>
      <c r="J75" s="68">
        <v>27</v>
      </c>
      <c r="K75" s="68" t="s">
        <v>156</v>
      </c>
      <c r="L75" s="68" t="s">
        <v>340</v>
      </c>
      <c r="M75" s="68"/>
      <c r="N75" s="84" t="s">
        <v>341</v>
      </c>
      <c r="O75" s="74" t="s">
        <v>110</v>
      </c>
      <c r="P75" s="79" t="s">
        <v>123</v>
      </c>
    </row>
    <row r="76" spans="1:16" ht="409.6">
      <c r="A76" s="68">
        <v>75</v>
      </c>
      <c r="B76" s="75"/>
      <c r="C76" s="75"/>
      <c r="D76" s="75"/>
      <c r="E76" s="75"/>
      <c r="F76" s="68" t="s">
        <v>290</v>
      </c>
      <c r="G76" s="68" t="s">
        <v>290</v>
      </c>
      <c r="H76" s="68" t="s">
        <v>290</v>
      </c>
      <c r="I76" s="68" t="s">
        <v>290</v>
      </c>
      <c r="J76" s="68" t="s">
        <v>290</v>
      </c>
      <c r="K76" s="68" t="s">
        <v>156</v>
      </c>
      <c r="L76" s="68" t="s">
        <v>342</v>
      </c>
      <c r="M76" s="68"/>
      <c r="N76" s="84" t="s">
        <v>343</v>
      </c>
      <c r="O76" s="68" t="s">
        <v>110</v>
      </c>
      <c r="P76" s="79" t="s">
        <v>123</v>
      </c>
    </row>
    <row r="77" spans="1:16" ht="409.6">
      <c r="A77" s="68">
        <v>76</v>
      </c>
      <c r="B77" s="75"/>
      <c r="C77" s="75"/>
      <c r="D77" s="75"/>
      <c r="E77" s="75"/>
      <c r="F77" s="68">
        <v>4</v>
      </c>
      <c r="G77" s="68" t="s">
        <v>344</v>
      </c>
      <c r="H77" s="68" t="s">
        <v>290</v>
      </c>
      <c r="I77" s="68">
        <v>15</v>
      </c>
      <c r="J77" s="68">
        <v>39</v>
      </c>
      <c r="K77" s="68" t="s">
        <v>156</v>
      </c>
      <c r="L77" s="68" t="s">
        <v>345</v>
      </c>
      <c r="M77" s="68"/>
      <c r="N77" s="91" t="s">
        <v>346</v>
      </c>
      <c r="O77" s="68" t="s">
        <v>110</v>
      </c>
      <c r="P77" s="74" t="s">
        <v>148</v>
      </c>
    </row>
    <row r="78" spans="1:16" ht="409.6">
      <c r="A78" s="68">
        <v>77</v>
      </c>
      <c r="B78" s="75"/>
      <c r="C78" s="75"/>
      <c r="D78" s="75"/>
      <c r="E78" s="75"/>
      <c r="F78" s="68">
        <v>4</v>
      </c>
      <c r="G78" s="68" t="s">
        <v>344</v>
      </c>
      <c r="H78" s="68" t="s">
        <v>290</v>
      </c>
      <c r="I78" s="68">
        <v>15</v>
      </c>
      <c r="J78" s="68">
        <v>42</v>
      </c>
      <c r="K78" s="68" t="s">
        <v>156</v>
      </c>
      <c r="L78" s="68" t="s">
        <v>345</v>
      </c>
      <c r="M78" s="68"/>
      <c r="N78" s="91" t="s">
        <v>346</v>
      </c>
      <c r="O78" s="68" t="s">
        <v>110</v>
      </c>
      <c r="P78" s="74" t="s">
        <v>148</v>
      </c>
    </row>
    <row r="79" spans="1:16" ht="403.2">
      <c r="A79" s="68">
        <v>78</v>
      </c>
      <c r="B79" s="75"/>
      <c r="C79" s="75"/>
      <c r="D79" s="75"/>
      <c r="E79" s="75"/>
      <c r="F79" s="68">
        <v>4</v>
      </c>
      <c r="G79" s="68" t="s">
        <v>347</v>
      </c>
      <c r="H79" s="68" t="s">
        <v>290</v>
      </c>
      <c r="I79" s="68">
        <v>16</v>
      </c>
      <c r="J79" s="68" t="s">
        <v>290</v>
      </c>
      <c r="K79" s="68" t="s">
        <v>156</v>
      </c>
      <c r="L79" s="68" t="s">
        <v>348</v>
      </c>
      <c r="M79" s="68"/>
      <c r="N79" s="91" t="s">
        <v>349</v>
      </c>
      <c r="O79" s="68" t="s">
        <v>110</v>
      </c>
      <c r="P79" s="68"/>
    </row>
    <row r="80" spans="1:16" ht="388.8">
      <c r="A80" s="68">
        <v>79</v>
      </c>
      <c r="B80" s="75"/>
      <c r="C80" s="75"/>
      <c r="D80" s="75"/>
      <c r="E80" s="75"/>
      <c r="F80" s="68">
        <v>4</v>
      </c>
      <c r="G80" s="68" t="s">
        <v>347</v>
      </c>
      <c r="H80" s="68" t="s">
        <v>290</v>
      </c>
      <c r="I80" s="68">
        <v>16</v>
      </c>
      <c r="J80" s="68">
        <v>10</v>
      </c>
      <c r="K80" s="68" t="s">
        <v>156</v>
      </c>
      <c r="L80" s="68" t="s">
        <v>350</v>
      </c>
      <c r="M80" s="68"/>
      <c r="N80" s="84" t="s">
        <v>351</v>
      </c>
      <c r="O80" s="74" t="s">
        <v>122</v>
      </c>
      <c r="P80" s="74" t="s">
        <v>148</v>
      </c>
    </row>
    <row r="81" spans="1:16" ht="288">
      <c r="A81" s="68">
        <v>80</v>
      </c>
      <c r="B81" s="75"/>
      <c r="C81" s="75"/>
      <c r="D81" s="75"/>
      <c r="E81" s="75"/>
      <c r="F81" s="68">
        <v>4</v>
      </c>
      <c r="G81" s="68" t="s">
        <v>347</v>
      </c>
      <c r="H81" s="68" t="s">
        <v>290</v>
      </c>
      <c r="I81" s="68">
        <v>16</v>
      </c>
      <c r="J81" s="68" t="s">
        <v>290</v>
      </c>
      <c r="K81" s="68" t="s">
        <v>156</v>
      </c>
      <c r="L81" s="68" t="s">
        <v>352</v>
      </c>
      <c r="M81" s="68"/>
      <c r="N81" s="86" t="s">
        <v>353</v>
      </c>
      <c r="O81" s="74" t="s">
        <v>122</v>
      </c>
      <c r="P81" s="74" t="s">
        <v>354</v>
      </c>
    </row>
    <row r="82" spans="1:16" ht="409.6">
      <c r="A82" s="68">
        <v>81</v>
      </c>
      <c r="B82" s="75"/>
      <c r="C82" s="75"/>
      <c r="D82" s="75"/>
      <c r="E82" s="75"/>
      <c r="F82" s="68">
        <v>4</v>
      </c>
      <c r="G82" s="68" t="s">
        <v>290</v>
      </c>
      <c r="H82" s="68" t="s">
        <v>290</v>
      </c>
      <c r="I82" s="68" t="s">
        <v>290</v>
      </c>
      <c r="J82" s="68" t="s">
        <v>290</v>
      </c>
      <c r="K82" s="68" t="s">
        <v>156</v>
      </c>
      <c r="L82" s="68" t="s">
        <v>355</v>
      </c>
      <c r="M82" s="68"/>
      <c r="N82" s="84" t="s">
        <v>356</v>
      </c>
      <c r="O82" s="74" t="s">
        <v>122</v>
      </c>
      <c r="P82" s="79" t="s">
        <v>123</v>
      </c>
    </row>
    <row r="83" spans="1:16" ht="409.6">
      <c r="A83" s="68">
        <v>82</v>
      </c>
      <c r="B83" s="75"/>
      <c r="C83" s="75"/>
      <c r="D83" s="75"/>
      <c r="E83" s="75"/>
      <c r="F83" s="68">
        <v>4</v>
      </c>
      <c r="G83" s="68">
        <v>4.1100000000000003</v>
      </c>
      <c r="H83" s="68" t="s">
        <v>290</v>
      </c>
      <c r="I83" s="68">
        <v>18</v>
      </c>
      <c r="J83" s="68">
        <v>12</v>
      </c>
      <c r="K83" s="68" t="s">
        <v>156</v>
      </c>
      <c r="L83" s="68" t="s">
        <v>357</v>
      </c>
      <c r="M83" s="68"/>
      <c r="N83" s="84" t="s">
        <v>358</v>
      </c>
      <c r="O83" s="74" t="s">
        <v>359</v>
      </c>
      <c r="P83" s="74" t="s">
        <v>148</v>
      </c>
    </row>
    <row r="84" spans="1:16" ht="409.6">
      <c r="A84" s="68">
        <v>83</v>
      </c>
      <c r="B84" s="75"/>
      <c r="C84" s="75"/>
      <c r="D84" s="75"/>
      <c r="E84" s="75"/>
      <c r="F84" s="68">
        <v>4</v>
      </c>
      <c r="G84" s="68">
        <v>4.13</v>
      </c>
      <c r="H84" s="68" t="s">
        <v>290</v>
      </c>
      <c r="I84" s="68">
        <v>18</v>
      </c>
      <c r="J84" s="68">
        <v>23</v>
      </c>
      <c r="K84" s="68" t="s">
        <v>124</v>
      </c>
      <c r="L84" s="68" t="s">
        <v>360</v>
      </c>
      <c r="M84" s="68"/>
      <c r="N84" s="84" t="s">
        <v>361</v>
      </c>
      <c r="O84" s="74" t="s">
        <v>110</v>
      </c>
      <c r="P84" s="74" t="s">
        <v>362</v>
      </c>
    </row>
    <row r="85" spans="1:16" ht="409.6">
      <c r="A85" s="68">
        <v>84</v>
      </c>
      <c r="B85" s="75"/>
      <c r="C85" s="75"/>
      <c r="D85" s="75"/>
      <c r="E85" s="75"/>
      <c r="F85" s="68">
        <v>4</v>
      </c>
      <c r="G85" s="68" t="s">
        <v>290</v>
      </c>
      <c r="H85" s="68" t="s">
        <v>290</v>
      </c>
      <c r="I85" s="68" t="s">
        <v>290</v>
      </c>
      <c r="J85" s="68" t="s">
        <v>290</v>
      </c>
      <c r="K85" s="68" t="s">
        <v>124</v>
      </c>
      <c r="L85" s="68" t="s">
        <v>363</v>
      </c>
      <c r="M85" s="68"/>
      <c r="N85" s="84" t="s">
        <v>364</v>
      </c>
      <c r="O85" s="74" t="s">
        <v>365</v>
      </c>
      <c r="P85" s="74" t="s">
        <v>366</v>
      </c>
    </row>
    <row r="86" spans="1:16" ht="409.6">
      <c r="A86" s="68">
        <v>85</v>
      </c>
      <c r="B86" s="75"/>
      <c r="C86" s="75"/>
      <c r="D86" s="75"/>
      <c r="E86" s="75"/>
      <c r="F86" s="68">
        <v>4</v>
      </c>
      <c r="G86" s="68" t="s">
        <v>290</v>
      </c>
      <c r="H86" s="68" t="s">
        <v>290</v>
      </c>
      <c r="I86" s="68" t="s">
        <v>290</v>
      </c>
      <c r="J86" s="68" t="s">
        <v>290</v>
      </c>
      <c r="K86" s="68" t="s">
        <v>156</v>
      </c>
      <c r="L86" s="68" t="s">
        <v>367</v>
      </c>
      <c r="M86" s="68"/>
      <c r="N86" s="84" t="s">
        <v>368</v>
      </c>
      <c r="O86" s="74" t="s">
        <v>110</v>
      </c>
      <c r="P86" s="80" t="s">
        <v>298</v>
      </c>
    </row>
    <row r="87" spans="1:16" ht="409.6">
      <c r="A87" s="68">
        <v>86</v>
      </c>
      <c r="B87" s="75"/>
      <c r="C87" s="75"/>
      <c r="D87" s="75"/>
      <c r="E87" s="75"/>
      <c r="F87" s="68" t="s">
        <v>290</v>
      </c>
      <c r="G87" s="68" t="s">
        <v>290</v>
      </c>
      <c r="H87" s="68" t="s">
        <v>290</v>
      </c>
      <c r="I87" s="68" t="s">
        <v>290</v>
      </c>
      <c r="J87" s="68" t="s">
        <v>290</v>
      </c>
      <c r="K87" s="68" t="s">
        <v>124</v>
      </c>
      <c r="L87" s="68" t="s">
        <v>369</v>
      </c>
      <c r="M87" s="68"/>
      <c r="N87" s="84" t="s">
        <v>370</v>
      </c>
      <c r="O87" s="74" t="s">
        <v>122</v>
      </c>
      <c r="P87" s="74" t="s">
        <v>371</v>
      </c>
    </row>
    <row r="88" spans="1:16" ht="409.6">
      <c r="A88" s="68">
        <v>87</v>
      </c>
      <c r="B88" s="75"/>
      <c r="C88" s="75"/>
      <c r="D88" s="75"/>
      <c r="E88" s="75"/>
      <c r="F88" s="68" t="s">
        <v>290</v>
      </c>
      <c r="G88" s="68" t="s">
        <v>290</v>
      </c>
      <c r="H88" s="68" t="s">
        <v>290</v>
      </c>
      <c r="I88" s="68" t="s">
        <v>290</v>
      </c>
      <c r="J88" s="68" t="s">
        <v>290</v>
      </c>
      <c r="K88" s="68" t="s">
        <v>124</v>
      </c>
      <c r="L88" s="68" t="s">
        <v>372</v>
      </c>
      <c r="M88" s="68"/>
      <c r="N88" s="84" t="s">
        <v>373</v>
      </c>
      <c r="O88" s="74" t="s">
        <v>110</v>
      </c>
      <c r="P88" s="74" t="s">
        <v>374</v>
      </c>
    </row>
    <row r="89" spans="1:16" ht="409.6">
      <c r="A89" s="68">
        <v>88</v>
      </c>
      <c r="B89" s="75"/>
      <c r="C89" s="75"/>
      <c r="D89" s="75"/>
      <c r="E89" s="75"/>
      <c r="F89" s="68" t="s">
        <v>375</v>
      </c>
      <c r="G89" s="68"/>
      <c r="H89" s="68"/>
      <c r="I89" s="68"/>
      <c r="J89" s="68"/>
      <c r="K89" s="68" t="s">
        <v>102</v>
      </c>
      <c r="L89" s="68" t="s">
        <v>376</v>
      </c>
      <c r="M89" s="68" t="s">
        <v>377</v>
      </c>
      <c r="N89" s="84" t="s">
        <v>378</v>
      </c>
      <c r="O89" s="68" t="s">
        <v>105</v>
      </c>
      <c r="P89" s="74" t="s">
        <v>148</v>
      </c>
    </row>
    <row r="90" spans="1:16" ht="388.8">
      <c r="A90" s="82">
        <v>89</v>
      </c>
      <c r="B90" s="71"/>
      <c r="C90" s="71"/>
      <c r="D90" s="71"/>
      <c r="E90" s="71"/>
      <c r="F90" s="82">
        <v>4</v>
      </c>
      <c r="G90" s="82">
        <v>4.5999999999999996</v>
      </c>
      <c r="H90" s="82"/>
      <c r="I90" s="82"/>
      <c r="J90" s="82"/>
      <c r="K90" s="82" t="s">
        <v>129</v>
      </c>
      <c r="L90" s="82" t="s">
        <v>379</v>
      </c>
      <c r="M90" s="82" t="s">
        <v>380</v>
      </c>
      <c r="N90" s="90" t="s">
        <v>247</v>
      </c>
      <c r="O90" s="82" t="s">
        <v>105</v>
      </c>
      <c r="P90" s="83" t="s">
        <v>148</v>
      </c>
    </row>
    <row r="91" spans="1:16" ht="409.6">
      <c r="A91" s="68">
        <v>90</v>
      </c>
      <c r="B91" s="75"/>
      <c r="C91" s="75"/>
      <c r="D91" s="75"/>
      <c r="E91" s="75"/>
      <c r="F91" s="68">
        <v>5</v>
      </c>
      <c r="G91" s="68">
        <v>5.2</v>
      </c>
      <c r="H91" s="68"/>
      <c r="I91" s="68"/>
      <c r="J91" s="68"/>
      <c r="K91" s="68" t="s">
        <v>102</v>
      </c>
      <c r="L91" s="68" t="s">
        <v>381</v>
      </c>
      <c r="M91" s="68" t="s">
        <v>382</v>
      </c>
      <c r="N91" s="84" t="s">
        <v>383</v>
      </c>
      <c r="O91" s="74" t="s">
        <v>122</v>
      </c>
      <c r="P91" s="74" t="s">
        <v>384</v>
      </c>
    </row>
    <row r="92" spans="1:16" ht="409.6">
      <c r="A92" s="68">
        <v>91</v>
      </c>
      <c r="B92" s="75"/>
      <c r="C92" s="75"/>
      <c r="D92" s="75"/>
      <c r="E92" s="75"/>
      <c r="F92" s="68">
        <v>5</v>
      </c>
      <c r="G92" s="68">
        <v>5.0999999999999996</v>
      </c>
      <c r="H92" s="68"/>
      <c r="I92" s="68"/>
      <c r="J92" s="68"/>
      <c r="K92" s="68" t="s">
        <v>124</v>
      </c>
      <c r="L92" s="68" t="s">
        <v>385</v>
      </c>
      <c r="M92" s="68" t="s">
        <v>386</v>
      </c>
      <c r="N92" s="84" t="s">
        <v>387</v>
      </c>
      <c r="O92" s="74" t="s">
        <v>110</v>
      </c>
      <c r="P92" s="74" t="s">
        <v>388</v>
      </c>
    </row>
    <row r="93" spans="1:16" ht="409.6">
      <c r="A93" s="68">
        <v>92</v>
      </c>
      <c r="B93" s="75"/>
      <c r="C93" s="75"/>
      <c r="D93" s="75"/>
      <c r="E93" s="75"/>
      <c r="F93" s="68">
        <v>5</v>
      </c>
      <c r="G93" s="68"/>
      <c r="H93" s="68"/>
      <c r="I93" s="68"/>
      <c r="J93" s="68"/>
      <c r="K93" s="68" t="s">
        <v>124</v>
      </c>
      <c r="L93" s="68" t="s">
        <v>389</v>
      </c>
      <c r="M93" s="68" t="s">
        <v>390</v>
      </c>
      <c r="N93" s="84" t="s">
        <v>391</v>
      </c>
      <c r="O93" s="74" t="s">
        <v>122</v>
      </c>
      <c r="P93" s="74" t="s">
        <v>392</v>
      </c>
    </row>
    <row r="94" spans="1:16" ht="409.6">
      <c r="A94" s="68">
        <v>93</v>
      </c>
      <c r="B94" s="75"/>
      <c r="C94" s="75"/>
      <c r="D94" s="75"/>
      <c r="E94" s="75"/>
      <c r="F94" s="68">
        <v>5</v>
      </c>
      <c r="G94" s="68">
        <v>5.3</v>
      </c>
      <c r="H94" s="68"/>
      <c r="I94" s="68"/>
      <c r="J94" s="68"/>
      <c r="K94" s="68" t="s">
        <v>124</v>
      </c>
      <c r="L94" s="68" t="s">
        <v>393</v>
      </c>
      <c r="M94" s="68" t="s">
        <v>394</v>
      </c>
      <c r="N94" s="84" t="s">
        <v>391</v>
      </c>
      <c r="O94" s="74" t="s">
        <v>122</v>
      </c>
      <c r="P94" s="74" t="s">
        <v>395</v>
      </c>
    </row>
    <row r="95" spans="1:16" ht="100.8">
      <c r="A95" s="68">
        <v>94</v>
      </c>
      <c r="B95" s="75"/>
      <c r="C95" s="75"/>
      <c r="D95" s="75"/>
      <c r="E95" s="75"/>
      <c r="F95" s="68">
        <v>5</v>
      </c>
      <c r="G95" s="68" t="s">
        <v>396</v>
      </c>
      <c r="H95" s="68"/>
      <c r="I95" s="68"/>
      <c r="J95" s="68"/>
      <c r="K95" s="68" t="s">
        <v>129</v>
      </c>
      <c r="L95" s="68" t="s">
        <v>397</v>
      </c>
      <c r="M95" s="68" t="s">
        <v>398</v>
      </c>
      <c r="N95" s="84" t="s">
        <v>399</v>
      </c>
      <c r="O95" s="74" t="s">
        <v>110</v>
      </c>
      <c r="P95" s="74" t="s">
        <v>400</v>
      </c>
    </row>
    <row r="96" spans="1:16" ht="409.6">
      <c r="A96" s="68">
        <v>95</v>
      </c>
      <c r="B96" s="75"/>
      <c r="C96" s="75"/>
      <c r="D96" s="75"/>
      <c r="E96" s="75"/>
      <c r="F96" s="68">
        <v>5</v>
      </c>
      <c r="G96" s="68" t="s">
        <v>396</v>
      </c>
      <c r="H96" s="68"/>
      <c r="I96" s="68"/>
      <c r="J96" s="68"/>
      <c r="K96" s="68" t="s">
        <v>102</v>
      </c>
      <c r="L96" s="68" t="s">
        <v>401</v>
      </c>
      <c r="M96" s="68" t="s">
        <v>402</v>
      </c>
      <c r="N96" s="84" t="s">
        <v>391</v>
      </c>
      <c r="O96" s="74" t="s">
        <v>122</v>
      </c>
      <c r="P96" s="74" t="s">
        <v>403</v>
      </c>
    </row>
    <row r="97" spans="1:16" ht="374.4">
      <c r="A97" s="68">
        <v>96</v>
      </c>
      <c r="B97" s="75"/>
      <c r="C97" s="75"/>
      <c r="D97" s="75"/>
      <c r="E97" s="75"/>
      <c r="F97" s="68">
        <v>5</v>
      </c>
      <c r="G97" s="68" t="s">
        <v>396</v>
      </c>
      <c r="H97" s="68"/>
      <c r="I97" s="68"/>
      <c r="J97" s="68"/>
      <c r="K97" s="68" t="s">
        <v>124</v>
      </c>
      <c r="L97" s="68" t="s">
        <v>404</v>
      </c>
      <c r="M97" s="68" t="s">
        <v>405</v>
      </c>
      <c r="N97" s="84" t="s">
        <v>406</v>
      </c>
      <c r="O97" s="74" t="s">
        <v>122</v>
      </c>
      <c r="P97" s="74" t="s">
        <v>407</v>
      </c>
    </row>
    <row r="98" spans="1:16" ht="158.4">
      <c r="A98" s="68">
        <v>97</v>
      </c>
      <c r="B98" s="75"/>
      <c r="C98" s="75"/>
      <c r="D98" s="75"/>
      <c r="E98" s="75"/>
      <c r="F98" s="68">
        <v>5</v>
      </c>
      <c r="G98" s="68" t="s">
        <v>225</v>
      </c>
      <c r="H98" s="68"/>
      <c r="I98" s="68"/>
      <c r="J98" s="68"/>
      <c r="K98" s="68" t="s">
        <v>102</v>
      </c>
      <c r="L98" s="68" t="s">
        <v>408</v>
      </c>
      <c r="M98" s="68" t="s">
        <v>409</v>
      </c>
      <c r="N98" s="84" t="s">
        <v>410</v>
      </c>
      <c r="O98" s="74" t="s">
        <v>105</v>
      </c>
      <c r="P98" s="74" t="s">
        <v>148</v>
      </c>
    </row>
    <row r="99" spans="1:16" ht="409.6">
      <c r="A99" s="68">
        <v>98</v>
      </c>
      <c r="B99" s="75"/>
      <c r="C99" s="75"/>
      <c r="D99" s="75"/>
      <c r="E99" s="75"/>
      <c r="F99" s="68">
        <v>5</v>
      </c>
      <c r="G99" s="68" t="s">
        <v>225</v>
      </c>
      <c r="H99" s="68"/>
      <c r="I99" s="68"/>
      <c r="J99" s="68"/>
      <c r="K99" s="68" t="s">
        <v>124</v>
      </c>
      <c r="L99" s="68" t="s">
        <v>411</v>
      </c>
      <c r="M99" s="68" t="s">
        <v>412</v>
      </c>
      <c r="N99" s="84" t="s">
        <v>413</v>
      </c>
      <c r="O99" s="74" t="s">
        <v>122</v>
      </c>
      <c r="P99" s="74" t="s">
        <v>414</v>
      </c>
    </row>
    <row r="100" spans="1:16" ht="409.6">
      <c r="A100" s="68">
        <v>99</v>
      </c>
      <c r="B100" s="75"/>
      <c r="C100" s="75"/>
      <c r="D100" s="75"/>
      <c r="E100" s="75"/>
      <c r="F100" s="68" t="s">
        <v>281</v>
      </c>
      <c r="G100" s="68" t="s">
        <v>303</v>
      </c>
      <c r="H100" s="68" t="s">
        <v>415</v>
      </c>
      <c r="I100" s="68">
        <v>23</v>
      </c>
      <c r="J100" s="68"/>
      <c r="K100" s="68"/>
      <c r="L100" s="68" t="s">
        <v>416</v>
      </c>
      <c r="M100" s="68" t="s">
        <v>417</v>
      </c>
      <c r="N100" s="84" t="s">
        <v>418</v>
      </c>
      <c r="O100" s="74" t="s">
        <v>110</v>
      </c>
      <c r="P100" s="74" t="s">
        <v>419</v>
      </c>
    </row>
    <row r="101" spans="1:16" ht="409.6">
      <c r="A101" s="68">
        <v>100</v>
      </c>
      <c r="B101" s="75"/>
      <c r="C101" s="75"/>
      <c r="D101" s="75"/>
      <c r="E101" s="75"/>
      <c r="F101" s="68">
        <v>5</v>
      </c>
      <c r="G101" s="68">
        <v>2</v>
      </c>
      <c r="H101" s="68" t="s">
        <v>420</v>
      </c>
      <c r="I101" s="68">
        <v>25</v>
      </c>
      <c r="J101" s="68"/>
      <c r="K101" s="68"/>
      <c r="L101" s="68" t="s">
        <v>421</v>
      </c>
      <c r="M101" s="68" t="s">
        <v>422</v>
      </c>
      <c r="N101" s="84" t="s">
        <v>423</v>
      </c>
      <c r="O101" s="74" t="s">
        <v>110</v>
      </c>
      <c r="P101" s="74" t="s">
        <v>419</v>
      </c>
    </row>
    <row r="102" spans="1:16" ht="409.6">
      <c r="A102" s="68">
        <v>101</v>
      </c>
      <c r="B102" s="75"/>
      <c r="C102" s="75"/>
      <c r="D102" s="75"/>
      <c r="E102" s="75"/>
      <c r="F102" s="68">
        <v>5</v>
      </c>
      <c r="G102" s="68">
        <v>3</v>
      </c>
      <c r="H102" s="68" t="s">
        <v>424</v>
      </c>
      <c r="I102" s="68">
        <v>23</v>
      </c>
      <c r="J102" s="68"/>
      <c r="K102" s="68"/>
      <c r="L102" s="68" t="s">
        <v>425</v>
      </c>
      <c r="M102" s="68" t="s">
        <v>426</v>
      </c>
      <c r="N102" s="84" t="s">
        <v>233</v>
      </c>
      <c r="O102" s="74" t="s">
        <v>110</v>
      </c>
      <c r="P102" s="74" t="s">
        <v>419</v>
      </c>
    </row>
    <row r="103" spans="1:16" ht="409.6">
      <c r="A103" s="68">
        <v>102</v>
      </c>
      <c r="B103" s="75"/>
      <c r="C103" s="75"/>
      <c r="D103" s="75"/>
      <c r="E103" s="75"/>
      <c r="F103" s="68">
        <v>5</v>
      </c>
      <c r="G103" s="68">
        <v>3</v>
      </c>
      <c r="H103" s="68" t="s">
        <v>424</v>
      </c>
      <c r="I103" s="68">
        <v>24</v>
      </c>
      <c r="J103" s="68"/>
      <c r="K103" s="68"/>
      <c r="L103" s="68" t="s">
        <v>427</v>
      </c>
      <c r="M103" s="68" t="s">
        <v>428</v>
      </c>
      <c r="N103" s="84" t="s">
        <v>429</v>
      </c>
      <c r="O103" s="74" t="s">
        <v>110</v>
      </c>
      <c r="P103" s="74" t="s">
        <v>148</v>
      </c>
    </row>
    <row r="104" spans="1:16" ht="374.4">
      <c r="A104" s="68">
        <v>103</v>
      </c>
      <c r="B104" s="75"/>
      <c r="C104" s="75"/>
      <c r="D104" s="75"/>
      <c r="E104" s="75"/>
      <c r="F104" s="68">
        <v>5</v>
      </c>
      <c r="G104" s="68">
        <v>3</v>
      </c>
      <c r="H104" s="68" t="s">
        <v>424</v>
      </c>
      <c r="I104" s="68">
        <v>25</v>
      </c>
      <c r="J104" s="68"/>
      <c r="K104" s="68"/>
      <c r="L104" s="68" t="s">
        <v>430</v>
      </c>
      <c r="M104" s="68" t="s">
        <v>431</v>
      </c>
      <c r="N104" s="91" t="s">
        <v>432</v>
      </c>
      <c r="O104" s="74" t="s">
        <v>110</v>
      </c>
      <c r="P104" s="74" t="s">
        <v>419</v>
      </c>
    </row>
    <row r="105" spans="1:16" ht="331.2">
      <c r="A105" s="68">
        <v>104</v>
      </c>
      <c r="B105" s="75"/>
      <c r="C105" s="75"/>
      <c r="D105" s="75"/>
      <c r="E105" s="75"/>
      <c r="F105" s="68"/>
      <c r="G105" s="68"/>
      <c r="H105" s="68"/>
      <c r="I105" s="68"/>
      <c r="J105" s="68"/>
      <c r="K105" s="68" t="s">
        <v>433</v>
      </c>
      <c r="L105" s="68" t="s">
        <v>434</v>
      </c>
      <c r="M105" s="68" t="s">
        <v>435</v>
      </c>
      <c r="N105" s="84" t="s">
        <v>436</v>
      </c>
      <c r="O105" s="74" t="s">
        <v>110</v>
      </c>
      <c r="P105" s="74" t="s">
        <v>333</v>
      </c>
    </row>
    <row r="106" spans="1:16" ht="374.4">
      <c r="A106" s="68">
        <v>105</v>
      </c>
      <c r="B106" s="75"/>
      <c r="C106" s="75"/>
      <c r="D106" s="75"/>
      <c r="E106" s="75"/>
      <c r="F106" s="68"/>
      <c r="G106" s="68"/>
      <c r="H106" s="68"/>
      <c r="I106" s="68"/>
      <c r="J106" s="68"/>
      <c r="K106" s="68" t="s">
        <v>433</v>
      </c>
      <c r="L106" s="68" t="s">
        <v>437</v>
      </c>
      <c r="M106" s="68" t="s">
        <v>438</v>
      </c>
      <c r="N106" s="84" t="s">
        <v>436</v>
      </c>
      <c r="O106" s="74" t="s">
        <v>110</v>
      </c>
      <c r="P106" s="74" t="s">
        <v>333</v>
      </c>
    </row>
    <row r="107" spans="1:16" ht="57.6">
      <c r="A107" s="68">
        <v>106</v>
      </c>
      <c r="B107" s="75"/>
      <c r="C107" s="75"/>
      <c r="D107" s="75"/>
      <c r="E107" s="75"/>
      <c r="F107" s="68">
        <v>4</v>
      </c>
      <c r="G107" s="68">
        <v>4.2</v>
      </c>
      <c r="H107" s="68"/>
      <c r="I107" s="68">
        <v>14</v>
      </c>
      <c r="J107" s="68"/>
      <c r="K107" s="68" t="s">
        <v>102</v>
      </c>
      <c r="L107" s="68" t="s">
        <v>439</v>
      </c>
      <c r="M107" s="68" t="s">
        <v>440</v>
      </c>
      <c r="N107" s="84" t="s">
        <v>139</v>
      </c>
      <c r="O107" s="74" t="s">
        <v>110</v>
      </c>
      <c r="P107" s="74" t="s">
        <v>148</v>
      </c>
    </row>
    <row r="108" spans="1:16" ht="57.6">
      <c r="A108" s="68">
        <v>107</v>
      </c>
      <c r="B108" s="75"/>
      <c r="C108" s="75"/>
      <c r="D108" s="75"/>
      <c r="E108" s="75"/>
      <c r="F108" s="68">
        <v>4</v>
      </c>
      <c r="G108" s="68" t="s">
        <v>159</v>
      </c>
      <c r="H108" s="68"/>
      <c r="I108" s="68">
        <v>14</v>
      </c>
      <c r="J108" s="68"/>
      <c r="K108" s="68" t="s">
        <v>102</v>
      </c>
      <c r="L108" s="68" t="s">
        <v>439</v>
      </c>
      <c r="M108" s="68" t="s">
        <v>440</v>
      </c>
      <c r="N108" s="84" t="s">
        <v>139</v>
      </c>
      <c r="O108" s="74" t="s">
        <v>110</v>
      </c>
      <c r="P108" s="74" t="s">
        <v>148</v>
      </c>
    </row>
    <row r="109" spans="1:16" ht="288">
      <c r="A109" s="68">
        <v>108</v>
      </c>
      <c r="B109" s="75"/>
      <c r="C109" s="75"/>
      <c r="D109" s="75"/>
      <c r="E109" s="75"/>
      <c r="F109" s="68">
        <v>4</v>
      </c>
      <c r="G109" s="68">
        <v>4.4000000000000004</v>
      </c>
      <c r="H109" s="68"/>
      <c r="I109" s="68">
        <v>15</v>
      </c>
      <c r="J109" s="68"/>
      <c r="K109" s="68" t="s">
        <v>102</v>
      </c>
      <c r="L109" s="68" t="s">
        <v>441</v>
      </c>
      <c r="M109" s="68" t="s">
        <v>442</v>
      </c>
      <c r="N109" s="91" t="s">
        <v>443</v>
      </c>
      <c r="O109" s="74" t="s">
        <v>110</v>
      </c>
      <c r="P109" s="74" t="s">
        <v>148</v>
      </c>
    </row>
    <row r="110" spans="1:16" ht="345.6">
      <c r="A110" s="68">
        <v>109</v>
      </c>
      <c r="B110" s="75"/>
      <c r="C110" s="75"/>
      <c r="D110" s="75"/>
      <c r="E110" s="75"/>
      <c r="F110" s="68">
        <v>4</v>
      </c>
      <c r="G110" s="68" t="s">
        <v>347</v>
      </c>
      <c r="H110" s="68"/>
      <c r="I110" s="68">
        <v>16</v>
      </c>
      <c r="J110" s="68"/>
      <c r="K110" s="68" t="s">
        <v>156</v>
      </c>
      <c r="L110" s="68" t="s">
        <v>444</v>
      </c>
      <c r="M110" s="68" t="s">
        <v>445</v>
      </c>
      <c r="N110" s="91" t="s">
        <v>446</v>
      </c>
      <c r="O110" s="68" t="s">
        <v>105</v>
      </c>
      <c r="P110" s="74" t="s">
        <v>148</v>
      </c>
    </row>
    <row r="111" spans="1:16" ht="409.6">
      <c r="A111" s="68">
        <v>110</v>
      </c>
      <c r="B111" s="75"/>
      <c r="C111" s="75"/>
      <c r="D111" s="75"/>
      <c r="E111" s="75"/>
      <c r="F111" s="68">
        <v>4</v>
      </c>
      <c r="G111" s="68">
        <v>4.8</v>
      </c>
      <c r="H111" s="68"/>
      <c r="I111" s="68">
        <v>17</v>
      </c>
      <c r="J111" s="68"/>
      <c r="K111" s="68" t="s">
        <v>129</v>
      </c>
      <c r="L111" s="68" t="s">
        <v>447</v>
      </c>
      <c r="M111" s="74" t="s">
        <v>448</v>
      </c>
      <c r="N111" s="86" t="s">
        <v>449</v>
      </c>
      <c r="O111" s="68" t="s">
        <v>110</v>
      </c>
      <c r="P111" s="74" t="s">
        <v>148</v>
      </c>
    </row>
    <row r="112" spans="1:16" ht="345.6">
      <c r="A112" s="68">
        <v>111</v>
      </c>
      <c r="B112" s="75"/>
      <c r="C112" s="75"/>
      <c r="D112" s="75"/>
      <c r="E112" s="75"/>
      <c r="F112" s="68">
        <v>5</v>
      </c>
      <c r="G112" s="68">
        <v>5.0999999999999996</v>
      </c>
      <c r="H112" s="68"/>
      <c r="I112" s="68">
        <v>18</v>
      </c>
      <c r="J112" s="68"/>
      <c r="K112" s="68" t="s">
        <v>156</v>
      </c>
      <c r="L112" s="68" t="s">
        <v>444</v>
      </c>
      <c r="M112" s="68" t="s">
        <v>445</v>
      </c>
      <c r="N112" s="91" t="s">
        <v>446</v>
      </c>
      <c r="O112" s="68" t="s">
        <v>105</v>
      </c>
      <c r="P112" s="74" t="s">
        <v>148</v>
      </c>
    </row>
    <row r="113" spans="1:16" ht="409.6">
      <c r="A113" s="68">
        <v>112</v>
      </c>
      <c r="B113" s="75"/>
      <c r="C113" s="75"/>
      <c r="D113" s="75"/>
      <c r="E113" s="75"/>
      <c r="F113" s="68">
        <v>5</v>
      </c>
      <c r="G113" s="68" t="s">
        <v>262</v>
      </c>
      <c r="H113" s="68"/>
      <c r="I113" s="68">
        <v>27</v>
      </c>
      <c r="J113" s="68"/>
      <c r="K113" s="68" t="s">
        <v>102</v>
      </c>
      <c r="L113" s="68" t="s">
        <v>450</v>
      </c>
      <c r="M113" s="68" t="s">
        <v>451</v>
      </c>
      <c r="N113" s="84" t="s">
        <v>452</v>
      </c>
      <c r="O113" s="74" t="s">
        <v>110</v>
      </c>
      <c r="P113" s="80" t="s">
        <v>144</v>
      </c>
    </row>
    <row r="114" spans="1:16" ht="409.6">
      <c r="A114" s="68">
        <v>113</v>
      </c>
      <c r="B114" s="75"/>
      <c r="C114" s="75"/>
      <c r="D114" s="75"/>
      <c r="E114" s="75"/>
      <c r="F114" s="68">
        <v>8</v>
      </c>
      <c r="G114" s="68"/>
      <c r="H114" s="68"/>
      <c r="I114" s="68">
        <v>43</v>
      </c>
      <c r="J114" s="68"/>
      <c r="K114" s="68" t="s">
        <v>102</v>
      </c>
      <c r="L114" s="68" t="s">
        <v>453</v>
      </c>
      <c r="M114" s="68" t="s">
        <v>454</v>
      </c>
      <c r="N114" s="84" t="s">
        <v>455</v>
      </c>
      <c r="O114" s="74" t="s">
        <v>110</v>
      </c>
      <c r="P114" s="74" t="s">
        <v>456</v>
      </c>
    </row>
    <row r="115" spans="1:16">
      <c r="A115" s="68">
        <v>114</v>
      </c>
      <c r="B115" s="68"/>
      <c r="C115" s="68"/>
      <c r="D115" s="68"/>
      <c r="E115" s="68"/>
      <c r="F115" s="68"/>
      <c r="G115" s="68"/>
      <c r="H115" s="68"/>
      <c r="I115" s="68"/>
      <c r="J115" s="68"/>
      <c r="K115" s="68"/>
      <c r="L115" s="68"/>
      <c r="M115" s="68"/>
      <c r="N115" s="87"/>
      <c r="O115" s="66"/>
      <c r="P115" s="66"/>
    </row>
    <row r="116" spans="1:16">
      <c r="A116" s="68">
        <v>115</v>
      </c>
      <c r="B116" s="76"/>
      <c r="C116" s="76"/>
      <c r="D116" s="76"/>
      <c r="E116" s="76"/>
      <c r="F116" s="59" t="s">
        <v>457</v>
      </c>
      <c r="G116" s="59"/>
      <c r="H116" s="59"/>
      <c r="I116" s="59"/>
      <c r="J116" s="59"/>
      <c r="K116" s="59"/>
      <c r="L116" s="59"/>
      <c r="M116" s="76"/>
      <c r="N116" s="88"/>
      <c r="O116" s="78"/>
      <c r="P116" s="78"/>
    </row>
    <row r="117" spans="1:16" ht="409.6">
      <c r="A117" s="68">
        <v>116</v>
      </c>
      <c r="B117" s="68"/>
      <c r="C117" s="68"/>
      <c r="D117" s="68"/>
      <c r="E117" s="68"/>
      <c r="F117" s="68"/>
      <c r="G117" s="68"/>
      <c r="H117" s="68"/>
      <c r="I117" s="68"/>
      <c r="J117" s="68"/>
      <c r="K117" s="68"/>
      <c r="L117" s="74" t="s">
        <v>458</v>
      </c>
      <c r="M117" s="68" t="s">
        <v>459</v>
      </c>
      <c r="N117" s="92" t="s">
        <v>460</v>
      </c>
      <c r="O117" s="66" t="s">
        <v>110</v>
      </c>
      <c r="P117" s="80" t="s">
        <v>144</v>
      </c>
    </row>
    <row r="118" spans="1:16" ht="115.2">
      <c r="A118" s="68">
        <v>117</v>
      </c>
      <c r="B118" s="68"/>
      <c r="C118" s="68"/>
      <c r="D118" s="68"/>
      <c r="E118" s="68"/>
      <c r="F118" s="68" t="s">
        <v>283</v>
      </c>
      <c r="G118" s="68" t="s">
        <v>283</v>
      </c>
      <c r="H118" s="68"/>
      <c r="I118" s="68"/>
      <c r="J118" s="68"/>
      <c r="K118" s="68"/>
      <c r="L118" s="68" t="s">
        <v>461</v>
      </c>
      <c r="M118" s="68" t="s">
        <v>462</v>
      </c>
      <c r="N118" s="74" t="s">
        <v>462</v>
      </c>
      <c r="O118" s="66" t="s">
        <v>105</v>
      </c>
      <c r="P118" s="66" t="s">
        <v>463</v>
      </c>
    </row>
    <row r="119" spans="1:16" ht="409.6">
      <c r="A119" s="68">
        <v>118</v>
      </c>
      <c r="B119" s="68"/>
      <c r="C119" s="68"/>
      <c r="D119" s="68"/>
      <c r="E119" s="68"/>
      <c r="F119" s="68">
        <v>1</v>
      </c>
      <c r="G119" s="68">
        <v>1</v>
      </c>
      <c r="H119" s="68"/>
      <c r="I119" s="68">
        <v>11</v>
      </c>
      <c r="J119" s="68"/>
      <c r="K119" s="68" t="s">
        <v>156</v>
      </c>
      <c r="L119" s="68" t="s">
        <v>464</v>
      </c>
      <c r="M119" s="68" t="s">
        <v>465</v>
      </c>
      <c r="N119" s="84" t="s">
        <v>466</v>
      </c>
      <c r="O119" s="66" t="s">
        <v>110</v>
      </c>
      <c r="P119" s="66" t="s">
        <v>467</v>
      </c>
    </row>
    <row r="120" spans="1:16" ht="187.2">
      <c r="A120" s="68">
        <v>119</v>
      </c>
      <c r="B120" s="68"/>
      <c r="C120" s="68"/>
      <c r="D120" s="68"/>
      <c r="E120" s="68"/>
      <c r="F120" s="68">
        <v>1</v>
      </c>
      <c r="G120" s="68">
        <v>1</v>
      </c>
      <c r="H120" s="68"/>
      <c r="I120" s="68">
        <v>11</v>
      </c>
      <c r="J120" s="68"/>
      <c r="K120" s="68" t="s">
        <v>156</v>
      </c>
      <c r="L120" s="68" t="s">
        <v>468</v>
      </c>
      <c r="M120" s="68" t="s">
        <v>469</v>
      </c>
      <c r="N120" s="87" t="s">
        <v>470</v>
      </c>
      <c r="O120" s="66" t="s">
        <v>105</v>
      </c>
      <c r="P120" s="66" t="s">
        <v>471</v>
      </c>
    </row>
    <row r="121" spans="1:16" ht="409.6">
      <c r="A121" s="68">
        <v>120</v>
      </c>
      <c r="B121" s="68"/>
      <c r="C121" s="68"/>
      <c r="D121" s="68"/>
      <c r="E121" s="68"/>
      <c r="F121" s="68">
        <v>1</v>
      </c>
      <c r="G121" s="68">
        <v>1</v>
      </c>
      <c r="H121" s="68"/>
      <c r="I121" s="68">
        <v>11</v>
      </c>
      <c r="J121" s="68"/>
      <c r="K121" s="68" t="s">
        <v>156</v>
      </c>
      <c r="L121" s="68" t="s">
        <v>472</v>
      </c>
      <c r="M121" s="68" t="s">
        <v>473</v>
      </c>
      <c r="N121" s="89" t="s">
        <v>474</v>
      </c>
      <c r="O121" s="66" t="s">
        <v>122</v>
      </c>
      <c r="P121" s="66" t="s">
        <v>148</v>
      </c>
    </row>
    <row r="122" spans="1:16" ht="409.6">
      <c r="A122" s="68">
        <v>121</v>
      </c>
      <c r="B122" s="68"/>
      <c r="C122" s="68"/>
      <c r="D122" s="68"/>
      <c r="E122" s="68"/>
      <c r="F122" s="68">
        <v>1</v>
      </c>
      <c r="G122" s="68">
        <v>2</v>
      </c>
      <c r="H122" s="68"/>
      <c r="I122" s="68">
        <v>12</v>
      </c>
      <c r="J122" s="68"/>
      <c r="K122" s="68" t="s">
        <v>156</v>
      </c>
      <c r="L122" s="68" t="s">
        <v>475</v>
      </c>
      <c r="M122" s="68" t="s">
        <v>476</v>
      </c>
      <c r="N122" s="89" t="s">
        <v>474</v>
      </c>
      <c r="O122" s="66" t="s">
        <v>122</v>
      </c>
      <c r="P122" s="66" t="s">
        <v>148</v>
      </c>
    </row>
    <row r="123" spans="1:16" ht="409.6">
      <c r="A123" s="68">
        <v>122</v>
      </c>
      <c r="B123" s="68"/>
      <c r="C123" s="68"/>
      <c r="D123" s="68"/>
      <c r="E123" s="68"/>
      <c r="F123" s="68">
        <v>1</v>
      </c>
      <c r="G123" s="68">
        <v>3</v>
      </c>
      <c r="H123" s="68"/>
      <c r="I123" s="68">
        <v>12</v>
      </c>
      <c r="J123" s="68"/>
      <c r="K123" s="68" t="s">
        <v>156</v>
      </c>
      <c r="L123" s="68" t="s">
        <v>477</v>
      </c>
      <c r="M123" s="68" t="s">
        <v>478</v>
      </c>
      <c r="N123" s="92" t="s">
        <v>479</v>
      </c>
      <c r="O123" s="66" t="s">
        <v>110</v>
      </c>
      <c r="P123" s="66" t="s">
        <v>480</v>
      </c>
    </row>
    <row r="124" spans="1:16" ht="409.6">
      <c r="A124" s="68">
        <v>123</v>
      </c>
      <c r="B124" s="68"/>
      <c r="C124" s="68"/>
      <c r="D124" s="68"/>
      <c r="E124" s="68"/>
      <c r="F124" s="68">
        <v>1</v>
      </c>
      <c r="G124" s="68">
        <v>3</v>
      </c>
      <c r="H124" s="68"/>
      <c r="I124" s="68">
        <v>12</v>
      </c>
      <c r="J124" s="68"/>
      <c r="K124" s="68" t="s">
        <v>156</v>
      </c>
      <c r="L124" s="68" t="s">
        <v>481</v>
      </c>
      <c r="M124" s="68" t="s">
        <v>482</v>
      </c>
      <c r="N124" s="92" t="s">
        <v>479</v>
      </c>
      <c r="O124" s="66" t="s">
        <v>105</v>
      </c>
      <c r="P124" s="66" t="s">
        <v>148</v>
      </c>
    </row>
    <row r="125" spans="1:16" ht="409.6">
      <c r="A125" s="68">
        <v>124</v>
      </c>
      <c r="B125" s="68"/>
      <c r="C125" s="68"/>
      <c r="D125" s="68"/>
      <c r="E125" s="68"/>
      <c r="F125" s="68">
        <v>1</v>
      </c>
      <c r="G125" s="68">
        <v>3</v>
      </c>
      <c r="H125" s="68">
        <v>1</v>
      </c>
      <c r="I125" s="68">
        <v>12</v>
      </c>
      <c r="J125" s="68"/>
      <c r="K125" s="68" t="s">
        <v>156</v>
      </c>
      <c r="L125" s="68" t="s">
        <v>483</v>
      </c>
      <c r="M125" s="68" t="s">
        <v>484</v>
      </c>
      <c r="N125" s="92" t="s">
        <v>479</v>
      </c>
      <c r="O125" s="66" t="s">
        <v>110</v>
      </c>
      <c r="P125" s="66" t="s">
        <v>148</v>
      </c>
    </row>
    <row r="126" spans="1:16" ht="409.6">
      <c r="A126" s="68">
        <v>125</v>
      </c>
      <c r="B126" s="68"/>
      <c r="C126" s="68"/>
      <c r="D126" s="68"/>
      <c r="E126" s="68"/>
      <c r="F126" s="68">
        <v>1</v>
      </c>
      <c r="G126" s="68">
        <v>3</v>
      </c>
      <c r="H126" s="68">
        <v>1</v>
      </c>
      <c r="I126" s="68">
        <v>12</v>
      </c>
      <c r="J126" s="68"/>
      <c r="K126" s="68" t="s">
        <v>156</v>
      </c>
      <c r="L126" s="68" t="s">
        <v>485</v>
      </c>
      <c r="M126" s="68" t="s">
        <v>486</v>
      </c>
      <c r="N126" s="92" t="s">
        <v>479</v>
      </c>
      <c r="O126" s="66" t="s">
        <v>110</v>
      </c>
      <c r="P126" s="66" t="s">
        <v>148</v>
      </c>
    </row>
    <row r="127" spans="1:16" ht="409.6">
      <c r="A127" s="68">
        <v>126</v>
      </c>
      <c r="B127" s="68"/>
      <c r="C127" s="68"/>
      <c r="D127" s="68"/>
      <c r="E127" s="68"/>
      <c r="F127" s="68">
        <v>1</v>
      </c>
      <c r="G127" s="68">
        <v>3</v>
      </c>
      <c r="H127" s="68">
        <v>2</v>
      </c>
      <c r="I127" s="68">
        <v>12</v>
      </c>
      <c r="J127" s="68"/>
      <c r="K127" s="68" t="s">
        <v>156</v>
      </c>
      <c r="L127" s="68" t="s">
        <v>487</v>
      </c>
      <c r="M127" s="68" t="s">
        <v>488</v>
      </c>
      <c r="N127" s="92" t="s">
        <v>479</v>
      </c>
      <c r="O127" s="66" t="s">
        <v>110</v>
      </c>
      <c r="P127" s="66" t="s">
        <v>489</v>
      </c>
    </row>
    <row r="128" spans="1:16" ht="409.6">
      <c r="A128" s="68">
        <v>127</v>
      </c>
      <c r="B128" s="68"/>
      <c r="C128" s="68"/>
      <c r="D128" s="68"/>
      <c r="E128" s="68"/>
      <c r="F128" s="68">
        <v>4</v>
      </c>
      <c r="G128" s="68"/>
      <c r="H128" s="68"/>
      <c r="I128" s="68">
        <v>13</v>
      </c>
      <c r="J128" s="68"/>
      <c r="K128" s="68" t="s">
        <v>156</v>
      </c>
      <c r="L128" s="68" t="s">
        <v>490</v>
      </c>
      <c r="M128" s="68" t="s">
        <v>491</v>
      </c>
      <c r="N128" s="84" t="s">
        <v>492</v>
      </c>
      <c r="O128" s="74" t="s">
        <v>110</v>
      </c>
      <c r="P128" s="80" t="s">
        <v>144</v>
      </c>
    </row>
    <row r="129" spans="1:16" ht="302.39999999999998">
      <c r="A129" s="68">
        <v>128</v>
      </c>
      <c r="B129" s="68"/>
      <c r="C129" s="68"/>
      <c r="D129" s="68"/>
      <c r="E129" s="68"/>
      <c r="F129" s="68">
        <v>4</v>
      </c>
      <c r="G129" s="68">
        <v>1</v>
      </c>
      <c r="H129" s="68"/>
      <c r="I129" s="68">
        <v>14</v>
      </c>
      <c r="J129" s="68"/>
      <c r="K129" s="68" t="s">
        <v>156</v>
      </c>
      <c r="L129" s="68" t="s">
        <v>493</v>
      </c>
      <c r="M129" s="68" t="s">
        <v>494</v>
      </c>
      <c r="N129" s="74" t="s">
        <v>495</v>
      </c>
      <c r="O129" s="74" t="s">
        <v>110</v>
      </c>
      <c r="P129" s="80" t="s">
        <v>144</v>
      </c>
    </row>
    <row r="130" spans="1:16" ht="409.6">
      <c r="A130" s="68">
        <v>129</v>
      </c>
      <c r="B130" s="68"/>
      <c r="C130" s="68"/>
      <c r="D130" s="68"/>
      <c r="E130" s="68"/>
      <c r="F130" s="68">
        <v>4</v>
      </c>
      <c r="G130" s="68"/>
      <c r="H130" s="68"/>
      <c r="I130" s="68">
        <v>14</v>
      </c>
      <c r="J130" s="68"/>
      <c r="K130" s="68" t="s">
        <v>156</v>
      </c>
      <c r="L130" s="68" t="s">
        <v>496</v>
      </c>
      <c r="M130" s="68" t="s">
        <v>497</v>
      </c>
      <c r="N130" s="84" t="s">
        <v>498</v>
      </c>
      <c r="O130" s="66" t="s">
        <v>110</v>
      </c>
      <c r="P130" s="80" t="s">
        <v>144</v>
      </c>
    </row>
    <row r="131" spans="1:16" ht="409.6">
      <c r="A131" s="68">
        <v>130</v>
      </c>
      <c r="B131" s="68"/>
      <c r="C131" s="68"/>
      <c r="D131" s="68"/>
      <c r="E131" s="68"/>
      <c r="F131" s="68">
        <v>4</v>
      </c>
      <c r="G131" s="68"/>
      <c r="H131" s="68"/>
      <c r="I131" s="68">
        <v>14</v>
      </c>
      <c r="J131" s="68"/>
      <c r="K131" s="68" t="s">
        <v>156</v>
      </c>
      <c r="L131" s="68" t="s">
        <v>499</v>
      </c>
      <c r="M131" s="68" t="s">
        <v>500</v>
      </c>
      <c r="N131" s="84" t="s">
        <v>501</v>
      </c>
      <c r="O131" s="66" t="s">
        <v>110</v>
      </c>
      <c r="P131" s="80" t="s">
        <v>144</v>
      </c>
    </row>
    <row r="132" spans="1:16" ht="409.6">
      <c r="A132" s="68">
        <v>131</v>
      </c>
      <c r="B132" s="68"/>
      <c r="C132" s="68"/>
      <c r="D132" s="68"/>
      <c r="E132" s="68"/>
      <c r="F132" s="68">
        <v>4</v>
      </c>
      <c r="G132" s="68">
        <v>3</v>
      </c>
      <c r="H132" s="68"/>
      <c r="I132" s="68">
        <v>14</v>
      </c>
      <c r="J132" s="68"/>
      <c r="K132" s="68"/>
      <c r="L132" s="68" t="s">
        <v>502</v>
      </c>
      <c r="M132" s="68" t="s">
        <v>503</v>
      </c>
      <c r="N132" s="84" t="s">
        <v>504</v>
      </c>
      <c r="O132" s="66" t="s">
        <v>110</v>
      </c>
      <c r="P132" s="66" t="s">
        <v>505</v>
      </c>
    </row>
    <row r="133" spans="1:16" ht="409.6">
      <c r="A133" s="68">
        <v>132</v>
      </c>
      <c r="B133" s="68"/>
      <c r="C133" s="68"/>
      <c r="D133" s="68"/>
      <c r="E133" s="68"/>
      <c r="F133" s="68">
        <v>4</v>
      </c>
      <c r="G133" s="68">
        <v>3</v>
      </c>
      <c r="H133" s="68">
        <v>1</v>
      </c>
      <c r="I133" s="68">
        <v>14</v>
      </c>
      <c r="J133" s="68"/>
      <c r="K133" s="68"/>
      <c r="L133" s="68" t="s">
        <v>506</v>
      </c>
      <c r="M133" s="68" t="s">
        <v>507</v>
      </c>
      <c r="N133" s="84" t="s">
        <v>508</v>
      </c>
      <c r="O133" s="66" t="s">
        <v>122</v>
      </c>
      <c r="P133" s="81" t="s">
        <v>123</v>
      </c>
    </row>
    <row r="134" spans="1:16" ht="409.6">
      <c r="A134" s="68">
        <v>133</v>
      </c>
      <c r="B134" s="68"/>
      <c r="C134" s="68"/>
      <c r="D134" s="68"/>
      <c r="E134" s="68"/>
      <c r="F134" s="68">
        <v>4</v>
      </c>
      <c r="G134" s="68">
        <v>8</v>
      </c>
      <c r="H134" s="68"/>
      <c r="I134" s="68">
        <v>15</v>
      </c>
      <c r="J134" s="68"/>
      <c r="K134" s="68"/>
      <c r="L134" s="68" t="s">
        <v>509</v>
      </c>
      <c r="M134" s="68" t="s">
        <v>510</v>
      </c>
      <c r="N134" s="84" t="s">
        <v>511</v>
      </c>
      <c r="O134" s="66" t="s">
        <v>110</v>
      </c>
      <c r="P134" s="66" t="s">
        <v>512</v>
      </c>
    </row>
    <row r="135" spans="1:16" ht="409.6">
      <c r="A135" s="68">
        <v>134</v>
      </c>
      <c r="B135" s="68"/>
      <c r="C135" s="68"/>
      <c r="D135" s="68"/>
      <c r="E135" s="68"/>
      <c r="F135" s="68">
        <v>4</v>
      </c>
      <c r="G135" s="68">
        <v>3</v>
      </c>
      <c r="H135" s="68">
        <v>1</v>
      </c>
      <c r="I135" s="68">
        <v>14</v>
      </c>
      <c r="J135" s="68"/>
      <c r="K135" s="68"/>
      <c r="L135" s="68" t="s">
        <v>513</v>
      </c>
      <c r="M135" s="68" t="s">
        <v>514</v>
      </c>
      <c r="N135" s="92" t="s">
        <v>515</v>
      </c>
      <c r="O135" s="66" t="s">
        <v>110</v>
      </c>
      <c r="P135" s="66" t="s">
        <v>148</v>
      </c>
    </row>
    <row r="136" spans="1:16">
      <c r="A136" s="77"/>
      <c r="B136" s="77"/>
      <c r="C136" s="77"/>
      <c r="D136" s="77"/>
      <c r="E136" s="77"/>
      <c r="F136" s="77"/>
      <c r="G136" s="77"/>
      <c r="H136" s="77"/>
      <c r="I136" s="77"/>
      <c r="J136" s="77"/>
      <c r="K136" s="77"/>
      <c r="L136" s="77"/>
      <c r="M136" s="77"/>
      <c r="N136" s="62"/>
      <c r="O136" s="62"/>
      <c r="P136" s="62"/>
    </row>
  </sheetData>
  <mergeCells count="17">
    <mergeCell ref="E12:E13"/>
    <mergeCell ref="E15:E16"/>
    <mergeCell ref="E49:E50"/>
    <mergeCell ref="E51:E52"/>
    <mergeCell ref="F116:L116"/>
    <mergeCell ref="D12:D13"/>
    <mergeCell ref="D15:D16"/>
    <mergeCell ref="D49:D50"/>
    <mergeCell ref="D51:D52"/>
    <mergeCell ref="B12:B13"/>
    <mergeCell ref="B15:B16"/>
    <mergeCell ref="B49:B50"/>
    <mergeCell ref="B51:B52"/>
    <mergeCell ref="C12:C13"/>
    <mergeCell ref="C15:C16"/>
    <mergeCell ref="C49:C50"/>
    <mergeCell ref="C51:C52"/>
  </mergeCells>
  <hyperlinks>
    <hyperlink ref="D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802.22.3 Ballot-Results</vt:lpstr>
      <vt:lpstr>Draft1-Comment-Database-Final</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2018-02-02T03:40:50Z</dcterms:modified>
</cp:coreProperties>
</file>