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315" windowHeight="7800" tabRatio="599" firstSheet="2" activeTab="3"/>
  </bookViews>
  <sheets>
    <sheet name="Title" sheetId="1" r:id="rId1"/>
    <sheet name="Instructions for ballot" sheetId="2" r:id="rId2"/>
    <sheet name="Approval status on Draft 1.0" sheetId="3" r:id="rId3"/>
    <sheet name="802.22b D1.0 Comments" sheetId="4" r:id="rId4"/>
    <sheet name="References" sheetId="5" r:id="rId5"/>
  </sheets>
  <definedNames>
    <definedName name="_xlnm._FilterDatabase" localSheetId="3" hidden="1">'802.22b D1.0 Comments'!$R$1:$S$232</definedName>
    <definedName name="Doc_title" localSheetId="1">'Instructions for ballot'!#REF!</definedName>
    <definedName name="Doc_title" localSheetId="4">'References'!#REF!</definedName>
    <definedName name="_xlnm.Print_Area" localSheetId="1">'Instructions for ballot'!#REF!</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s>
  <commentList>
    <comment ref="K1" authorId="0">
      <text>
        <r>
          <rPr>
            <b/>
            <sz val="8"/>
            <rFont val="Tahoma"/>
            <family val="2"/>
          </rPr>
          <t xml:space="preserve">TR: Technical required   </t>
        </r>
        <r>
          <rPr>
            <b/>
            <sz val="8"/>
            <rFont val="Tahoma"/>
            <family val="2"/>
          </rPr>
          <t>T</t>
        </r>
        <r>
          <rPr>
            <sz val="8"/>
            <rFont val="Tahoma"/>
            <family val="2"/>
          </rPr>
          <t xml:space="preserve">: Technical
</t>
        </r>
        <r>
          <rPr>
            <b/>
            <sz val="8"/>
            <rFont val="Tahoma"/>
            <family val="2"/>
          </rPr>
          <t>ER: Editoral required     E</t>
        </r>
        <r>
          <rPr>
            <sz val="8"/>
            <rFont val="Tahoma"/>
            <family val="2"/>
          </rPr>
          <t>: Editorial</t>
        </r>
      </text>
    </comment>
  </commentList>
</comments>
</file>

<file path=xl/sharedStrings.xml><?xml version="1.0" encoding="utf-8"?>
<sst xmlns="http://schemas.openxmlformats.org/spreadsheetml/2006/main" count="2166" uniqueCount="812">
  <si>
    <t>Zhang, Xin</t>
  </si>
  <si>
    <t>Gurley, Tom</t>
  </si>
  <si>
    <t>Approve (No Comments)</t>
  </si>
  <si>
    <t>Approve Rate</t>
  </si>
  <si>
    <t>gerald.chouinard@sympatico.ca</t>
  </si>
  <si>
    <t>ranga.reddy@me.com</t>
  </si>
  <si>
    <t>bjjeong@etri.re.kr</t>
  </si>
  <si>
    <t>henry@etri.re.kr</t>
  </si>
  <si>
    <t>Lee, Donghun</t>
  </si>
  <si>
    <t>mmdang@etri.re.kr</t>
  </si>
  <si>
    <t>Lu, Liru</t>
  </si>
  <si>
    <t>lirul@ieee.org</t>
  </si>
  <si>
    <t>Venue Date:</t>
  </si>
  <si>
    <t>First Author:</t>
  </si>
  <si>
    <t>IEEE BTS</t>
  </si>
  <si>
    <t>tgurley@ieee.org</t>
  </si>
  <si>
    <t>Zhao, Bing Xuan</t>
  </si>
  <si>
    <t>NICT</t>
  </si>
  <si>
    <t>zhaobx@telecom0.eng.niigata-u.ac.jp</t>
  </si>
  <si>
    <t>Voter</t>
  </si>
  <si>
    <t>Texas Instruments</t>
  </si>
  <si>
    <t>p-flynn@ti.com</t>
  </si>
  <si>
    <t>ETRI</t>
  </si>
  <si>
    <t>shwang@etri.re.kr</t>
  </si>
  <si>
    <t>Kalke, Jerry</t>
  </si>
  <si>
    <t>CBS</t>
  </si>
  <si>
    <t>jkalkesr@att.net</t>
  </si>
  <si>
    <t>Ko, Gwangzeen</t>
  </si>
  <si>
    <t>gogogo@etri.re.kr</t>
  </si>
  <si>
    <t>Kraemer, Bruce</t>
  </si>
  <si>
    <t>Marvell</t>
  </si>
  <si>
    <t>bkraemer@marvell.com</t>
  </si>
  <si>
    <t>MJLynch Associates</t>
  </si>
  <si>
    <t>Disapprove (No Comments)</t>
  </si>
  <si>
    <t>amy_z_x@hotmail.com</t>
  </si>
  <si>
    <t>Subject:</t>
  </si>
  <si>
    <t>Full Date:</t>
  </si>
  <si>
    <t>kojiro@eng.niigata-u.ac.jp</t>
  </si>
  <si>
    <t>Shellhammer, Steve</t>
  </si>
  <si>
    <t>Qualcomm</t>
  </si>
  <si>
    <t>sshellha@qualcomm.com</t>
  </si>
  <si>
    <t>Total #</t>
  </si>
  <si>
    <t># Respondents</t>
  </si>
  <si>
    <t>WG Chairmen</t>
  </si>
  <si>
    <t>IEEEStd 802.22-2011, Wireless Regional Area Networks (WRAN) Part 22: Cognitive Wireless RAN Medium Access Control (MAC) and Physical Layer (PHY) Specifications: Policies and Procedures for Operation in the TV Bands, 1st July 2011.</t>
  </si>
  <si>
    <t xml:space="preserve"> Approve - with comments (Technical, Editorial or General) </t>
  </si>
  <si>
    <t>freqmgr@sbcglobal.net</t>
  </si>
  <si>
    <t>Mody, Apurva</t>
  </si>
  <si>
    <t>BAE Systems</t>
  </si>
  <si>
    <t>Telcordia</t>
  </si>
  <si>
    <t>Self</t>
  </si>
  <si>
    <t>Voter (EO)</t>
  </si>
  <si>
    <t>Type</t>
  </si>
  <si>
    <t>Pyo, ChangWoo</t>
  </si>
  <si>
    <t>cwpyo@nict.go.jp</t>
  </si>
  <si>
    <t>songe@nict.go.jp</t>
  </si>
  <si>
    <t>Heile, Bob</t>
  </si>
  <si>
    <t>ZigBee Alliance</t>
  </si>
  <si>
    <t>bheile@ieee.org</t>
  </si>
  <si>
    <t>Y</t>
  </si>
  <si>
    <t>Hwang, SungHyun</t>
  </si>
  <si>
    <t>Commentor</t>
  </si>
  <si>
    <t>email</t>
  </si>
  <si>
    <t>Vote</t>
  </si>
  <si>
    <t>Caldwell, Winston</t>
  </si>
  <si>
    <t>Fox</t>
  </si>
  <si>
    <t>winston.caldwell@fox.com</t>
  </si>
  <si>
    <t>Approve (w/ Comments)</t>
  </si>
  <si>
    <t>Return Ratio</t>
  </si>
  <si>
    <t>Approve Ratio</t>
  </si>
  <si>
    <t>Voting status</t>
  </si>
  <si>
    <t>Voter</t>
  </si>
  <si>
    <t>ID</t>
  </si>
  <si>
    <t>Reddy, Ranga</t>
  </si>
  <si>
    <t>Reede, Ivan</t>
  </si>
  <si>
    <t>Amerisys</t>
  </si>
  <si>
    <t>i_reede@amerisys.com</t>
  </si>
  <si>
    <t>Sasaki, Shigenobu</t>
  </si>
  <si>
    <t>Niigata</t>
  </si>
  <si>
    <t>Suggested Remedy</t>
  </si>
  <si>
    <t>Chouinard, Gerald</t>
  </si>
  <si>
    <t>Song, Chuyi</t>
  </si>
  <si>
    <t>Toh, Keat Beng</t>
  </si>
  <si>
    <t>Hitachi Kokusai</t>
  </si>
  <si>
    <t>toh.keatbeng@h-kokusai.com</t>
  </si>
  <si>
    <t>Author(s):</t>
  </si>
  <si>
    <t>Name(s)</t>
  </si>
  <si>
    <t>Company</t>
  </si>
  <si>
    <t>Address</t>
  </si>
  <si>
    <t xml:space="preserve">Phone: </t>
  </si>
  <si>
    <t xml:space="preserve">Fax: </t>
  </si>
  <si>
    <t xml:space="preserve">email: </t>
  </si>
  <si>
    <t>Abstract:</t>
  </si>
  <si>
    <t>References:</t>
  </si>
  <si>
    <t>Designator:</t>
  </si>
  <si>
    <t>Comment</t>
  </si>
  <si>
    <t>Commenter Name</t>
  </si>
  <si>
    <t>Subclause</t>
  </si>
  <si>
    <t>Flynn, Peter</t>
  </si>
  <si>
    <t>Jeong, Byung Jang</t>
  </si>
  <si>
    <t>Kang, Hynduk</t>
  </si>
  <si>
    <t>Lynch, Mike</t>
  </si>
  <si>
    <t xml:space="preserve"> Abstain - lack of expertise</t>
  </si>
  <si>
    <t xml:space="preserve"> Abstain - Conflict of interest</t>
  </si>
  <si>
    <t xml:space="preserve"> Abstain - Others</t>
  </si>
  <si>
    <t>Harada, Hiroshi</t>
  </si>
  <si>
    <t>Das, Subir</t>
  </si>
  <si>
    <t>harada@nict.go.jp</t>
  </si>
  <si>
    <t>Affiliation</t>
  </si>
  <si>
    <t>Clause</t>
  </si>
  <si>
    <t>Page</t>
  </si>
  <si>
    <t>Line</t>
  </si>
  <si>
    <t>Email</t>
  </si>
  <si>
    <t>Telephone</t>
  </si>
  <si>
    <t>Paragraph</t>
  </si>
  <si>
    <t>Abstain</t>
  </si>
  <si>
    <t>apurva_mody@baesystems.com</t>
  </si>
  <si>
    <t>Nikolich, Paul</t>
  </si>
  <si>
    <t>IEEE 802 Chair</t>
  </si>
  <si>
    <t>p.nikolich@ieee.org</t>
  </si>
  <si>
    <t>NICT</t>
  </si>
  <si>
    <t>Proposed Remedy</t>
  </si>
  <si>
    <t>Implementation Status</t>
  </si>
  <si>
    <t>Comment Status</t>
  </si>
  <si>
    <t>Approve (No Comments)</t>
  </si>
  <si>
    <t>IEEE P802.22b WRAN Amendment: Enhancement for broadband services and monitoring applications  Draft 1.0 WG Letter Ballot Template</t>
  </si>
  <si>
    <t>2013-10-01</t>
  </si>
  <si>
    <t xml:space="preserve">IEEE P802.22b Wireless RAN Amendment: Enhancement for broadband services and monitoring applications </t>
  </si>
  <si>
    <t>doc.: IEEE 802.22-13/xxr00</t>
  </si>
  <si>
    <t>October 2013</t>
  </si>
  <si>
    <t>Chang-woo Pyo</t>
  </si>
  <si>
    <t>NICT</t>
  </si>
  <si>
    <t>cwpyo@nict.go.jp</t>
  </si>
  <si>
    <t>3-4, Hikarino-Oka, Yokosuka, Japan</t>
  </si>
  <si>
    <t>+81-46-847-5120</t>
  </si>
  <si>
    <t>Chang-woo Pyo, NICT</t>
  </si>
  <si>
    <t>Instructions for the electronic ballot of the 802.22b Draft 1.0</t>
  </si>
  <si>
    <r>
      <t xml:space="preserve">This spreadsheet contains the template for the 802.22 voters to fill in their comments on the 802.22b Draft 1.0.  </t>
    </r>
    <r>
      <rPr>
        <sz val="10"/>
        <rFont val="Arial"/>
        <family val="2"/>
      </rPr>
      <t xml:space="preserve"> 
</t>
    </r>
  </si>
  <si>
    <t>The commentor should enter his/her coordinates once in columns B to D and then hide it for the rest of the process for convenience (highlight the four columns and right-click on it and then click on 'Hide').</t>
  </si>
  <si>
    <t>The commentor should then enter all his comments, one per row, by filling columns F to J to locate the specific text that is commented on.  Page and Line will be used to refer to the text only in Draft 1.0 whereas Clause, Subclause and Paragraph will be used to go across the various newer versions of the Draft.</t>
  </si>
  <si>
    <r>
      <t xml:space="preserve">The commentor should indicate the type for each of their comments:
</t>
    </r>
    <r>
      <rPr>
        <b/>
        <sz val="10"/>
        <rFont val="Arial"/>
        <family val="2"/>
      </rPr>
      <t>TR:</t>
    </r>
    <r>
      <rPr>
        <sz val="10"/>
        <rFont val="Arial"/>
        <family val="2"/>
      </rPr>
      <t xml:space="preserve"> Technical comment for which proper resolution is required for the commentor to support the modified Draft.
</t>
    </r>
    <r>
      <rPr>
        <b/>
        <sz val="10"/>
        <rFont val="Arial"/>
        <family val="2"/>
      </rPr>
      <t>T:</t>
    </r>
    <r>
      <rPr>
        <sz val="10"/>
        <rFont val="Arial"/>
        <family val="2"/>
      </rPr>
      <t xml:space="preserve"> Technical comment for which the resolution is not necessary of the commentor to support the Draft.
</t>
    </r>
    <r>
      <rPr>
        <b/>
        <sz val="10"/>
        <rFont val="Arial"/>
        <family val="2"/>
      </rPr>
      <t>ER:</t>
    </r>
    <r>
      <rPr>
        <sz val="10"/>
        <rFont val="Arial"/>
        <family val="2"/>
      </rPr>
      <t xml:space="preserve"> Editorial comment for which proper resolution is required for the commentor to support the modified Draft.
</t>
    </r>
    <r>
      <rPr>
        <b/>
        <sz val="10"/>
        <rFont val="Arial"/>
        <family val="2"/>
      </rPr>
      <t>E:</t>
    </r>
    <r>
      <rPr>
        <sz val="10"/>
        <rFont val="Arial"/>
        <family val="2"/>
      </rPr>
      <t xml:space="preserve"> Editorial comment for which the resolution is not necessary of the commentor to support the Draft.</t>
    </r>
  </si>
  <si>
    <t>The commentor should fill in his comment in detail in column L.  Text can be copied in and edited if it is convenient.</t>
  </si>
  <si>
    <r>
      <t xml:space="preserve">The commentor should then indicate their suggested remedy in column M.
Text formatting supported by Excel is allowed such as </t>
    </r>
    <r>
      <rPr>
        <b/>
        <sz val="10"/>
        <rFont val="Arial"/>
        <family val="2"/>
      </rPr>
      <t>bold</t>
    </r>
    <r>
      <rPr>
        <sz val="10"/>
        <rFont val="Arial"/>
        <family val="2"/>
      </rPr>
      <t xml:space="preserve">, </t>
    </r>
    <r>
      <rPr>
        <u val="single"/>
        <sz val="10"/>
        <rFont val="Arial"/>
        <family val="2"/>
      </rPr>
      <t>underline</t>
    </r>
    <r>
      <rPr>
        <sz val="10"/>
        <rFont val="Arial"/>
        <family val="2"/>
      </rPr>
      <t xml:space="preserve">, </t>
    </r>
    <r>
      <rPr>
        <strike/>
        <sz val="10"/>
        <rFont val="Arial"/>
        <family val="2"/>
      </rPr>
      <t>strike-out,</t>
    </r>
    <r>
      <rPr>
        <sz val="10"/>
        <rFont val="Arial"/>
        <family val="2"/>
      </rPr>
      <t xml:space="preserve"> etc.</t>
    </r>
    <r>
      <rPr>
        <sz val="10"/>
        <rFont val="Arial"/>
        <family val="2"/>
      </rPr>
      <t xml:space="preserve"> to facilitate identification of the actual changes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</si>
  <si>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r>
      <t xml:space="preserve">The commentor is requested to answer the question on the right of this Table once he/she has developed all his comments on Draft 2.0. Their vote should represent their overall position relative to his support for Draft v2.0.  Note that indicating any of their comments as </t>
    </r>
    <r>
      <rPr>
        <b/>
        <sz val="10"/>
        <rFont val="Arial"/>
        <family val="2"/>
      </rPr>
      <t>TR</t>
    </r>
    <r>
      <rPr>
        <sz val="10"/>
        <rFont val="Arial"/>
        <family val="2"/>
      </rPr>
      <t xml:space="preserve"> or </t>
    </r>
    <r>
      <rPr>
        <b/>
        <sz val="10"/>
        <rFont val="Arial"/>
        <family val="2"/>
      </rPr>
      <t>ER</t>
    </r>
    <r>
      <rPr>
        <sz val="10"/>
        <rFont val="Arial"/>
        <family val="2"/>
      </rPr>
      <t xml:space="preserve"> means a "Disapprove with comment".</t>
    </r>
  </si>
  <si>
    <t>Please, indicate your overall support status for the 802.22b Draft 2.0 by selecting one of the following options:</t>
  </si>
  <si>
    <t xml:space="preserve"> Approve - No Comments </t>
  </si>
  <si>
    <t xml:space="preserve"> Disapprove - No Comments </t>
  </si>
  <si>
    <t xml:space="preserve"> Disapprove - with Comments (Technical Required, Editorial Required or General Required)</t>
  </si>
  <si>
    <r>
      <t>The commentors should return their version of the spreadsheet with their initials added at the end of the file name (e.g., P802.22b</t>
    </r>
    <r>
      <rPr>
        <sz val="10"/>
        <rFont val="Arial"/>
        <family val="2"/>
      </rPr>
      <t xml:space="preserve"> Draft 1.0 WG Letter Ballot Template-Mody.xls) to </t>
    </r>
    <r>
      <rPr>
        <sz val="10"/>
        <rFont val="Arial"/>
        <family val="2"/>
      </rPr>
      <t>Mody, Apurva &lt;apurva.mody@baesystems.com&gt;, Chang-woo Pyo</t>
    </r>
    <r>
      <rPr>
        <sz val="10"/>
        <rFont val="Arial"/>
        <family val="2"/>
      </rPr>
      <t xml:space="preserve"> &lt;</t>
    </r>
    <r>
      <rPr>
        <sz val="10"/>
        <rFont val="Arial"/>
        <family val="2"/>
      </rPr>
      <t>cwpyo</t>
    </r>
    <r>
      <rPr>
        <sz val="10"/>
        <rFont val="Arial"/>
        <family val="2"/>
      </rPr>
      <t>@</t>
    </r>
    <r>
      <rPr>
        <sz val="10"/>
        <rFont val="Arial"/>
        <family val="2"/>
      </rPr>
      <t>nict.go.jp</t>
    </r>
    <r>
      <rPr>
        <sz val="10"/>
        <rFont val="Arial"/>
        <family val="2"/>
      </rPr>
      <t>&gt;</t>
    </r>
    <r>
      <rPr>
        <sz val="10"/>
        <rFont val="Arial"/>
        <family val="2"/>
      </rPr>
      <t xml:space="preserve"> and Zhang Xin &lt;zhangxin@NICT.COM.SG&gt;</t>
    </r>
    <r>
      <rPr>
        <sz val="10"/>
        <rFont val="Arial"/>
        <family val="2"/>
      </rPr>
      <t xml:space="preserve"> before the end of the 30 days comment period ending on </t>
    </r>
    <r>
      <rPr>
        <sz val="10"/>
        <rFont val="Arial"/>
        <family val="2"/>
      </rPr>
      <t xml:space="preserve">October 31, 2013 at 00:00 (11:59PM) AOE (Anywhere On Earth) </t>
    </r>
    <r>
      <rPr>
        <sz val="10"/>
        <rFont val="Arial"/>
        <family val="2"/>
      </rPr>
      <t>.</t>
    </r>
  </si>
  <si>
    <t>A compilation of the comments from all respondents will be made available during the second week of November so that the new comment resolution process can start during the November plenary meeting.</t>
  </si>
  <si>
    <t>First WG Letter Ballot in Octorber 2013</t>
  </si>
  <si>
    <t>sdas@appcomsci.com</t>
  </si>
  <si>
    <t>Masayuki, Oodo</t>
  </si>
  <si>
    <t>moodo@nict.go.jp</t>
  </si>
  <si>
    <t>Approve (w/ Comments)</t>
  </si>
  <si>
    <t>Disapprove (No Comments)</t>
  </si>
  <si>
    <t>Disapprove (w/ Comments)</t>
  </si>
  <si>
    <t xml:space="preserve"> Abstain - lack ot time </t>
  </si>
  <si>
    <t>-</t>
  </si>
  <si>
    <t>15~22</t>
  </si>
  <si>
    <t>20,21</t>
  </si>
  <si>
    <t>62~65</t>
  </si>
  <si>
    <t>Chunyi Song</t>
  </si>
  <si>
    <t>songe@nict.go.jp</t>
  </si>
  <si>
    <t>7.4b</t>
  </si>
  <si>
    <t>24-25</t>
  </si>
  <si>
    <t>T</t>
  </si>
  <si>
    <t>a distributed scheduling R-CPE..., and has the similar functionality of MR-BS and manages S-CPEs within the local cell.</t>
  </si>
  <si>
    <t>delete "has the similar functionality of MR-BS and"</t>
  </si>
  <si>
    <t>7.4b.2</t>
  </si>
  <si>
    <t>number of subchannels in each segment should not be limited to the same</t>
  </si>
  <si>
    <t>delete "with the same number of subchannels"and add "maximally"</t>
  </si>
  <si>
    <t>32-33</t>
  </si>
  <si>
    <t>LCID is not necessary since this ID is not used in any operations</t>
  </si>
  <si>
    <t>Delete LCID</t>
  </si>
  <si>
    <t xml:space="preserve">All functions of channel allocation manager (CAM) can be realized by spectrum manager (SM) defined in IEEE 802.22 Std. 2011. </t>
  </si>
  <si>
    <t>1. Let SM be used in MR-BS instead of CAM; 2. CAM can be used in R-CPE but logical interfaces need to be redefined.</t>
  </si>
  <si>
    <t>7.24.1.1</t>
  </si>
  <si>
    <t>4-5</t>
  </si>
  <si>
    <t>Definition of CHU needs to be given more accurately and should not be limited to a specific channel.</t>
  </si>
  <si>
    <t>A channel transceiver unit (CHU) is defined as a transceiver unit that operates  in a frequency channel of TV bands and satisfies MAC and PHY specifications of IEEE 802.22b.</t>
  </si>
  <si>
    <t xml:space="preserve">7.24.1.1.10 </t>
  </si>
  <si>
    <t>42-46</t>
  </si>
  <si>
    <t xml:space="preserve">In multi-channel operation,the number of channels selected for use should not be limited to all BS-CHU </t>
  </si>
  <si>
    <t>7.24.1.1.1</t>
  </si>
  <si>
    <t>Figure AQ1</t>
  </si>
  <si>
    <t xml:space="preserve">The BS-CAM needs to confirm non-blank status of backup channel (candidate channel)  </t>
  </si>
  <si>
    <t>Add step of confirming  channel availability.</t>
  </si>
  <si>
    <t xml:space="preserve">7.24.1.1.21 </t>
  </si>
  <si>
    <t>62-65</t>
  </si>
  <si>
    <t xml:space="preserve">In multi-channel operation,the number of channels selected for use should not be limited to all CPE-CHU </t>
  </si>
  <si>
    <t>7.24.1.1.2</t>
  </si>
  <si>
    <t xml:space="preserve">mandatory parameters included in the commence operation request should be listed in stead of using etc.   </t>
  </si>
  <si>
    <t>Solution 1. List all necessary parameters in text; Solution 2. produce a table of parameters (necessary and optional or only necessary)  and refer to the table.</t>
  </si>
  <si>
    <t>The BS-CHU should not be specified.</t>
  </si>
  <si>
    <t>delete "specific" and change to BS-CAM selects an available/unused BS-CHU  in both text and in Figure AQ1</t>
  </si>
  <si>
    <t>7.24.1.1.11</t>
  </si>
  <si>
    <t>The CPE-CHU should not be specified.</t>
  </si>
  <si>
    <t>delete "specific" and change to CPE-CAM selects an available/unused CPE-CHU  in both text and in Figure AQ1</t>
  </si>
  <si>
    <t>7.24.1.1.7</t>
  </si>
  <si>
    <t>Superfram structure is not used in IEEE P802.22b PHY mode 2</t>
  </si>
  <si>
    <t>E/T</t>
  </si>
  <si>
    <t>"Therefore, multi-channel operation shall be considered as…..."</t>
  </si>
  <si>
    <t>7.24.1.4</t>
  </si>
  <si>
    <t>12,13</t>
  </si>
  <si>
    <t xml:space="preserve">To save channel switch time, BS-CHU delivers channel switch request to CPE-CHU firstly and then response acknowledgement to BS-CAM </t>
  </si>
  <si>
    <t>change step 4) to 3) and step 3) to 4)</t>
  </si>
  <si>
    <t>Figure AT1</t>
  </si>
  <si>
    <t>13.2.1</t>
  </si>
  <si>
    <t>Section 13.2.1 ia left as TBD</t>
  </si>
  <si>
    <t>Fill in the section with text</t>
  </si>
  <si>
    <t>13.2.3</t>
  </si>
  <si>
    <t>Section 13.2.3 ia left as TBD</t>
  </si>
  <si>
    <t>13.2.4</t>
  </si>
  <si>
    <t>Section 13.2.4 ia left as TBD</t>
  </si>
  <si>
    <t>Table AU1</t>
  </si>
  <si>
    <t>what is the purpose of having PHY Mode 13 and PHY Mode 17 since there two modes yield performances identical to the ones of PHY Mode 11 and 14, respectively?</t>
  </si>
  <si>
    <t>remove PHY Mode 13 and 17</t>
  </si>
  <si>
    <t xml:space="preserve"> what is the merit of having PHY Mode 22 and 23 since they neither increase data rate nor spectral efficiency</t>
  </si>
  <si>
    <t>If there is not special reason for PHY Mode 22 and 23, I suggest removing it.</t>
  </si>
  <si>
    <t>9a.2</t>
  </si>
  <si>
    <t>Table AZ1</t>
  </si>
  <si>
    <t xml:space="preserve"> why there is no 256-QAM? </t>
  </si>
  <si>
    <t>I suggest adding it to further increase data rate and spectral efficiency.</t>
  </si>
  <si>
    <t>E</t>
  </si>
  <si>
    <t>"which requires higher data rates" is redundant</t>
  </si>
  <si>
    <t>Remove "which requires higher data rates"</t>
  </si>
  <si>
    <t>19,20, 61,62</t>
  </si>
  <si>
    <t>22-25</t>
  </si>
  <si>
    <t>"In this example, …can be reduced to more than 40%..."</t>
  </si>
  <si>
    <t>remove "In this example, …can be reduced to more than 40%..."</t>
  </si>
  <si>
    <t>Figure AP1</t>
  </si>
  <si>
    <t>4,5</t>
  </si>
  <si>
    <t>The BS-CAM shall select the BS-CHU which ... And the hardware is corresponds to the new operating channel’s frequency.</t>
  </si>
  <si>
    <t>The BS-CAM shall select the BS-CHU which…and of which operating frequency range covers the new operating channel’s frequency.</t>
  </si>
  <si>
    <t>7.24.1.1.3</t>
  </si>
  <si>
    <t>26-27</t>
  </si>
  <si>
    <t>"…the UTC time obtained from the GPS, etc."</t>
  </si>
  <si>
    <t>change to "…the UTC time obtained from a global navigation system suach GPS."</t>
  </si>
  <si>
    <t>7.24.1.4.1</t>
  </si>
  <si>
    <t>The BS-CHU shall correspond to the requested switch operating channel’s frequency.</t>
  </si>
  <si>
    <t>The BS-CHU shall be able to operate in the new operating channel’s frequency that BS-CAM request to switch to.</t>
  </si>
  <si>
    <t>7.24.1.4.9</t>
  </si>
  <si>
    <t>59,60,64,65</t>
  </si>
  <si>
    <t>1. "The BS-CHU shall…which means that…that is..." Too long and complex sentence.   2. "…necessity of termination of operation on current channel…, … is not receive from neither one ..."</t>
  </si>
  <si>
    <t>1. Break the sentence into two sentences.   2.  "…necessity of terminating operation in current channel…, … is received from neither one ..."</t>
  </si>
  <si>
    <t>36-37</t>
  </si>
  <si>
    <t>1. CPES only includes R-CPE and S-CPE; 2. All CPEs are actually fully or partially, directly or indirectly managed by MR-BS</t>
  </si>
  <si>
    <t>1. delete () and change e.g. changes to i.e.        2. all R-CPEs are directly managed by MR-BS. Some S-CPEs are directly managed by MR-BS and the others may be managed by distributed scheduling R-CPEs.</t>
  </si>
  <si>
    <t>16-17, 22-23</t>
  </si>
  <si>
    <t>38-39, 43-44</t>
  </si>
  <si>
    <t>This allows for a total of up to 8192 stations in each local cell up to 255, each with a maximum of sixteen flows that can be supported within each downstream and upstream channel.</t>
  </si>
  <si>
    <t>7.4a.2</t>
  </si>
  <si>
    <t>46-48</t>
  </si>
  <si>
    <r>
      <t xml:space="preserve">They can </t>
    </r>
    <r>
      <rPr>
        <sz val="12"/>
        <color indexed="10"/>
        <rFont val="Times New Roman"/>
        <family val="1"/>
      </rPr>
      <t xml:space="preserve">only </t>
    </r>
    <r>
      <rPr>
        <sz val="12"/>
        <color indexed="8"/>
        <rFont val="Times New Roman"/>
        <family val="1"/>
      </rPr>
      <t>transmit during other frames when a self-coexistence window (SCW) has been scheduled.</t>
    </r>
  </si>
  <si>
    <t>7.4a.3</t>
  </si>
  <si>
    <t>25, 48</t>
  </si>
  <si>
    <t>7.4b.3.1</t>
  </si>
  <si>
    <t>7.24.2</t>
  </si>
  <si>
    <t>48-50</t>
  </si>
  <si>
    <t xml:space="preserve">"… multi-channel allocation necessary for multi-channel operation, three basic functions are added, namely, new operating channel, stop operating channel and switch operating channel"
</t>
  </si>
  <si>
    <t xml:space="preserve"> Incorrect grammar.
"shall referring"</t>
  </si>
  <si>
    <t xml:space="preserve">Rewrite as following.
"shall refer" 
</t>
  </si>
  <si>
    <t>Incorrect grammar.
"These are triggers that caused by the changes"</t>
  </si>
  <si>
    <t>Rewrite as following.
"These are triggers caused by the changes"</t>
  </si>
  <si>
    <t>7.24.3</t>
  </si>
  <si>
    <t xml:space="preserve"> Incorrect grammar.
"operation are resulted"</t>
  </si>
  <si>
    <t xml:space="preserve">Rewrite as following.
"operation results"
</t>
  </si>
  <si>
    <t>57-58</t>
  </si>
  <si>
    <t>Incorrect grammar.
"are belonging"</t>
  </si>
  <si>
    <t>Rewrite as following.
"belong"</t>
  </si>
  <si>
    <t>Incorrect grammar.
"two fixed groups which is overlapping each other"</t>
  </si>
  <si>
    <t xml:space="preserve">Rewrite as following.
"two fixed groups overlapping each other"
</t>
  </si>
  <si>
    <t>Incorrect grammar.
"two fixed groups which is not overlapping each other"</t>
  </si>
  <si>
    <t>Rewrite as following.
"two fixed groups not overlapping each other"</t>
  </si>
  <si>
    <t>Incorrect grammar.
"fixed and mobile groups which is overlapping each other"</t>
  </si>
  <si>
    <t>Rewrite as following.
"fixed and mobile groups overlapping each other"</t>
  </si>
  <si>
    <t>Incorrect grammar.
"fixed and mobile groups which is not overlapping each other"</t>
  </si>
  <si>
    <t>Rewrite as following.
"fixed and mobile groups not overlapping each other"</t>
  </si>
  <si>
    <t>1-2</t>
  </si>
  <si>
    <t>1-10</t>
  </si>
  <si>
    <t>NICT</t>
  </si>
  <si>
    <t>44, 45</t>
  </si>
  <si>
    <t>7</t>
  </si>
  <si>
    <t>53-54</t>
  </si>
  <si>
    <t>ETRI</t>
  </si>
  <si>
    <t>1</t>
  </si>
  <si>
    <t>Gwanzeen Ko</t>
  </si>
  <si>
    <t>gogogo@etri.re.kr</t>
  </si>
  <si>
    <t>7.3, 7.4</t>
  </si>
  <si>
    <t>-</t>
  </si>
  <si>
    <t>Current D1 document cover only single channel Frame structure, need additional frame structure definition when WRAN system operates multichannel and co-operating both single channel and multichannel system simultaneously.</t>
  </si>
  <si>
    <t>add more frame structure definition for multi-channel operation</t>
  </si>
  <si>
    <t>Figure c1, D1, E1</t>
  </si>
  <si>
    <t>In those figures, there are unnecessary time gap exist for example, TDD, RRTG, etc. remove those unnecessary time gap in mode 2 frame structures</t>
  </si>
  <si>
    <t>Remedy was suggested in contribution 22-13-0141/r2</t>
  </si>
  <si>
    <t>7.2</t>
  </si>
  <si>
    <t>less explanation for self-coexistence mechanism between Mode 1 and Mode 2, at this paragraph needs more clear explanation what is difference of self-coexistence mechanism between Mode 1 and Mode2</t>
  </si>
  <si>
    <t>Problem explaned in contribution 22-13-0142/r0</t>
  </si>
  <si>
    <t>7.24.1</t>
  </si>
  <si>
    <t>Gerald Chouinard</t>
  </si>
  <si>
    <t>Self</t>
  </si>
  <si>
    <t>gerald.chouinard@sympatico.ca</t>
  </si>
  <si>
    <t>819-684-2490</t>
  </si>
  <si>
    <t>Abstract</t>
  </si>
  <si>
    <t>Unclear text: "… and makes necessary amendments to the cognitive, security &amp;parameters and connection management clauses." Also Clause 8 on Security is not modified.</t>
  </si>
  <si>
    <r>
      <t xml:space="preserve">Change to: "… and makes necessary amendments to the cognitive, </t>
    </r>
    <r>
      <rPr>
        <b/>
        <strike/>
        <sz val="10"/>
        <color indexed="8"/>
        <rFont val="Arial"/>
        <family val="2"/>
      </rPr>
      <t>security &amp;</t>
    </r>
    <r>
      <rPr>
        <sz val="10"/>
        <color indexed="8"/>
        <rFont val="Arial"/>
        <family val="2"/>
      </rPr>
      <t>parameters and connection management clauses."</t>
    </r>
  </si>
  <si>
    <t>Disapprove (w/ Comments)</t>
  </si>
  <si>
    <t>Disapprove (w/ Comments)</t>
  </si>
  <si>
    <t>Disapprove (w/ Comments)</t>
  </si>
  <si>
    <t>Disapprove (w/ Comments)</t>
  </si>
  <si>
    <t>7.7.11.3.2.2.3</t>
  </si>
  <si>
    <t>819-684-2491</t>
  </si>
  <si>
    <t xml:space="preserve">Read Clause 19 of the IEEE 802 Style Manual (https://development.standards.ieee.org/myproject/Public/mytools/draft/styleman.pdf) and update the editorial insturctions in the draft accordingly, </t>
  </si>
  <si>
    <t>In Figure AQ1, add condition before "unused BS-CHU?" to indicate that only when more channels are desired to be added, the operation of checking unused BS-CHU will be continued.   Related text: If  BS-CAM desires to add a new operating channel, "the BS-CAM......shall proceed to the select specific BS-CHU procedure."</t>
  </si>
  <si>
    <t>In Figure AQ1, add condition before "unused CPE-CHU?" to indicate that only when more channels are desired to be added, the operation of checking unused CPE-CHU will be continued.   Related text: If CPE-CAM desires to add a new operating channel, "the CPE-CAM......shall proceed to the select specific CPE-CHU procedure."</t>
  </si>
  <si>
    <t>The following sentence should be rewritten for clarity.
"… multi-channel allocation which is necessary for multi-channel operation, three basic functions which are add new operating channel, stop operating channel and switch operating channel are newly defined"</t>
  </si>
  <si>
    <t>E</t>
  </si>
  <si>
    <t>The two first pages are not numbered.</t>
  </si>
  <si>
    <t>Use i and ii page numbering.</t>
  </si>
  <si>
    <t>Gerald Chouinard</t>
  </si>
  <si>
    <t>Self</t>
  </si>
  <si>
    <t>gerald.chouinard@sympatico.ca</t>
  </si>
  <si>
    <t>819-684-2492</t>
  </si>
  <si>
    <t>There are two pages numbered 3, 4 , 5 , 6, 7, 8, 9 and 10.</t>
  </si>
  <si>
    <t>First 10 pages should be numbered with i, ii, iii, etc.</t>
  </si>
  <si>
    <t>819-684-2490</t>
  </si>
  <si>
    <t>Introduction</t>
  </si>
  <si>
    <t>Generic text used for introduction.</t>
  </si>
  <si>
    <t>Proper introduction needs to be provided.</t>
  </si>
  <si>
    <t>Unclear text: "… and makes necessary amendments to the cognitive, security &amp;parameters and connection management clauses." Also Clause 8 on Security is not modified.</t>
  </si>
  <si>
    <r>
      <t xml:space="preserve">Change to: "… and makes necessary amendments to the cognitive, </t>
    </r>
    <r>
      <rPr>
        <b/>
        <strike/>
        <sz val="10"/>
        <color indexed="8"/>
        <rFont val="Arial"/>
        <family val="2"/>
      </rPr>
      <t>security &amp;</t>
    </r>
    <r>
      <rPr>
        <sz val="10"/>
        <color indexed="8"/>
        <rFont val="Arial"/>
        <family val="2"/>
      </rPr>
      <t>parameters and connection management clauses."</t>
    </r>
  </si>
  <si>
    <t>T</t>
  </si>
  <si>
    <t>Missing Normatives References.</t>
  </si>
  <si>
    <t xml:space="preserve">It is not clear whether the inclusion of the new section 7.24 on Multi-channel operation really adds to the 802.22b standard. Since the MAC and PHY of the single channel operation does not need any modification to operate in multi-channel, such mu;ti-channel operation can be implemented by the use of load-balancing mechanisms among multiple co-located BSs and CPEs. This can be done with the base 802.22 Standard. In practice, each BS operating on a sigle channel would be co-located at the same site, in the same equipment rack and a load balancing manager doing what is being described in this section to add, stop and switch operating channels would be located in the same rack and connected to all the BSs it intends to control. This should be considered as an implementation feature and does not need to be standardize fro the same reason the trafic scheduler does not need to be standardized. This implementation issue should be left to the manufacturer. </t>
  </si>
  <si>
    <t>Consider removing this section from the main text of the standard and bring it to an Annex as a guideline to the manufacturers when they want to implement multi-channel operation. The implementation of this 'intelligent load balancer' should be left to the manufacturer and would be applicable equally to the entire family of 802.22 standards.</t>
  </si>
  <si>
    <t>Make the following changes: "The output of the multidimensional trellis encoder is enteredapplied to the constellation mapper. The input data to
the mapper hasrepresent a group of number of coded bits per two carriers, i.e., NCBPC bits, andthat are then converted into complex numbers representing 48-QAM, or 192-QAM constellation points. The mapping for 48-QAM and 192-QAM are performed according to the constellation mapping, as shown in Figures YYY and ZZZ, respectively."</t>
  </si>
  <si>
    <t>The tile configuration of the symbols/subcarriers for the downstream is defined as a 4x4 square. Since the FFT used is 1024 rather than 2048 for the base 802.22 standard, this means that the robustness for the long delayed echoes is 8 times less than for the 802.22 system (theoretically 74.5/8= 9.3 usec maximum excess delay). This PHY Mode 2 will therefore be affected by long delayed echoes and will not pass the test of most of the channel models used to develop the base 802.22 standard (22-05-0055-07-0000_WRAN_channel _Modeling.doc). It will only be useful on short distances or over somewhat longer distances if not reflective surfaces are in the surrounding (such as mountains, hills, buildings, etc.)</t>
  </si>
  <si>
    <t>The tile configuration of the symbols/subcarriers for the downstream is defined as a 4x4 square. For the base 802.22 Standard which relies on 1 every 7 symbols for the pilot carrier, the maximum speed that could be sustained by the terminal is 148 km/h at 700 MHz, and higher for lower frequencies (22-06-0264-14-0000_OFDMA_Parameters.xls). With the proposed 1 every 3 symbols, this woull allow a maximum speed of 344 km/h. It is not clear whether this more than doubling the robustness to terminal displacement speed is aimed at operating at higher speed or at higher frequencies.</t>
  </si>
  <si>
    <t>Clarify the very high speed requirement for the terminal displacement speed in the light of the rate at which this cognitive radio has to query the WSDB to acquire the new list of available channels at its new position.
Review the system requirement document for the 802.22b draft standard and align the parameters with these requirements. Otherwise, align the system requirement document with the expected performances of the draft standard as proposed.</t>
  </si>
  <si>
    <t>The tile configuration of the symbols/subcarriers for the upstream is defined as a 4x7 rectangle. For the base 802.22 Standard which relies on 1 every 7 symbols for the pilot carrier, the maximum speed that could be sustained by the terminal is 148 km/h at 700 MHz, and higher for lower frequencies. The performance of the upstream for this Mode 2 will be equivalent to that of the base 802.22 standard. It is unclear, however, why the upstream and downstream performance should not be the same.</t>
  </si>
  <si>
    <t>Clarify the difference in robustness requirement to the terminal displacement speed for the upstream and downstream.
Review the system requirement document for the 802.22b draft standard and align the parameters with these requirements. Otherwise, align the system requirement document with the expected performances of the draft standard as proposed.</t>
  </si>
  <si>
    <t>The tile configuration of the symbols/subcarriers is defined as a 4x4 square for the downstream and 4x7 for the upstream. These tiles will fall adjacent to each other and will carry pilots on two adjacent subcarriers. This produces an irregular sampling pattern in the frequency domain that would seem to be sub-optimal to re-constitute the channel model to train against effects of multipath.</t>
  </si>
  <si>
    <t>The tile configuration of the symbols/subcarriers is defined as a 4x4 square for the downstream and 4x7 for the upstream. These tiles will fall adjacent to each other and will carry pilots on two adjacent symbols in the time domain. This produces an over-sampling and irregular sampling pattern in the time domain that would seem to be much sub-optimal to track the channel variations.</t>
  </si>
  <si>
    <t>At that time of study group, the CPEs was classfied according to the capability(or/and complexity), such as, H-CPE and L-CPE. Thus, Legacy CPE was similar to H-CPE. However, in the 802.22b draft, the CPEs are being classified according to the relay capability only, such as, R-CPE and S-CPE. It seems to me that R-CPE is similar to H-CPE and S-CPE is similar to L-CPE. But Legacy CPE looks like S-CPE. The reason is that Legacy CPE has high capability, but no relay capability.</t>
  </si>
  <si>
    <t>From the definition of distributed scheduling R-CPE, this R-CPE has the similar functions of MR-BS. By the way, as the MR-BS should control all CPEs within cell, this R-CPE should report all decisions to the MR-BS. Why the distributed scheduling R-CPE should implement the MR-BS functions. It will cause the price increase of distributed scheduling R-CPE.</t>
  </si>
  <si>
    <t>please correct the Clause 7.6.1.1 ans 7.6.1.2 where the channel aggreagation header is not proposed as a subheader of Generic MAC header format. please define a new MAC PDU format for channel aggregation header as suggested in the document  22-13-134-00-000b.</t>
  </si>
  <si>
    <t>My major disagreement with the draft as it stands is the fact that the 2k FFT has been reduced to a 1k FFT. This causes problems on both channel B operation and on filtering in compliance to the FCC spectrum mask. In order to convince me of the contrary, one would have to show me simultations of a 802.22b transmitter, operating within the spectral mask requirements set forth by the FCC, transmitting through channel B and properly recovering the transmitted data. This, in our opinion, will NOT work.</t>
  </si>
  <si>
    <t>Moreover, this will bring us exactly in line with the 1k FFT 802.16 uses. The market has shown that 802.16 is perceived as having long distance performance problems face to signal dispersion and our lab  measurmetns show this to be correct. The broadcaster also demonstrated this while we were craft thebase 802.22 std, and this is the specific reason 802.22 moved away from the 1k FFT supported by 802.16 and why the group voted all futur 802.22 stds selected simultations should show operation in channels A,B,C and D.</t>
  </si>
  <si>
    <t>The 2k FFT in the base 802.22 std already has subsequently been demonstrated to be unworkable in the 1/32 CP mode becuase the 1/32 CP doesn't survuive the FCC spectrum mask filters. This implies that the 1k FFT will not be workable in the 1/16 CP! W will be locked in, forced to use the 1/4 CP, which means a 25% locke-in overhead. I don't think 802.22b should engage on this slippery downhill slope, making LTE a more viable alternaitve the 802.22b. SO, in my opinion, 802.22b phy is techincally unable to simultaneously meet the FCC mask and give reasonable performance, i.e. meet market demand and does not meet the requirments of the IEEE802 five cirteria.</t>
  </si>
  <si>
    <t>The last sentence of this paragraph is a little confusing, what exactly is a "cell CPE". How does this relate to the definition of a S-CPE sprinkled throught out this amendment? In the development of this standard have we clearly delinated the difference (if it exists) between CPEs that is capable of attaching to a R-CPE</t>
  </si>
  <si>
    <t>What is the purpose of the LCID? If it's to uniquely identify a local cell at an R-CPE, then are we to suppose that an R-CPE is going to service more than one local Cell? If this is not the intention, then won't the Station ID seem sufficient to uniquely identify the R-CPE and the "local" cell it services?</t>
  </si>
  <si>
    <t>8bits for a FID may be excesssive. When delivering traffic in the DS or US, the station ID is provided in the MAP IE indicating where in DS/US the allocation exists (along with OFDM slots the allocation was assigned to). The CPE then grabs that allocation, decodes it, and parses it for MAC PDUs. Each MAC PDU found will have it's own GMH, that indicates which flow the PDU was for/from (e.g. basic, primary mgmt, 2ndary mgmt, BE, etc). With regards to scheduling and requesting bandwidth, the BS deals with how much bandwidth is assigned to the station and the CPE deals with requesting enough bandwidth to service the sum of its flows (as an aggregate). Either the BS or CPE, doesn't (or shouldn't) be setting grants for each individual flow. If we need to accomodate more devices and R-CPEs, then an expansion of the number of stations (SIDs) is warranted, not the # of flow IDs</t>
  </si>
  <si>
    <t>Flow ID doesn't need to have a distinct identification to distinguish bewteen US and DS. This differentiation of scope is handled by signalling the allocation for a SID in DS-MAP and US-MAP Ies. These IEs can define where specific allocations exist. For centrally controlled R-CPEs, the MR-BS defines/sets the allocations. For distributed R-CPEs, they have their own MAPs with their on IEs defining allocations whose scope exists within the context of that R-CPEs US or DS access/relay zones.</t>
  </si>
  <si>
    <t xml:space="preserve">There may be a problem with the way the ranging/BW request/UCS notification control region is depicted in the Figure B1 (and all other frame structure figures for that matter). According to step 2 in section 9.6.4 on page 327 of IEEE Std 802.22-2011, the indices that correspond to the control region span from {-840 -830 -820 ... -10 10 ... 820 830 840}. This seems to indicate that subchannels allocated for the US control region actually cover subchannels at both the upper and lower band-edges of the channel. </t>
  </si>
  <si>
    <t>If the intention is to properly depict where the time frequency resource allocated to the control region in these frame structure diagrams, then update  the frame structure diagrams (starting with B1) to indicate a portion of the US control region at each band edge.</t>
  </si>
  <si>
    <t>Here the OFDM slot is defined as 4 symbols by 1 subchannel. If a slot is constructed this way, it breaks compatibility with legacy CPEs. Future deployments may have to consider legacy/1st generation CPEs connecting to R-CPEs or MR-BS directly. MAPs/MAP IEs define allocations in terms of slots. A legacy CPE will not be able to process MAPs issued by a R-CPE or MR-BS</t>
  </si>
  <si>
    <t>Only provide text modifications (additions/deletions/modifications) being made on top of the corresponding text in this section from the base standard. If there is text that is not being modified, it is not required to be included in the amendment (as per the IEEE 802 Style Guide)</t>
  </si>
  <si>
    <t>The are a few issues with the segmentation concept described in Figure E1. 1) The title of Figure E1, indicates an example frame strucuture, indicating a segmentation/sharing of the channel in (frequency) for during the DRZ. However, on pg 20, 3rd paragraph of 7.4b2 the text provided is confusing in nature. 2) Text that follows (later) in the draft indicates that segmentation capabilitiy is in fact not an example scheduling mode, see definition of segment-specific preambles in 9a4.1.1 that support 3 specific segments. 3) This segmentation concept is a lot of complexity and overhead, and in the end it ends up replicating some of what we can do with centralized relays without as much flexibility.</t>
  </si>
  <si>
    <t>Provided explanation as to how the segmentation actually provides increased bandwidth. If there is no clear process/procedure available for explaining this, or if this type of relaying can be accomodated by the centralized relaying scheme, then suggestion is to remove this segmented capability.</t>
  </si>
  <si>
    <t>Table 4 is missing the GMSH that is present in the base standard. Also we have an extended subheader type that we do not not make use of in the base standard. We should be able to accommodate the channel aggregation and extended bandiwdth request header. This can be done without changing the size of the TYPE field in the GMH.</t>
  </si>
  <si>
    <t>Fix TYPE field of GMH to be five bits. Develop text to describe use of extended subheader to accommodate the GMH, and newer extended subheaders for channel aggregation and extended bandwidth reqeust. Since our MAC was originally based on 802.16, refer to section 6.3.2.2.7 IEEE Std. 802.16-2012</t>
  </si>
  <si>
    <t>There may be a couple of issues with regard to definition of the extended BR subheader: 1) Inclusion of each CPE's MAC address is not necessary and will introduce too much overhead. 2) A "Directions" field is not needed. The BR function is for the purpose of requesting US bandwidth. DS bandwidth, in the case of a centralized R-CPE, is granted in DS-MAP IEs in the DS relay/access zones. 3) Indication of the FID is not necessary, as we are granting bandwidth to the CPE/station ID itself</t>
  </si>
  <si>
    <t>We have 13 unused/reserved DIUCs reserved in the base standard, is there any way to make use of them to specify the newer coding methods, FEC rates, and constellations. We also have an extended DIUC that was specified to handle this flexibility in specifying flexiblity for future capability</t>
  </si>
  <si>
    <t>In Table F1, we see a specification for a relay to handle mutliple zones. Now it's understood that a R-CPE/MRBS would have to consider an RZ and AZ in order to facilitate the connection between a CPE and MR-BS. So why is the "Number of zones" field allowed to be 8 bits, that would imply 256 choices/zones. This field only needs to be a 1 bit flag to indicate if relay zone is enabled, or at most a 3bit bitmap to indicate which zones are active (e.g. access, CRZ, DRZ).</t>
  </si>
  <si>
    <t>Consider making use of multicasting, ie sending a DS-MAP IE to a multicast SID. If necessary defined a new multicast specific SID MAP IE that takes into account the group bitmap. Consider adding text to multicast section describing use of multicasting to more efficiently control resource usage. Make appropriate changes to US GRA usage</t>
  </si>
  <si>
    <t xml:space="preserve">In Table 31 we have distinct UCD Ies for the BR opportunity and UCS Notification opportunity size for the US DRZ. If a Distributed R-CPE is transmitting its own MAPs and configuration descriptor messages, wouldn't the R-CPE use the same Ies for theses fucntions as the MR-BS? </t>
  </si>
  <si>
    <t>Remove specificate of DRZ Bandwidth Request Opportunity Size, and DRZ UCS Notification Opportunity Size form Table 31. Updates entries for Bandwidth Request Opportunity Size and UCS Notification Opportunity Size in Table 31 to include reference that these UCD IEs can be used by Distributed R-CPE transmitting in US DRZ</t>
  </si>
  <si>
    <r>
      <t xml:space="preserve">superframe </t>
    </r>
    <r>
      <rPr>
        <sz val="10"/>
        <rFont val="ＭＳ Ｐ明朝"/>
        <family val="1"/>
      </rPr>
      <t>→</t>
    </r>
    <r>
      <rPr>
        <sz val="10"/>
        <rFont val="Arial"/>
        <family val="2"/>
      </rPr>
      <t>should</t>
    </r>
  </si>
  <si>
    <r>
      <t>shall</t>
    </r>
    <r>
      <rPr>
        <sz val="10"/>
        <color indexed="8"/>
        <rFont val="ＭＳ Ｐ明朝"/>
        <family val="1"/>
      </rPr>
      <t>→</t>
    </r>
    <r>
      <rPr>
        <sz val="10"/>
        <color indexed="8"/>
        <rFont val="Arial"/>
        <family val="2"/>
      </rPr>
      <t xml:space="preserve">should </t>
    </r>
  </si>
  <si>
    <r>
      <t>Channel request is from BS-CAM</t>
    </r>
    <r>
      <rPr>
        <sz val="10"/>
        <rFont val="ＭＳ Ｐ明朝"/>
        <family val="1"/>
      </rPr>
      <t>→</t>
    </r>
    <r>
      <rPr>
        <sz val="10"/>
        <rFont val="Arial"/>
        <family val="2"/>
      </rPr>
      <t>BS-CHU</t>
    </r>
    <r>
      <rPr>
        <sz val="10"/>
        <rFont val="ＭＳ Ｐ明朝"/>
        <family val="1"/>
      </rPr>
      <t>→</t>
    </r>
    <r>
      <rPr>
        <sz val="10"/>
        <rFont val="Arial"/>
        <family val="2"/>
      </rPr>
      <t>CPE-CHU</t>
    </r>
    <r>
      <rPr>
        <sz val="10"/>
        <rFont val="ＭＳ Ｐ明朝"/>
        <family val="1"/>
      </rPr>
      <t>→</t>
    </r>
    <r>
      <rPr>
        <sz val="10"/>
        <rFont val="Arial"/>
        <family val="2"/>
      </rPr>
      <t>CPE-CAM. What is necessity of having CPE-CAM?</t>
    </r>
  </si>
  <si>
    <r>
      <t xml:space="preserve">it's </t>
    </r>
    <r>
      <rPr>
        <sz val="10"/>
        <rFont val="ＭＳ Ｐ明朝"/>
        <family val="1"/>
      </rPr>
      <t>→</t>
    </r>
    <r>
      <rPr>
        <sz val="10"/>
        <rFont val="Arial"/>
        <family val="2"/>
      </rPr>
      <t>its</t>
    </r>
  </si>
  <si>
    <r>
      <t>are/is assigned to</t>
    </r>
    <r>
      <rPr>
        <sz val="10"/>
        <rFont val="ＭＳ Ｐ明朝"/>
        <family val="1"/>
      </rPr>
      <t>→</t>
    </r>
    <r>
      <rPr>
        <sz val="10"/>
        <rFont val="Arial"/>
        <family val="2"/>
      </rPr>
      <t>are/is assigned with</t>
    </r>
  </si>
  <si>
    <r>
      <t>transmitting two or more operating channels</t>
    </r>
    <r>
      <rPr>
        <sz val="10"/>
        <rFont val="ＭＳ Ｐ明朝"/>
        <family val="1"/>
      </rPr>
      <t>→</t>
    </r>
    <r>
      <rPr>
        <sz val="10"/>
        <rFont val="Arial"/>
        <family val="2"/>
      </rPr>
      <t xml:space="preserve">transmitting </t>
    </r>
    <r>
      <rPr>
        <sz val="10"/>
        <color indexed="10"/>
        <rFont val="Arial"/>
        <family val="2"/>
      </rPr>
      <t>over/in</t>
    </r>
    <r>
      <rPr>
        <sz val="10"/>
        <rFont val="Arial"/>
        <family val="2"/>
      </rPr>
      <t xml:space="preserve"> two or more operating channels</t>
    </r>
  </si>
  <si>
    <r>
      <t>Add New Operating Channel</t>
    </r>
    <r>
      <rPr>
        <sz val="10"/>
        <rFont val="ＭＳ Ｐ明朝"/>
        <family val="1"/>
      </rPr>
      <t>→</t>
    </r>
    <r>
      <rPr>
        <sz val="10"/>
        <rFont val="Arial"/>
        <family val="2"/>
      </rPr>
      <t>(operating) channel addition</t>
    </r>
    <r>
      <rPr>
        <sz val="10"/>
        <rFont val="ＭＳ Ｐ明朝"/>
        <family val="1"/>
      </rPr>
      <t>　　</t>
    </r>
    <r>
      <rPr>
        <sz val="10"/>
        <rFont val="Arial"/>
        <family val="2"/>
      </rPr>
      <t xml:space="preserve"> Stop Operating Channel</t>
    </r>
    <r>
      <rPr>
        <sz val="10"/>
        <rFont val="ＭＳ Ｐ明朝"/>
        <family val="1"/>
      </rPr>
      <t>→</t>
    </r>
    <r>
      <rPr>
        <sz val="10"/>
        <rFont val="Arial"/>
        <family val="2"/>
      </rPr>
      <t>(Operating) Channel termination    Switch Operating Channel</t>
    </r>
    <r>
      <rPr>
        <sz val="10"/>
        <rFont val="ＭＳ Ｐ明朝"/>
        <family val="1"/>
      </rPr>
      <t>→</t>
    </r>
    <r>
      <rPr>
        <sz val="10"/>
        <rFont val="Arial"/>
        <family val="2"/>
      </rPr>
      <t>(operating) channel switch</t>
    </r>
  </si>
  <si>
    <r>
      <t xml:space="preserve">is consists of </t>
    </r>
    <r>
      <rPr>
        <sz val="10"/>
        <color indexed="8"/>
        <rFont val="ＭＳ Ｐ明朝"/>
        <family val="1"/>
      </rPr>
      <t>→</t>
    </r>
    <r>
      <rPr>
        <sz val="10"/>
        <color indexed="8"/>
        <rFont val="Arial"/>
        <family val="2"/>
      </rPr>
      <t xml:space="preserve">is consisted of </t>
    </r>
  </si>
  <si>
    <r>
      <t xml:space="preserve">shall responds </t>
    </r>
    <r>
      <rPr>
        <sz val="10"/>
        <color indexed="8"/>
        <rFont val="ＭＳ Ｐ明朝"/>
        <family val="1"/>
      </rPr>
      <t>→</t>
    </r>
    <r>
      <rPr>
        <sz val="10"/>
        <color indexed="8"/>
        <rFont val="Arial"/>
        <family val="2"/>
      </rPr>
      <t xml:space="preserve"> shall response</t>
    </r>
  </si>
  <si>
    <r>
      <t>is request</t>
    </r>
    <r>
      <rPr>
        <sz val="10"/>
        <color indexed="8"/>
        <rFont val="ＭＳ Ｐ明朝"/>
        <family val="1"/>
      </rPr>
      <t>→</t>
    </r>
    <r>
      <rPr>
        <sz val="10"/>
        <color indexed="8"/>
        <rFont val="Arial"/>
        <family val="2"/>
      </rPr>
      <t xml:space="preserve"> is requested</t>
    </r>
  </si>
  <si>
    <r>
      <t>verify</t>
    </r>
    <r>
      <rPr>
        <sz val="10"/>
        <color indexed="8"/>
        <rFont val="HGKyokashotai"/>
        <family val="1"/>
      </rPr>
      <t>→</t>
    </r>
    <r>
      <rPr>
        <sz val="10"/>
        <color indexed="8"/>
        <rFont val="Arial"/>
        <family val="2"/>
      </rPr>
      <t xml:space="preserve">verifies, the other </t>
    </r>
    <r>
      <rPr>
        <sz val="10"/>
        <color indexed="8"/>
        <rFont val="HGKyokashotai"/>
        <family val="1"/>
      </rPr>
      <t>→</t>
    </r>
    <r>
      <rPr>
        <sz val="10"/>
        <color indexed="8"/>
        <rFont val="Arial"/>
        <family val="2"/>
      </rPr>
      <t>the others, broadcast</t>
    </r>
    <r>
      <rPr>
        <sz val="10"/>
        <color indexed="8"/>
        <rFont val="HGKyokashotai"/>
        <family val="1"/>
      </rPr>
      <t>→</t>
    </r>
    <r>
      <rPr>
        <sz val="10"/>
        <color indexed="8"/>
        <rFont val="Arial"/>
        <family val="2"/>
      </rPr>
      <t xml:space="preserve">broadcasted, helps </t>
    </r>
    <r>
      <rPr>
        <sz val="10"/>
        <color indexed="8"/>
        <rFont val="HGKyokashotai"/>
        <family val="1"/>
      </rPr>
      <t>→</t>
    </r>
    <r>
      <rPr>
        <sz val="10"/>
        <color indexed="8"/>
        <rFont val="Arial"/>
        <family val="2"/>
      </rPr>
      <t xml:space="preserve">helps to, for coexistence purposes </t>
    </r>
    <r>
      <rPr>
        <sz val="10"/>
        <color indexed="8"/>
        <rFont val="HGKyokashotai"/>
        <family val="1"/>
      </rPr>
      <t>→</t>
    </r>
    <r>
      <rPr>
        <sz val="10"/>
        <color indexed="8"/>
        <rFont val="Arial"/>
        <family val="2"/>
      </rPr>
      <t xml:space="preserve"> to realize/achieve coexistence.</t>
    </r>
  </si>
  <si>
    <r>
      <t>4bit</t>
    </r>
    <r>
      <rPr>
        <sz val="10"/>
        <color indexed="8"/>
        <rFont val="HGKyokashotai"/>
        <family val="1"/>
      </rPr>
      <t>→</t>
    </r>
    <r>
      <rPr>
        <sz val="10"/>
        <color indexed="8"/>
        <rFont val="Arial"/>
        <family val="2"/>
      </rPr>
      <t>4-bit    This allows  up to</t>
    </r>
    <r>
      <rPr>
        <sz val="10"/>
        <color indexed="10"/>
        <rFont val="Arial"/>
        <family val="2"/>
      </rPr>
      <t xml:space="preserve"> 8191 stations</t>
    </r>
    <r>
      <rPr>
        <sz val="10"/>
        <color indexed="8"/>
        <rFont val="Arial"/>
        <family val="2"/>
      </rPr>
      <t xml:space="preserve"> (excluding MR-BS) in total and up to 255 stations in each local cell, each with a maximum of sixteen flows that can be supported within each downstream and upstream channel.</t>
    </r>
  </si>
  <si>
    <r>
      <t>only</t>
    </r>
    <r>
      <rPr>
        <sz val="10"/>
        <color indexed="8"/>
        <rFont val="HGKyokashotai"/>
        <family val="1"/>
      </rPr>
      <t>→</t>
    </r>
    <r>
      <rPr>
        <sz val="10"/>
        <color indexed="8"/>
        <rFont val="Arial"/>
        <family val="2"/>
      </rPr>
      <t>not</t>
    </r>
  </si>
  <si>
    <r>
      <t xml:space="preserve">Binary convolutional coding </t>
    </r>
    <r>
      <rPr>
        <sz val="10"/>
        <color indexed="8"/>
        <rFont val="ＭＳ Ｐ明朝"/>
        <family val="1"/>
      </rPr>
      <t>→</t>
    </r>
    <r>
      <rPr>
        <sz val="10"/>
        <color indexed="8"/>
        <rFont val="Arial"/>
        <family val="2"/>
      </rPr>
      <t>BCC ,  signal</t>
    </r>
    <r>
      <rPr>
        <sz val="10"/>
        <color indexed="8"/>
        <rFont val="ＭＳ Ｐ明朝"/>
        <family val="1"/>
      </rPr>
      <t>→</t>
    </r>
    <r>
      <rPr>
        <sz val="10"/>
        <color indexed="8"/>
        <rFont val="Arial"/>
        <family val="2"/>
      </rPr>
      <t>signaling</t>
    </r>
  </si>
  <si>
    <r>
      <t xml:space="preserve">is first laid </t>
    </r>
    <r>
      <rPr>
        <sz val="10"/>
        <color indexed="8"/>
        <rFont val="ＭＳ Ｐ明朝"/>
        <family val="1"/>
      </rPr>
      <t>→</t>
    </r>
    <r>
      <rPr>
        <sz val="10"/>
        <color indexed="8"/>
        <rFont val="Arial"/>
        <family val="2"/>
      </rPr>
      <t>is firstly laid or is laid</t>
    </r>
  </si>
  <si>
    <t>Add Normative References.</t>
  </si>
  <si>
    <t>Missing definition for MRBS.</t>
  </si>
  <si>
    <t>Add definition for MRBS. Any other new abbreviations and acronyms?</t>
  </si>
  <si>
    <t>Improve reading.</t>
  </si>
  <si>
    <r>
      <t>Modify as follows: "</t>
    </r>
    <r>
      <rPr>
        <strike/>
        <sz val="10"/>
        <color indexed="8"/>
        <rFont val="Arial"/>
        <family val="2"/>
      </rPr>
      <t>The b</t>
    </r>
    <r>
      <rPr>
        <b/>
        <sz val="10"/>
        <color indexed="8"/>
        <rFont val="Arial"/>
        <family val="2"/>
      </rPr>
      <t>B</t>
    </r>
    <r>
      <rPr>
        <sz val="10"/>
        <color indexed="8"/>
        <rFont val="Arial"/>
        <family val="2"/>
      </rPr>
      <t>oth WRAN and MR-WRAN MACs are …"</t>
    </r>
  </si>
  <si>
    <r>
      <t>Modify as follows: "</t>
    </r>
    <r>
      <rPr>
        <strike/>
        <sz val="10"/>
        <color indexed="8"/>
        <rFont val="Arial"/>
        <family val="2"/>
      </rPr>
      <t>The b</t>
    </r>
    <r>
      <rPr>
        <b/>
        <sz val="10"/>
        <color indexed="8"/>
        <rFont val="Arial"/>
        <family val="2"/>
      </rPr>
      <t>B</t>
    </r>
    <r>
      <rPr>
        <sz val="10"/>
        <color indexed="8"/>
        <rFont val="Arial"/>
        <family val="2"/>
      </rPr>
      <t>oth WRAN MAC and …"</t>
    </r>
  </si>
  <si>
    <t>There are two Clauses 9 and 9a. Only numbers should be used for Clauses.</t>
  </si>
  <si>
    <t>Clause 9 should be "PHY", Sub-clause 9.1 should be "PHY Mode 1" and Sub-clause 9.2 should be "PHY Mode 2". All the other sub-clauses should be re-numbered accordingly.</t>
  </si>
  <si>
    <t>Table 198</t>
  </si>
  <si>
    <t>Table is numbered "AT1".</t>
  </si>
  <si>
    <t>Change Table numbering to "198".</t>
  </si>
  <si>
    <t>New modulations are optional, new maximum data rate should also be indicated as optional.</t>
  </si>
  <si>
    <r>
      <t xml:space="preserve">Make the following change: "4.54 to </t>
    </r>
    <r>
      <rPr>
        <b/>
        <sz val="10"/>
        <color indexed="8"/>
        <rFont val="Arial"/>
        <family val="2"/>
      </rPr>
      <t>22.69 (</t>
    </r>
    <r>
      <rPr>
        <sz val="10"/>
        <color indexed="8"/>
        <rFont val="Arial"/>
        <family val="2"/>
      </rPr>
      <t xml:space="preserve">31.78 </t>
    </r>
    <r>
      <rPr>
        <b/>
        <sz val="10"/>
        <color indexed="8"/>
        <rFont val="Arial"/>
        <family val="2"/>
      </rPr>
      <t>optional)</t>
    </r>
    <r>
      <rPr>
        <sz val="10"/>
        <color indexed="8"/>
        <rFont val="Arial"/>
        <family val="2"/>
      </rPr>
      <t xml:space="preserve"> Mbit/s"</t>
    </r>
  </si>
  <si>
    <t>New modulations are optional, new maximum spectrum efficiency should also be indicated as optional.</t>
  </si>
  <si>
    <r>
      <t xml:space="preserve">Make the following change: "0.76 to </t>
    </r>
    <r>
      <rPr>
        <b/>
        <sz val="10"/>
        <color indexed="8"/>
        <rFont val="Arial"/>
        <family val="2"/>
      </rPr>
      <t>3.78 (</t>
    </r>
    <r>
      <rPr>
        <sz val="10"/>
        <color indexed="8"/>
        <rFont val="Arial"/>
        <family val="2"/>
      </rPr>
      <t>5.3</t>
    </r>
    <r>
      <rPr>
        <b/>
        <sz val="10"/>
        <color indexed="8"/>
        <rFont val="Arial"/>
        <family val="2"/>
      </rPr>
      <t xml:space="preserve"> optional )</t>
    </r>
    <r>
      <rPr>
        <sz val="10"/>
        <color indexed="8"/>
        <rFont val="Arial"/>
        <family val="2"/>
      </rPr>
      <t xml:space="preserve"> bit/(s·Hz)"</t>
    </r>
  </si>
  <si>
    <t>9.8.1.2</t>
  </si>
  <si>
    <t>Improvements to the text.</t>
  </si>
  <si>
    <t>819-684-2491</t>
  </si>
  <si>
    <t>9a</t>
  </si>
  <si>
    <t>Table AV1</t>
  </si>
  <si>
    <t>Due to the physical size of the antennas in the VHF and UHF TV broadcast bands, the use of 4 x 4 MIMO will very likely be limited.</t>
  </si>
  <si>
    <t>Consider the added complexity to the proposed standard and the probability of use of such technology in practice.</t>
  </si>
  <si>
    <t>9a.1.3.1</t>
  </si>
  <si>
    <t>Figure BC1</t>
  </si>
  <si>
    <t>Review the system requirement document for the 802.22b draft standard and align the parameters with these requirements. Otherwise, align the system requirement document with the expected performances of the draft standard as proposed.</t>
  </si>
  <si>
    <t>Figure BD1</t>
  </si>
  <si>
    <t>Figures BE1 and BF1</t>
  </si>
  <si>
    <t>Explain the reason for this irregular sampling pattern in the frequency domain and the impact on the performance of the system as compared to the initial performance requirement document.</t>
  </si>
  <si>
    <t>Explain the reason for this over-sampling and irregular sampling pattern in the time domain and the impact on the transmission capacity of the system as compared to the initial performance requirement document.</t>
  </si>
  <si>
    <t>In the base 802.22 Standard, the data allocation in the US and DS-MAPs was one-dimensional to minimize the overhead taken by the maps. It is not clear why a two-dimensional aproach is preferred for Mode 2.</t>
  </si>
  <si>
    <t>Explain why a two-dimensional data mapping is needed here.</t>
  </si>
  <si>
    <t>9a.4.1.1</t>
  </si>
  <si>
    <t>The mapping of the PN sequence as indicated: " (0 mapped to +1 and 1 mapped to –1)" seems to be counter-intuitive.</t>
  </si>
  <si>
    <t>Invert the mapping so that 1 corresponds to +1 and 0 corresponds to -1.</t>
  </si>
  <si>
    <t>Table BB1</t>
  </si>
  <si>
    <t>Co-existence of up to 32 cells in the same area seem to be overkill for this type of transmission where all BSs will transmit at the same time. 8 co-existing cells or 16 at the most would be more realistic.</t>
  </si>
  <si>
    <t>Consider decreasing the number of co-existing cells and thus the number of needed preamble modulation series.</t>
  </si>
  <si>
    <t>Chang-woo Pyo</t>
  </si>
  <si>
    <t>NICT</t>
  </si>
  <si>
    <t>cwpyo@nict.go.jp</t>
  </si>
  <si>
    <t>(+)81-46-847-5120</t>
  </si>
  <si>
    <t>3</t>
  </si>
  <si>
    <t>Fill Definition</t>
  </si>
  <si>
    <t>Fill Abbreviations and acronyms</t>
  </si>
  <si>
    <t>Local cell ID does not affect on communications since all devices can be idendified by SID</t>
  </si>
  <si>
    <t>Remove LCID.</t>
  </si>
  <si>
    <t>FID is defined as 3 bits length in the legacy 22 standard. Then to minimize modification, it is better to keep 3 bits length of FID.</t>
  </si>
  <si>
    <t>Modify 8 bits FID to 6 bits FID for which defines 3 bit for downstream and 3 bit for up stream</t>
  </si>
  <si>
    <t>7.4a.2</t>
  </si>
  <si>
    <t>"The negotiation process of frame allocation can be found in 7.20." Check the negotiation process for self-coexistence in PHY mode 2</t>
  </si>
  <si>
    <t>7.4a.3</t>
  </si>
  <si>
    <t>"self- coexistence" There is space  "self-" and "coexistence"</t>
  </si>
  <si>
    <t>Remove space between "self-" and "coexistence"</t>
  </si>
  <si>
    <t>"IEEE 802.22b cell" use MR-WRAN instead of IEEE 802.22b</t>
  </si>
  <si>
    <t>Change "IEEE 802.22b" to "MR-WRAN"</t>
  </si>
  <si>
    <t>7.4b</t>
  </si>
  <si>
    <t>20-25</t>
  </si>
  <si>
    <t>"A general frame … the local cell". There is not any reason why two defferent modes is used in MR-WRAN. Add the reason.</t>
  </si>
  <si>
    <t>"A centralized relay mode is …, while a distributed relay mode can extend the service coverage"</t>
  </si>
  <si>
    <t>7.4b.2</t>
  </si>
  <si>
    <t>2, 3</t>
  </si>
  <si>
    <t>58, 61</t>
  </si>
  <si>
    <t>"802.22b MR-WRAN cell". MR-WRAN cell already represents 802.22b cell.</t>
  </si>
  <si>
    <t>Remove "802.22b"</t>
  </si>
  <si>
    <t>7.6.1.2</t>
  </si>
  <si>
    <t>"If indicated, the Bandwidth Request subheader … the Generic MAC header" If both Bandwidth request subheader and Extended bandwidth request subheader appear at the same time, how to know which is first or later.</t>
  </si>
  <si>
    <r>
      <t xml:space="preserve">Add the following rule. "the Generic MAC header, </t>
    </r>
    <r>
      <rPr>
        <u val="single"/>
        <sz val="11"/>
        <color indexed="8"/>
        <rFont val="ＭＳ Ｐゴシック"/>
        <family val="3"/>
      </rPr>
      <t>the Bandwidth Request subheader shall come first</t>
    </r>
    <r>
      <rPr>
        <sz val="10"/>
        <rFont val="Arial"/>
        <family val="2"/>
      </rPr>
      <t>."</t>
    </r>
  </si>
  <si>
    <t>7.7.2.1.2.2</t>
  </si>
  <si>
    <t>Table F1</t>
  </si>
  <si>
    <t>"SID" No explanation about SID</t>
  </si>
  <si>
    <t>Add the explanation "SID of distributed scheduling R-CPE" in Notes of Table F1</t>
  </si>
  <si>
    <t>How to identify the owner of Centralized Relay Zone in multiple allocations</t>
  </si>
  <si>
    <t xml:space="preserve">Add "SID for centralized scheduling R-CPE" prior to CRZDR-MAP IE () in Table F1 </t>
  </si>
  <si>
    <t>7.7.4.1.4.2</t>
  </si>
  <si>
    <t>Table K1</t>
  </si>
  <si>
    <t xml:space="preserve">Add "SID for centralized scheduling R-CPE" prior to CRZDR-MAP IE () in Table K1 </t>
  </si>
  <si>
    <t>7.7.25.11</t>
  </si>
  <si>
    <t>Table W1</t>
  </si>
  <si>
    <t>The value of Message Type of Local cell update req is missing</t>
  </si>
  <si>
    <t>Fill the value of Message Type = 41</t>
  </si>
  <si>
    <t>7.7.25.2</t>
  </si>
  <si>
    <t>Table X1</t>
  </si>
  <si>
    <t>The value of Message Type of Local cell update rsp is missing</t>
  </si>
  <si>
    <t>Fill the value of Message Type = 42</t>
  </si>
  <si>
    <t>7.7.25.3.1</t>
  </si>
  <si>
    <t>Table Y1</t>
  </si>
  <si>
    <t>The value of element ID is missing</t>
  </si>
  <si>
    <t>Fill the value of element ID = 1</t>
  </si>
  <si>
    <t>7.7.26</t>
  </si>
  <si>
    <t>Table Z1</t>
  </si>
  <si>
    <t>The value of Message Type of Container msg is missing</t>
  </si>
  <si>
    <t>Fill the value of Message Type = 43</t>
  </si>
  <si>
    <t>Contained messages are various, then message type will indicate different value depending on the contained messages</t>
  </si>
  <si>
    <t>Describe it.</t>
  </si>
  <si>
    <t>7.7.26.1</t>
  </si>
  <si>
    <t>Table AA1</t>
  </si>
  <si>
    <t>The value of Message Type of Container ACK msg is missing</t>
  </si>
  <si>
    <t>Fill the value of Message Type = 44</t>
  </si>
  <si>
    <t>7.7.27.1</t>
  </si>
  <si>
    <t>Table AB1</t>
  </si>
  <si>
    <t>The value of Message Type of DTT-REQ msg is missing</t>
  </si>
  <si>
    <t>Fill the value of Message Type = 45</t>
  </si>
  <si>
    <t>Table AC1</t>
  </si>
  <si>
    <t>7.7.27.2</t>
  </si>
  <si>
    <t>Table AD1</t>
  </si>
  <si>
    <t>The value of Message Type of DTT-RSP msg is missing</t>
  </si>
  <si>
    <t>Fill the value of Message Type = 46</t>
  </si>
  <si>
    <t>7.7.27.3</t>
  </si>
  <si>
    <t>Table AF1</t>
  </si>
  <si>
    <t>The value of Message Type of DTT-RPT msg is missing</t>
  </si>
  <si>
    <t>Fill the value of Message Type = 47</t>
  </si>
  <si>
    <t>Table AH1</t>
  </si>
  <si>
    <t>The value of Message Type of DTT-CFM msg is missing</t>
  </si>
  <si>
    <t>Fill the value of Message Type = 48</t>
  </si>
  <si>
    <t>7.7.28</t>
  </si>
  <si>
    <t>Table AJ1</t>
  </si>
  <si>
    <t>The value of Message Type of Relay-SCHE msg is missing</t>
  </si>
  <si>
    <t>Fill the value of Message Type = 49</t>
  </si>
  <si>
    <t>7.9.6.4.1</t>
  </si>
  <si>
    <t xml:space="preserve">no definition of "RS" </t>
  </si>
  <si>
    <t>Change "RS" to "Relay"</t>
  </si>
  <si>
    <t>7.9.6.4.2</t>
  </si>
  <si>
    <t>55~65</t>
  </si>
  <si>
    <t>No definition of "R-ACK" and "S-CPE-ACK"</t>
  </si>
  <si>
    <t>Change "R-ACK" to "R-CPE ACK" and Change "S-CPE-ACK" to "S-CPE ACK"</t>
  </si>
  <si>
    <t>7</t>
  </si>
  <si>
    <t>Figure G1</t>
  </si>
  <si>
    <t>No definition of "R-ACK" and "CPE-ACK"</t>
  </si>
  <si>
    <t>See comment #29</t>
  </si>
  <si>
    <t>7.10.2.1</t>
  </si>
  <si>
    <t>7.11.3a.1</t>
  </si>
  <si>
    <t>wrong parenthesis (i.e., in how many frames), ….</t>
  </si>
  <si>
    <t>Modify (i.e. in how many …. Intended CID)</t>
  </si>
  <si>
    <t>7.14.3.7.4</t>
  </si>
  <si>
    <t xml:space="preserve">initial ranging to the distributed scheduling R-CPE is called as local initial ranging </t>
  </si>
  <si>
    <t>Changing "initial ranging" to "local initial ranging"</t>
  </si>
  <si>
    <t>7.14.3.8.3</t>
  </si>
  <si>
    <t>"… that the CRZ initial ranging …" is grammar error</t>
  </si>
  <si>
    <t>Modify "… that the CRZ initial ranging is performed"</t>
  </si>
  <si>
    <t>7.14.3.9.3</t>
  </si>
  <si>
    <t>The value of timer "Txx" is missing. Clarify Txx and Txy</t>
  </si>
  <si>
    <t>7.14.3.11.2</t>
  </si>
  <si>
    <t>Figure W1</t>
  </si>
  <si>
    <t>No use "Extended REG-REQ" in the draft</t>
  </si>
  <si>
    <t>Modify "Extended REQ-REQ" to "Container Msg"</t>
  </si>
  <si>
    <t>7.18.9.3.1.1</t>
  </si>
  <si>
    <t>No definition of "SF"</t>
  </si>
  <si>
    <t>Definition of "SF"</t>
  </si>
  <si>
    <t>7.18.9.4.1.1</t>
  </si>
  <si>
    <t>7.18.9.4.2.1</t>
  </si>
  <si>
    <t>7.20.1.1a</t>
  </si>
  <si>
    <t>wrong reference "Table 8"</t>
  </si>
  <si>
    <t>Change "Table 8" to "Table AI1"</t>
  </si>
  <si>
    <t xml:space="preserve">reduntant description "supported by the IEEE Std. 802.22b" </t>
  </si>
  <si>
    <t>Remove it</t>
  </si>
  <si>
    <t>"IEEE Std. 802.22b"</t>
  </si>
  <si>
    <t>Change it to "MR WRAN"</t>
  </si>
  <si>
    <t>"In this example, …Figure AM1" This description is not proved whether it has achived more than 40%"</t>
  </si>
  <si>
    <r>
      <t xml:space="preserve">This multilchannel operation is described for PHY mode 1 only. Eor example 7.24.1.1.9 "BS-CHU broadcasts </t>
    </r>
    <r>
      <rPr>
        <u val="single"/>
        <sz val="11"/>
        <color indexed="8"/>
        <rFont val="ＭＳ Ｐゴシック"/>
        <family val="3"/>
      </rPr>
      <t>SCH</t>
    </r>
    <r>
      <rPr>
        <sz val="10"/>
        <rFont val="Arial"/>
        <family val="2"/>
      </rPr>
      <t>"</t>
    </r>
  </si>
  <si>
    <t>Add multichannle operation for PHY mode 2</t>
  </si>
  <si>
    <t>7.24.1.1.12</t>
  </si>
  <si>
    <r>
      <t xml:space="preserve">"Moreover,… by </t>
    </r>
    <r>
      <rPr>
        <u val="single"/>
        <sz val="11"/>
        <color indexed="8"/>
        <rFont val="ＭＳ Ｐゴシック"/>
        <family val="3"/>
      </rPr>
      <t>previous BS search command</t>
    </r>
    <r>
      <rPr>
        <sz val="10"/>
        <rFont val="Arial"/>
        <family val="2"/>
      </rPr>
      <t>" Unclear "previous BS search command"</t>
    </r>
  </si>
  <si>
    <t>Provide a clear description</t>
  </si>
  <si>
    <t>7.24.1.1.17</t>
  </si>
  <si>
    <r>
      <t>"If the BSID …, then</t>
    </r>
    <r>
      <rPr>
        <u val="single"/>
        <sz val="11"/>
        <color indexed="8"/>
        <rFont val="ＭＳ Ｐゴシック"/>
        <family val="3"/>
      </rPr>
      <t xml:space="preserve"> BS-CAM</t>
    </r>
    <r>
      <rPr>
        <sz val="10"/>
        <rFont val="Arial"/>
        <family val="2"/>
      </rPr>
      <t xml:space="preserve"> shall send…" </t>
    </r>
  </si>
  <si>
    <t>Change "BS-CAM" to "CPE-CAM"</t>
  </si>
  <si>
    <t>7.24.1.2.1</t>
  </si>
  <si>
    <r>
      <t xml:space="preserve">".. Send </t>
    </r>
    <r>
      <rPr>
        <u val="single"/>
        <sz val="11"/>
        <color indexed="8"/>
        <rFont val="ＭＳ Ｐゴシック"/>
        <family val="3"/>
      </rPr>
      <t>the aggregation information</t>
    </r>
    <r>
      <rPr>
        <sz val="10"/>
        <rFont val="Arial"/>
        <family val="2"/>
      </rPr>
      <t xml:space="preserve"> to …" Unclear</t>
    </r>
  </si>
  <si>
    <t>Provide a clear description of "the aggregation information"</t>
  </si>
  <si>
    <t xml:space="preserve">"BS", "H-CPE", "L-CPE" </t>
  </si>
  <si>
    <t xml:space="preserve">Change "BS" to "MR-BS", Change "H-CPE" to "R-CPE" and Change "L-CPE" to "S-CPE" </t>
  </si>
  <si>
    <t>"T"</t>
  </si>
  <si>
    <t>"T_SYM"</t>
  </si>
  <si>
    <t>"f"</t>
  </si>
  <si>
    <t>"f_c"</t>
  </si>
  <si>
    <t>"c"</t>
  </si>
  <si>
    <t>"c_k"</t>
  </si>
  <si>
    <t>"T_cp"</t>
  </si>
  <si>
    <t>"N"</t>
  </si>
  <si>
    <t>"N_T"</t>
  </si>
  <si>
    <t>4.1.1</t>
  </si>
  <si>
    <t>"carriersets"</t>
  </si>
  <si>
    <t>"carrier sets"</t>
  </si>
  <si>
    <t>"IDcell"</t>
  </si>
  <si>
    <t>"Cell ID"</t>
  </si>
  <si>
    <t>"Figure BB1"</t>
  </si>
  <si>
    <t>"Table BB1"</t>
  </si>
  <si>
    <t>4.1.2</t>
  </si>
  <si>
    <t>"Table H1"</t>
  </si>
  <si>
    <t>"Table BC1"</t>
  </si>
  <si>
    <t>"CBP ID"</t>
  </si>
  <si>
    <t>4.2.1</t>
  </si>
  <si>
    <t>1</t>
  </si>
  <si>
    <t>"rate 1/2 with four repetitions using the binary convolutional channel coding"</t>
  </si>
  <si>
    <t>It is not clear why there exists repetitions in the convolutional codes since repetition looks like "repetition code"</t>
  </si>
  <si>
    <t>4.2.2</t>
  </si>
  <si>
    <t>"is variable"</t>
  </si>
  <si>
    <t>"is a variable"</t>
  </si>
  <si>
    <t>"byEquation"</t>
  </si>
  <si>
    <t>"by Equation"</t>
  </si>
  <si>
    <t>9.3.1.4</t>
  </si>
  <si>
    <t>Figure BY1</t>
  </si>
  <si>
    <t>"windowsCognitive"</t>
  </si>
  <si>
    <t>windows Cognitive</t>
  </si>
  <si>
    <t>2.2.1</t>
  </si>
  <si>
    <t>"In addition, in a communication system"</t>
  </si>
  <si>
    <t>"In addition, in a TDD  communication system"</t>
  </si>
  <si>
    <t>13</t>
  </si>
  <si>
    <t>"duality"</t>
  </si>
  <si>
    <t>"reciprocity"</t>
  </si>
  <si>
    <t>"S" is not defined</t>
  </si>
  <si>
    <t xml:space="preserve">S is the </t>
  </si>
  <si>
    <t>"MML"</t>
  </si>
  <si>
    <t>"ML"</t>
  </si>
  <si>
    <t>2.2.2</t>
  </si>
  <si>
    <t>"G|_7"</t>
  </si>
  <si>
    <t>"G_7"</t>
  </si>
  <si>
    <t>Hwang, Sung-Hyun</t>
  </si>
  <si>
    <t>ETRI</t>
  </si>
  <si>
    <t>shwang@etri.re.kr</t>
  </si>
  <si>
    <t>+82-10-5106-4595</t>
  </si>
  <si>
    <t>ER</t>
  </si>
  <si>
    <t>Subclause 7.4a and 7.4b are not common format.</t>
  </si>
  <si>
    <t>Merge the subclase 7.4a and 7.4b to subclause 7.4.</t>
  </si>
  <si>
    <t>Subclause 9a is not common format.</t>
  </si>
  <si>
    <t>Change the subclause 9a to subclause 10.</t>
  </si>
  <si>
    <t>Subclause 13 (MIMO) is a part of PHY contents.</t>
  </si>
  <si>
    <t>Move the subclause 13 to subclase 9 and 9a.</t>
  </si>
  <si>
    <t>TR</t>
  </si>
  <si>
    <t>MR-WRAN and MR-BS are a somewhat confusing terminology. It seems to me that MR-BS itself is used as a relay node.</t>
  </si>
  <si>
    <t>Reconsider the terminology and rationale.</t>
  </si>
  <si>
    <t>It seems to me that the definition of "local cell" is similar to that of the "group".</t>
  </si>
  <si>
    <t>If these definitions are same, merge to single terminology. The same applies to "local cell ID" and "group ID".</t>
  </si>
  <si>
    <t>Clarify the classification of CPEs, such as, R-CPE, S-CPE, H-CPE, L-CPE, and Legacy-CPE. And merge to single terminology.</t>
  </si>
  <si>
    <t>Clarify the functions of distributed scheduling R-CPE in detail, and clarify the reason why distributed scheduling R-CPE is required in the 802.22b systems.</t>
  </si>
  <si>
    <t>Why can only the distributed scheduling R-CPE configure the local cell? Why cannot the centralized scheduling R-CPE configure the local cell under the control of MR-BS?</t>
  </si>
  <si>
    <t>Clarify the functions of distributed scheduling and centralized scheduling R-CPEs in detail.</t>
  </si>
  <si>
    <t>The 802.22b standard should include the superframe or frame structure for multi-channel operation.</t>
  </si>
  <si>
    <t>Define newly the superframe or frame structure to support the multi-channel operation.</t>
  </si>
  <si>
    <t>In the Table AT1, the data rate and spectral efficiency is under the SISO and single channel operation.</t>
  </si>
  <si>
    <t>Update the data rate and spectral efficiency considering the MIMO and multi-channel operation.</t>
  </si>
  <si>
    <t>In the Table AV1, the data rate and spectral efficiency is under the SISO and single channel operation.</t>
  </si>
  <si>
    <t>Keat Beng Toh</t>
  </si>
  <si>
    <t>Hitachi Kokusai Electric Inc.</t>
  </si>
  <si>
    <t>toh.keatbeng@h-kokusai.com</t>
  </si>
  <si>
    <t>8142-322-3111</t>
  </si>
  <si>
    <t>7.24</t>
  </si>
  <si>
    <t>1.3.8</t>
  </si>
  <si>
    <t>please correct the text in 7.24.1.3.8 as suggested in document 22-13-124-01-000b.</t>
  </si>
  <si>
    <t xml:space="preserve"> The detailed of the management message CAM-STP-ACK is described in 7.7.29.3.</t>
  </si>
  <si>
    <t>1.4.8</t>
  </si>
  <si>
    <t>please correct the text in 7.24.1.4.8 as suggested in document 22-13-124-01-000b.</t>
  </si>
  <si>
    <t>The detailed of the management message CAM-SWH-ACK is described in 7.7.29.5.</t>
  </si>
  <si>
    <t xml:space="preserve"> The detailed of the new MAC PDU format is described in  7.6.X MAC headers (Multi-channel operation mode) in the document 22-13-134-00-000b.</t>
  </si>
  <si>
    <t>Masayuki Oodo</t>
  </si>
  <si>
    <r>
      <t>N</t>
    </r>
    <r>
      <rPr>
        <sz val="10"/>
        <rFont val="Arial"/>
        <family val="2"/>
      </rPr>
      <t>ICT</t>
    </r>
  </si>
  <si>
    <t>9a.7</t>
  </si>
  <si>
    <t>Data scrambling scheme should be added in PHY Mode2</t>
  </si>
  <si>
    <t>Subsection "9a.7.1" is created  and data scrambling specfication for PHY Mode2 is described in the subsection 9a.7.1</t>
  </si>
  <si>
    <t>9a.8</t>
  </si>
  <si>
    <t>Ppilot modulation specificcation is missing in PHY Mode2</t>
  </si>
  <si>
    <t>Subsection "9a.8.2" is created and pilot modulation specification for PHY Mode2 is described in the subsection 9a.8.2</t>
  </si>
  <si>
    <t>9a.9</t>
  </si>
  <si>
    <t>DS and US synchronization should be specified</t>
  </si>
  <si>
    <t>Subsections 9a.9.1 and 9a.9.2 are created and DS synchronization and US synchronization are described in those sebsections, respectively</t>
  </si>
  <si>
    <t>Power control should be described</t>
  </si>
  <si>
    <t>Subsections 9a.9.4 is created and power control mechenism is described in the sebsection</t>
  </si>
  <si>
    <t>Network synchronization, Frequency Control requirements, Antenna, RF mask, Receiver requirements should be described.</t>
  </si>
  <si>
    <t>Subsections 9a.10, 9a.11, 9a.12, 9a.13 and 9a.14 are created and those specifications are described.</t>
  </si>
  <si>
    <t>13.2.1</t>
  </si>
  <si>
    <t>There is no description in "13.2.1Transmit diversity using 2 antennas (Alamouti O-STBC)".</t>
  </si>
  <si>
    <t>"13.2.1Transmit diversity using 2 antennas (Alamouti O-STBC)" should be described.</t>
  </si>
  <si>
    <t>13.2.3</t>
  </si>
  <si>
    <t>There is no description in "13.2.3Spatial multiplexing".</t>
  </si>
  <si>
    <t>"13.2.3Spatial multiplexing" should be described.</t>
  </si>
  <si>
    <t>7.4b.3.3</t>
  </si>
  <si>
    <t>"dirstibuted" is typo</t>
  </si>
  <si>
    <t>"dirstibuted" is replaced with "distributed"</t>
  </si>
  <si>
    <t>7.7.27.2.1</t>
  </si>
  <si>
    <t>"Interger" is typo</t>
  </si>
  <si>
    <t>"Interger" is replaced with "Integer"</t>
  </si>
  <si>
    <t>7.7.27.4.1</t>
  </si>
  <si>
    <t>7.7.30.1</t>
  </si>
  <si>
    <t xml:space="preserve">1
</t>
  </si>
  <si>
    <t>"fomat" is typo</t>
  </si>
  <si>
    <t>"fomat" is replaced with "format"</t>
  </si>
  <si>
    <t>7.7.30.2</t>
  </si>
  <si>
    <t xml:space="preserve">83
84
</t>
  </si>
  <si>
    <t>50
1</t>
  </si>
  <si>
    <t>7.14.3.9.2</t>
  </si>
  <si>
    <t>"distraibuted " is typo</t>
  </si>
  <si>
    <t>"distraibuted" is replaced with "distributed"</t>
  </si>
  <si>
    <t>7.14.3.11.3</t>
  </si>
  <si>
    <t>"the the" is typo</t>
  </si>
  <si>
    <t>one "the" is deleted</t>
  </si>
  <si>
    <t>"peformed" is typo</t>
  </si>
  <si>
    <t>"peformed" is replaced with "performed"</t>
  </si>
  <si>
    <t>7.15.1.2</t>
  </si>
  <si>
    <t>"daa" is typo</t>
  </si>
  <si>
    <t>"daa" is replaced with "data"</t>
  </si>
  <si>
    <t>7.15.2</t>
  </si>
  <si>
    <t>"inital" is typo</t>
  </si>
  <si>
    <t>"inital" is replaced with "initial"</t>
  </si>
  <si>
    <t>7.22.3.1</t>
  </si>
  <si>
    <t>"channl" is typo</t>
  </si>
  <si>
    <t>"channl" is replaced with "channel"</t>
  </si>
  <si>
    <t>7.24.1.1</t>
  </si>
  <si>
    <t>16
65</t>
  </si>
  <si>
    <t>"The add new operating channel..." is not correct.</t>
  </si>
  <si>
    <t>"add" is replaced with "added".</t>
  </si>
  <si>
    <t>7.24.1.2.2</t>
  </si>
  <si>
    <t>"a" should be "an"</t>
  </si>
  <si>
    <t>"a" is replace with "an"</t>
  </si>
  <si>
    <t>7.24.1.4.14</t>
  </si>
  <si>
    <t>"notifiction" is typo</t>
  </si>
  <si>
    <t>"notifiction" is replaced with "notification"</t>
  </si>
  <si>
    <t>7.24.2</t>
  </si>
  <si>
    <t>"neccesary" is typo</t>
  </si>
  <si>
    <t>"neccesary" is replaced with "necessary"</t>
  </si>
  <si>
    <t>7.24.3</t>
  </si>
  <si>
    <t>"explain" should be "explains"</t>
  </si>
  <si>
    <t>"explain" is replaced with "explains"</t>
  </si>
  <si>
    <t>"it's" is incorrect</t>
  </si>
  <si>
    <t>"it's" is replace with "its"</t>
  </si>
  <si>
    <t>"The BS  control message including the switch operating channel and stop operating channel control messages". This sentence is grammatically incorrect.</t>
  </si>
  <si>
    <t>"including" is replaced with "includes"</t>
  </si>
  <si>
    <t>9a.9.3.1.2</t>
  </si>
  <si>
    <t>"consecutive" is typo</t>
  </si>
  <si>
    <t>"consective" is replaced with "consecutive"</t>
  </si>
  <si>
    <t>need to consider where the paragraph (sentence) in "9.2 General"  should be inserted.</t>
  </si>
  <si>
    <t>This paragraph should be moved to 10.2</t>
  </si>
  <si>
    <t>Shigenobu Sasaki</t>
  </si>
  <si>
    <t>Niigata University</t>
  </si>
  <si>
    <t>shinsasaki@ieee.org</t>
  </si>
  <si>
    <t>81-25-262-6737</t>
  </si>
  <si>
    <t>9</t>
  </si>
  <si>
    <t>This subclause is incomplete.</t>
  </si>
  <si>
    <t>Complete the subclause.</t>
  </si>
  <si>
    <t>This subclause is TBD. It should be completed.</t>
  </si>
  <si>
    <t>4</t>
  </si>
  <si>
    <t>There is only the word "MRBS" in the text. No definition is provided.</t>
  </si>
  <si>
    <t>Provide the definition of "MRBS".</t>
  </si>
  <si>
    <t>If there is no additional description, consider removal of the name of the clause.</t>
  </si>
  <si>
    <t>Consider removing the name of the clause, or input some appropriate text.</t>
  </si>
  <si>
    <t>At the 4th and 5th row and 3rd columnin in Table AT1, Table '202' should be adjusted the number of Table 'AU1'</t>
  </si>
  <si>
    <t>Adjust the table number as indicated in the comment.</t>
  </si>
  <si>
    <t>9.7.2.1.3</t>
  </si>
  <si>
    <t xml:space="preserve">Table 209: Add the parameters related to MD-TCM, if necessary. </t>
  </si>
  <si>
    <t xml:space="preserve">Add the parameters related to MD-TCM, if necessary. </t>
  </si>
  <si>
    <t xml:space="preserve">Table 211: Add the parameters related to MD-TCM, if necessary. </t>
  </si>
  <si>
    <t>9.8.1.1</t>
  </si>
  <si>
    <t xml:space="preserve">Table 226: Add the parameters related to MD-TCM, if necessary. </t>
  </si>
  <si>
    <t xml:space="preserve">Table 227: Add the parameters related to MD-TCM, if necessary. </t>
  </si>
  <si>
    <r>
      <t>I</t>
    </r>
    <r>
      <rPr>
        <sz val="10"/>
        <rFont val="Arial"/>
        <family val="2"/>
      </rPr>
      <t>van Reed</t>
    </r>
  </si>
  <si>
    <t>Ranga Reddy</t>
  </si>
  <si>
    <t>ranga.reddy@me.com</t>
  </si>
  <si>
    <t xml:space="preserve">Make sure the modifications and editorial changes indicated in this amendment conform to the IEEE 802 Style Manual </t>
  </si>
  <si>
    <t>The second half of this paragraph is hard to read, there isn't a clear delination of the newer relay modes.Suggesting editroial changes for grammar</t>
  </si>
  <si>
    <t>Please elaborate on how the "legacy" CPE as defined in IEEE Std. 802.22-2011 is handled wihtin the new multihop relaying paradigm. Use a common naming (e.g. S-CPE if preferred) throughout the amendment)</t>
  </si>
  <si>
    <t>If R-CPE isn't supposed to manage multiple local Cell's then remove the concept of the local Cell id from the draft.</t>
  </si>
  <si>
    <t>Return to use of a 3bit flow ID. We may also need to have a proper discussion on addressing/address management, or order to make sure "legacy" CPEs can properly interface with the R-CPE, and MR-BS.</t>
  </si>
  <si>
    <t>Undo modification in this paragraph. See previous comment regarding size of 8bit FID.</t>
  </si>
  <si>
    <t>7.4a.3</t>
  </si>
  <si>
    <t>Use original definition of OFDM slot to ensure compatiblity with base std IEEE 802.22-2011.</t>
  </si>
  <si>
    <t>Much of the text in 7.4a3 on pg 18-19, through top of page 20, is almost verbatim copied from the corresponding sections in the base Std.</t>
  </si>
  <si>
    <t>7.4b2</t>
  </si>
  <si>
    <t>7.6.1.1</t>
  </si>
  <si>
    <t>7.6.1.2.1a</t>
  </si>
  <si>
    <t>Remove reference to CPE MAC ADDRESS, remove indication of request for DS allocation, remove indication of specific FID.</t>
  </si>
  <si>
    <t>7.7.2.1.1</t>
  </si>
  <si>
    <t>Consider making using the extended DIUC to accomdate MAP Ies and signaling burst profiles for the newer PHY transmission modes. Make appropriate changes to US UIUC specification</t>
  </si>
  <si>
    <t>7.7.2.1.2.2</t>
  </si>
  <si>
    <t>Consider making this field a 3bit bitmap to indicate which zones are active.Make appropriate changes to US zone definition</t>
  </si>
  <si>
    <t>Some capabilities related to the GRA method described int this section can be covered my making use (or more intelligent use) of multicasting as defined in the base standard and the signalling constructs defined for the distributed relay CPE.</t>
  </si>
  <si>
    <t>The text here states the H-CPE can be used to bridge access to the database service for the CPEs in the group. Is this allowable as per FCC, IC, OfCom, and other regulatory bodies</t>
  </si>
  <si>
    <t>Please clarify. If this is not allowed under current rules/regulations, please remove this text.</t>
  </si>
  <si>
    <t>7.7.2.2</t>
  </si>
  <si>
    <t>Why is a new AZ DS-MAP IE defined (see Table G1). How is different than the DS-MAP IE as defined in 7.7.2.1 of IEEE Std. 802.22-2011</t>
  </si>
  <si>
    <t>If there is no real funcitonal need for defining a new IE for the DS access zone, then change all references of AZDS-MAP IE to DS-MAP IE and remove section 7.7.2.2. Make appropriate changes to MAP IE usage for US AZ.</t>
  </si>
  <si>
    <t>7.7.2.4</t>
  </si>
  <si>
    <t>Why is a new DRZ DS-MAP IE defined (see Table I1). How is different than the DS-MAP IE as defined in 7.7.2.1 of IEEE Std. 802.22-2011</t>
  </si>
  <si>
    <t>If there is no real funcitonal need for defining a new IE for the DS Distributed relay zone, then change all references of DRZDS-MAP IE to DS-MAP IE and remove section 7.7.2.4. Make appropriate changes to US DRZ</t>
  </si>
  <si>
    <t>7.7.3</t>
  </si>
  <si>
    <t xml:space="preserve">See previous comments regarding managing of DIUCs/UIUCs. 1 byte here is not sufficient to specifiy the all the modes a R-CPE supports. </t>
  </si>
  <si>
    <t>This field needs to be an array of values or a bitmap of some kind. This is a problem that exists in the base standard and needs to be corrected. Make appropriate specification of CPE Modulator in 7.7.11.3.2.2.4</t>
  </si>
  <si>
    <t>7.7.26</t>
  </si>
  <si>
    <t>Can't R-CPEs request bandwidth from MR-BS and transmit MAC management messages to the MR-BS directly? What added funcitonality does the Container Message provided</t>
  </si>
  <si>
    <t>If there is not added functionality provide with this message that can't be accomplished with messaging scheme, then it's suggested this section be removed.</t>
  </si>
  <si>
    <t>There is no discussion here on how legacy CPEs will interface with the system</t>
  </si>
  <si>
    <t>Provided a description on as to how legacy CPEs will interface with the new R-CPEs and MR-BS. Make additonal technical modifications as needed.</t>
  </si>
  <si>
    <t>There is no description here as to what modifications/updates are needed to security sublayer, if needed to support new R-CPEs</t>
  </si>
  <si>
    <t>Provided description and technical required for security sublayer concerning R-CPEs and MR-BS operation.</t>
  </si>
  <si>
    <t>Please modify the text on lines 18-27 as follows:"relay connections between the multihop relay base station (MR-BS) and the CPEs within an MR-BS’s cell.  The multi hop relaying is facilitated by Relay CPE’s (R-CPE), that can operate in one of two scheduling modes, depending on capability or network conditions. as well as supports to configure a local cell consisting of a distributed scheduling relay CPE (R-CPE) CPEs (S-CPEs). A relay CPE (R-CPE) shall operate one of two modes of centralized scheduling and distributed scheduling mode depending on capability or network situations. The R-CPE’s that operate oin the centralized scheduling mode (called a centralized scheduling R-CPE), provides relay connections for the (S-CPEs) under the management of the MR-BS. On the other hand, tThe R-CPE that operates oin the distributed mode (called a distributed scheduling R-CPE), may configure a local cell, and has the similar capabilities to that of MR-BS, andin that it manages S-CPEs within the local cell. The MR-BS manages the MR-WRAN cell CPEs and local cells."</t>
  </si>
  <si>
    <t># Respondents</t>
  </si>
  <si>
    <t># Valid Respondents</t>
  </si>
  <si>
    <t>Niigata Univeristy</t>
  </si>
  <si>
    <t>Assignment</t>
  </si>
  <si>
    <t>Category Item</t>
  </si>
  <si>
    <t>Multi-channel</t>
  </si>
  <si>
    <t>Frame configuration</t>
  </si>
  <si>
    <t>Self-configuration</t>
  </si>
  <si>
    <t>Device Definition</t>
  </si>
  <si>
    <t>Frame configuration</t>
  </si>
  <si>
    <t>LCID</t>
  </si>
  <si>
    <t>Multi-channel</t>
  </si>
  <si>
    <t>General Editing</t>
  </si>
  <si>
    <t>FID</t>
  </si>
  <si>
    <t>Self-coexistence</t>
  </si>
  <si>
    <t>Operation</t>
  </si>
  <si>
    <t>Group Management</t>
  </si>
  <si>
    <t>Device definition</t>
  </si>
  <si>
    <t>MAC Frame</t>
  </si>
  <si>
    <t>Group management</t>
  </si>
  <si>
    <t>Compatibility</t>
  </si>
  <si>
    <t>Security</t>
  </si>
  <si>
    <t>MIMO</t>
  </si>
  <si>
    <t>Data rate</t>
  </si>
  <si>
    <t>PHY Mode 2</t>
  </si>
  <si>
    <t>Data rate on PHY Mode 2</t>
  </si>
  <si>
    <t>Prof. Sasaki</t>
  </si>
  <si>
    <t>Dr. Toh</t>
  </si>
  <si>
    <t>Dr. Toh, Dr. Ko</t>
  </si>
  <si>
    <t>Dr. Ko</t>
  </si>
  <si>
    <t>Dr. Oodo</t>
  </si>
  <si>
    <t>Ranga</t>
  </si>
  <si>
    <t>Dr. Pyo</t>
  </si>
  <si>
    <t>Dr. Pyo, Dr. Ko</t>
  </si>
  <si>
    <t>Dr. Hwang</t>
  </si>
  <si>
    <t>Dr. Gabriel</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</si>
</sst>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HK$&quot;#,##0_);\(&quot;HK$&quot;#,##0\)"/>
    <numFmt numFmtId="193" formatCode="&quot;HK$&quot;#,##0_);[Red]\(&quot;HK$&quot;#,##0\)"/>
    <numFmt numFmtId="194" formatCode="&quot;HK$&quot;#,##0.00_);\(&quot;HK$&quot;#,##0.00\)"/>
    <numFmt numFmtId="195" formatCode="&quot;HK$&quot;#,##0.00_);[Red]\(&quot;HK$&quot;#,##0.00\)"/>
    <numFmt numFmtId="196" formatCode="_(&quot;HK$&quot;* #,##0_);_(&quot;HK$&quot;* \(#,##0\);_(&quot;HK$&quot;* &quot;-&quot;_);_(@_)"/>
    <numFmt numFmtId="197" formatCode="_(&quot;HK$&quot;* #,##0.00_);_(&quot;HK$&quot;* \(#,##0.00\);_(&quot;HK$&quot;* &quot;-&quot;??_);_(@_)"/>
    <numFmt numFmtId="198" formatCode="&quot;US$&quot;#,##0_);\(&quot;US$&quot;#,##0\)"/>
    <numFmt numFmtId="199" formatCode="&quot;US$&quot;#,##0_);[Red]\(&quot;US$&quot;#,##0\)"/>
    <numFmt numFmtId="200" formatCode="&quot;US$&quot;#,##0.00_);\(&quot;US$&quot;#,##0.00\)"/>
    <numFmt numFmtId="201" formatCode="&quot;US$&quot;#,##0.00_);[Red]\(&quot;US$&quot;#,##0.00\)"/>
    <numFmt numFmtId="202" formatCode="&quot;Yes&quot;;&quot;Yes&quot;;&quot;No&quot;"/>
    <numFmt numFmtId="203" formatCode="&quot;True&quot;;&quot;True&quot;;&quot;False&quot;"/>
    <numFmt numFmtId="204" formatCode="&quot;On&quot;;&quot;On&quot;;&quot;Off&quot;"/>
    <numFmt numFmtId="205" formatCode="0.0"/>
    <numFmt numFmtId="206" formatCode="0.000"/>
    <numFmt numFmtId="207" formatCode="0.0_)"/>
    <numFmt numFmtId="208" formatCode="0_)"/>
    <numFmt numFmtId="209" formatCode="0.0000000000000"/>
    <numFmt numFmtId="210" formatCode="0.0000"/>
    <numFmt numFmtId="211" formatCode="0.00000"/>
    <numFmt numFmtId="212" formatCode="0.0%"/>
    <numFmt numFmtId="213" formatCode="0.000%"/>
    <numFmt numFmtId="214" formatCode="0.000000"/>
    <numFmt numFmtId="215" formatCode="&quot;$&quot;#,##0"/>
    <numFmt numFmtId="216" formatCode="0.0000000"/>
    <numFmt numFmtId="217" formatCode="#,##0.0"/>
    <numFmt numFmtId="218" formatCode="0.###"/>
    <numFmt numFmtId="219" formatCode="0.000000000000"/>
    <numFmt numFmtId="220" formatCode="#.#&quot; m&quot;"/>
    <numFmt numFmtId="221" formatCode="##.#&quot; dB&quot;"/>
    <numFmt numFmtId="222" formatCode="0&quot; dBm&quot;"/>
    <numFmt numFmtId="223" formatCode="##0.0&quot; dBm&quot;"/>
    <numFmt numFmtId="224" formatCode="##0&quot; m&quot;"/>
    <numFmt numFmtId="225" formatCode="0.00_);[Red]\(0.00\)"/>
    <numFmt numFmtId="226" formatCode="0.00_ ;[Red]\-0.00\ "/>
    <numFmt numFmtId="227" formatCode="0.0_ ;[Red]\-0.0\ "/>
    <numFmt numFmtId="228" formatCode="0.00_);[Red]\(0.0\)"/>
    <numFmt numFmtId="229" formatCode="0.0_);[Red]\(0.0\)"/>
    <numFmt numFmtId="230" formatCode="0.0_);[Red]\-0.0"/>
    <numFmt numFmtId="231" formatCode="0.0_);[Red]\-0.00"/>
    <numFmt numFmtId="232" formatCode="#,##0.000"/>
    <numFmt numFmtId="233" formatCode="[$€-2]\ #,##0.00_);[Red]\([$€-2]\ #,##0.00\)"/>
  </numFmts>
  <fonts count="47">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2"/>
    </font>
    <font>
      <u val="single"/>
      <sz val="10"/>
      <color indexed="12"/>
      <name val="Arial"/>
      <family val="2"/>
    </font>
    <font>
      <sz val="12"/>
      <name val="Times New Roman"/>
      <family val="1"/>
    </font>
    <font>
      <b/>
      <sz val="14"/>
      <name val="Times New Roman"/>
      <family val="1"/>
    </font>
    <font>
      <b/>
      <sz val="12"/>
      <color indexed="12"/>
      <name val="Times New Roman"/>
      <family val="1"/>
    </font>
    <font>
      <b/>
      <sz val="12"/>
      <name val="Arial"/>
      <family val="2"/>
    </font>
    <font>
      <strike/>
      <sz val="10"/>
      <name val="Arial"/>
      <family val="2"/>
    </font>
    <font>
      <u val="single"/>
      <sz val="10"/>
      <name val="Arial"/>
      <family val="2"/>
    </font>
    <font>
      <sz val="8"/>
      <name val="Tahoma"/>
      <family val="2"/>
    </font>
    <font>
      <b/>
      <sz val="8"/>
      <name val="Tahoma"/>
      <family val="2"/>
    </font>
    <font>
      <sz val="8"/>
      <name val="Arial"/>
      <family val="2"/>
    </font>
    <font>
      <sz val="10"/>
      <name val="Times New Roman"/>
      <family val="1"/>
    </font>
    <font>
      <sz val="6"/>
      <name val="ＭＳ Ｐゴシック"/>
      <family val="3"/>
    </font>
    <font>
      <sz val="12"/>
      <color indexed="8"/>
      <name val="Times New Roman"/>
      <family val="1"/>
    </font>
    <font>
      <sz val="12"/>
      <color indexed="10"/>
      <name val="Times New Roman"/>
      <family val="1"/>
    </font>
    <font>
      <sz val="10"/>
      <color indexed="8"/>
      <name val="Arial"/>
      <family val="2"/>
    </font>
    <font>
      <b/>
      <strike/>
      <sz val="10"/>
      <color indexed="8"/>
      <name val="Arial"/>
      <family val="2"/>
    </font>
    <font>
      <strike/>
      <sz val="10"/>
      <color indexed="8"/>
      <name val="Arial"/>
      <family val="2"/>
    </font>
    <font>
      <b/>
      <sz val="10"/>
      <color indexed="8"/>
      <name val="Arial"/>
      <family val="2"/>
    </font>
    <font>
      <u val="single"/>
      <sz val="11"/>
      <color indexed="8"/>
      <name val="ＭＳ Ｐゴシック"/>
      <family val="3"/>
    </font>
    <font>
      <sz val="10"/>
      <name val="ＭＳ Ｐ明朝"/>
      <family val="1"/>
    </font>
    <font>
      <sz val="10"/>
      <color indexed="8"/>
      <name val="ＭＳ Ｐ明朝"/>
      <family val="1"/>
    </font>
    <font>
      <sz val="10"/>
      <color indexed="10"/>
      <name val="Arial"/>
      <family val="2"/>
    </font>
    <font>
      <sz val="10"/>
      <color indexed="8"/>
      <name val="HGKyokashotai"/>
      <family val="1"/>
    </font>
    <font>
      <sz val="9"/>
      <name val="MS UI Gothic"/>
      <family val="3"/>
    </font>
    <font>
      <sz val="11"/>
      <color indexed="8"/>
      <name val="Times New Roman"/>
      <family val="1"/>
    </font>
    <font>
      <b/>
      <u val="single"/>
      <sz val="12"/>
      <color indexed="12"/>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style="medium"/>
      <right style="medium"/>
      <top style="medium"/>
      <bottom style="mediu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style="double"/>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top/>
      <bottom style="thin"/>
    </border>
    <border>
      <left style="medium"/>
      <right style="medium"/>
      <top/>
      <bottom style="thin"/>
    </border>
    <border>
      <left style="thin"/>
      <right>
        <color indexed="63"/>
      </right>
      <top style="thin"/>
      <bottom style="thin"/>
    </border>
    <border>
      <left>
        <color indexed="63"/>
      </left>
      <right style="thin"/>
      <top style="thin"/>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0" borderId="0">
      <alignment/>
      <protection/>
    </xf>
    <xf numFmtId="0" fontId="0" fillId="23" borderId="7" applyNumberFormat="0" applyFont="0" applyAlignment="0" applyProtection="0"/>
    <xf numFmtId="0" fontId="10" fillId="20" borderId="8" applyNumberFormat="0" applyAlignment="0" applyProtection="0"/>
    <xf numFmtId="0" fontId="0" fillId="0" borderId="0">
      <alignment/>
      <protection/>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0" borderId="0">
      <alignment/>
      <protection/>
    </xf>
    <xf numFmtId="0" fontId="2" fillId="0" borderId="0" applyNumberFormat="0" applyFill="0" applyBorder="0" applyAlignment="0" applyProtection="0"/>
    <xf numFmtId="0" fontId="13" fillId="21" borderId="2" applyNumberFormat="0" applyAlignment="0" applyProtection="0"/>
    <xf numFmtId="0" fontId="8"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3" borderId="7" applyNumberFormat="0" applyFont="0" applyAlignment="0" applyProtection="0"/>
    <xf numFmtId="0" fontId="12" fillId="0" borderId="6" applyNumberFormat="0" applyFill="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4" fillId="0" borderId="0" applyNumberFormat="0" applyFill="0" applyBorder="0" applyAlignment="0" applyProtection="0"/>
    <xf numFmtId="0" fontId="11" fillId="20" borderId="1"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4"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9" applyNumberFormat="0" applyFill="0" applyAlignment="0" applyProtection="0"/>
    <xf numFmtId="0" fontId="10" fillId="20" borderId="8" applyNumberFormat="0" applyAlignment="0" applyProtection="0"/>
    <xf numFmtId="0" fontId="15" fillId="0" borderId="0" applyNumberForma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9" fillId="7" borderId="1" applyNumberFormat="0" applyAlignment="0" applyProtection="0"/>
    <xf numFmtId="0" fontId="19" fillId="0" borderId="0" applyNumberFormat="0" applyFill="0" applyBorder="0" applyAlignment="0" applyProtection="0"/>
    <xf numFmtId="0" fontId="0" fillId="23" borderId="7" applyNumberFormat="0" applyFont="0" applyAlignment="0" applyProtection="0"/>
    <xf numFmtId="0" fontId="6" fillId="4" borderId="0" applyNumberFormat="0" applyBorder="0" applyAlignment="0" applyProtection="0"/>
    <xf numFmtId="0" fontId="8" fillId="22" borderId="0" applyNumberFormat="0" applyBorder="0" applyAlignment="0" applyProtection="0"/>
    <xf numFmtId="0" fontId="15" fillId="0" borderId="0" applyNumberFormat="0" applyFill="0" applyBorder="0" applyAlignment="0" applyProtection="0"/>
    <xf numFmtId="0" fontId="13" fillId="21" borderId="2" applyNumberFormat="0" applyAlignment="0" applyProtection="0"/>
    <xf numFmtId="0" fontId="0" fillId="0" borderId="0">
      <alignment/>
      <protection/>
    </xf>
    <xf numFmtId="0" fontId="12" fillId="0" borderId="6" applyNumberFormat="0" applyFill="0" applyAlignment="0" applyProtection="0"/>
    <xf numFmtId="0" fontId="16" fillId="0" borderId="9" applyNumberFormat="0" applyFill="0" applyAlignment="0" applyProtection="0"/>
    <xf numFmtId="0" fontId="9" fillId="7" borderId="1" applyNumberFormat="0" applyAlignment="0" applyProtection="0"/>
    <xf numFmtId="0" fontId="2" fillId="0" borderId="0" applyNumberForma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4" borderId="0" applyNumberFormat="0" applyBorder="0" applyAlignment="0" applyProtection="0"/>
    <xf numFmtId="0" fontId="10" fillId="20" borderId="8" applyNumberFormat="0" applyAlignment="0" applyProtection="0"/>
  </cellStyleXfs>
  <cellXfs count="117">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1" fillId="0" borderId="0" xfId="87" applyFont="1">
      <alignment/>
      <protection/>
    </xf>
    <xf numFmtId="0" fontId="22" fillId="0" borderId="0" xfId="87" applyFont="1">
      <alignment/>
      <protection/>
    </xf>
    <xf numFmtId="49" fontId="22" fillId="0" borderId="0" xfId="87" applyNumberFormat="1" applyFont="1">
      <alignment/>
      <protection/>
    </xf>
    <xf numFmtId="49" fontId="22" fillId="0" borderId="0" xfId="87" applyNumberFormat="1" applyFont="1" quotePrefix="1">
      <alignment/>
      <protection/>
    </xf>
    <xf numFmtId="49" fontId="21" fillId="0" borderId="0" xfId="87" applyNumberFormat="1" applyFont="1">
      <alignment/>
      <protection/>
    </xf>
    <xf numFmtId="0" fontId="21" fillId="0" borderId="11" xfId="87" applyFont="1" applyBorder="1">
      <alignment/>
      <protection/>
    </xf>
    <xf numFmtId="0" fontId="21" fillId="0" borderId="0" xfId="87" applyFont="1" applyBorder="1">
      <alignment/>
      <protection/>
    </xf>
    <xf numFmtId="49" fontId="22" fillId="0" borderId="0" xfId="87" applyNumberFormat="1" applyFont="1" applyBorder="1">
      <alignment/>
      <protection/>
    </xf>
    <xf numFmtId="49" fontId="20" fillId="0" borderId="0" xfId="105" applyNumberFormat="1" applyAlignment="1" applyProtection="1">
      <alignment/>
      <protection/>
    </xf>
    <xf numFmtId="0" fontId="21" fillId="0" borderId="0" xfId="87" applyFont="1" applyBorder="1" applyAlignment="1">
      <alignment vertical="top"/>
      <protection/>
    </xf>
    <xf numFmtId="0" fontId="23" fillId="0" borderId="0" xfId="87" applyFont="1" applyBorder="1">
      <alignment/>
      <protection/>
    </xf>
    <xf numFmtId="0" fontId="24" fillId="0" borderId="0" xfId="87" applyFont="1">
      <alignment/>
      <protection/>
    </xf>
    <xf numFmtId="0" fontId="0" fillId="0" borderId="0" xfId="87">
      <alignment/>
      <protection/>
    </xf>
    <xf numFmtId="49" fontId="0" fillId="0" borderId="0" xfId="87" applyNumberFormat="1">
      <alignment/>
      <protection/>
    </xf>
    <xf numFmtId="0" fontId="0" fillId="20" borderId="0" xfId="0" applyFont="1" applyFill="1" applyAlignment="1">
      <alignment/>
    </xf>
    <xf numFmtId="0" fontId="0" fillId="20" borderId="0" xfId="0" applyFont="1" applyFill="1" applyAlignment="1">
      <alignment horizontal="center"/>
    </xf>
    <xf numFmtId="0" fontId="24" fillId="10" borderId="12" xfId="87" applyFont="1" applyFill="1" applyBorder="1" applyAlignment="1">
      <alignment horizontal="center" vertical="center"/>
      <protection/>
    </xf>
    <xf numFmtId="0" fontId="0" fillId="0" borderId="0" xfId="0" applyAlignment="1">
      <alignment horizontal="center"/>
    </xf>
    <xf numFmtId="0" fontId="0" fillId="0" borderId="13" xfId="0" applyBorder="1" applyAlignment="1">
      <alignment/>
    </xf>
    <xf numFmtId="0" fontId="0" fillId="0" borderId="0" xfId="0" applyBorder="1" applyAlignment="1">
      <alignment/>
    </xf>
    <xf numFmtId="0" fontId="20" fillId="0" borderId="0" xfId="105" applyBorder="1" applyAlignment="1" applyProtection="1">
      <alignment/>
      <protection/>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9" fontId="1" fillId="0" borderId="18" xfId="0" applyNumberFormat="1" applyFont="1" applyBorder="1" applyAlignment="1">
      <alignment horizontal="center"/>
    </xf>
    <xf numFmtId="9" fontId="1" fillId="0" borderId="19" xfId="0" applyNumberFormat="1" applyFont="1" applyBorder="1" applyAlignment="1">
      <alignment horizontal="center"/>
    </xf>
    <xf numFmtId="0" fontId="0" fillId="0" borderId="0" xfId="0" applyAlignment="1">
      <alignment vertical="top"/>
    </xf>
    <xf numFmtId="0" fontId="0" fillId="0" borderId="0" xfId="87" applyAlignment="1">
      <alignment vertical="top"/>
      <protection/>
    </xf>
    <xf numFmtId="0" fontId="0" fillId="0" borderId="0" xfId="87" applyFont="1" applyAlignment="1">
      <alignment vertical="top"/>
      <protection/>
    </xf>
    <xf numFmtId="0" fontId="1" fillId="0" borderId="20" xfId="0" applyFont="1" applyBorder="1" applyAlignment="1">
      <alignment horizontal="center"/>
    </xf>
    <xf numFmtId="0" fontId="1" fillId="0" borderId="21" xfId="0" applyFont="1" applyBorder="1" applyAlignment="1">
      <alignment horizontal="center"/>
    </xf>
    <xf numFmtId="0" fontId="1" fillId="4" borderId="12" xfId="87" applyFont="1" applyFill="1" applyBorder="1" applyAlignment="1">
      <alignment horizontal="center" wrapText="1"/>
      <protection/>
    </xf>
    <xf numFmtId="0" fontId="1" fillId="4" borderId="22" xfId="87" applyFont="1" applyFill="1" applyBorder="1" applyAlignment="1">
      <alignment horizontal="center" wrapText="1"/>
      <protection/>
    </xf>
    <xf numFmtId="0" fontId="1" fillId="0" borderId="23" xfId="0" applyFont="1" applyBorder="1" applyAlignment="1">
      <alignment horizontal="center"/>
    </xf>
    <xf numFmtId="0" fontId="0" fillId="0" borderId="24" xfId="0" applyBorder="1" applyAlignment="1">
      <alignment horizontal="center"/>
    </xf>
    <xf numFmtId="0" fontId="0" fillId="20" borderId="0" xfId="0" applyFont="1" applyFill="1" applyAlignment="1">
      <alignment horizontal="center" vertical="top"/>
    </xf>
    <xf numFmtId="0" fontId="0" fillId="20" borderId="0" xfId="0" applyFont="1" applyFill="1" applyAlignment="1">
      <alignment vertical="top" wrapText="1"/>
    </xf>
    <xf numFmtId="0" fontId="0" fillId="0" borderId="0" xfId="0" applyFill="1" applyBorder="1" applyAlignment="1">
      <alignment/>
    </xf>
    <xf numFmtId="0" fontId="0" fillId="0" borderId="13" xfId="0" applyFill="1" applyBorder="1" applyAlignment="1">
      <alignment/>
    </xf>
    <xf numFmtId="0" fontId="20" fillId="0" borderId="0" xfId="105" applyFill="1" applyBorder="1" applyAlignment="1" applyProtection="1">
      <alignment/>
      <protection/>
    </xf>
    <xf numFmtId="0" fontId="0" fillId="0" borderId="24" xfId="0" applyFill="1" applyBorder="1" applyAlignment="1">
      <alignment horizontal="center"/>
    </xf>
    <xf numFmtId="0" fontId="0" fillId="0" borderId="17" xfId="0" applyFill="1" applyBorder="1" applyAlignment="1">
      <alignment/>
    </xf>
    <xf numFmtId="0" fontId="0" fillId="0" borderId="18" xfId="0" applyFill="1" applyBorder="1" applyAlignment="1">
      <alignment/>
    </xf>
    <xf numFmtId="0" fontId="0" fillId="0" borderId="25" xfId="0" applyFill="1" applyBorder="1" applyAlignment="1">
      <alignment horizontal="center"/>
    </xf>
    <xf numFmtId="0" fontId="24" fillId="0" borderId="0" xfId="0" applyFont="1" applyFill="1" applyBorder="1" applyAlignment="1">
      <alignment/>
    </xf>
    <xf numFmtId="0" fontId="1" fillId="0" borderId="20" xfId="0" applyFont="1" applyFill="1" applyBorder="1" applyAlignment="1">
      <alignment horizontal="center"/>
    </xf>
    <xf numFmtId="0" fontId="1" fillId="0" borderId="26" xfId="0" applyFont="1" applyFill="1" applyBorder="1" applyAlignment="1">
      <alignment horizontal="center"/>
    </xf>
    <xf numFmtId="0" fontId="0" fillId="0" borderId="13"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22" borderId="13" xfId="0" applyFill="1" applyBorder="1" applyAlignment="1">
      <alignment horizontal="center"/>
    </xf>
    <xf numFmtId="0" fontId="0" fillId="20" borderId="13" xfId="0" applyFill="1" applyBorder="1" applyAlignment="1">
      <alignment horizontal="center"/>
    </xf>
    <xf numFmtId="0" fontId="0" fillId="22" borderId="17" xfId="0" applyFill="1" applyBorder="1" applyAlignment="1">
      <alignment horizontal="center"/>
    </xf>
    <xf numFmtId="0" fontId="0" fillId="0" borderId="19" xfId="0" applyBorder="1" applyAlignment="1">
      <alignment/>
    </xf>
    <xf numFmtId="0" fontId="1" fillId="0" borderId="19" xfId="0" applyFont="1" applyBorder="1" applyAlignment="1">
      <alignment horizontal="center"/>
    </xf>
    <xf numFmtId="9" fontId="1" fillId="0" borderId="17" xfId="0" applyNumberFormat="1" applyFont="1" applyBorder="1" applyAlignment="1">
      <alignment horizontal="center"/>
    </xf>
    <xf numFmtId="0" fontId="24" fillId="10" borderId="0" xfId="0" applyFont="1" applyFill="1" applyBorder="1" applyAlignment="1">
      <alignment/>
    </xf>
    <xf numFmtId="0" fontId="20" fillId="0" borderId="18" xfId="105" applyFont="1" applyFill="1" applyBorder="1" applyAlignment="1" applyProtection="1">
      <alignment/>
      <protection/>
    </xf>
    <xf numFmtId="0" fontId="1" fillId="7" borderId="0" xfId="0" applyFont="1" applyFill="1" applyBorder="1" applyAlignment="1">
      <alignment horizontal="center" vertical="center" wrapText="1"/>
    </xf>
    <xf numFmtId="0" fontId="0" fillId="0" borderId="0" xfId="0" applyFill="1" applyAlignment="1">
      <alignment vertical="top" wrapText="1"/>
    </xf>
    <xf numFmtId="0" fontId="0" fillId="0" borderId="0" xfId="87" applyFont="1">
      <alignment/>
      <protection/>
    </xf>
    <xf numFmtId="0" fontId="0" fillId="0" borderId="0" xfId="87" applyFont="1" applyAlignment="1">
      <alignment horizontal="left"/>
      <protection/>
    </xf>
    <xf numFmtId="0" fontId="0" fillId="4" borderId="0" xfId="87" applyFont="1" applyFill="1">
      <alignment/>
      <protection/>
    </xf>
    <xf numFmtId="0" fontId="0" fillId="4" borderId="15" xfId="87" applyFont="1" applyFill="1" applyBorder="1">
      <alignment/>
      <protection/>
    </xf>
    <xf numFmtId="0" fontId="0" fillId="4" borderId="16" xfId="87" applyFont="1" applyFill="1" applyBorder="1">
      <alignment/>
      <protection/>
    </xf>
    <xf numFmtId="0" fontId="0" fillId="4" borderId="0" xfId="87" applyFont="1" applyFill="1" applyBorder="1">
      <alignment/>
      <protection/>
    </xf>
    <xf numFmtId="0" fontId="0" fillId="4" borderId="27" xfId="87" applyFont="1" applyFill="1" applyBorder="1">
      <alignment/>
      <protection/>
    </xf>
    <xf numFmtId="0" fontId="0" fillId="4" borderId="28" xfId="87" applyFont="1" applyFill="1" applyBorder="1" applyAlignment="1">
      <alignment horizontal="center"/>
      <protection/>
    </xf>
    <xf numFmtId="0" fontId="0" fillId="4" borderId="22" xfId="87" applyFont="1" applyFill="1" applyBorder="1" applyAlignment="1">
      <alignment horizontal="center"/>
      <protection/>
    </xf>
    <xf numFmtId="0" fontId="0" fillId="4" borderId="29" xfId="87" applyFont="1" applyFill="1" applyBorder="1" applyAlignment="1">
      <alignment horizontal="center"/>
      <protection/>
    </xf>
    <xf numFmtId="0" fontId="0" fillId="4" borderId="30" xfId="87" applyFont="1" applyFill="1" applyBorder="1">
      <alignment/>
      <protection/>
    </xf>
    <xf numFmtId="0" fontId="0" fillId="4" borderId="18" xfId="87" applyFont="1" applyFill="1" applyBorder="1">
      <alignment/>
      <protection/>
    </xf>
    <xf numFmtId="0" fontId="0" fillId="4" borderId="19" xfId="87" applyFont="1" applyFill="1" applyBorder="1">
      <alignment/>
      <protection/>
    </xf>
    <xf numFmtId="49" fontId="0" fillId="0" borderId="0" xfId="87" applyNumberFormat="1" applyFont="1">
      <alignment/>
      <protection/>
    </xf>
    <xf numFmtId="0" fontId="0" fillId="4" borderId="0" xfId="87" applyFont="1" applyFill="1" applyBorder="1">
      <alignment/>
      <protection/>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xf>
    <xf numFmtId="0" fontId="20" fillId="0" borderId="0" xfId="105" applyFont="1" applyFill="1" applyAlignment="1" applyProtection="1">
      <alignment vertical="top" wrapText="1"/>
      <protection/>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20" borderId="0" xfId="0" applyFont="1" applyFill="1" applyAlignment="1">
      <alignment/>
    </xf>
    <xf numFmtId="0" fontId="1" fillId="0" borderId="0" xfId="0" applyFont="1" applyAlignment="1">
      <alignment horizontal="center"/>
    </xf>
    <xf numFmtId="0" fontId="23" fillId="0" borderId="0" xfId="87" applyFont="1" applyBorder="1" applyAlignment="1">
      <alignment horizontal="left" vertical="top" wrapText="1"/>
      <protection/>
    </xf>
    <xf numFmtId="0" fontId="23" fillId="0" borderId="0" xfId="87" applyFont="1" applyBorder="1" applyAlignment="1">
      <alignment horizontal="justify" vertical="top" wrapText="1"/>
      <protection/>
    </xf>
    <xf numFmtId="0" fontId="1" fillId="4" borderId="14" xfId="87" applyFont="1" applyFill="1" applyBorder="1" applyAlignment="1">
      <alignment horizontal="left" wrapText="1"/>
      <protection/>
    </xf>
    <xf numFmtId="0" fontId="1" fillId="4" borderId="15" xfId="87" applyFont="1" applyFill="1" applyBorder="1" applyAlignment="1">
      <alignment horizontal="left" wrapText="1"/>
      <protection/>
    </xf>
    <xf numFmtId="0" fontId="1" fillId="4" borderId="13" xfId="87" applyFont="1" applyFill="1" applyBorder="1" applyAlignment="1">
      <alignment horizontal="left" wrapText="1"/>
      <protection/>
    </xf>
    <xf numFmtId="0" fontId="1" fillId="4" borderId="0" xfId="87" applyFont="1" applyFill="1" applyBorder="1" applyAlignment="1">
      <alignment horizontal="left" wrapText="1"/>
      <protection/>
    </xf>
    <xf numFmtId="0" fontId="1" fillId="4" borderId="17" xfId="87" applyFont="1" applyFill="1" applyBorder="1" applyAlignment="1">
      <alignment horizontal="left" wrapText="1"/>
      <protection/>
    </xf>
    <xf numFmtId="0" fontId="1" fillId="4" borderId="18" xfId="87" applyFont="1" applyFill="1" applyBorder="1" applyAlignment="1">
      <alignment horizontal="left" wrapText="1"/>
      <protection/>
    </xf>
    <xf numFmtId="0" fontId="0" fillId="0" borderId="28" xfId="87" applyFont="1" applyBorder="1" applyAlignment="1">
      <alignment horizontal="left" vertical="top" wrapText="1"/>
      <protection/>
    </xf>
    <xf numFmtId="0" fontId="0" fillId="0" borderId="28" xfId="87" applyFont="1" applyBorder="1" applyAlignment="1">
      <alignment horizontal="left" vertical="top" wrapText="1"/>
      <protection/>
    </xf>
    <xf numFmtId="0" fontId="0" fillId="0" borderId="31" xfId="87" applyFont="1" applyBorder="1" applyAlignment="1">
      <alignment horizontal="left" vertical="top" wrapText="1"/>
      <protection/>
    </xf>
    <xf numFmtId="0" fontId="0" fillId="4" borderId="28" xfId="87" applyFont="1" applyFill="1" applyBorder="1" applyAlignment="1">
      <alignment horizontal="left" vertical="top" wrapText="1"/>
      <protection/>
    </xf>
    <xf numFmtId="0" fontId="24" fillId="10" borderId="18" xfId="0" applyFont="1" applyFill="1" applyBorder="1" applyAlignment="1">
      <alignment horizontal="center"/>
    </xf>
    <xf numFmtId="0" fontId="24" fillId="10" borderId="32" xfId="0" applyFont="1" applyFill="1" applyBorder="1" applyAlignment="1">
      <alignment horizontal="center"/>
    </xf>
    <xf numFmtId="0" fontId="24" fillId="10" borderId="33" xfId="0" applyFont="1" applyFill="1" applyBorder="1" applyAlignment="1">
      <alignment horizontal="center"/>
    </xf>
    <xf numFmtId="0" fontId="30" fillId="0" borderId="0" xfId="0" applyFont="1" applyAlignment="1">
      <alignment horizontal="left" vertical="top" wrapText="1"/>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ont="1" applyFill="1" applyAlignment="1">
      <alignment vertical="top" wrapText="1"/>
    </xf>
    <xf numFmtId="0" fontId="20" fillId="24" borderId="0" xfId="105" applyFont="1" applyFill="1" applyAlignment="1" applyProtection="1">
      <alignment vertical="top" wrapText="1"/>
      <protection/>
    </xf>
    <xf numFmtId="0" fontId="0" fillId="24" borderId="0" xfId="0" applyFont="1" applyFill="1" applyAlignment="1">
      <alignment horizontal="center" vertical="top" wrapText="1"/>
    </xf>
    <xf numFmtId="49" fontId="0" fillId="24" borderId="0" xfId="0" applyNumberFormat="1" applyFont="1" applyFill="1" applyAlignment="1">
      <alignment horizontal="center" vertical="top" wrapText="1"/>
    </xf>
    <xf numFmtId="0" fontId="0" fillId="24" borderId="0" xfId="0" applyNumberFormat="1" applyFont="1" applyFill="1" applyAlignment="1">
      <alignment horizontal="center" vertical="top" wrapText="1"/>
    </xf>
    <xf numFmtId="0" fontId="0" fillId="24" borderId="0" xfId="0" applyFont="1" applyFill="1" applyAlignment="1">
      <alignment/>
    </xf>
    <xf numFmtId="0" fontId="0" fillId="20" borderId="0" xfId="0" applyFill="1" applyAlignment="1">
      <alignment/>
    </xf>
    <xf numFmtId="0" fontId="0" fillId="20" borderId="0" xfId="0" applyFill="1" applyAlignment="1">
      <alignment horizontal="center"/>
    </xf>
    <xf numFmtId="0" fontId="0" fillId="24" borderId="0" xfId="0" applyFill="1" applyAlignment="1">
      <alignment/>
    </xf>
  </cellXfs>
  <cellStyles count="13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강조색1" xfId="27"/>
    <cellStyle name="20% - 강조색2" xfId="28"/>
    <cellStyle name="20% - 강조색3" xfId="29"/>
    <cellStyle name="20% - 강조색4" xfId="30"/>
    <cellStyle name="20% - 강조색5" xfId="31"/>
    <cellStyle name="20% - 강조색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강조색1" xfId="45"/>
    <cellStyle name="40% - 강조색2" xfId="46"/>
    <cellStyle name="40% - 강조색3" xfId="47"/>
    <cellStyle name="40% - 강조색4" xfId="48"/>
    <cellStyle name="40% - 강조색5" xfId="49"/>
    <cellStyle name="40% - 강조색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강조색1" xfId="63"/>
    <cellStyle name="60% - 강조색2" xfId="64"/>
    <cellStyle name="60% - 강조색3" xfId="65"/>
    <cellStyle name="60% - 강조색4" xfId="66"/>
    <cellStyle name="60% - 강조색5" xfId="67"/>
    <cellStyle name="60% - 강조색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rmal_22-04-0002-16-0000_WRAN_Reference_Model" xfId="87"/>
    <cellStyle name="Note" xfId="88"/>
    <cellStyle name="Output" xfId="89"/>
    <cellStyle name="Style 1" xfId="90"/>
    <cellStyle name="Title" xfId="91"/>
    <cellStyle name="Total" xfId="92"/>
    <cellStyle name="Warning Text" xfId="93"/>
    <cellStyle name="アクセント 1" xfId="94"/>
    <cellStyle name="アクセント 2" xfId="95"/>
    <cellStyle name="アクセント 3" xfId="96"/>
    <cellStyle name="アクセント 4" xfId="97"/>
    <cellStyle name="アクセント 5" xfId="98"/>
    <cellStyle name="アクセント 6" xfId="99"/>
    <cellStyle name="スタイル 1" xfId="100"/>
    <cellStyle name="タイトル" xfId="101"/>
    <cellStyle name="チェック セル" xfId="102"/>
    <cellStyle name="どちらでもない" xfId="103"/>
    <cellStyle name="Percent" xfId="104"/>
    <cellStyle name="Hyperlink" xfId="105"/>
    <cellStyle name="メモ" xfId="106"/>
    <cellStyle name="リンク セル" xfId="107"/>
    <cellStyle name="강조색1" xfId="108"/>
    <cellStyle name="강조색2" xfId="109"/>
    <cellStyle name="강조색3" xfId="110"/>
    <cellStyle name="강조색4" xfId="111"/>
    <cellStyle name="강조색5" xfId="112"/>
    <cellStyle name="강조색6" xfId="113"/>
    <cellStyle name="경고문" xfId="114"/>
    <cellStyle name="계산" xfId="115"/>
    <cellStyle name="悪い" xfId="116"/>
    <cellStyle name="나쁨" xfId="117"/>
    <cellStyle name="計算" xfId="118"/>
    <cellStyle name="警告文" xfId="119"/>
    <cellStyle name="Comma [0]" xfId="120"/>
    <cellStyle name="Comma" xfId="121"/>
    <cellStyle name="見出し 1" xfId="122"/>
    <cellStyle name="見出し 2" xfId="123"/>
    <cellStyle name="見出し 3" xfId="124"/>
    <cellStyle name="見出し 4" xfId="125"/>
    <cellStyle name="集計" xfId="126"/>
    <cellStyle name="出力" xfId="127"/>
    <cellStyle name="説明文" xfId="128"/>
    <cellStyle name="Currency [0]" xfId="129"/>
    <cellStyle name="Currency" xfId="130"/>
    <cellStyle name="入力" xfId="131"/>
    <cellStyle name="Followed Hyperlink" xfId="132"/>
    <cellStyle name="메모" xfId="133"/>
    <cellStyle name="良い" xfId="134"/>
    <cellStyle name="보통" xfId="135"/>
    <cellStyle name="설명 텍스트" xfId="136"/>
    <cellStyle name="셀 확인" xfId="137"/>
    <cellStyle name="스타일 1" xfId="138"/>
    <cellStyle name="연결된 셀" xfId="139"/>
    <cellStyle name="요약" xfId="140"/>
    <cellStyle name="입력" xfId="141"/>
    <cellStyle name="제목" xfId="142"/>
    <cellStyle name="제목 1" xfId="143"/>
    <cellStyle name="제목 2" xfId="144"/>
    <cellStyle name="제목 3" xfId="145"/>
    <cellStyle name="제목 4" xfId="146"/>
    <cellStyle name="좋음" xfId="147"/>
    <cellStyle name="출력"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9</xdr:col>
      <xdr:colOff>0</xdr:colOff>
      <xdr:row>21</xdr:row>
      <xdr:rowOff>95250</xdr:rowOff>
    </xdr:to>
    <xdr:sp>
      <xdr:nvSpPr>
        <xdr:cNvPr id="1" name="Text Box 1"/>
        <xdr:cNvSpPr txBox="1">
          <a:spLocks noChangeArrowheads="1"/>
        </xdr:cNvSpPr>
      </xdr:nvSpPr>
      <xdr:spPr>
        <a:xfrm>
          <a:off x="876300" y="3009900"/>
          <a:ext cx="4962525" cy="1276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is to collect comments from the 802.22 voting members on the new 802.22b Draft 1.0. This spreadsheet is to gather the votes, the comments and the suggested remedies from the voting members toward an improved and more acceptable 802.22b Draft.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24</xdr:row>
      <xdr:rowOff>0</xdr:rowOff>
    </xdr:from>
    <xdr:to>
      <xdr:col>9</xdr:col>
      <xdr:colOff>0</xdr:colOff>
      <xdr:row>55</xdr:row>
      <xdr:rowOff>66675</xdr:rowOff>
    </xdr:to>
    <xdr:sp>
      <xdr:nvSpPr>
        <xdr:cNvPr id="2" name="Text Box 2"/>
        <xdr:cNvSpPr txBox="1">
          <a:spLocks noChangeArrowheads="1"/>
        </xdr:cNvSpPr>
      </xdr:nvSpPr>
      <xdr:spPr>
        <a:xfrm>
          <a:off x="876300" y="4695825"/>
          <a:ext cx="4962525"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apurva_mody@baesystems.com" TargetMode="External" /><Relationship Id="rId3" Type="http://schemas.openxmlformats.org/officeDocument/2006/relationships/hyperlink" Target="mailto:gerald.chouinard@sympatico.ca" TargetMode="External" /><Relationship Id="rId4" Type="http://schemas.openxmlformats.org/officeDocument/2006/relationships/hyperlink" Target="mailto:bheile@ieee.org" TargetMode="External" /><Relationship Id="rId5" Type="http://schemas.openxmlformats.org/officeDocument/2006/relationships/hyperlink" Target="mailto:jkalkesr@att.net" TargetMode="External" /><Relationship Id="rId6" Type="http://schemas.openxmlformats.org/officeDocument/2006/relationships/hyperlink" Target="mailto:bkraemer@marvell.com" TargetMode="External" /><Relationship Id="rId7" Type="http://schemas.openxmlformats.org/officeDocument/2006/relationships/hyperlink" Target="mailto:freqmgr@sbcglobal.net" TargetMode="External" /><Relationship Id="rId8" Type="http://schemas.openxmlformats.org/officeDocument/2006/relationships/hyperlink" Target="mailto:p.nikolich@ieee.org" TargetMode="External" /><Relationship Id="rId9" Type="http://schemas.openxmlformats.org/officeDocument/2006/relationships/hyperlink" Target="mailto:i_reede@amerisys.com" TargetMode="External" /><Relationship Id="rId10" Type="http://schemas.openxmlformats.org/officeDocument/2006/relationships/hyperlink" Target="mailto:kojiro@eng.niigata-u.ac.jp" TargetMode="External" /><Relationship Id="rId11" Type="http://schemas.openxmlformats.org/officeDocument/2006/relationships/hyperlink" Target="mailto:sshellha@qualcomm.com" TargetMode="External" /><Relationship Id="rId12" Type="http://schemas.openxmlformats.org/officeDocument/2006/relationships/hyperlink" Target="mailto:sdas@appcomsci.com" TargetMode="External" /><Relationship Id="rId13" Type="http://schemas.openxmlformats.org/officeDocument/2006/relationships/hyperlink" Target="mailto:cwpyo@nict.go.jp" TargetMode="External" /><Relationship Id="rId1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onge@nict.go.jp" TargetMode="External" /><Relationship Id="rId2" Type="http://schemas.openxmlformats.org/officeDocument/2006/relationships/hyperlink" Target="mailto:songe@nict.go.jp" TargetMode="External" /><Relationship Id="rId3" Type="http://schemas.openxmlformats.org/officeDocument/2006/relationships/hyperlink" Target="mailto:songe@nict.go.jp" TargetMode="External" /><Relationship Id="rId4" Type="http://schemas.openxmlformats.org/officeDocument/2006/relationships/hyperlink" Target="mailto:songe@nict.go.jp" TargetMode="External" /><Relationship Id="rId5" Type="http://schemas.openxmlformats.org/officeDocument/2006/relationships/hyperlink" Target="mailto:songe@nict.go.jp" TargetMode="External" /><Relationship Id="rId6" Type="http://schemas.openxmlformats.org/officeDocument/2006/relationships/hyperlink" Target="mailto:songe@nict.go.jp" TargetMode="External" /><Relationship Id="rId7" Type="http://schemas.openxmlformats.org/officeDocument/2006/relationships/hyperlink" Target="mailto:songe@nict.go.jp" TargetMode="External" /><Relationship Id="rId8" Type="http://schemas.openxmlformats.org/officeDocument/2006/relationships/hyperlink" Target="mailto:songe@nict.go.jp" TargetMode="External" /><Relationship Id="rId9" Type="http://schemas.openxmlformats.org/officeDocument/2006/relationships/hyperlink" Target="mailto:songe@nict.go.jp" TargetMode="External" /><Relationship Id="rId10" Type="http://schemas.openxmlformats.org/officeDocument/2006/relationships/hyperlink" Target="mailto:songe@nict.go.jp" TargetMode="External" /><Relationship Id="rId11" Type="http://schemas.openxmlformats.org/officeDocument/2006/relationships/hyperlink" Target="mailto:songe@nict.go.jp" TargetMode="External" /><Relationship Id="rId12" Type="http://schemas.openxmlformats.org/officeDocument/2006/relationships/hyperlink" Target="mailto:songe@nict.go.jp" TargetMode="External" /><Relationship Id="rId13" Type="http://schemas.openxmlformats.org/officeDocument/2006/relationships/hyperlink" Target="mailto:songe@nict.go.jp" TargetMode="External" /><Relationship Id="rId14" Type="http://schemas.openxmlformats.org/officeDocument/2006/relationships/hyperlink" Target="mailto:songe@nict.go.jp" TargetMode="External" /><Relationship Id="rId15" Type="http://schemas.openxmlformats.org/officeDocument/2006/relationships/hyperlink" Target="mailto:songe@nict.go.jp" TargetMode="External" /><Relationship Id="rId16" Type="http://schemas.openxmlformats.org/officeDocument/2006/relationships/hyperlink" Target="mailto:songe@nict.go.jp" TargetMode="External" /><Relationship Id="rId17" Type="http://schemas.openxmlformats.org/officeDocument/2006/relationships/hyperlink" Target="mailto:songe@nict.go.jp" TargetMode="External" /><Relationship Id="rId18" Type="http://schemas.openxmlformats.org/officeDocument/2006/relationships/hyperlink" Target="mailto:songe@nict.go.jp" TargetMode="External" /><Relationship Id="rId19" Type="http://schemas.openxmlformats.org/officeDocument/2006/relationships/hyperlink" Target="mailto:songe@nict.go.jp" TargetMode="External" /><Relationship Id="rId20" Type="http://schemas.openxmlformats.org/officeDocument/2006/relationships/hyperlink" Target="mailto:songe@nict.go.jp" TargetMode="External" /><Relationship Id="rId21" Type="http://schemas.openxmlformats.org/officeDocument/2006/relationships/hyperlink" Target="mailto:songe@nict.go.jp" TargetMode="External" /><Relationship Id="rId22" Type="http://schemas.openxmlformats.org/officeDocument/2006/relationships/hyperlink" Target="mailto:songe@nict.go.jp" TargetMode="External" /><Relationship Id="rId23" Type="http://schemas.openxmlformats.org/officeDocument/2006/relationships/hyperlink" Target="mailto:songe@nict.go.jp" TargetMode="External" /><Relationship Id="rId24" Type="http://schemas.openxmlformats.org/officeDocument/2006/relationships/hyperlink" Target="mailto:songe@nict.go.jp" TargetMode="External" /><Relationship Id="rId25" Type="http://schemas.openxmlformats.org/officeDocument/2006/relationships/hyperlink" Target="mailto:songe@nict.go.jp" TargetMode="External" /><Relationship Id="rId26" Type="http://schemas.openxmlformats.org/officeDocument/2006/relationships/hyperlink" Target="mailto:songe@nict.go.jp" TargetMode="External" /><Relationship Id="rId27" Type="http://schemas.openxmlformats.org/officeDocument/2006/relationships/hyperlink" Target="mailto:songe@nict.go.jp" TargetMode="External" /><Relationship Id="rId28" Type="http://schemas.openxmlformats.org/officeDocument/2006/relationships/hyperlink" Target="mailto:songe@nict.go.jp" TargetMode="External" /><Relationship Id="rId29" Type="http://schemas.openxmlformats.org/officeDocument/2006/relationships/hyperlink" Target="mailto:songe@nict.go.jp" TargetMode="External" /><Relationship Id="rId30" Type="http://schemas.openxmlformats.org/officeDocument/2006/relationships/hyperlink" Target="mailto:songe@nict.go.jp" TargetMode="External" /><Relationship Id="rId31" Type="http://schemas.openxmlformats.org/officeDocument/2006/relationships/hyperlink" Target="mailto:songe@nict.go.jp" TargetMode="External" /><Relationship Id="rId32" Type="http://schemas.openxmlformats.org/officeDocument/2006/relationships/hyperlink" Target="mailto:songe@nict.go.jp" TargetMode="External" /><Relationship Id="rId33" Type="http://schemas.openxmlformats.org/officeDocument/2006/relationships/hyperlink" Target="mailto:songe@nict.go.jp" TargetMode="External" /><Relationship Id="rId34" Type="http://schemas.openxmlformats.org/officeDocument/2006/relationships/hyperlink" Target="mailto:songe@nict.go.jp" TargetMode="External" /><Relationship Id="rId35" Type="http://schemas.openxmlformats.org/officeDocument/2006/relationships/hyperlink" Target="mailto:songe@nict.go.jp" TargetMode="External" /><Relationship Id="rId36" Type="http://schemas.openxmlformats.org/officeDocument/2006/relationships/hyperlink" Target="mailto:songe@nict.go.jp" TargetMode="External" /><Relationship Id="rId37" Type="http://schemas.openxmlformats.org/officeDocument/2006/relationships/hyperlink" Target="mailto:songe@nict.go.jp" TargetMode="External" /><Relationship Id="rId38" Type="http://schemas.openxmlformats.org/officeDocument/2006/relationships/hyperlink" Target="mailto:songe@nict.go.jp" TargetMode="External" /><Relationship Id="rId39" Type="http://schemas.openxmlformats.org/officeDocument/2006/relationships/hyperlink" Target="mailto:songe@nict.go.jp" TargetMode="External" /><Relationship Id="rId40" Type="http://schemas.openxmlformats.org/officeDocument/2006/relationships/hyperlink" Target="mailto:songe@nict.go.jp" TargetMode="External" /><Relationship Id="rId41" Type="http://schemas.openxmlformats.org/officeDocument/2006/relationships/hyperlink" Target="mailto:songe@nict.go.jp" TargetMode="External" /><Relationship Id="rId42" Type="http://schemas.openxmlformats.org/officeDocument/2006/relationships/hyperlink" Target="mailto:songe@nict.go.jp" TargetMode="External" /><Relationship Id="rId43" Type="http://schemas.openxmlformats.org/officeDocument/2006/relationships/hyperlink" Target="mailto:songe@nict.go.jp" TargetMode="External" /><Relationship Id="rId44" Type="http://schemas.openxmlformats.org/officeDocument/2006/relationships/hyperlink" Target="mailto:songe@nict.go.jp" TargetMode="External" /><Relationship Id="rId45" Type="http://schemas.openxmlformats.org/officeDocument/2006/relationships/hyperlink" Target="mailto:songe@nict.go.jp" TargetMode="External" /><Relationship Id="rId46" Type="http://schemas.openxmlformats.org/officeDocument/2006/relationships/hyperlink" Target="mailto:songe@nict.go.jp" TargetMode="External" /><Relationship Id="rId47" Type="http://schemas.openxmlformats.org/officeDocument/2006/relationships/hyperlink" Target="mailto:songe@nict.go.jp" TargetMode="External" /><Relationship Id="rId48" Type="http://schemas.openxmlformats.org/officeDocument/2006/relationships/hyperlink" Target="mailto:songe@nict.go.jp" TargetMode="External" /><Relationship Id="rId49" Type="http://schemas.openxmlformats.org/officeDocument/2006/relationships/hyperlink" Target="mailto:songe@nict.go.jp" TargetMode="External" /><Relationship Id="rId50" Type="http://schemas.openxmlformats.org/officeDocument/2006/relationships/hyperlink" Target="mailto:gerald.chouinard@sympatico.ca" TargetMode="External" /><Relationship Id="rId51" Type="http://schemas.openxmlformats.org/officeDocument/2006/relationships/hyperlink" Target="mailto:gerald.chouinard@sympatico.ca" TargetMode="External" /><Relationship Id="rId52" Type="http://schemas.openxmlformats.org/officeDocument/2006/relationships/hyperlink" Target="mailto:gerald.chouinard@sympatico.ca" TargetMode="External" /><Relationship Id="rId53" Type="http://schemas.openxmlformats.org/officeDocument/2006/relationships/hyperlink" Target="mailto:gerald.chouinard@sympatico.ca" TargetMode="External" /><Relationship Id="rId54" Type="http://schemas.openxmlformats.org/officeDocument/2006/relationships/hyperlink" Target="mailto:gerald.chouinard@sympatico.ca" TargetMode="External" /><Relationship Id="rId55" Type="http://schemas.openxmlformats.org/officeDocument/2006/relationships/hyperlink" Target="mailto:gerald.chouinard@sympatico.ca" TargetMode="External" /><Relationship Id="rId56" Type="http://schemas.openxmlformats.org/officeDocument/2006/relationships/hyperlink" Target="mailto:gerald.chouinard@sympatico.ca" TargetMode="External" /><Relationship Id="rId57" Type="http://schemas.openxmlformats.org/officeDocument/2006/relationships/hyperlink" Target="mailto:gerald.chouinard@sympatico.ca" TargetMode="External" /><Relationship Id="rId58" Type="http://schemas.openxmlformats.org/officeDocument/2006/relationships/hyperlink" Target="mailto:gerald.chouinard@sympatico.ca" TargetMode="External" /><Relationship Id="rId59" Type="http://schemas.openxmlformats.org/officeDocument/2006/relationships/hyperlink" Target="mailto:gerald.chouinard@sympatico.ca" TargetMode="External" /><Relationship Id="rId60" Type="http://schemas.openxmlformats.org/officeDocument/2006/relationships/hyperlink" Target="mailto:gerald.chouinard@sympatico.ca" TargetMode="External" /><Relationship Id="rId61" Type="http://schemas.openxmlformats.org/officeDocument/2006/relationships/hyperlink" Target="mailto:gerald.chouinard@sympatico.ca" TargetMode="External" /><Relationship Id="rId62" Type="http://schemas.openxmlformats.org/officeDocument/2006/relationships/hyperlink" Target="mailto:gerald.chouinard@sympatico.ca" TargetMode="External" /><Relationship Id="rId63" Type="http://schemas.openxmlformats.org/officeDocument/2006/relationships/hyperlink" Target="mailto:gerald.chouinard@sympatico.ca" TargetMode="External" /><Relationship Id="rId64" Type="http://schemas.openxmlformats.org/officeDocument/2006/relationships/hyperlink" Target="mailto:gerald.chouinard@sympatico.ca" TargetMode="External" /><Relationship Id="rId65" Type="http://schemas.openxmlformats.org/officeDocument/2006/relationships/hyperlink" Target="mailto:gerald.chouinard@sympatico.ca" TargetMode="External" /><Relationship Id="rId66" Type="http://schemas.openxmlformats.org/officeDocument/2006/relationships/hyperlink" Target="mailto:gerald.chouinard@sympatico.ca" TargetMode="External" /><Relationship Id="rId67" Type="http://schemas.openxmlformats.org/officeDocument/2006/relationships/hyperlink" Target="mailto:gerald.chouinard@sympatico.ca" TargetMode="External" /><Relationship Id="rId68" Type="http://schemas.openxmlformats.org/officeDocument/2006/relationships/hyperlink" Target="mailto:gerald.chouinard@sympatico.ca" TargetMode="External" /><Relationship Id="rId69" Type="http://schemas.openxmlformats.org/officeDocument/2006/relationships/hyperlink" Target="mailto:gerald.chouinard@sympatico.ca" TargetMode="External" /><Relationship Id="rId70" Type="http://schemas.openxmlformats.org/officeDocument/2006/relationships/hyperlink" Target="mailto:gerald.chouinard@sympatico.ca" TargetMode="External" /><Relationship Id="rId71" Type="http://schemas.openxmlformats.org/officeDocument/2006/relationships/hyperlink" Target="mailto:gerald.chouinard@sympatico.ca" TargetMode="External" /><Relationship Id="rId72" Type="http://schemas.openxmlformats.org/officeDocument/2006/relationships/hyperlink" Target="mailto:cwpyo@nict.go.jp" TargetMode="External" /><Relationship Id="rId73" Type="http://schemas.openxmlformats.org/officeDocument/2006/relationships/hyperlink" Target="mailto:shwang@etri.re.kr" TargetMode="External" /><Relationship Id="rId74" Type="http://schemas.openxmlformats.org/officeDocument/2006/relationships/hyperlink" Target="mailto:shwang@etri.re.kr" TargetMode="External" /><Relationship Id="rId75" Type="http://schemas.openxmlformats.org/officeDocument/2006/relationships/hyperlink" Target="mailto:shwang@etri.re.kr" TargetMode="External" /><Relationship Id="rId76" Type="http://schemas.openxmlformats.org/officeDocument/2006/relationships/hyperlink" Target="mailto:shwang@etri.re.kr" TargetMode="External" /><Relationship Id="rId77" Type="http://schemas.openxmlformats.org/officeDocument/2006/relationships/hyperlink" Target="mailto:shwang@etri.re.kr" TargetMode="External" /><Relationship Id="rId78" Type="http://schemas.openxmlformats.org/officeDocument/2006/relationships/hyperlink" Target="mailto:shwang@etri.re.kr" TargetMode="External" /><Relationship Id="rId79" Type="http://schemas.openxmlformats.org/officeDocument/2006/relationships/hyperlink" Target="mailto:shwang@etri.re.kr" TargetMode="External" /><Relationship Id="rId80" Type="http://schemas.openxmlformats.org/officeDocument/2006/relationships/hyperlink" Target="mailto:shwang@etri.re.kr" TargetMode="External" /><Relationship Id="rId81" Type="http://schemas.openxmlformats.org/officeDocument/2006/relationships/hyperlink" Target="mailto:shwang@etri.re.kr" TargetMode="External" /><Relationship Id="rId82" Type="http://schemas.openxmlformats.org/officeDocument/2006/relationships/hyperlink" Target="mailto:shwang@etri.re.kr" TargetMode="External" /><Relationship Id="rId83" Type="http://schemas.openxmlformats.org/officeDocument/2006/relationships/hyperlink" Target="mailto:shwang@etri.re.kr" TargetMode="External" /><Relationship Id="rId84" Type="http://schemas.openxmlformats.org/officeDocument/2006/relationships/hyperlink" Target="mailto:toh.keatbeng@h-kokusai.com" TargetMode="External" /><Relationship Id="rId85" Type="http://schemas.openxmlformats.org/officeDocument/2006/relationships/hyperlink" Target="mailto:ranga.reddy@me.com" TargetMode="External" /><Relationship Id="rId86" Type="http://schemas.openxmlformats.org/officeDocument/2006/relationships/hyperlink" Target="mailto:ranga.reddy@me.com" TargetMode="External" /><Relationship Id="rId87" Type="http://schemas.openxmlformats.org/officeDocument/2006/relationships/hyperlink" Target="mailto:ranga.reddy@me.com" TargetMode="External" /><Relationship Id="rId88" Type="http://schemas.openxmlformats.org/officeDocument/2006/relationships/hyperlink" Target="mailto:ranga.reddy@me.com" TargetMode="External" /><Relationship Id="rId89" Type="http://schemas.openxmlformats.org/officeDocument/2006/relationships/hyperlink" Target="mailto:ranga.reddy@me.com" TargetMode="External" /><Relationship Id="rId90" Type="http://schemas.openxmlformats.org/officeDocument/2006/relationships/hyperlink" Target="mailto:ranga.reddy@me.com"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gerald.chouinard@sympatico.ca" TargetMode="External" /><Relationship Id="rId99" Type="http://schemas.openxmlformats.org/officeDocument/2006/relationships/hyperlink" Target="mailto:gerald.chouinard@sympatico.ca" TargetMode="External" /><Relationship Id="rId100" Type="http://schemas.openxmlformats.org/officeDocument/2006/relationships/hyperlink" Target="mailto:gerald.chouinard@sympatico.ca" TargetMode="External" /><Relationship Id="rId101" Type="http://schemas.openxmlformats.org/officeDocument/2006/relationships/hyperlink" Target="mailto:cwpyo@nict.go.jp" TargetMode="External" /><Relationship Id="rId102" Type="http://schemas.openxmlformats.org/officeDocument/2006/relationships/hyperlink" Target="mailto:cwpyo@nict.go.jp" TargetMode="External" /><Relationship Id="rId103" Type="http://schemas.openxmlformats.org/officeDocument/2006/relationships/hyperlink" Target="mailto:cwpyo@nict.go.jp" TargetMode="External" /><Relationship Id="rId104" Type="http://schemas.openxmlformats.org/officeDocument/2006/relationships/hyperlink" Target="mailto:cwpyo@nict.go.jp" TargetMode="External" /><Relationship Id="rId105" Type="http://schemas.openxmlformats.org/officeDocument/2006/relationships/hyperlink" Target="mailto:cwpyo@nict.go.jp" TargetMode="External" /><Relationship Id="rId106" Type="http://schemas.openxmlformats.org/officeDocument/2006/relationships/hyperlink" Target="mailto:cwpyo@nict.go.jp" TargetMode="External" /><Relationship Id="rId107" Type="http://schemas.openxmlformats.org/officeDocument/2006/relationships/hyperlink" Target="mailto:cwpyo@nict.go.jp" TargetMode="External" /><Relationship Id="rId108" Type="http://schemas.openxmlformats.org/officeDocument/2006/relationships/hyperlink" Target="mailto:cwpyo@nict.go.jp" TargetMode="External" /><Relationship Id="rId109" Type="http://schemas.openxmlformats.org/officeDocument/2006/relationships/hyperlink" Target="mailto:cwpyo@nict.go.jp" TargetMode="External" /><Relationship Id="rId110" Type="http://schemas.openxmlformats.org/officeDocument/2006/relationships/hyperlink" Target="mailto:cwpyo@nict.go.jp" TargetMode="External" /><Relationship Id="rId111" Type="http://schemas.openxmlformats.org/officeDocument/2006/relationships/hyperlink" Target="mailto:cwpyo@nict.go.jp" TargetMode="External" /><Relationship Id="rId112" Type="http://schemas.openxmlformats.org/officeDocument/2006/relationships/hyperlink" Target="mailto:cwpyo@nict.go.jp" TargetMode="External" /><Relationship Id="rId113" Type="http://schemas.openxmlformats.org/officeDocument/2006/relationships/hyperlink" Target="mailto:cwpyo@nict.go.jp" TargetMode="External" /><Relationship Id="rId114" Type="http://schemas.openxmlformats.org/officeDocument/2006/relationships/hyperlink" Target="mailto:cwpyo@nict.go.jp" TargetMode="External" /><Relationship Id="rId115" Type="http://schemas.openxmlformats.org/officeDocument/2006/relationships/hyperlink" Target="mailto:cwpyo@nict.go.jp" TargetMode="External" /><Relationship Id="rId116" Type="http://schemas.openxmlformats.org/officeDocument/2006/relationships/hyperlink" Target="mailto:cwpyo@nict.go.jp" TargetMode="External" /><Relationship Id="rId117" Type="http://schemas.openxmlformats.org/officeDocument/2006/relationships/hyperlink" Target="mailto:cwpyo@nict.go.jp" TargetMode="External" /><Relationship Id="rId118" Type="http://schemas.openxmlformats.org/officeDocument/2006/relationships/hyperlink" Target="mailto:cwpyo@nict.go.jp" TargetMode="External" /><Relationship Id="rId119" Type="http://schemas.openxmlformats.org/officeDocument/2006/relationships/hyperlink" Target="mailto:cwpyo@nict.go.jp" TargetMode="External" /><Relationship Id="rId120" Type="http://schemas.openxmlformats.org/officeDocument/2006/relationships/hyperlink" Target="mailto:cwpyo@nict.go.jp" TargetMode="External" /><Relationship Id="rId121" Type="http://schemas.openxmlformats.org/officeDocument/2006/relationships/hyperlink" Target="mailto:cwpyo@nict.go.jp" TargetMode="External" /><Relationship Id="rId122" Type="http://schemas.openxmlformats.org/officeDocument/2006/relationships/hyperlink" Target="mailto:cwpyo@nict.go.jp" TargetMode="External" /><Relationship Id="rId123" Type="http://schemas.openxmlformats.org/officeDocument/2006/relationships/hyperlink" Target="mailto:cwpyo@nict.go.jp" TargetMode="External" /><Relationship Id="rId124" Type="http://schemas.openxmlformats.org/officeDocument/2006/relationships/hyperlink" Target="mailto:cwpyo@nict.go.jp" TargetMode="External" /><Relationship Id="rId125" Type="http://schemas.openxmlformats.org/officeDocument/2006/relationships/hyperlink" Target="mailto:cwpyo@nict.go.jp" TargetMode="External" /><Relationship Id="rId126" Type="http://schemas.openxmlformats.org/officeDocument/2006/relationships/hyperlink" Target="mailto:cwpyo@nict.go.jp" TargetMode="External" /><Relationship Id="rId127" Type="http://schemas.openxmlformats.org/officeDocument/2006/relationships/hyperlink" Target="mailto:cwpyo@nict.go.jp" TargetMode="External" /><Relationship Id="rId128" Type="http://schemas.openxmlformats.org/officeDocument/2006/relationships/hyperlink" Target="mailto:cwpyo@nict.go.jp" TargetMode="External" /><Relationship Id="rId129" Type="http://schemas.openxmlformats.org/officeDocument/2006/relationships/hyperlink" Target="mailto:cwpyo@nict.go.jp" TargetMode="External" /><Relationship Id="rId130" Type="http://schemas.openxmlformats.org/officeDocument/2006/relationships/hyperlink" Target="mailto:cwpyo@nict.go.jp" TargetMode="External" /><Relationship Id="rId131" Type="http://schemas.openxmlformats.org/officeDocument/2006/relationships/hyperlink" Target="mailto:cwpyo@nict.go.jp" TargetMode="External" /><Relationship Id="rId132" Type="http://schemas.openxmlformats.org/officeDocument/2006/relationships/hyperlink" Target="mailto:cwpyo@nict.go.jp" TargetMode="External" /><Relationship Id="rId133" Type="http://schemas.openxmlformats.org/officeDocument/2006/relationships/hyperlink" Target="mailto:cwpyo@nict.go.jp" TargetMode="External" /><Relationship Id="rId134" Type="http://schemas.openxmlformats.org/officeDocument/2006/relationships/hyperlink" Target="mailto:cwpyo@nict.go.jp" TargetMode="External" /><Relationship Id="rId135" Type="http://schemas.openxmlformats.org/officeDocument/2006/relationships/hyperlink" Target="mailto:cwpyo@nict.go.jp" TargetMode="External" /><Relationship Id="rId136" Type="http://schemas.openxmlformats.org/officeDocument/2006/relationships/hyperlink" Target="mailto:cwpyo@nict.go.jp" TargetMode="External" /><Relationship Id="rId137" Type="http://schemas.openxmlformats.org/officeDocument/2006/relationships/hyperlink" Target="mailto:cwpyo@nict.go.jp" TargetMode="External" /><Relationship Id="rId138" Type="http://schemas.openxmlformats.org/officeDocument/2006/relationships/hyperlink" Target="mailto:cwpyo@nict.go.jp" TargetMode="External" /><Relationship Id="rId139" Type="http://schemas.openxmlformats.org/officeDocument/2006/relationships/hyperlink" Target="mailto:cwpyo@nict.go.jp" TargetMode="External" /><Relationship Id="rId140" Type="http://schemas.openxmlformats.org/officeDocument/2006/relationships/hyperlink" Target="mailto:cwpyo@nict.go.jp" TargetMode="External" /><Relationship Id="rId141" Type="http://schemas.openxmlformats.org/officeDocument/2006/relationships/hyperlink" Target="mailto:cwpyo@nict.go.jp" TargetMode="External" /><Relationship Id="rId142" Type="http://schemas.openxmlformats.org/officeDocument/2006/relationships/hyperlink" Target="mailto:cwpyo@nict.go.jp" TargetMode="External" /><Relationship Id="rId143" Type="http://schemas.openxmlformats.org/officeDocument/2006/relationships/hyperlink" Target="mailto:cwpyo@nict.go.jp" TargetMode="External" /><Relationship Id="rId144" Type="http://schemas.openxmlformats.org/officeDocument/2006/relationships/hyperlink" Target="mailto:cwpyo@nict.go.jp" TargetMode="External" /><Relationship Id="rId145" Type="http://schemas.openxmlformats.org/officeDocument/2006/relationships/hyperlink" Target="mailto:cwpyo@nict.go.jp" TargetMode="External" /><Relationship Id="rId146" Type="http://schemas.openxmlformats.org/officeDocument/2006/relationships/hyperlink" Target="mailto:cwpyo@nict.go.jp" TargetMode="External" /><Relationship Id="rId147" Type="http://schemas.openxmlformats.org/officeDocument/2006/relationships/hyperlink" Target="mailto:cwpyo@nict.go.jp" TargetMode="External" /><Relationship Id="rId148" Type="http://schemas.openxmlformats.org/officeDocument/2006/relationships/hyperlink" Target="mailto:cwpyo@nict.go.jp" TargetMode="External" /><Relationship Id="rId149" Type="http://schemas.openxmlformats.org/officeDocument/2006/relationships/hyperlink" Target="mailto:cwpyo@nict.go.jp" TargetMode="External" /><Relationship Id="rId150" Type="http://schemas.openxmlformats.org/officeDocument/2006/relationships/hyperlink" Target="mailto:cwpyo@nict.go.jp" TargetMode="External" /><Relationship Id="rId151" Type="http://schemas.openxmlformats.org/officeDocument/2006/relationships/hyperlink" Target="mailto:cwpyo@nict.go.jp" TargetMode="External" /><Relationship Id="rId152" Type="http://schemas.openxmlformats.org/officeDocument/2006/relationships/hyperlink" Target="mailto:cwpyo@nict.go.jp" TargetMode="External" /><Relationship Id="rId153" Type="http://schemas.openxmlformats.org/officeDocument/2006/relationships/hyperlink" Target="mailto:cwpyo@nict.go.jp" TargetMode="External" /><Relationship Id="rId154" Type="http://schemas.openxmlformats.org/officeDocument/2006/relationships/hyperlink" Target="mailto:cwpyo@nict.go.jp" TargetMode="External" /><Relationship Id="rId155" Type="http://schemas.openxmlformats.org/officeDocument/2006/relationships/hyperlink" Target="mailto:cwpyo@nict.go.jp" TargetMode="External" /><Relationship Id="rId156" Type="http://schemas.openxmlformats.org/officeDocument/2006/relationships/hyperlink" Target="mailto:cwpyo@nict.go.jp" TargetMode="External" /><Relationship Id="rId157" Type="http://schemas.openxmlformats.org/officeDocument/2006/relationships/hyperlink" Target="mailto:cwpyo@nict.go.jp" TargetMode="External" /><Relationship Id="rId158" Type="http://schemas.openxmlformats.org/officeDocument/2006/relationships/hyperlink" Target="mailto:cwpyo@nict.go.jp" TargetMode="External" /><Relationship Id="rId159" Type="http://schemas.openxmlformats.org/officeDocument/2006/relationships/hyperlink" Target="mailto:cwpyo@nict.go.jp" TargetMode="External" /><Relationship Id="rId160" Type="http://schemas.openxmlformats.org/officeDocument/2006/relationships/hyperlink" Target="mailto:cwpyo@nict.go.jp" TargetMode="External" /><Relationship Id="rId161" Type="http://schemas.openxmlformats.org/officeDocument/2006/relationships/hyperlink" Target="mailto:cwpyo@nict.go.jp" TargetMode="External" /><Relationship Id="rId162" Type="http://schemas.openxmlformats.org/officeDocument/2006/relationships/hyperlink" Target="mailto:cwpyo@nict.go.jp" TargetMode="External" /><Relationship Id="rId163" Type="http://schemas.openxmlformats.org/officeDocument/2006/relationships/hyperlink" Target="mailto:cwpyo@nict.go.jp" TargetMode="External" /><Relationship Id="rId164" Type="http://schemas.openxmlformats.org/officeDocument/2006/relationships/hyperlink" Target="mailto:cwpyo@nict.go.jp" TargetMode="External" /><Relationship Id="rId165" Type="http://schemas.openxmlformats.org/officeDocument/2006/relationships/hyperlink" Target="mailto:cwpyo@nict.go.jp" TargetMode="External" /><Relationship Id="rId166" Type="http://schemas.openxmlformats.org/officeDocument/2006/relationships/hyperlink" Target="mailto:cwpyo@nict.go.jp" TargetMode="External" /><Relationship Id="rId167" Type="http://schemas.openxmlformats.org/officeDocument/2006/relationships/hyperlink" Target="mailto:cwpyo@nict.go.jp" TargetMode="External" /><Relationship Id="rId168" Type="http://schemas.openxmlformats.org/officeDocument/2006/relationships/hyperlink" Target="mailto:cwpyo@nict.go.jp" TargetMode="External" /><Relationship Id="rId169" Type="http://schemas.openxmlformats.org/officeDocument/2006/relationships/hyperlink" Target="mailto:cwpyo@nict.go.jp" TargetMode="External" /><Relationship Id="rId170" Type="http://schemas.openxmlformats.org/officeDocument/2006/relationships/hyperlink" Target="mailto:cwpyo@nict.go.jp" TargetMode="External" /><Relationship Id="rId171" Type="http://schemas.openxmlformats.org/officeDocument/2006/relationships/hyperlink" Target="mailto:cwpyo@nict.go.jp" TargetMode="External" /><Relationship Id="rId172" Type="http://schemas.openxmlformats.org/officeDocument/2006/relationships/hyperlink" Target="mailto:cwpyo@nict.go.jp" TargetMode="External" /><Relationship Id="rId173" Type="http://schemas.openxmlformats.org/officeDocument/2006/relationships/hyperlink" Target="mailto:cwpyo@nict.go.jp" TargetMode="External" /><Relationship Id="rId174" Type="http://schemas.openxmlformats.org/officeDocument/2006/relationships/hyperlink" Target="mailto:toh.keatbeng@h-kokusai.com" TargetMode="External" /><Relationship Id="rId175" Type="http://schemas.openxmlformats.org/officeDocument/2006/relationships/hyperlink" Target="mailto:toh.keatbeng@h-kokusai.com" TargetMode="External" /><Relationship Id="rId176" Type="http://schemas.openxmlformats.org/officeDocument/2006/relationships/comments" Target="../comments4.xml" /><Relationship Id="rId177" Type="http://schemas.openxmlformats.org/officeDocument/2006/relationships/vmlDrawing" Target="../drawings/vmlDrawing1.vml" /><Relationship Id="rId17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0"/>
  <sheetViews>
    <sheetView zoomScale="115" zoomScaleNormal="115" zoomScalePageLayoutView="0" workbookViewId="0" topLeftCell="A10">
      <selection activeCell="B8" sqref="B8"/>
    </sheetView>
  </sheetViews>
  <sheetFormatPr defaultColWidth="9.140625" defaultRowHeight="12.75"/>
  <cols>
    <col min="1" max="1" width="13.140625" style="4" customWidth="1"/>
    <col min="2" max="2" width="10.421875" style="4" customWidth="1"/>
    <col min="3" max="16384" width="9.140625" style="4" customWidth="1"/>
  </cols>
  <sheetData>
    <row r="1" ht="18.75">
      <c r="B1" s="5" t="s">
        <v>127</v>
      </c>
    </row>
    <row r="2" ht="18.75">
      <c r="B2" s="5"/>
    </row>
    <row r="3" spans="1:2" ht="18.75">
      <c r="A3" s="4" t="s">
        <v>94</v>
      </c>
      <c r="B3" s="5" t="s">
        <v>128</v>
      </c>
    </row>
    <row r="4" spans="1:6" ht="18.75">
      <c r="A4" s="4" t="s">
        <v>12</v>
      </c>
      <c r="B4" s="6" t="s">
        <v>129</v>
      </c>
      <c r="F4" s="7"/>
    </row>
    <row r="5" spans="1:2" ht="15.75">
      <c r="A5" s="4" t="s">
        <v>13</v>
      </c>
      <c r="B5" s="8" t="s">
        <v>135</v>
      </c>
    </row>
    <row r="6" s="9" customFormat="1" ht="16.5" thickBot="1"/>
    <row r="7" spans="1:2" s="10" customFormat="1" ht="18.75">
      <c r="A7" s="10" t="s">
        <v>35</v>
      </c>
      <c r="B7" s="11" t="s">
        <v>125</v>
      </c>
    </row>
    <row r="8" spans="1:2" ht="15.75">
      <c r="A8" s="4" t="s">
        <v>36</v>
      </c>
      <c r="B8" s="8" t="s">
        <v>126</v>
      </c>
    </row>
    <row r="9" spans="1:9" ht="15.75">
      <c r="A9" s="4" t="s">
        <v>85</v>
      </c>
      <c r="B9" s="8" t="s">
        <v>86</v>
      </c>
      <c r="C9" s="8" t="s">
        <v>130</v>
      </c>
      <c r="D9" s="8"/>
      <c r="E9" s="8"/>
      <c r="F9" s="8"/>
      <c r="G9" s="8"/>
      <c r="H9" s="8"/>
      <c r="I9" s="8"/>
    </row>
    <row r="10" spans="2:9" ht="15.75">
      <c r="B10" s="8" t="s">
        <v>87</v>
      </c>
      <c r="C10" s="8" t="s">
        <v>131</v>
      </c>
      <c r="D10" s="8"/>
      <c r="E10" s="8"/>
      <c r="F10" s="8"/>
      <c r="G10" s="8"/>
      <c r="H10" s="8"/>
      <c r="I10" s="8"/>
    </row>
    <row r="11" spans="2:9" ht="15.75">
      <c r="B11" s="8" t="s">
        <v>88</v>
      </c>
      <c r="C11" s="8" t="s">
        <v>133</v>
      </c>
      <c r="D11" s="8"/>
      <c r="E11" s="8"/>
      <c r="F11" s="8"/>
      <c r="G11" s="8"/>
      <c r="H11" s="8"/>
      <c r="I11" s="8"/>
    </row>
    <row r="12" spans="2:9" ht="15.75">
      <c r="B12" s="8" t="s">
        <v>89</v>
      </c>
      <c r="C12" s="8" t="s">
        <v>134</v>
      </c>
      <c r="D12" s="8"/>
      <c r="E12" s="8"/>
      <c r="F12" s="8"/>
      <c r="G12" s="8"/>
      <c r="H12" s="8"/>
      <c r="I12" s="8"/>
    </row>
    <row r="13" spans="2:9" ht="15.75">
      <c r="B13" s="8" t="s">
        <v>90</v>
      </c>
      <c r="C13" s="8"/>
      <c r="D13" s="8"/>
      <c r="E13" s="8"/>
      <c r="F13" s="8"/>
      <c r="G13" s="8"/>
      <c r="H13" s="8"/>
      <c r="I13" s="8"/>
    </row>
    <row r="14" spans="2:9" ht="15.75">
      <c r="B14" s="8" t="s">
        <v>91</v>
      </c>
      <c r="C14" s="12" t="s">
        <v>132</v>
      </c>
      <c r="D14" s="8"/>
      <c r="E14" s="8"/>
      <c r="F14" s="8"/>
      <c r="G14" s="8"/>
      <c r="H14" s="8"/>
      <c r="I14" s="8"/>
    </row>
    <row r="15" ht="15.75">
      <c r="A15" s="4" t="s">
        <v>92</v>
      </c>
    </row>
    <row r="25" spans="1:5" ht="15.75" customHeight="1">
      <c r="A25" s="13"/>
      <c r="B25" s="91"/>
      <c r="C25" s="91"/>
      <c r="D25" s="91"/>
      <c r="E25" s="91"/>
    </row>
    <row r="26" spans="1:5" ht="15.75" customHeight="1">
      <c r="A26" s="10"/>
      <c r="B26" s="14"/>
      <c r="C26" s="14"/>
      <c r="D26" s="14"/>
      <c r="E26" s="14"/>
    </row>
    <row r="27" spans="1:5" ht="15.75" customHeight="1">
      <c r="A27" s="10"/>
      <c r="B27" s="90"/>
      <c r="C27" s="90"/>
      <c r="D27" s="90"/>
      <c r="E27" s="90"/>
    </row>
    <row r="28" spans="1:5" ht="15.75" customHeight="1">
      <c r="A28" s="10"/>
      <c r="B28" s="14"/>
      <c r="C28" s="14"/>
      <c r="D28" s="14"/>
      <c r="E28" s="14"/>
    </row>
    <row r="29" spans="1:5" ht="15.75" customHeight="1">
      <c r="A29" s="10"/>
      <c r="B29" s="90"/>
      <c r="C29" s="90"/>
      <c r="D29" s="90"/>
      <c r="E29" s="90"/>
    </row>
    <row r="30" spans="2:5" ht="15.75" customHeight="1">
      <c r="B30" s="90"/>
      <c r="C30" s="90"/>
      <c r="D30" s="90"/>
      <c r="E30" s="90"/>
    </row>
    <row r="31" ht="15.75" customHeight="1"/>
    <row r="32" ht="15.75" customHeight="1"/>
    <row r="33" ht="15.75" customHeight="1"/>
  </sheetData>
  <sheetProtection/>
  <mergeCells count="3">
    <mergeCell ref="B27:E27"/>
    <mergeCell ref="B25:E25"/>
    <mergeCell ref="B29:E30"/>
  </mergeCells>
  <hyperlinks>
    <hyperlink ref="C14" r:id="rId1" display="cwpyo@nict.go.jp"/>
  </hyperlinks>
  <printOptions/>
  <pageMargins left="0.787" right="0.787" top="0.984" bottom="0.984" header="0.5" footer="0.5"/>
  <pageSetup horizontalDpi="600" verticalDpi="600" orientation="portrait" r:id="rId3"/>
  <headerFooter alignWithMargins="0">
    <oddHeader>&amp;L&amp;"Times New Roman,Bold"&amp;14November 2011&amp;R&amp;"Times New Roman,Bold"&amp;14doc.: IEEE 802.22-11/0143r0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IV45"/>
  <sheetViews>
    <sheetView zoomScalePageLayoutView="0" workbookViewId="0" topLeftCell="A1">
      <selection activeCell="G33" sqref="G33"/>
    </sheetView>
  </sheetViews>
  <sheetFormatPr defaultColWidth="9.140625" defaultRowHeight="12.75"/>
  <cols>
    <col min="1" max="1" width="92.8515625" style="66" customWidth="1"/>
    <col min="2" max="2" width="3.28125" style="66" customWidth="1"/>
    <col min="3" max="4" width="9.140625" style="66" customWidth="1"/>
    <col min="5" max="5" width="11.8515625" style="66" customWidth="1"/>
    <col min="6" max="6" width="3.8515625" style="66" customWidth="1"/>
    <col min="7" max="7" width="10.7109375" style="66" customWidth="1"/>
    <col min="8" max="16384" width="9.140625" style="66" customWidth="1"/>
  </cols>
  <sheetData>
    <row r="1" ht="15.75">
      <c r="A1" s="20" t="s">
        <v>136</v>
      </c>
    </row>
    <row r="2" ht="12.75">
      <c r="A2" s="98" t="s">
        <v>137</v>
      </c>
    </row>
    <row r="3" ht="12.75">
      <c r="A3" s="99"/>
    </row>
    <row r="4" ht="12.75">
      <c r="A4" s="99"/>
    </row>
    <row r="5" ht="12.75">
      <c r="A5" s="99"/>
    </row>
    <row r="6" ht="12.75">
      <c r="A6" s="99"/>
    </row>
    <row r="7" ht="12.75">
      <c r="A7" s="99" t="s">
        <v>138</v>
      </c>
    </row>
    <row r="8" ht="12.75">
      <c r="A8" s="99"/>
    </row>
    <row r="9" ht="12.75">
      <c r="A9" s="99" t="s">
        <v>139</v>
      </c>
    </row>
    <row r="10" ht="12.75">
      <c r="A10" s="99"/>
    </row>
    <row r="11" ht="12.75">
      <c r="A11" s="99"/>
    </row>
    <row r="12" ht="12.75">
      <c r="A12" s="99"/>
    </row>
    <row r="13" ht="12.75">
      <c r="A13" s="99" t="s">
        <v>140</v>
      </c>
    </row>
    <row r="14" ht="12.75">
      <c r="A14" s="99"/>
    </row>
    <row r="15" ht="12.75">
      <c r="A15" s="99"/>
    </row>
    <row r="16" ht="12.75">
      <c r="A16" s="99"/>
    </row>
    <row r="17" ht="12.75">
      <c r="A17" s="99"/>
    </row>
    <row r="18" spans="1:256" ht="12.75">
      <c r="A18" s="99" t="s">
        <v>141</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row>
    <row r="19" spans="1:256" ht="12.75">
      <c r="A19" s="99"/>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row>
    <row r="20" ht="12.75">
      <c r="A20" s="99" t="s">
        <v>142</v>
      </c>
    </row>
    <row r="21" ht="12.75">
      <c r="A21" s="99"/>
    </row>
    <row r="22" ht="12.75">
      <c r="A22" s="99"/>
    </row>
    <row r="23" ht="12.75">
      <c r="A23" s="99"/>
    </row>
    <row r="24" ht="12.75">
      <c r="A24" s="99"/>
    </row>
    <row r="25" ht="12.75">
      <c r="A25" s="99"/>
    </row>
    <row r="26" ht="12.75">
      <c r="A26" s="99"/>
    </row>
    <row r="27" ht="12.75">
      <c r="A27" s="99"/>
    </row>
    <row r="28" ht="13.5" thickBot="1">
      <c r="A28" s="99"/>
    </row>
    <row r="29" spans="1:14" ht="13.5" thickBot="1">
      <c r="A29" s="101" t="s">
        <v>143</v>
      </c>
      <c r="B29" s="68"/>
      <c r="C29" s="92" t="s">
        <v>144</v>
      </c>
      <c r="D29" s="93"/>
      <c r="E29" s="93"/>
      <c r="F29" s="37"/>
      <c r="G29" s="69" t="s">
        <v>145</v>
      </c>
      <c r="H29" s="69"/>
      <c r="I29" s="69"/>
      <c r="J29" s="69"/>
      <c r="K29" s="69"/>
      <c r="L29" s="69"/>
      <c r="M29" s="69"/>
      <c r="N29" s="70"/>
    </row>
    <row r="30" spans="1:14" ht="13.5" thickBot="1">
      <c r="A30" s="101"/>
      <c r="B30" s="68"/>
      <c r="C30" s="94"/>
      <c r="D30" s="95"/>
      <c r="E30" s="95"/>
      <c r="F30" s="38"/>
      <c r="G30" s="71" t="s">
        <v>45</v>
      </c>
      <c r="H30" s="71"/>
      <c r="I30" s="71"/>
      <c r="J30" s="71"/>
      <c r="K30" s="71"/>
      <c r="L30" s="71"/>
      <c r="M30" s="71"/>
      <c r="N30" s="72"/>
    </row>
    <row r="31" spans="1:14" ht="13.5" thickBot="1">
      <c r="A31" s="101"/>
      <c r="B31" s="68"/>
      <c r="C31" s="94"/>
      <c r="D31" s="95"/>
      <c r="E31" s="95"/>
      <c r="F31" s="73"/>
      <c r="G31" s="71" t="s">
        <v>146</v>
      </c>
      <c r="H31" s="71"/>
      <c r="I31" s="71"/>
      <c r="J31" s="71"/>
      <c r="K31" s="71"/>
      <c r="L31" s="71"/>
      <c r="M31" s="71"/>
      <c r="N31" s="72"/>
    </row>
    <row r="32" spans="1:14" ht="13.5" thickBot="1">
      <c r="A32" s="101"/>
      <c r="B32" s="68"/>
      <c r="C32" s="96"/>
      <c r="D32" s="97"/>
      <c r="E32" s="97"/>
      <c r="F32" s="74"/>
      <c r="G32" s="71" t="s">
        <v>147</v>
      </c>
      <c r="H32" s="71"/>
      <c r="I32" s="71"/>
      <c r="J32" s="71"/>
      <c r="K32" s="71"/>
      <c r="L32" s="71"/>
      <c r="M32" s="71"/>
      <c r="N32" s="72"/>
    </row>
    <row r="33" spans="1:14" ht="13.5" thickBot="1">
      <c r="A33" s="98" t="s">
        <v>148</v>
      </c>
      <c r="F33" s="73"/>
      <c r="G33" s="80" t="s">
        <v>157</v>
      </c>
      <c r="H33" s="71"/>
      <c r="I33" s="71"/>
      <c r="J33" s="71"/>
      <c r="K33" s="71"/>
      <c r="L33" s="71"/>
      <c r="M33" s="71"/>
      <c r="N33" s="72"/>
    </row>
    <row r="34" spans="1:14" ht="13.5" thickBot="1">
      <c r="A34" s="99"/>
      <c r="F34" s="74"/>
      <c r="G34" s="71" t="s">
        <v>102</v>
      </c>
      <c r="H34" s="71"/>
      <c r="I34" s="71"/>
      <c r="J34" s="71"/>
      <c r="K34" s="71"/>
      <c r="L34" s="71"/>
      <c r="M34" s="71"/>
      <c r="N34" s="72"/>
    </row>
    <row r="35" spans="1:14" ht="13.5" thickBot="1">
      <c r="A35" s="99"/>
      <c r="F35" s="74"/>
      <c r="G35" s="71" t="s">
        <v>103</v>
      </c>
      <c r="H35" s="71"/>
      <c r="I35" s="71"/>
      <c r="J35" s="71"/>
      <c r="K35" s="71"/>
      <c r="L35" s="71"/>
      <c r="M35" s="71"/>
      <c r="N35" s="72"/>
    </row>
    <row r="36" spans="1:14" ht="13.5" thickBot="1">
      <c r="A36" s="99"/>
      <c r="F36" s="75"/>
      <c r="G36" s="76" t="s">
        <v>104</v>
      </c>
      <c r="H36" s="77"/>
      <c r="I36" s="77"/>
      <c r="J36" s="77"/>
      <c r="K36" s="77"/>
      <c r="L36" s="77"/>
      <c r="M36" s="77"/>
      <c r="N36" s="78"/>
    </row>
    <row r="37" ht="12.75">
      <c r="A37" s="99"/>
    </row>
    <row r="38" ht="12.75">
      <c r="A38" s="99" t="s">
        <v>149</v>
      </c>
    </row>
    <row r="39" ht="12.75">
      <c r="A39" s="100"/>
    </row>
    <row r="40" ht="12.75">
      <c r="A40" s="79"/>
    </row>
    <row r="41" ht="12.75">
      <c r="A41" s="79"/>
    </row>
    <row r="42" ht="12.75">
      <c r="A42" s="79"/>
    </row>
    <row r="43" ht="12.75">
      <c r="A43" s="79"/>
    </row>
    <row r="44" ht="12.75">
      <c r="A44" s="79"/>
    </row>
    <row r="45" ht="12.75">
      <c r="A45" s="79"/>
    </row>
  </sheetData>
  <sheetProtection/>
  <mergeCells count="10">
    <mergeCell ref="C29:E32"/>
    <mergeCell ref="A33:A37"/>
    <mergeCell ref="A38:A39"/>
    <mergeCell ref="A2:A6"/>
    <mergeCell ref="A7:A8"/>
    <mergeCell ref="A9:A12"/>
    <mergeCell ref="A13:A17"/>
    <mergeCell ref="A18:A19"/>
    <mergeCell ref="A20:A28"/>
    <mergeCell ref="A29:A32"/>
  </mergeCells>
  <printOptions/>
  <pageMargins left="0.787" right="0.787" top="0.984" bottom="0.984"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J37"/>
  <sheetViews>
    <sheetView zoomScale="85" zoomScaleNormal="85" zoomScalePageLayoutView="0" workbookViewId="0" topLeftCell="A4">
      <selection activeCell="D36" sqref="D36"/>
    </sheetView>
  </sheetViews>
  <sheetFormatPr defaultColWidth="8.8515625" defaultRowHeight="12.75"/>
  <cols>
    <col min="1" max="1" width="18.140625" style="0" customWidth="1"/>
    <col min="2" max="2" width="18.00390625" style="0" customWidth="1"/>
    <col min="3" max="3" width="29.28125" style="0" bestFit="1" customWidth="1"/>
    <col min="4" max="4" width="21.421875" style="0" customWidth="1"/>
    <col min="5" max="5" width="14.00390625" style="0" customWidth="1"/>
    <col min="6" max="6" width="14.7109375" style="0" customWidth="1"/>
    <col min="7" max="7" width="33.421875" style="0" customWidth="1"/>
    <col min="8" max="8" width="3.421875" style="0" customWidth="1"/>
    <col min="9" max="9" width="14.7109375" style="0" customWidth="1"/>
    <col min="10" max="10" width="33.421875" style="0" customWidth="1"/>
  </cols>
  <sheetData>
    <row r="1" spans="1:10" ht="15.75">
      <c r="A1" s="102" t="s">
        <v>150</v>
      </c>
      <c r="B1" s="102"/>
      <c r="C1" s="102"/>
      <c r="D1" s="102"/>
      <c r="E1" s="102"/>
      <c r="F1" s="103"/>
      <c r="G1" s="104"/>
      <c r="H1" s="50"/>
      <c r="I1" s="62"/>
      <c r="J1" s="62"/>
    </row>
    <row r="2" spans="1:10" ht="13.5" thickBot="1">
      <c r="A2" s="35" t="s">
        <v>61</v>
      </c>
      <c r="B2" s="36" t="s">
        <v>87</v>
      </c>
      <c r="C2" s="36" t="s">
        <v>62</v>
      </c>
      <c r="D2" s="36" t="s">
        <v>63</v>
      </c>
      <c r="E2" s="39" t="s">
        <v>43</v>
      </c>
      <c r="F2" s="51" t="s">
        <v>70</v>
      </c>
      <c r="G2" s="52" t="s">
        <v>63</v>
      </c>
      <c r="I2" s="51" t="s">
        <v>70</v>
      </c>
      <c r="J2" s="52" t="s">
        <v>63</v>
      </c>
    </row>
    <row r="3" spans="1:10" ht="13.5" thickTop="1">
      <c r="A3" s="22" t="s">
        <v>64</v>
      </c>
      <c r="B3" s="23" t="s">
        <v>65</v>
      </c>
      <c r="C3" s="24" t="s">
        <v>66</v>
      </c>
      <c r="D3" s="43"/>
      <c r="E3" s="40"/>
      <c r="F3" s="53" t="s">
        <v>71</v>
      </c>
      <c r="G3" s="55"/>
      <c r="I3" s="53"/>
      <c r="J3" s="55"/>
    </row>
    <row r="4" spans="1:10" ht="12.75">
      <c r="A4" s="22" t="s">
        <v>80</v>
      </c>
      <c r="B4" s="23" t="s">
        <v>50</v>
      </c>
      <c r="C4" s="24" t="s">
        <v>4</v>
      </c>
      <c r="D4" s="43" t="s">
        <v>67</v>
      </c>
      <c r="E4" s="40"/>
      <c r="F4" s="53" t="s">
        <v>71</v>
      </c>
      <c r="G4" s="55"/>
      <c r="I4" s="53"/>
      <c r="J4" s="55"/>
    </row>
    <row r="5" spans="1:10" ht="12.75">
      <c r="A5" s="44" t="s">
        <v>106</v>
      </c>
      <c r="B5" s="43" t="s">
        <v>49</v>
      </c>
      <c r="C5" s="45" t="s">
        <v>151</v>
      </c>
      <c r="D5" s="43"/>
      <c r="E5" s="46"/>
      <c r="F5" s="56" t="s">
        <v>51</v>
      </c>
      <c r="G5" s="54"/>
      <c r="I5" s="56"/>
      <c r="J5" s="54"/>
    </row>
    <row r="6" spans="1:10" ht="12.75">
      <c r="A6" s="44" t="s">
        <v>98</v>
      </c>
      <c r="B6" s="43" t="s">
        <v>20</v>
      </c>
      <c r="C6" s="45" t="s">
        <v>21</v>
      </c>
      <c r="D6" s="43"/>
      <c r="E6" s="46"/>
      <c r="F6" s="53" t="s">
        <v>19</v>
      </c>
      <c r="G6" s="55"/>
      <c r="I6" s="53"/>
      <c r="J6" s="55"/>
    </row>
    <row r="7" spans="1:10" ht="12.75">
      <c r="A7" s="44" t="s">
        <v>1</v>
      </c>
      <c r="B7" s="43" t="s">
        <v>14</v>
      </c>
      <c r="C7" s="45" t="s">
        <v>15</v>
      </c>
      <c r="D7" s="43" t="s">
        <v>115</v>
      </c>
      <c r="E7" s="46"/>
      <c r="F7" s="53" t="s">
        <v>71</v>
      </c>
      <c r="G7" s="55"/>
      <c r="I7" s="53"/>
      <c r="J7" s="55"/>
    </row>
    <row r="8" spans="1:10" ht="12.75">
      <c r="A8" s="44" t="s">
        <v>105</v>
      </c>
      <c r="B8" s="43" t="s">
        <v>120</v>
      </c>
      <c r="C8" s="45" t="s">
        <v>107</v>
      </c>
      <c r="D8" s="43" t="s">
        <v>124</v>
      </c>
      <c r="E8" s="46"/>
      <c r="F8" s="53" t="s">
        <v>71</v>
      </c>
      <c r="G8" s="54"/>
      <c r="I8" s="53"/>
      <c r="J8" s="54"/>
    </row>
    <row r="9" spans="1:10" ht="12.75">
      <c r="A9" s="44" t="s">
        <v>56</v>
      </c>
      <c r="B9" s="43" t="s">
        <v>57</v>
      </c>
      <c r="C9" s="45" t="s">
        <v>58</v>
      </c>
      <c r="D9" s="43"/>
      <c r="E9" s="46" t="s">
        <v>59</v>
      </c>
      <c r="F9" s="56" t="s">
        <v>71</v>
      </c>
      <c r="G9" s="55"/>
      <c r="I9" s="56"/>
      <c r="J9" s="55"/>
    </row>
    <row r="10" spans="1:10" ht="12.75">
      <c r="A10" s="44" t="s">
        <v>60</v>
      </c>
      <c r="B10" s="43" t="s">
        <v>22</v>
      </c>
      <c r="C10" s="45" t="s">
        <v>23</v>
      </c>
      <c r="D10" s="43" t="s">
        <v>308</v>
      </c>
      <c r="F10" s="53" t="s">
        <v>51</v>
      </c>
      <c r="G10" s="54"/>
      <c r="I10" s="53"/>
      <c r="J10" s="54"/>
    </row>
    <row r="11" spans="1:10" ht="12.75">
      <c r="A11" s="44" t="s">
        <v>99</v>
      </c>
      <c r="B11" s="43" t="s">
        <v>22</v>
      </c>
      <c r="C11" s="45" t="s">
        <v>6</v>
      </c>
      <c r="D11" s="43" t="s">
        <v>155</v>
      </c>
      <c r="E11" s="46"/>
      <c r="F11" s="53" t="s">
        <v>71</v>
      </c>
      <c r="G11" s="55"/>
      <c r="I11" s="53"/>
      <c r="J11" s="55"/>
    </row>
    <row r="12" spans="1:10" ht="12.75">
      <c r="A12" s="44" t="s">
        <v>24</v>
      </c>
      <c r="B12" s="43" t="s">
        <v>25</v>
      </c>
      <c r="C12" s="45" t="s">
        <v>26</v>
      </c>
      <c r="D12" s="43" t="s">
        <v>2</v>
      </c>
      <c r="E12" s="46"/>
      <c r="F12" s="53" t="s">
        <v>71</v>
      </c>
      <c r="G12" s="55"/>
      <c r="I12" s="53"/>
      <c r="J12" s="55"/>
    </row>
    <row r="13" spans="1:10" ht="12.75">
      <c r="A13" s="44" t="s">
        <v>100</v>
      </c>
      <c r="B13" s="43" t="s">
        <v>22</v>
      </c>
      <c r="C13" s="45" t="s">
        <v>7</v>
      </c>
      <c r="D13" s="43" t="s">
        <v>2</v>
      </c>
      <c r="E13" s="46"/>
      <c r="F13" s="53" t="s">
        <v>71</v>
      </c>
      <c r="G13" s="55"/>
      <c r="I13" s="53"/>
      <c r="J13" s="55"/>
    </row>
    <row r="14" spans="1:10" ht="12.75">
      <c r="A14" s="44" t="s">
        <v>27</v>
      </c>
      <c r="B14" s="43" t="s">
        <v>22</v>
      </c>
      <c r="C14" s="45" t="s">
        <v>28</v>
      </c>
      <c r="D14" s="43" t="s">
        <v>67</v>
      </c>
      <c r="E14" s="46"/>
      <c r="F14" s="57" t="s">
        <v>71</v>
      </c>
      <c r="G14" s="54"/>
      <c r="I14" s="57"/>
      <c r="J14" s="54"/>
    </row>
    <row r="15" spans="1:10" ht="12.75">
      <c r="A15" s="44" t="s">
        <v>29</v>
      </c>
      <c r="B15" s="43" t="s">
        <v>30</v>
      </c>
      <c r="C15" s="45" t="s">
        <v>31</v>
      </c>
      <c r="E15" s="46" t="s">
        <v>59</v>
      </c>
      <c r="F15" s="53" t="s">
        <v>71</v>
      </c>
      <c r="G15" s="55"/>
      <c r="I15" s="53"/>
      <c r="J15" s="55"/>
    </row>
    <row r="16" spans="1:10" ht="12.75">
      <c r="A16" s="44" t="s">
        <v>8</v>
      </c>
      <c r="B16" s="43" t="s">
        <v>22</v>
      </c>
      <c r="C16" s="45" t="s">
        <v>9</v>
      </c>
      <c r="D16" s="43" t="s">
        <v>33</v>
      </c>
      <c r="F16" s="53" t="s">
        <v>51</v>
      </c>
      <c r="G16" s="55"/>
      <c r="I16" s="53"/>
      <c r="J16" s="55"/>
    </row>
    <row r="17" spans="1:10" ht="12.75">
      <c r="A17" s="44" t="s">
        <v>10</v>
      </c>
      <c r="B17" s="43" t="s">
        <v>120</v>
      </c>
      <c r="C17" s="45" t="s">
        <v>11</v>
      </c>
      <c r="D17" s="43" t="s">
        <v>2</v>
      </c>
      <c r="E17" s="46"/>
      <c r="F17" s="53" t="s">
        <v>71</v>
      </c>
      <c r="G17" s="55"/>
      <c r="I17" s="53"/>
      <c r="J17" s="55"/>
    </row>
    <row r="18" spans="1:10" ht="12.75">
      <c r="A18" s="44" t="s">
        <v>101</v>
      </c>
      <c r="B18" s="43" t="s">
        <v>32</v>
      </c>
      <c r="C18" s="45" t="s">
        <v>46</v>
      </c>
      <c r="D18" s="43"/>
      <c r="E18" s="46"/>
      <c r="F18" s="53" t="s">
        <v>71</v>
      </c>
      <c r="G18" s="55"/>
      <c r="I18" s="53"/>
      <c r="J18" s="55"/>
    </row>
    <row r="19" spans="1:10" ht="12.75">
      <c r="A19" s="44" t="s">
        <v>152</v>
      </c>
      <c r="B19" s="43" t="s">
        <v>17</v>
      </c>
      <c r="C19" s="45" t="s">
        <v>153</v>
      </c>
      <c r="D19" s="43" t="s">
        <v>154</v>
      </c>
      <c r="E19" s="46"/>
      <c r="F19" s="53"/>
      <c r="G19" s="55"/>
      <c r="I19" s="53"/>
      <c r="J19" s="55"/>
    </row>
    <row r="20" spans="1:10" ht="12.75">
      <c r="A20" s="44" t="s">
        <v>47</v>
      </c>
      <c r="B20" s="43" t="s">
        <v>48</v>
      </c>
      <c r="C20" s="45" t="s">
        <v>116</v>
      </c>
      <c r="D20" s="43"/>
      <c r="E20" s="46" t="s">
        <v>59</v>
      </c>
      <c r="F20" s="53" t="s">
        <v>51</v>
      </c>
      <c r="G20" s="55"/>
      <c r="I20" s="53"/>
      <c r="J20" s="55"/>
    </row>
    <row r="21" spans="1:10" ht="12.75">
      <c r="A21" s="44" t="s">
        <v>117</v>
      </c>
      <c r="B21" s="43" t="s">
        <v>118</v>
      </c>
      <c r="C21" s="45" t="s">
        <v>119</v>
      </c>
      <c r="D21" s="43"/>
      <c r="E21" s="46" t="s">
        <v>59</v>
      </c>
      <c r="F21" s="53" t="s">
        <v>71</v>
      </c>
      <c r="G21" s="54"/>
      <c r="I21" s="53"/>
      <c r="J21" s="54"/>
    </row>
    <row r="22" spans="1:10" ht="12.75">
      <c r="A22" s="44" t="s">
        <v>53</v>
      </c>
      <c r="B22" s="43" t="s">
        <v>120</v>
      </c>
      <c r="C22" s="45" t="s">
        <v>54</v>
      </c>
      <c r="D22" s="43" t="s">
        <v>154</v>
      </c>
      <c r="E22" s="46" t="s">
        <v>59</v>
      </c>
      <c r="F22" s="53" t="s">
        <v>51</v>
      </c>
      <c r="G22" s="54"/>
      <c r="I22" s="53"/>
      <c r="J22" s="54"/>
    </row>
    <row r="23" spans="1:10" ht="12.75">
      <c r="A23" s="44" t="s">
        <v>73</v>
      </c>
      <c r="B23" s="43" t="s">
        <v>50</v>
      </c>
      <c r="C23" s="45" t="s">
        <v>5</v>
      </c>
      <c r="D23" s="43" t="s">
        <v>309</v>
      </c>
      <c r="E23" s="46"/>
      <c r="F23" s="53" t="s">
        <v>71</v>
      </c>
      <c r="G23" s="54"/>
      <c r="I23" s="53"/>
      <c r="J23" s="54"/>
    </row>
    <row r="24" spans="1:10" ht="12.75">
      <c r="A24" s="44" t="s">
        <v>74</v>
      </c>
      <c r="B24" s="43" t="s">
        <v>75</v>
      </c>
      <c r="C24" s="45" t="s">
        <v>76</v>
      </c>
      <c r="D24" s="43" t="s">
        <v>156</v>
      </c>
      <c r="E24" s="46"/>
      <c r="F24" s="53" t="s">
        <v>71</v>
      </c>
      <c r="G24" s="54"/>
      <c r="I24" s="53"/>
      <c r="J24" s="54"/>
    </row>
    <row r="25" spans="1:10" ht="12.75">
      <c r="A25" s="44" t="s">
        <v>77</v>
      </c>
      <c r="B25" s="43" t="s">
        <v>78</v>
      </c>
      <c r="C25" s="45" t="s">
        <v>37</v>
      </c>
      <c r="D25" s="43" t="s">
        <v>310</v>
      </c>
      <c r="E25" s="46"/>
      <c r="F25" s="53" t="s">
        <v>71</v>
      </c>
      <c r="G25" s="55"/>
      <c r="I25" s="53"/>
      <c r="J25" s="55"/>
    </row>
    <row r="26" spans="1:10" ht="12.75">
      <c r="A26" s="44" t="s">
        <v>38</v>
      </c>
      <c r="B26" s="43" t="s">
        <v>39</v>
      </c>
      <c r="C26" s="45" t="s">
        <v>40</v>
      </c>
      <c r="D26" s="43" t="s">
        <v>115</v>
      </c>
      <c r="E26" s="46"/>
      <c r="F26" s="53" t="s">
        <v>71</v>
      </c>
      <c r="G26" s="55"/>
      <c r="I26" s="53"/>
      <c r="J26" s="55"/>
    </row>
    <row r="27" spans="1:10" ht="12.75">
      <c r="A27" s="44" t="s">
        <v>81</v>
      </c>
      <c r="B27" s="43" t="s">
        <v>120</v>
      </c>
      <c r="C27" s="45" t="s">
        <v>55</v>
      </c>
      <c r="D27" s="43" t="s">
        <v>67</v>
      </c>
      <c r="E27" s="46"/>
      <c r="F27" s="53" t="s">
        <v>71</v>
      </c>
      <c r="G27" s="54"/>
      <c r="I27" s="53"/>
      <c r="J27" s="54"/>
    </row>
    <row r="28" spans="1:10" ht="12.75">
      <c r="A28" s="44" t="s">
        <v>82</v>
      </c>
      <c r="B28" s="43" t="s">
        <v>83</v>
      </c>
      <c r="C28" s="45" t="s">
        <v>84</v>
      </c>
      <c r="D28" s="43" t="s">
        <v>307</v>
      </c>
      <c r="E28" s="46"/>
      <c r="F28" s="53" t="s">
        <v>71</v>
      </c>
      <c r="G28" s="55"/>
      <c r="I28" s="53"/>
      <c r="J28" s="55"/>
    </row>
    <row r="29" spans="1:10" ht="12.75">
      <c r="A29" s="44" t="s">
        <v>16</v>
      </c>
      <c r="B29" s="43" t="s">
        <v>778</v>
      </c>
      <c r="C29" s="45" t="s">
        <v>18</v>
      </c>
      <c r="D29" s="43" t="s">
        <v>2</v>
      </c>
      <c r="E29" s="46"/>
      <c r="F29" s="53" t="s">
        <v>71</v>
      </c>
      <c r="G29" s="54"/>
      <c r="I29" s="53"/>
      <c r="J29" s="54"/>
    </row>
    <row r="30" spans="1:10" ht="12.75">
      <c r="A30" s="47" t="s">
        <v>0</v>
      </c>
      <c r="B30" s="48" t="s">
        <v>120</v>
      </c>
      <c r="C30" s="63" t="s">
        <v>34</v>
      </c>
      <c r="D30" s="48" t="s">
        <v>124</v>
      </c>
      <c r="E30" s="46"/>
      <c r="F30" s="53" t="s">
        <v>71</v>
      </c>
      <c r="G30" s="54"/>
      <c r="I30" s="53"/>
      <c r="J30" s="54"/>
    </row>
    <row r="31" spans="5:10" ht="12.75">
      <c r="E31" s="46"/>
      <c r="F31" s="53" t="s">
        <v>19</v>
      </c>
      <c r="G31" s="54"/>
      <c r="I31" s="53"/>
      <c r="J31" s="54"/>
    </row>
    <row r="32" spans="2:10" ht="12.75">
      <c r="B32" s="89" t="s">
        <v>776</v>
      </c>
      <c r="E32" s="49"/>
      <c r="F32" s="58" t="s">
        <v>71</v>
      </c>
      <c r="G32" s="59"/>
      <c r="I32" s="58"/>
      <c r="J32" s="59"/>
    </row>
    <row r="33" spans="2:5" ht="12.75">
      <c r="B33" s="89">
        <v>20</v>
      </c>
      <c r="E33" s="21"/>
    </row>
    <row r="34" spans="1:10" ht="12.75">
      <c r="A34" s="25" t="s">
        <v>41</v>
      </c>
      <c r="B34" s="26" t="s">
        <v>777</v>
      </c>
      <c r="C34" s="26" t="s">
        <v>68</v>
      </c>
      <c r="D34" s="27" t="s">
        <v>3</v>
      </c>
      <c r="F34" s="25" t="s">
        <v>41</v>
      </c>
      <c r="G34" s="27" t="s">
        <v>42</v>
      </c>
      <c r="I34" s="25" t="s">
        <v>41</v>
      </c>
      <c r="J34" s="27" t="s">
        <v>42</v>
      </c>
    </row>
    <row r="35" spans="1:10" ht="12.75">
      <c r="A35" s="28">
        <v>28</v>
      </c>
      <c r="B35" s="29">
        <v>18</v>
      </c>
      <c r="C35" s="30">
        <f>B33/A35</f>
        <v>0.7142857142857143</v>
      </c>
      <c r="D35" s="31">
        <f>11/B35</f>
        <v>0.6111111111111112</v>
      </c>
      <c r="F35" s="28"/>
      <c r="G35" s="60"/>
      <c r="I35" s="28"/>
      <c r="J35" s="60"/>
    </row>
    <row r="36" spans="6:10" ht="12.75">
      <c r="F36" s="25" t="s">
        <v>68</v>
      </c>
      <c r="G36" s="27" t="s">
        <v>69</v>
      </c>
      <c r="I36" s="25" t="s">
        <v>68</v>
      </c>
      <c r="J36" s="27" t="s">
        <v>69</v>
      </c>
    </row>
    <row r="37" spans="6:10" ht="12.75">
      <c r="F37" s="61"/>
      <c r="G37" s="31"/>
      <c r="I37" s="61"/>
      <c r="J37" s="31"/>
    </row>
  </sheetData>
  <sheetProtection/>
  <mergeCells count="2">
    <mergeCell ref="A1:E1"/>
    <mergeCell ref="F1:G1"/>
  </mergeCells>
  <hyperlinks>
    <hyperlink ref="C3" r:id="rId1" display="winston.caldwell@fox.com"/>
    <hyperlink ref="C20" r:id="rId2" display="apurva_mody@baesystems.com"/>
    <hyperlink ref="C4" r:id="rId3" display="gerald.chouinard@sympatico.ca"/>
    <hyperlink ref="C9" r:id="rId4" display="bheile@ieee.org"/>
    <hyperlink ref="C12" r:id="rId5" display="jkalkesr@att.net"/>
    <hyperlink ref="C15" r:id="rId6" display="bkraemer@marvell.com"/>
    <hyperlink ref="C18" r:id="rId7" display="freqmgr@sbcglobal.net"/>
    <hyperlink ref="C21" r:id="rId8" display="p.nikolich@ieee.org"/>
    <hyperlink ref="C24" r:id="rId9" display="i_reede@amerisys.com"/>
    <hyperlink ref="C25" r:id="rId10" display="kojiro@eng.niigata-u.ac.jp"/>
    <hyperlink ref="C26" r:id="rId11" display="sshellha@qualcomm.com"/>
    <hyperlink ref="C5" r:id="rId12" display="sdas@appcomsci.com"/>
    <hyperlink ref="C22" r:id="rId13" display="cwpyo@nict.go.jp"/>
  </hyperlinks>
  <printOptions/>
  <pageMargins left="0.787" right="0.787" top="0.984" bottom="0.984" header="0.5" footer="0.5"/>
  <pageSetup horizontalDpi="1200" verticalDpi="1200" orientation="portrait" r:id="rId14"/>
</worksheet>
</file>

<file path=xl/worksheets/sheet4.xml><?xml version="1.0" encoding="utf-8"?>
<worksheet xmlns="http://schemas.openxmlformats.org/spreadsheetml/2006/main" xmlns:r="http://schemas.openxmlformats.org/officeDocument/2006/relationships">
  <dimension ref="A1:S232"/>
  <sheetViews>
    <sheetView tabSelected="1" zoomScale="85" zoomScaleNormal="85" zoomScalePageLayoutView="0" workbookViewId="0" topLeftCell="A1">
      <pane xSplit="1" ySplit="1" topLeftCell="G2" activePane="bottomRight" state="frozen"/>
      <selection pane="topLeft" activeCell="A1" sqref="A1"/>
      <selection pane="topRight" activeCell="B1" sqref="B1"/>
      <selection pane="bottomLeft" activeCell="A2" sqref="A2"/>
      <selection pane="bottomRight" activeCell="R3" sqref="R3"/>
    </sheetView>
  </sheetViews>
  <sheetFormatPr defaultColWidth="9.140625" defaultRowHeight="12.75"/>
  <cols>
    <col min="1" max="1" width="5.421875" style="19" customWidth="1"/>
    <col min="2" max="2" width="16.00390625" style="18" customWidth="1"/>
    <col min="3" max="3" width="19.28125" style="18" customWidth="1"/>
    <col min="4" max="4" width="25.140625" style="18" hidden="1" customWidth="1"/>
    <col min="5" max="5" width="14.421875" style="19" hidden="1" customWidth="1"/>
    <col min="6" max="6" width="8.421875" style="41" customWidth="1"/>
    <col min="7" max="8" width="11.00390625" style="41" customWidth="1"/>
    <col min="9" max="9" width="6.140625" style="41" customWidth="1"/>
    <col min="10" max="10" width="5.421875" style="41" customWidth="1"/>
    <col min="11" max="11" width="6.140625" style="41" customWidth="1"/>
    <col min="12" max="12" width="51.421875" style="42" customWidth="1"/>
    <col min="13" max="16" width="51.421875" style="42" hidden="1" customWidth="1"/>
    <col min="17" max="17" width="9.140625" style="18" customWidth="1"/>
    <col min="18" max="18" width="27.140625" style="18" customWidth="1"/>
    <col min="19" max="19" width="16.140625" style="18" customWidth="1"/>
    <col min="20" max="16384" width="9.140625" style="18" customWidth="1"/>
  </cols>
  <sheetData>
    <row r="1" spans="1:19" ht="27.75" customHeight="1">
      <c r="A1" s="1" t="s">
        <v>72</v>
      </c>
      <c r="B1" s="2" t="s">
        <v>96</v>
      </c>
      <c r="C1" s="1" t="s">
        <v>108</v>
      </c>
      <c r="D1" s="1" t="s">
        <v>112</v>
      </c>
      <c r="E1" s="1" t="s">
        <v>113</v>
      </c>
      <c r="F1" s="3" t="s">
        <v>109</v>
      </c>
      <c r="G1" s="3" t="s">
        <v>97</v>
      </c>
      <c r="H1" s="3" t="s">
        <v>114</v>
      </c>
      <c r="I1" s="3" t="s">
        <v>110</v>
      </c>
      <c r="J1" s="3" t="s">
        <v>111</v>
      </c>
      <c r="K1" s="3" t="s">
        <v>52</v>
      </c>
      <c r="L1" s="1" t="s">
        <v>95</v>
      </c>
      <c r="M1" s="1" t="s">
        <v>79</v>
      </c>
      <c r="N1" s="64" t="s">
        <v>121</v>
      </c>
      <c r="O1" s="64" t="s">
        <v>123</v>
      </c>
      <c r="P1" s="64" t="s">
        <v>122</v>
      </c>
      <c r="R1" s="115" t="s">
        <v>780</v>
      </c>
      <c r="S1" s="18" t="s">
        <v>779</v>
      </c>
    </row>
    <row r="2" spans="1:19" s="113" customFormat="1" ht="63.75">
      <c r="A2" s="106">
        <v>1</v>
      </c>
      <c r="B2" s="107" t="s">
        <v>287</v>
      </c>
      <c r="C2" s="108" t="s">
        <v>285</v>
      </c>
      <c r="D2" s="109" t="s">
        <v>288</v>
      </c>
      <c r="E2" s="110">
        <f>82-42-860-4862</f>
        <v>-5682</v>
      </c>
      <c r="F2" s="111" t="s">
        <v>283</v>
      </c>
      <c r="G2" s="111" t="s">
        <v>289</v>
      </c>
      <c r="H2" s="111" t="s">
        <v>290</v>
      </c>
      <c r="I2" s="112" t="s">
        <v>159</v>
      </c>
      <c r="J2" s="112" t="s">
        <v>158</v>
      </c>
      <c r="K2" s="111" t="s">
        <v>166</v>
      </c>
      <c r="L2" s="108" t="s">
        <v>291</v>
      </c>
      <c r="M2" s="108" t="s">
        <v>292</v>
      </c>
      <c r="N2" s="108"/>
      <c r="O2" s="108"/>
      <c r="P2" s="108"/>
      <c r="R2" s="116" t="s">
        <v>781</v>
      </c>
      <c r="S2" s="116" t="s">
        <v>804</v>
      </c>
    </row>
    <row r="3" spans="1:19" s="113" customFormat="1" ht="38.25">
      <c r="A3" s="106">
        <v>2</v>
      </c>
      <c r="B3" s="107" t="s">
        <v>287</v>
      </c>
      <c r="C3" s="108" t="s">
        <v>285</v>
      </c>
      <c r="D3" s="109" t="s">
        <v>288</v>
      </c>
      <c r="E3" s="110">
        <f>82-42-860-4862</f>
        <v>-5682</v>
      </c>
      <c r="F3" s="111" t="s">
        <v>283</v>
      </c>
      <c r="G3" s="111" t="s">
        <v>169</v>
      </c>
      <c r="H3" s="111" t="s">
        <v>293</v>
      </c>
      <c r="I3" s="112" t="s">
        <v>160</v>
      </c>
      <c r="J3" s="112" t="s">
        <v>158</v>
      </c>
      <c r="K3" s="111" t="s">
        <v>166</v>
      </c>
      <c r="L3" s="108" t="s">
        <v>294</v>
      </c>
      <c r="M3" s="108" t="s">
        <v>295</v>
      </c>
      <c r="N3" s="108"/>
      <c r="O3" s="108"/>
      <c r="P3" s="108"/>
      <c r="R3" s="116" t="s">
        <v>782</v>
      </c>
      <c r="S3" s="116" t="s">
        <v>809</v>
      </c>
    </row>
    <row r="4" spans="1:19" s="113" customFormat="1" ht="51">
      <c r="A4" s="106">
        <v>3</v>
      </c>
      <c r="B4" s="107" t="s">
        <v>287</v>
      </c>
      <c r="C4" s="108" t="s">
        <v>285</v>
      </c>
      <c r="D4" s="109" t="s">
        <v>288</v>
      </c>
      <c r="E4" s="110">
        <f>82-42-860-4863</f>
        <v>-5683</v>
      </c>
      <c r="F4" s="111" t="s">
        <v>283</v>
      </c>
      <c r="G4" s="111" t="s">
        <v>296</v>
      </c>
      <c r="H4" s="111" t="s">
        <v>286</v>
      </c>
      <c r="I4" s="112">
        <v>134</v>
      </c>
      <c r="J4" s="112" t="s">
        <v>161</v>
      </c>
      <c r="K4" s="111" t="s">
        <v>166</v>
      </c>
      <c r="L4" s="108" t="s">
        <v>297</v>
      </c>
      <c r="M4" s="108" t="s">
        <v>298</v>
      </c>
      <c r="N4" s="108"/>
      <c r="O4" s="108"/>
      <c r="P4" s="108"/>
      <c r="R4" s="116" t="s">
        <v>783</v>
      </c>
      <c r="S4" s="116" t="s">
        <v>805</v>
      </c>
    </row>
    <row r="5" spans="1:19" s="113" customFormat="1" ht="38.25">
      <c r="A5" s="106">
        <v>4</v>
      </c>
      <c r="B5" s="107" t="s">
        <v>162</v>
      </c>
      <c r="C5" s="108" t="s">
        <v>281</v>
      </c>
      <c r="D5" s="109" t="s">
        <v>163</v>
      </c>
      <c r="E5" s="110"/>
      <c r="F5" s="111" t="s">
        <v>164</v>
      </c>
      <c r="G5" s="111"/>
      <c r="H5" s="111"/>
      <c r="I5" s="112">
        <v>20</v>
      </c>
      <c r="J5" s="112" t="s">
        <v>165</v>
      </c>
      <c r="K5" s="111" t="s">
        <v>166</v>
      </c>
      <c r="L5" s="108" t="s">
        <v>167</v>
      </c>
      <c r="M5" s="108" t="s">
        <v>168</v>
      </c>
      <c r="N5" s="108"/>
      <c r="O5" s="108"/>
      <c r="P5" s="108"/>
      <c r="R5" s="116" t="s">
        <v>784</v>
      </c>
      <c r="S5" s="116" t="s">
        <v>808</v>
      </c>
    </row>
    <row r="6" spans="1:19" s="113" customFormat="1" ht="25.5">
      <c r="A6" s="106">
        <v>5</v>
      </c>
      <c r="B6" s="107" t="s">
        <v>162</v>
      </c>
      <c r="C6" s="108" t="s">
        <v>281</v>
      </c>
      <c r="D6" s="109" t="s">
        <v>163</v>
      </c>
      <c r="E6" s="110"/>
      <c r="F6" s="111" t="s">
        <v>169</v>
      </c>
      <c r="G6" s="111"/>
      <c r="H6" s="111"/>
      <c r="I6" s="112">
        <v>20</v>
      </c>
      <c r="J6" s="112">
        <v>62</v>
      </c>
      <c r="K6" s="111" t="s">
        <v>166</v>
      </c>
      <c r="L6" s="108" t="s">
        <v>170</v>
      </c>
      <c r="M6" s="108" t="s">
        <v>171</v>
      </c>
      <c r="N6" s="108"/>
      <c r="O6" s="108"/>
      <c r="P6" s="108"/>
      <c r="R6" s="116" t="s">
        <v>785</v>
      </c>
      <c r="S6" s="116" t="s">
        <v>808</v>
      </c>
    </row>
    <row r="7" spans="1:19" s="113" customFormat="1" ht="25.5">
      <c r="A7" s="106">
        <v>6</v>
      </c>
      <c r="B7" s="107" t="s">
        <v>162</v>
      </c>
      <c r="C7" s="108" t="s">
        <v>281</v>
      </c>
      <c r="D7" s="109" t="s">
        <v>163</v>
      </c>
      <c r="E7" s="110"/>
      <c r="F7" s="111">
        <v>7.2</v>
      </c>
      <c r="G7" s="111"/>
      <c r="H7" s="111"/>
      <c r="I7" s="112">
        <v>14</v>
      </c>
      <c r="J7" s="112" t="s">
        <v>172</v>
      </c>
      <c r="K7" s="111" t="s">
        <v>166</v>
      </c>
      <c r="L7" s="108" t="s">
        <v>173</v>
      </c>
      <c r="M7" s="108" t="s">
        <v>174</v>
      </c>
      <c r="N7" s="108"/>
      <c r="O7" s="108"/>
      <c r="P7" s="108"/>
      <c r="R7" s="116" t="s">
        <v>786</v>
      </c>
      <c r="S7" s="116" t="s">
        <v>808</v>
      </c>
    </row>
    <row r="8" spans="1:19" s="113" customFormat="1" ht="38.25">
      <c r="A8" s="106">
        <v>7</v>
      </c>
      <c r="B8" s="107" t="s">
        <v>162</v>
      </c>
      <c r="C8" s="108" t="s">
        <v>281</v>
      </c>
      <c r="D8" s="109" t="s">
        <v>163</v>
      </c>
      <c r="E8" s="110"/>
      <c r="F8" s="111">
        <v>7.24</v>
      </c>
      <c r="G8" s="111" t="s">
        <v>299</v>
      </c>
      <c r="H8" s="111"/>
      <c r="I8" s="112">
        <v>146</v>
      </c>
      <c r="J8" s="112"/>
      <c r="K8" s="111" t="s">
        <v>166</v>
      </c>
      <c r="L8" s="108" t="s">
        <v>175</v>
      </c>
      <c r="M8" s="108" t="s">
        <v>176</v>
      </c>
      <c r="N8" s="108"/>
      <c r="O8" s="108"/>
      <c r="P8" s="108"/>
      <c r="R8" s="116" t="s">
        <v>787</v>
      </c>
      <c r="S8" s="116" t="s">
        <v>803</v>
      </c>
    </row>
    <row r="9" spans="1:19" s="113" customFormat="1" ht="38.25">
      <c r="A9" s="106">
        <v>8</v>
      </c>
      <c r="B9" s="107" t="s">
        <v>162</v>
      </c>
      <c r="C9" s="108" t="s">
        <v>281</v>
      </c>
      <c r="D9" s="109" t="s">
        <v>163</v>
      </c>
      <c r="E9" s="110"/>
      <c r="F9" s="111" t="s">
        <v>177</v>
      </c>
      <c r="G9" s="111" t="s">
        <v>177</v>
      </c>
      <c r="H9" s="111"/>
      <c r="I9" s="112">
        <v>146</v>
      </c>
      <c r="J9" s="112" t="s">
        <v>178</v>
      </c>
      <c r="K9" s="111" t="s">
        <v>166</v>
      </c>
      <c r="L9" s="108" t="s">
        <v>179</v>
      </c>
      <c r="M9" s="108" t="s">
        <v>180</v>
      </c>
      <c r="N9" s="108"/>
      <c r="O9" s="108"/>
      <c r="P9" s="108"/>
      <c r="R9" s="116" t="s">
        <v>787</v>
      </c>
      <c r="S9" s="116" t="s">
        <v>803</v>
      </c>
    </row>
    <row r="10" spans="1:19" s="113" customFormat="1" ht="76.5">
      <c r="A10" s="106">
        <v>9</v>
      </c>
      <c r="B10" s="107" t="s">
        <v>162</v>
      </c>
      <c r="C10" s="108" t="s">
        <v>281</v>
      </c>
      <c r="D10" s="109" t="s">
        <v>163</v>
      </c>
      <c r="E10" s="110"/>
      <c r="F10" s="111"/>
      <c r="G10" s="111" t="s">
        <v>181</v>
      </c>
      <c r="H10" s="111"/>
      <c r="I10" s="112">
        <v>148</v>
      </c>
      <c r="J10" s="112" t="s">
        <v>182</v>
      </c>
      <c r="K10" s="111" t="s">
        <v>166</v>
      </c>
      <c r="L10" s="108" t="s">
        <v>183</v>
      </c>
      <c r="M10" s="108" t="s">
        <v>314</v>
      </c>
      <c r="N10" s="108"/>
      <c r="O10" s="108"/>
      <c r="P10" s="108"/>
      <c r="R10" s="116" t="s">
        <v>787</v>
      </c>
      <c r="S10" s="116" t="s">
        <v>803</v>
      </c>
    </row>
    <row r="11" spans="1:19" s="113" customFormat="1" ht="38.25">
      <c r="A11" s="106">
        <v>10</v>
      </c>
      <c r="B11" s="107" t="s">
        <v>162</v>
      </c>
      <c r="C11" s="108" t="s">
        <v>281</v>
      </c>
      <c r="D11" s="109" t="s">
        <v>163</v>
      </c>
      <c r="E11" s="110"/>
      <c r="F11" s="111"/>
      <c r="G11" s="111" t="s">
        <v>184</v>
      </c>
      <c r="H11" s="111"/>
      <c r="I11" s="112">
        <v>147</v>
      </c>
      <c r="J11" s="112" t="s">
        <v>185</v>
      </c>
      <c r="K11" s="111" t="s">
        <v>166</v>
      </c>
      <c r="L11" s="108" t="s">
        <v>186</v>
      </c>
      <c r="M11" s="108" t="s">
        <v>187</v>
      </c>
      <c r="N11" s="108"/>
      <c r="O11" s="108"/>
      <c r="P11" s="108"/>
      <c r="R11" s="116" t="s">
        <v>787</v>
      </c>
      <c r="S11" s="116" t="s">
        <v>803</v>
      </c>
    </row>
    <row r="12" spans="1:19" s="113" customFormat="1" ht="76.5">
      <c r="A12" s="106">
        <v>11</v>
      </c>
      <c r="B12" s="107" t="s">
        <v>162</v>
      </c>
      <c r="C12" s="108" t="s">
        <v>281</v>
      </c>
      <c r="D12" s="109" t="s">
        <v>163</v>
      </c>
      <c r="E12" s="110"/>
      <c r="F12" s="111"/>
      <c r="G12" s="111" t="s">
        <v>188</v>
      </c>
      <c r="H12" s="111"/>
      <c r="I12" s="112">
        <v>149</v>
      </c>
      <c r="J12" s="112" t="s">
        <v>189</v>
      </c>
      <c r="K12" s="111" t="s">
        <v>166</v>
      </c>
      <c r="L12" s="108" t="s">
        <v>190</v>
      </c>
      <c r="M12" s="108" t="s">
        <v>315</v>
      </c>
      <c r="N12" s="108"/>
      <c r="O12" s="108"/>
      <c r="P12" s="108"/>
      <c r="R12" s="116" t="s">
        <v>787</v>
      </c>
      <c r="S12" s="116" t="s">
        <v>803</v>
      </c>
    </row>
    <row r="13" spans="1:19" s="113" customFormat="1" ht="38.25">
      <c r="A13" s="106">
        <v>12</v>
      </c>
      <c r="B13" s="107" t="s">
        <v>162</v>
      </c>
      <c r="C13" s="108" t="s">
        <v>281</v>
      </c>
      <c r="D13" s="109" t="s">
        <v>163</v>
      </c>
      <c r="E13" s="110"/>
      <c r="F13" s="111"/>
      <c r="G13" s="111" t="s">
        <v>191</v>
      </c>
      <c r="H13" s="111"/>
      <c r="I13" s="112">
        <v>147</v>
      </c>
      <c r="J13" s="112">
        <v>50</v>
      </c>
      <c r="K13" s="111" t="s">
        <v>166</v>
      </c>
      <c r="L13" s="108" t="s">
        <v>192</v>
      </c>
      <c r="M13" s="108" t="s">
        <v>193</v>
      </c>
      <c r="N13" s="108"/>
      <c r="O13" s="108"/>
      <c r="P13" s="108"/>
      <c r="R13" s="116" t="s">
        <v>787</v>
      </c>
      <c r="S13" s="116" t="s">
        <v>803</v>
      </c>
    </row>
    <row r="14" spans="1:19" s="113" customFormat="1" ht="25.5">
      <c r="A14" s="106">
        <v>13</v>
      </c>
      <c r="B14" s="107" t="s">
        <v>162</v>
      </c>
      <c r="C14" s="108" t="s">
        <v>281</v>
      </c>
      <c r="D14" s="109" t="s">
        <v>163</v>
      </c>
      <c r="E14" s="110"/>
      <c r="F14" s="111"/>
      <c r="G14" s="111"/>
      <c r="H14" s="111"/>
      <c r="I14" s="112">
        <v>148</v>
      </c>
      <c r="J14" s="112">
        <v>36</v>
      </c>
      <c r="K14" s="111" t="s">
        <v>166</v>
      </c>
      <c r="L14" s="108" t="s">
        <v>194</v>
      </c>
      <c r="M14" s="108" t="s">
        <v>195</v>
      </c>
      <c r="N14" s="108"/>
      <c r="O14" s="108"/>
      <c r="P14" s="108"/>
      <c r="R14" s="116" t="s">
        <v>787</v>
      </c>
      <c r="S14" s="116" t="s">
        <v>803</v>
      </c>
    </row>
    <row r="15" spans="1:19" s="113" customFormat="1" ht="25.5">
      <c r="A15" s="106">
        <v>14</v>
      </c>
      <c r="B15" s="107" t="s">
        <v>162</v>
      </c>
      <c r="C15" s="108" t="s">
        <v>281</v>
      </c>
      <c r="D15" s="109" t="s">
        <v>163</v>
      </c>
      <c r="E15" s="110"/>
      <c r="F15" s="111"/>
      <c r="G15" s="111" t="s">
        <v>196</v>
      </c>
      <c r="H15" s="111"/>
      <c r="I15" s="112">
        <v>148</v>
      </c>
      <c r="J15" s="112">
        <v>48</v>
      </c>
      <c r="K15" s="111" t="s">
        <v>166</v>
      </c>
      <c r="L15" s="108" t="s">
        <v>197</v>
      </c>
      <c r="M15" s="108" t="s">
        <v>198</v>
      </c>
      <c r="N15" s="108"/>
      <c r="O15" s="108"/>
      <c r="P15" s="108"/>
      <c r="R15" s="116" t="s">
        <v>787</v>
      </c>
      <c r="S15" s="116" t="s">
        <v>803</v>
      </c>
    </row>
    <row r="16" spans="1:19" s="113" customFormat="1" ht="25.5">
      <c r="A16" s="106">
        <v>15</v>
      </c>
      <c r="B16" s="107" t="s">
        <v>162</v>
      </c>
      <c r="C16" s="108" t="s">
        <v>281</v>
      </c>
      <c r="D16" s="109" t="s">
        <v>163</v>
      </c>
      <c r="E16" s="110"/>
      <c r="F16" s="111"/>
      <c r="G16" s="111" t="s">
        <v>199</v>
      </c>
      <c r="H16" s="111"/>
      <c r="I16" s="112">
        <v>148</v>
      </c>
      <c r="J16" s="112">
        <v>24</v>
      </c>
      <c r="K16" s="111" t="s">
        <v>166</v>
      </c>
      <c r="L16" s="108" t="s">
        <v>200</v>
      </c>
      <c r="M16" s="108" t="s">
        <v>368</v>
      </c>
      <c r="N16" s="108"/>
      <c r="O16" s="108"/>
      <c r="P16" s="108"/>
      <c r="R16" s="116" t="s">
        <v>787</v>
      </c>
      <c r="S16" s="116" t="s">
        <v>803</v>
      </c>
    </row>
    <row r="17" spans="1:19" s="113" customFormat="1" ht="25.5">
      <c r="A17" s="106">
        <v>16</v>
      </c>
      <c r="B17" s="107" t="s">
        <v>162</v>
      </c>
      <c r="C17" s="108" t="s">
        <v>281</v>
      </c>
      <c r="D17" s="109" t="s">
        <v>163</v>
      </c>
      <c r="E17" s="110"/>
      <c r="F17" s="111"/>
      <c r="G17" s="111">
        <v>7.24</v>
      </c>
      <c r="H17" s="111"/>
      <c r="I17" s="112">
        <v>144</v>
      </c>
      <c r="J17" s="112">
        <v>5</v>
      </c>
      <c r="K17" s="111" t="s">
        <v>201</v>
      </c>
      <c r="L17" s="108" t="s">
        <v>202</v>
      </c>
      <c r="M17" s="108" t="s">
        <v>369</v>
      </c>
      <c r="N17" s="108"/>
      <c r="O17" s="108"/>
      <c r="P17" s="108"/>
      <c r="R17" s="116" t="s">
        <v>787</v>
      </c>
      <c r="S17" s="116" t="s">
        <v>803</v>
      </c>
    </row>
    <row r="18" spans="1:19" s="113" customFormat="1" ht="38.25">
      <c r="A18" s="106">
        <v>17</v>
      </c>
      <c r="B18" s="107" t="s">
        <v>162</v>
      </c>
      <c r="C18" s="108" t="s">
        <v>281</v>
      </c>
      <c r="D18" s="109" t="s">
        <v>163</v>
      </c>
      <c r="E18" s="110"/>
      <c r="F18" s="111"/>
      <c r="G18" s="111" t="s">
        <v>203</v>
      </c>
      <c r="H18" s="111"/>
      <c r="I18" s="112">
        <v>157</v>
      </c>
      <c r="J18" s="112" t="s">
        <v>204</v>
      </c>
      <c r="K18" s="111" t="s">
        <v>166</v>
      </c>
      <c r="L18" s="108" t="s">
        <v>205</v>
      </c>
      <c r="M18" s="108" t="s">
        <v>206</v>
      </c>
      <c r="N18" s="108"/>
      <c r="O18" s="108"/>
      <c r="P18" s="108"/>
      <c r="R18" s="116" t="s">
        <v>787</v>
      </c>
      <c r="S18" s="116" t="s">
        <v>803</v>
      </c>
    </row>
    <row r="19" spans="1:19" s="113" customFormat="1" ht="56.25" customHeight="1">
      <c r="A19" s="106">
        <v>18</v>
      </c>
      <c r="B19" s="107" t="s">
        <v>162</v>
      </c>
      <c r="C19" s="108" t="s">
        <v>281</v>
      </c>
      <c r="D19" s="109" t="s">
        <v>163</v>
      </c>
      <c r="E19" s="110"/>
      <c r="F19" s="111"/>
      <c r="G19" s="111"/>
      <c r="H19" s="111"/>
      <c r="I19" s="112">
        <v>157</v>
      </c>
      <c r="J19" s="112" t="s">
        <v>207</v>
      </c>
      <c r="K19" s="111" t="s">
        <v>166</v>
      </c>
      <c r="L19" s="108" t="s">
        <v>370</v>
      </c>
      <c r="M19" s="108"/>
      <c r="N19" s="108"/>
      <c r="O19" s="108"/>
      <c r="P19" s="108"/>
      <c r="R19" s="116" t="s">
        <v>787</v>
      </c>
      <c r="S19" s="116" t="s">
        <v>803</v>
      </c>
    </row>
    <row r="20" spans="1:19" s="88" customFormat="1" ht="12.75">
      <c r="A20" s="81">
        <v>19</v>
      </c>
      <c r="B20" s="82" t="s">
        <v>162</v>
      </c>
      <c r="C20" s="83" t="s">
        <v>281</v>
      </c>
      <c r="D20" s="84" t="s">
        <v>163</v>
      </c>
      <c r="E20" s="85"/>
      <c r="F20" s="86" t="s">
        <v>208</v>
      </c>
      <c r="G20" s="86"/>
      <c r="H20" s="86"/>
      <c r="I20" s="87">
        <v>212</v>
      </c>
      <c r="J20" s="87"/>
      <c r="K20" s="86" t="s">
        <v>166</v>
      </c>
      <c r="L20" s="83" t="s">
        <v>209</v>
      </c>
      <c r="M20" s="83" t="s">
        <v>210</v>
      </c>
      <c r="N20" s="83"/>
      <c r="O20" s="83"/>
      <c r="P20" s="83"/>
      <c r="R20" s="114" t="s">
        <v>798</v>
      </c>
      <c r="S20" s="114" t="s">
        <v>811</v>
      </c>
    </row>
    <row r="21" spans="1:19" s="88" customFormat="1" ht="12.75">
      <c r="A21" s="81">
        <v>20</v>
      </c>
      <c r="B21" s="82" t="s">
        <v>162</v>
      </c>
      <c r="C21" s="83" t="s">
        <v>281</v>
      </c>
      <c r="D21" s="84" t="s">
        <v>163</v>
      </c>
      <c r="E21" s="85"/>
      <c r="F21" s="86" t="s">
        <v>211</v>
      </c>
      <c r="G21" s="86"/>
      <c r="H21" s="86"/>
      <c r="I21" s="87">
        <v>220</v>
      </c>
      <c r="J21" s="87"/>
      <c r="K21" s="86" t="s">
        <v>166</v>
      </c>
      <c r="L21" s="83" t="s">
        <v>212</v>
      </c>
      <c r="M21" s="83" t="s">
        <v>210</v>
      </c>
      <c r="N21" s="83"/>
      <c r="O21" s="83"/>
      <c r="P21" s="83"/>
      <c r="R21" s="114" t="s">
        <v>798</v>
      </c>
      <c r="S21" s="114" t="s">
        <v>811</v>
      </c>
    </row>
    <row r="22" spans="1:19" s="88" customFormat="1" ht="12.75">
      <c r="A22" s="81">
        <v>21</v>
      </c>
      <c r="B22" s="82" t="s">
        <v>162</v>
      </c>
      <c r="C22" s="83" t="s">
        <v>281</v>
      </c>
      <c r="D22" s="84" t="s">
        <v>163</v>
      </c>
      <c r="E22" s="85"/>
      <c r="F22" s="86" t="s">
        <v>213</v>
      </c>
      <c r="G22" s="86"/>
      <c r="H22" s="86"/>
      <c r="I22" s="87">
        <v>220</v>
      </c>
      <c r="J22" s="87"/>
      <c r="K22" s="86" t="s">
        <v>166</v>
      </c>
      <c r="L22" s="83" t="s">
        <v>214</v>
      </c>
      <c r="M22" s="83" t="s">
        <v>210</v>
      </c>
      <c r="N22" s="83"/>
      <c r="O22" s="83"/>
      <c r="P22" s="83"/>
      <c r="R22" s="114" t="s">
        <v>798</v>
      </c>
      <c r="S22" s="114" t="s">
        <v>811</v>
      </c>
    </row>
    <row r="23" spans="1:19" s="88" customFormat="1" ht="38.25">
      <c r="A23" s="81">
        <v>22</v>
      </c>
      <c r="B23" s="82" t="s">
        <v>162</v>
      </c>
      <c r="C23" s="83" t="s">
        <v>281</v>
      </c>
      <c r="D23" s="84" t="s">
        <v>163</v>
      </c>
      <c r="E23" s="85"/>
      <c r="F23" s="86">
        <v>9.2</v>
      </c>
      <c r="G23" s="86"/>
      <c r="H23" s="86"/>
      <c r="I23" s="87" t="s">
        <v>215</v>
      </c>
      <c r="J23" s="87">
        <v>165</v>
      </c>
      <c r="K23" s="86" t="s">
        <v>166</v>
      </c>
      <c r="L23" s="83" t="s">
        <v>216</v>
      </c>
      <c r="M23" s="83" t="s">
        <v>217</v>
      </c>
      <c r="N23" s="83"/>
      <c r="O23" s="83"/>
      <c r="P23" s="83"/>
      <c r="R23" s="114" t="s">
        <v>799</v>
      </c>
      <c r="S23" s="114" t="s">
        <v>802</v>
      </c>
    </row>
    <row r="24" spans="1:19" s="88" customFormat="1" ht="25.5">
      <c r="A24" s="81">
        <v>23</v>
      </c>
      <c r="B24" s="82" t="s">
        <v>162</v>
      </c>
      <c r="C24" s="83" t="s">
        <v>281</v>
      </c>
      <c r="D24" s="84" t="s">
        <v>163</v>
      </c>
      <c r="E24" s="85"/>
      <c r="F24" s="86">
        <v>9.2</v>
      </c>
      <c r="G24" s="86"/>
      <c r="H24" s="86"/>
      <c r="I24" s="87" t="s">
        <v>215</v>
      </c>
      <c r="J24" s="87">
        <v>165</v>
      </c>
      <c r="K24" s="86" t="s">
        <v>166</v>
      </c>
      <c r="L24" s="83" t="s">
        <v>218</v>
      </c>
      <c r="M24" s="83" t="s">
        <v>219</v>
      </c>
      <c r="N24" s="83"/>
      <c r="O24" s="83"/>
      <c r="P24" s="83"/>
      <c r="R24" s="114" t="s">
        <v>799</v>
      </c>
      <c r="S24" s="114" t="s">
        <v>802</v>
      </c>
    </row>
    <row r="25" spans="1:19" s="88" customFormat="1" ht="25.5">
      <c r="A25" s="81">
        <v>24</v>
      </c>
      <c r="B25" s="82" t="s">
        <v>162</v>
      </c>
      <c r="C25" s="83" t="s">
        <v>281</v>
      </c>
      <c r="D25" s="84" t="s">
        <v>163</v>
      </c>
      <c r="E25" s="85"/>
      <c r="F25" s="86" t="s">
        <v>220</v>
      </c>
      <c r="G25" s="86"/>
      <c r="H25" s="86"/>
      <c r="I25" s="87" t="s">
        <v>221</v>
      </c>
      <c r="J25" s="87">
        <v>165</v>
      </c>
      <c r="K25" s="86" t="s">
        <v>166</v>
      </c>
      <c r="L25" s="83" t="s">
        <v>222</v>
      </c>
      <c r="M25" s="83" t="s">
        <v>223</v>
      </c>
      <c r="N25" s="83"/>
      <c r="O25" s="83"/>
      <c r="P25" s="83"/>
      <c r="R25" s="114" t="s">
        <v>799</v>
      </c>
      <c r="S25" s="114" t="s">
        <v>802</v>
      </c>
    </row>
    <row r="26" spans="1:16" s="88" customFormat="1" ht="12.75">
      <c r="A26" s="81">
        <v>25</v>
      </c>
      <c r="B26" s="82" t="s">
        <v>162</v>
      </c>
      <c r="C26" s="83" t="s">
        <v>281</v>
      </c>
      <c r="D26" s="84" t="s">
        <v>163</v>
      </c>
      <c r="E26" s="85"/>
      <c r="F26" s="86"/>
      <c r="G26" s="86"/>
      <c r="H26" s="86"/>
      <c r="I26" s="87">
        <v>144</v>
      </c>
      <c r="J26" s="87">
        <v>5</v>
      </c>
      <c r="K26" s="86" t="s">
        <v>224</v>
      </c>
      <c r="L26" s="83" t="s">
        <v>225</v>
      </c>
      <c r="M26" s="83" t="s">
        <v>226</v>
      </c>
      <c r="N26" s="83"/>
      <c r="O26" s="83"/>
      <c r="P26" s="83"/>
    </row>
    <row r="27" spans="1:16" s="88" customFormat="1" ht="12.75">
      <c r="A27" s="81">
        <v>26</v>
      </c>
      <c r="B27" s="82" t="s">
        <v>162</v>
      </c>
      <c r="C27" s="83" t="s">
        <v>281</v>
      </c>
      <c r="D27" s="84" t="s">
        <v>163</v>
      </c>
      <c r="E27" s="85"/>
      <c r="F27" s="86"/>
      <c r="G27" s="86"/>
      <c r="H27" s="86"/>
      <c r="I27" s="87">
        <v>144</v>
      </c>
      <c r="J27" s="87">
        <v>15</v>
      </c>
      <c r="K27" s="86" t="s">
        <v>224</v>
      </c>
      <c r="L27" s="83"/>
      <c r="M27" s="83" t="s">
        <v>371</v>
      </c>
      <c r="N27" s="83"/>
      <c r="O27" s="83"/>
      <c r="P27" s="83"/>
    </row>
    <row r="28" spans="1:16" s="88" customFormat="1" ht="38.25">
      <c r="A28" s="81">
        <v>27</v>
      </c>
      <c r="B28" s="82" t="s">
        <v>162</v>
      </c>
      <c r="C28" s="83" t="s">
        <v>281</v>
      </c>
      <c r="D28" s="84" t="s">
        <v>163</v>
      </c>
      <c r="E28" s="85"/>
      <c r="F28" s="86"/>
      <c r="G28" s="86"/>
      <c r="H28" s="86"/>
      <c r="I28" s="87">
        <v>144</v>
      </c>
      <c r="J28" s="87" t="s">
        <v>227</v>
      </c>
      <c r="K28" s="86" t="s">
        <v>224</v>
      </c>
      <c r="L28" s="83"/>
      <c r="M28" s="83" t="s">
        <v>372</v>
      </c>
      <c r="N28" s="83"/>
      <c r="O28" s="83"/>
      <c r="P28" s="83"/>
    </row>
    <row r="29" spans="1:16" s="88" customFormat="1" ht="25.5">
      <c r="A29" s="81">
        <v>28</v>
      </c>
      <c r="B29" s="82" t="s">
        <v>162</v>
      </c>
      <c r="C29" s="83" t="s">
        <v>281</v>
      </c>
      <c r="D29" s="84" t="s">
        <v>163</v>
      </c>
      <c r="E29" s="85"/>
      <c r="F29" s="86"/>
      <c r="G29" s="86"/>
      <c r="H29" s="86"/>
      <c r="I29" s="87">
        <v>144</v>
      </c>
      <c r="J29" s="87" t="s">
        <v>228</v>
      </c>
      <c r="K29" s="86" t="s">
        <v>224</v>
      </c>
      <c r="L29" s="83" t="s">
        <v>229</v>
      </c>
      <c r="M29" s="83" t="s">
        <v>230</v>
      </c>
      <c r="N29" s="83"/>
      <c r="O29" s="83"/>
      <c r="P29" s="83"/>
    </row>
    <row r="30" spans="1:16" s="88" customFormat="1" ht="25.5">
      <c r="A30" s="81">
        <v>29</v>
      </c>
      <c r="B30" s="82" t="s">
        <v>162</v>
      </c>
      <c r="C30" s="83" t="s">
        <v>281</v>
      </c>
      <c r="D30" s="84" t="s">
        <v>163</v>
      </c>
      <c r="E30" s="85"/>
      <c r="F30" s="86"/>
      <c r="G30" s="86"/>
      <c r="H30" s="86"/>
      <c r="I30" s="87">
        <v>144</v>
      </c>
      <c r="J30" s="87">
        <v>58</v>
      </c>
      <c r="K30" s="86" t="s">
        <v>224</v>
      </c>
      <c r="L30" s="83"/>
      <c r="M30" s="83" t="s">
        <v>373</v>
      </c>
      <c r="N30" s="83"/>
      <c r="O30" s="83"/>
      <c r="P30" s="83"/>
    </row>
    <row r="31" spans="1:16" s="88" customFormat="1" ht="38.25">
      <c r="A31" s="81">
        <v>30</v>
      </c>
      <c r="B31" s="82" t="s">
        <v>162</v>
      </c>
      <c r="C31" s="83" t="s">
        <v>281</v>
      </c>
      <c r="D31" s="84" t="s">
        <v>163</v>
      </c>
      <c r="E31" s="85"/>
      <c r="F31" s="86"/>
      <c r="G31" s="86"/>
      <c r="H31" s="86"/>
      <c r="I31" s="87">
        <v>145</v>
      </c>
      <c r="J31" s="87" t="s">
        <v>231</v>
      </c>
      <c r="K31" s="86" t="s">
        <v>224</v>
      </c>
      <c r="L31" s="83"/>
      <c r="M31" s="83" t="s">
        <v>374</v>
      </c>
      <c r="N31" s="83"/>
      <c r="O31" s="83"/>
      <c r="P31" s="83"/>
    </row>
    <row r="32" spans="1:16" s="88" customFormat="1" ht="12.75">
      <c r="A32" s="81">
        <v>31</v>
      </c>
      <c r="B32" s="82" t="s">
        <v>162</v>
      </c>
      <c r="C32" s="83" t="s">
        <v>281</v>
      </c>
      <c r="D32" s="84" t="s">
        <v>163</v>
      </c>
      <c r="E32" s="85"/>
      <c r="F32" s="86"/>
      <c r="G32" s="86"/>
      <c r="H32" s="86"/>
      <c r="I32" s="87">
        <v>146</v>
      </c>
      <c r="J32" s="87" t="s">
        <v>232</v>
      </c>
      <c r="K32" s="86" t="s">
        <v>224</v>
      </c>
      <c r="L32" s="83"/>
      <c r="M32" s="83" t="s">
        <v>375</v>
      </c>
      <c r="N32" s="83"/>
      <c r="O32" s="83"/>
      <c r="P32" s="83"/>
    </row>
    <row r="33" spans="1:16" s="88" customFormat="1" ht="38.25">
      <c r="A33" s="81">
        <v>32</v>
      </c>
      <c r="B33" s="82" t="s">
        <v>162</v>
      </c>
      <c r="C33" s="83" t="s">
        <v>281</v>
      </c>
      <c r="D33" s="84" t="s">
        <v>163</v>
      </c>
      <c r="E33" s="85"/>
      <c r="F33" s="86"/>
      <c r="G33" s="86"/>
      <c r="H33" s="86"/>
      <c r="I33" s="87">
        <v>147</v>
      </c>
      <c r="J33" s="87" t="s">
        <v>232</v>
      </c>
      <c r="K33" s="86" t="s">
        <v>224</v>
      </c>
      <c r="L33" s="83" t="s">
        <v>233</v>
      </c>
      <c r="M33" s="83" t="s">
        <v>234</v>
      </c>
      <c r="N33" s="83"/>
      <c r="O33" s="83"/>
      <c r="P33" s="83"/>
    </row>
    <row r="34" spans="1:16" s="88" customFormat="1" ht="12.75">
      <c r="A34" s="81">
        <v>33</v>
      </c>
      <c r="B34" s="82" t="s">
        <v>162</v>
      </c>
      <c r="C34" s="83" t="s">
        <v>281</v>
      </c>
      <c r="D34" s="84" t="s">
        <v>163</v>
      </c>
      <c r="E34" s="85"/>
      <c r="F34" s="86"/>
      <c r="G34" s="86" t="s">
        <v>235</v>
      </c>
      <c r="H34" s="86"/>
      <c r="I34" s="87">
        <v>147</v>
      </c>
      <c r="J34" s="87">
        <v>58</v>
      </c>
      <c r="K34" s="86" t="s">
        <v>224</v>
      </c>
      <c r="L34" s="83"/>
      <c r="M34" s="83" t="s">
        <v>376</v>
      </c>
      <c r="N34" s="83"/>
      <c r="O34" s="83"/>
      <c r="P34" s="83"/>
    </row>
    <row r="35" spans="1:16" s="88" customFormat="1" ht="25.5">
      <c r="A35" s="81">
        <v>34</v>
      </c>
      <c r="B35" s="82" t="s">
        <v>162</v>
      </c>
      <c r="C35" s="83" t="s">
        <v>281</v>
      </c>
      <c r="D35" s="84" t="s">
        <v>163</v>
      </c>
      <c r="E35" s="85"/>
      <c r="F35" s="86">
        <v>7.24</v>
      </c>
      <c r="G35" s="86" t="s">
        <v>199</v>
      </c>
      <c r="H35" s="86"/>
      <c r="I35" s="87">
        <v>148</v>
      </c>
      <c r="J35" s="87" t="s">
        <v>236</v>
      </c>
      <c r="K35" s="86" t="s">
        <v>224</v>
      </c>
      <c r="L35" s="83" t="s">
        <v>237</v>
      </c>
      <c r="M35" s="83" t="s">
        <v>238</v>
      </c>
      <c r="N35" s="83"/>
      <c r="O35" s="83"/>
      <c r="P35" s="83"/>
    </row>
    <row r="36" spans="1:16" s="88" customFormat="1" ht="12.75">
      <c r="A36" s="81">
        <v>35</v>
      </c>
      <c r="B36" s="82" t="s">
        <v>162</v>
      </c>
      <c r="C36" s="83" t="s">
        <v>281</v>
      </c>
      <c r="D36" s="84" t="s">
        <v>163</v>
      </c>
      <c r="E36" s="85"/>
      <c r="F36" s="86"/>
      <c r="G36" s="86" t="s">
        <v>203</v>
      </c>
      <c r="H36" s="86"/>
      <c r="I36" s="87">
        <v>157</v>
      </c>
      <c r="J36" s="87">
        <v>5</v>
      </c>
      <c r="K36" s="86" t="s">
        <v>224</v>
      </c>
      <c r="L36" s="83"/>
      <c r="M36" s="83" t="s">
        <v>377</v>
      </c>
      <c r="N36" s="83"/>
      <c r="O36" s="83"/>
      <c r="P36" s="83"/>
    </row>
    <row r="37" spans="1:16" s="88" customFormat="1" ht="25.5">
      <c r="A37" s="81">
        <v>36</v>
      </c>
      <c r="B37" s="82" t="s">
        <v>162</v>
      </c>
      <c r="C37" s="83" t="s">
        <v>281</v>
      </c>
      <c r="D37" s="84" t="s">
        <v>163</v>
      </c>
      <c r="E37" s="85"/>
      <c r="F37" s="86"/>
      <c r="G37" s="86" t="s">
        <v>239</v>
      </c>
      <c r="H37" s="86"/>
      <c r="I37" s="87">
        <v>158</v>
      </c>
      <c r="J37" s="87">
        <v>5</v>
      </c>
      <c r="K37" s="86" t="s">
        <v>224</v>
      </c>
      <c r="L37" s="83" t="s">
        <v>240</v>
      </c>
      <c r="M37" s="83" t="s">
        <v>241</v>
      </c>
      <c r="N37" s="83"/>
      <c r="O37" s="83"/>
      <c r="P37" s="83"/>
    </row>
    <row r="38" spans="1:19" s="113" customFormat="1" ht="51">
      <c r="A38" s="106">
        <v>37</v>
      </c>
      <c r="B38" s="107" t="s">
        <v>162</v>
      </c>
      <c r="C38" s="108" t="s">
        <v>281</v>
      </c>
      <c r="D38" s="109" t="s">
        <v>163</v>
      </c>
      <c r="E38" s="110"/>
      <c r="F38" s="111"/>
      <c r="G38" s="111" t="s">
        <v>242</v>
      </c>
      <c r="H38" s="111"/>
      <c r="I38" s="112">
        <v>158</v>
      </c>
      <c r="J38" s="112" t="s">
        <v>243</v>
      </c>
      <c r="K38" s="111"/>
      <c r="L38" s="108" t="s">
        <v>244</v>
      </c>
      <c r="M38" s="108" t="s">
        <v>245</v>
      </c>
      <c r="N38" s="83"/>
      <c r="O38" s="83"/>
      <c r="P38" s="83"/>
      <c r="R38" s="116" t="s">
        <v>787</v>
      </c>
      <c r="S38" s="116" t="s">
        <v>803</v>
      </c>
    </row>
    <row r="39" spans="1:16" s="88" customFormat="1" ht="51">
      <c r="A39" s="81">
        <v>38</v>
      </c>
      <c r="B39" s="82" t="s">
        <v>162</v>
      </c>
      <c r="C39" s="83" t="s">
        <v>281</v>
      </c>
      <c r="D39" s="84" t="s">
        <v>163</v>
      </c>
      <c r="E39" s="85"/>
      <c r="F39" s="86">
        <v>7.1</v>
      </c>
      <c r="G39" s="86"/>
      <c r="H39" s="86"/>
      <c r="I39" s="87">
        <v>13</v>
      </c>
      <c r="J39" s="87" t="s">
        <v>246</v>
      </c>
      <c r="K39" s="86" t="s">
        <v>224</v>
      </c>
      <c r="L39" s="83" t="s">
        <v>247</v>
      </c>
      <c r="M39" s="83" t="s">
        <v>248</v>
      </c>
      <c r="N39" s="83"/>
      <c r="O39" s="83"/>
      <c r="P39" s="83"/>
    </row>
    <row r="40" spans="1:16" s="88" customFormat="1" ht="38.25">
      <c r="A40" s="81">
        <v>39</v>
      </c>
      <c r="B40" s="82" t="s">
        <v>162</v>
      </c>
      <c r="C40" s="83" t="s">
        <v>281</v>
      </c>
      <c r="D40" s="84" t="s">
        <v>163</v>
      </c>
      <c r="E40" s="85"/>
      <c r="F40" s="86">
        <v>7.2</v>
      </c>
      <c r="G40" s="86"/>
      <c r="H40" s="86"/>
      <c r="I40" s="87">
        <v>14</v>
      </c>
      <c r="J40" s="87" t="s">
        <v>249</v>
      </c>
      <c r="K40" s="86" t="s">
        <v>224</v>
      </c>
      <c r="L40" s="83"/>
      <c r="M40" s="83" t="s">
        <v>378</v>
      </c>
      <c r="N40" s="83"/>
      <c r="O40" s="83"/>
      <c r="P40" s="83"/>
    </row>
    <row r="41" spans="1:16" s="88" customFormat="1" ht="51">
      <c r="A41" s="81">
        <v>40</v>
      </c>
      <c r="B41" s="82" t="s">
        <v>162</v>
      </c>
      <c r="C41" s="83" t="s">
        <v>281</v>
      </c>
      <c r="D41" s="84" t="s">
        <v>163</v>
      </c>
      <c r="E41" s="85"/>
      <c r="F41" s="86">
        <v>7.2</v>
      </c>
      <c r="G41" s="86"/>
      <c r="H41" s="86"/>
      <c r="I41" s="87">
        <v>14</v>
      </c>
      <c r="J41" s="87" t="s">
        <v>250</v>
      </c>
      <c r="K41" s="86" t="s">
        <v>224</v>
      </c>
      <c r="L41" s="83" t="s">
        <v>251</v>
      </c>
      <c r="M41" s="83" t="s">
        <v>379</v>
      </c>
      <c r="N41" s="83"/>
      <c r="O41" s="83"/>
      <c r="P41" s="83"/>
    </row>
    <row r="42" spans="1:16" s="88" customFormat="1" ht="31.5">
      <c r="A42" s="81">
        <v>41</v>
      </c>
      <c r="B42" s="82" t="s">
        <v>162</v>
      </c>
      <c r="C42" s="83" t="s">
        <v>281</v>
      </c>
      <c r="D42" s="84" t="s">
        <v>163</v>
      </c>
      <c r="E42" s="85"/>
      <c r="F42" s="86" t="s">
        <v>252</v>
      </c>
      <c r="G42" s="86"/>
      <c r="H42" s="86"/>
      <c r="I42" s="87">
        <v>16</v>
      </c>
      <c r="J42" s="87" t="s">
        <v>253</v>
      </c>
      <c r="K42" s="86" t="s">
        <v>224</v>
      </c>
      <c r="L42" s="83" t="s">
        <v>254</v>
      </c>
      <c r="M42" s="83" t="s">
        <v>380</v>
      </c>
      <c r="N42" s="83"/>
      <c r="O42" s="83"/>
      <c r="P42" s="83"/>
    </row>
    <row r="43" spans="1:16" s="88" customFormat="1" ht="25.5">
      <c r="A43" s="81">
        <v>42</v>
      </c>
      <c r="B43" s="82" t="s">
        <v>162</v>
      </c>
      <c r="C43" s="83" t="s">
        <v>281</v>
      </c>
      <c r="D43" s="84" t="s">
        <v>163</v>
      </c>
      <c r="E43" s="85"/>
      <c r="F43" s="86" t="s">
        <v>255</v>
      </c>
      <c r="G43" s="86"/>
      <c r="H43" s="86"/>
      <c r="I43" s="87">
        <v>19</v>
      </c>
      <c r="J43" s="87" t="s">
        <v>256</v>
      </c>
      <c r="K43" s="86" t="s">
        <v>224</v>
      </c>
      <c r="L43" s="83"/>
      <c r="M43" s="83" t="s">
        <v>381</v>
      </c>
      <c r="N43" s="83"/>
      <c r="O43" s="83"/>
      <c r="P43" s="83"/>
    </row>
    <row r="44" spans="1:16" s="88" customFormat="1" ht="12.75">
      <c r="A44" s="81">
        <v>43</v>
      </c>
      <c r="B44" s="82" t="s">
        <v>162</v>
      </c>
      <c r="C44" s="83" t="s">
        <v>281</v>
      </c>
      <c r="D44" s="84" t="s">
        <v>163</v>
      </c>
      <c r="E44" s="85"/>
      <c r="F44" s="86" t="s">
        <v>257</v>
      </c>
      <c r="G44" s="86"/>
      <c r="H44" s="86"/>
      <c r="I44" s="87">
        <v>23</v>
      </c>
      <c r="J44" s="87">
        <v>1</v>
      </c>
      <c r="K44" s="86" t="s">
        <v>224</v>
      </c>
      <c r="L44" s="83"/>
      <c r="M44" s="83" t="s">
        <v>382</v>
      </c>
      <c r="N44" s="83"/>
      <c r="O44" s="83"/>
      <c r="P44" s="83"/>
    </row>
    <row r="45" spans="1:16" s="88" customFormat="1" ht="76.5">
      <c r="A45" s="81">
        <v>44</v>
      </c>
      <c r="B45" s="82" t="s">
        <v>162</v>
      </c>
      <c r="C45" s="83" t="s">
        <v>281</v>
      </c>
      <c r="D45" s="84" t="s">
        <v>163</v>
      </c>
      <c r="E45" s="85"/>
      <c r="F45" s="86" t="s">
        <v>258</v>
      </c>
      <c r="G45" s="86"/>
      <c r="H45" s="86"/>
      <c r="I45" s="87">
        <v>159</v>
      </c>
      <c r="J45" s="87" t="s">
        <v>259</v>
      </c>
      <c r="K45" s="86" t="s">
        <v>224</v>
      </c>
      <c r="L45" s="83" t="s">
        <v>316</v>
      </c>
      <c r="M45" s="83" t="s">
        <v>260</v>
      </c>
      <c r="N45" s="83"/>
      <c r="O45" s="83"/>
      <c r="P45" s="83"/>
    </row>
    <row r="46" spans="1:16" s="88" customFormat="1" ht="51">
      <c r="A46" s="81">
        <v>45</v>
      </c>
      <c r="B46" s="82" t="s">
        <v>162</v>
      </c>
      <c r="C46" s="83" t="s">
        <v>281</v>
      </c>
      <c r="D46" s="84" t="s">
        <v>163</v>
      </c>
      <c r="E46" s="85"/>
      <c r="F46" s="86" t="s">
        <v>258</v>
      </c>
      <c r="G46" s="86"/>
      <c r="H46" s="86"/>
      <c r="I46" s="87">
        <v>159</v>
      </c>
      <c r="J46" s="87">
        <v>58</v>
      </c>
      <c r="K46" s="86" t="s">
        <v>224</v>
      </c>
      <c r="L46" s="83" t="s">
        <v>261</v>
      </c>
      <c r="M46" s="83" t="s">
        <v>262</v>
      </c>
      <c r="N46" s="83"/>
      <c r="O46" s="83"/>
      <c r="P46" s="83"/>
    </row>
    <row r="47" spans="1:16" s="88" customFormat="1" ht="38.25">
      <c r="A47" s="81">
        <v>46</v>
      </c>
      <c r="B47" s="82" t="s">
        <v>162</v>
      </c>
      <c r="C47" s="83" t="s">
        <v>281</v>
      </c>
      <c r="D47" s="84" t="s">
        <v>163</v>
      </c>
      <c r="E47" s="85"/>
      <c r="F47" s="86" t="s">
        <v>258</v>
      </c>
      <c r="G47" s="86"/>
      <c r="H47" s="86"/>
      <c r="I47" s="87">
        <v>159</v>
      </c>
      <c r="J47" s="87">
        <v>63</v>
      </c>
      <c r="K47" s="86" t="s">
        <v>224</v>
      </c>
      <c r="L47" s="83" t="s">
        <v>263</v>
      </c>
      <c r="M47" s="83" t="s">
        <v>264</v>
      </c>
      <c r="N47" s="83"/>
      <c r="O47" s="83"/>
      <c r="P47" s="83"/>
    </row>
    <row r="48" spans="1:16" s="88" customFormat="1" ht="51">
      <c r="A48" s="81">
        <v>47</v>
      </c>
      <c r="B48" s="82" t="s">
        <v>162</v>
      </c>
      <c r="C48" s="83" t="s">
        <v>281</v>
      </c>
      <c r="D48" s="84" t="s">
        <v>163</v>
      </c>
      <c r="E48" s="85"/>
      <c r="F48" s="86" t="s">
        <v>265</v>
      </c>
      <c r="G48" s="86"/>
      <c r="H48" s="86"/>
      <c r="I48" s="87">
        <v>160</v>
      </c>
      <c r="J48" s="87">
        <v>49</v>
      </c>
      <c r="K48" s="86" t="s">
        <v>224</v>
      </c>
      <c r="L48" s="83" t="s">
        <v>266</v>
      </c>
      <c r="M48" s="83" t="s">
        <v>267</v>
      </c>
      <c r="N48" s="83"/>
      <c r="O48" s="83"/>
      <c r="P48" s="83"/>
    </row>
    <row r="49" spans="1:16" s="88" customFormat="1" ht="38.25">
      <c r="A49" s="81">
        <v>48</v>
      </c>
      <c r="B49" s="82" t="s">
        <v>162</v>
      </c>
      <c r="C49" s="83" t="s">
        <v>281</v>
      </c>
      <c r="D49" s="84" t="s">
        <v>163</v>
      </c>
      <c r="E49" s="85"/>
      <c r="F49" s="86">
        <v>7.25</v>
      </c>
      <c r="G49" s="86"/>
      <c r="H49" s="86"/>
      <c r="I49" s="87">
        <v>161</v>
      </c>
      <c r="J49" s="87" t="s">
        <v>268</v>
      </c>
      <c r="K49" s="86" t="s">
        <v>224</v>
      </c>
      <c r="L49" s="83" t="s">
        <v>269</v>
      </c>
      <c r="M49" s="83" t="s">
        <v>270</v>
      </c>
      <c r="N49" s="83"/>
      <c r="O49" s="83"/>
      <c r="P49" s="83"/>
    </row>
    <row r="50" spans="1:16" s="88" customFormat="1" ht="51">
      <c r="A50" s="81">
        <v>49</v>
      </c>
      <c r="B50" s="82" t="s">
        <v>162</v>
      </c>
      <c r="C50" s="83" t="s">
        <v>281</v>
      </c>
      <c r="D50" s="84" t="s">
        <v>163</v>
      </c>
      <c r="E50" s="85"/>
      <c r="F50" s="86">
        <v>7.25</v>
      </c>
      <c r="G50" s="86"/>
      <c r="H50" s="86"/>
      <c r="I50" s="87">
        <v>162</v>
      </c>
      <c r="J50" s="87">
        <v>58</v>
      </c>
      <c r="K50" s="86" t="s">
        <v>224</v>
      </c>
      <c r="L50" s="83" t="s">
        <v>271</v>
      </c>
      <c r="M50" s="83" t="s">
        <v>272</v>
      </c>
      <c r="N50" s="83"/>
      <c r="O50" s="83"/>
      <c r="P50" s="83"/>
    </row>
    <row r="51" spans="1:16" s="88" customFormat="1" ht="38.25">
      <c r="A51" s="81">
        <v>50</v>
      </c>
      <c r="B51" s="82" t="s">
        <v>162</v>
      </c>
      <c r="C51" s="83" t="s">
        <v>281</v>
      </c>
      <c r="D51" s="84" t="s">
        <v>163</v>
      </c>
      <c r="E51" s="85"/>
      <c r="F51" s="86">
        <v>7.25</v>
      </c>
      <c r="G51" s="86"/>
      <c r="H51" s="86"/>
      <c r="I51" s="87">
        <v>162</v>
      </c>
      <c r="J51" s="87">
        <v>61</v>
      </c>
      <c r="K51" s="86" t="s">
        <v>224</v>
      </c>
      <c r="L51" s="83" t="s">
        <v>273</v>
      </c>
      <c r="M51" s="83" t="s">
        <v>274</v>
      </c>
      <c r="N51" s="83"/>
      <c r="O51" s="83"/>
      <c r="P51" s="83"/>
    </row>
    <row r="52" spans="1:16" s="88" customFormat="1" ht="38.25">
      <c r="A52" s="81">
        <v>51</v>
      </c>
      <c r="B52" s="82" t="s">
        <v>162</v>
      </c>
      <c r="C52" s="83" t="s">
        <v>281</v>
      </c>
      <c r="D52" s="84" t="s">
        <v>163</v>
      </c>
      <c r="E52" s="85"/>
      <c r="F52" s="86">
        <v>7.25</v>
      </c>
      <c r="G52" s="86"/>
      <c r="H52" s="86"/>
      <c r="I52" s="87">
        <v>162</v>
      </c>
      <c r="J52" s="87">
        <v>64</v>
      </c>
      <c r="K52" s="86" t="s">
        <v>224</v>
      </c>
      <c r="L52" s="83" t="s">
        <v>275</v>
      </c>
      <c r="M52" s="83" t="s">
        <v>276</v>
      </c>
      <c r="N52" s="83"/>
      <c r="O52" s="83"/>
      <c r="P52" s="83"/>
    </row>
    <row r="53" spans="1:16" s="88" customFormat="1" ht="38.25">
      <c r="A53" s="81">
        <v>52</v>
      </c>
      <c r="B53" s="82" t="s">
        <v>162</v>
      </c>
      <c r="C53" s="83" t="s">
        <v>281</v>
      </c>
      <c r="D53" s="84" t="s">
        <v>163</v>
      </c>
      <c r="E53" s="85"/>
      <c r="F53" s="86">
        <v>7.25</v>
      </c>
      <c r="G53" s="86"/>
      <c r="H53" s="86"/>
      <c r="I53" s="87">
        <v>163</v>
      </c>
      <c r="J53" s="87">
        <v>41276</v>
      </c>
      <c r="K53" s="86" t="s">
        <v>224</v>
      </c>
      <c r="L53" s="83" t="s">
        <v>277</v>
      </c>
      <c r="M53" s="83" t="s">
        <v>278</v>
      </c>
      <c r="N53" s="83"/>
      <c r="O53" s="83"/>
      <c r="P53" s="83"/>
    </row>
    <row r="54" spans="1:16" s="88" customFormat="1" ht="38.25">
      <c r="A54" s="81">
        <v>53</v>
      </c>
      <c r="B54" s="82" t="s">
        <v>300</v>
      </c>
      <c r="C54" s="83" t="s">
        <v>301</v>
      </c>
      <c r="D54" s="84" t="s">
        <v>302</v>
      </c>
      <c r="E54" s="85" t="s">
        <v>303</v>
      </c>
      <c r="F54" s="86" t="s">
        <v>304</v>
      </c>
      <c r="G54" s="86"/>
      <c r="H54" s="86"/>
      <c r="I54" s="87">
        <v>2</v>
      </c>
      <c r="J54" s="87">
        <v>8</v>
      </c>
      <c r="K54" s="86" t="s">
        <v>224</v>
      </c>
      <c r="L54" s="83" t="s">
        <v>305</v>
      </c>
      <c r="M54" s="83" t="s">
        <v>306</v>
      </c>
      <c r="N54" s="83"/>
      <c r="O54" s="83"/>
      <c r="P54" s="83"/>
    </row>
    <row r="55" spans="1:16" s="88" customFormat="1" ht="25.5">
      <c r="A55" s="81">
        <v>54</v>
      </c>
      <c r="B55" s="82" t="s">
        <v>300</v>
      </c>
      <c r="C55" s="83" t="s">
        <v>301</v>
      </c>
      <c r="D55" s="84" t="s">
        <v>302</v>
      </c>
      <c r="E55" s="85" t="s">
        <v>312</v>
      </c>
      <c r="F55" s="86"/>
      <c r="G55" s="86"/>
      <c r="H55" s="86"/>
      <c r="I55" s="87" t="s">
        <v>279</v>
      </c>
      <c r="J55" s="87"/>
      <c r="K55" s="86" t="s">
        <v>317</v>
      </c>
      <c r="L55" s="83" t="s">
        <v>318</v>
      </c>
      <c r="M55" s="83" t="s">
        <v>319</v>
      </c>
      <c r="N55" s="83"/>
      <c r="O55" s="83"/>
      <c r="P55" s="83"/>
    </row>
    <row r="56" spans="1:16" s="88" customFormat="1" ht="25.5">
      <c r="A56" s="81">
        <v>55</v>
      </c>
      <c r="B56" s="82" t="s">
        <v>320</v>
      </c>
      <c r="C56" s="83" t="s">
        <v>321</v>
      </c>
      <c r="D56" s="84" t="s">
        <v>322</v>
      </c>
      <c r="E56" s="85" t="s">
        <v>323</v>
      </c>
      <c r="F56" s="86"/>
      <c r="G56" s="86"/>
      <c r="H56" s="86"/>
      <c r="I56" s="87" t="s">
        <v>280</v>
      </c>
      <c r="J56" s="87"/>
      <c r="K56" s="86" t="s">
        <v>317</v>
      </c>
      <c r="L56" s="83" t="s">
        <v>324</v>
      </c>
      <c r="M56" s="83" t="s">
        <v>325</v>
      </c>
      <c r="N56" s="83"/>
      <c r="O56" s="83"/>
      <c r="P56" s="83"/>
    </row>
    <row r="57" spans="1:16" s="88" customFormat="1" ht="25.5">
      <c r="A57" s="81">
        <v>56</v>
      </c>
      <c r="B57" s="82" t="s">
        <v>320</v>
      </c>
      <c r="C57" s="83" t="s">
        <v>321</v>
      </c>
      <c r="D57" s="84" t="s">
        <v>322</v>
      </c>
      <c r="E57" s="85" t="s">
        <v>326</v>
      </c>
      <c r="F57" s="86" t="s">
        <v>327</v>
      </c>
      <c r="G57" s="86"/>
      <c r="H57" s="86"/>
      <c r="I57" s="87">
        <v>9</v>
      </c>
      <c r="J57" s="87">
        <v>2</v>
      </c>
      <c r="K57" s="86" t="s">
        <v>317</v>
      </c>
      <c r="L57" s="83" t="s">
        <v>328</v>
      </c>
      <c r="M57" s="83" t="s">
        <v>329</v>
      </c>
      <c r="N57" s="83"/>
      <c r="O57" s="83"/>
      <c r="P57" s="83"/>
    </row>
    <row r="58" spans="1:16" s="88" customFormat="1" ht="38.25">
      <c r="A58" s="81">
        <v>57</v>
      </c>
      <c r="B58" s="82" t="s">
        <v>320</v>
      </c>
      <c r="C58" s="83" t="s">
        <v>321</v>
      </c>
      <c r="D58" s="84" t="s">
        <v>322</v>
      </c>
      <c r="E58" s="85" t="s">
        <v>326</v>
      </c>
      <c r="F58" s="86">
        <v>1</v>
      </c>
      <c r="G58" s="86">
        <v>1.1</v>
      </c>
      <c r="H58" s="86">
        <v>1</v>
      </c>
      <c r="I58" s="87">
        <v>9</v>
      </c>
      <c r="J58" s="87">
        <v>7</v>
      </c>
      <c r="K58" s="86" t="s">
        <v>317</v>
      </c>
      <c r="L58" s="83" t="s">
        <v>330</v>
      </c>
      <c r="M58" s="83" t="s">
        <v>331</v>
      </c>
      <c r="N58" s="83"/>
      <c r="O58" s="83"/>
      <c r="P58" s="83"/>
    </row>
    <row r="59" spans="1:19" s="113" customFormat="1" ht="25.5">
      <c r="A59" s="106">
        <v>58</v>
      </c>
      <c r="B59" s="107" t="s">
        <v>320</v>
      </c>
      <c r="C59" s="108" t="s">
        <v>321</v>
      </c>
      <c r="D59" s="109" t="s">
        <v>322</v>
      </c>
      <c r="E59" s="110" t="s">
        <v>326</v>
      </c>
      <c r="F59" s="111">
        <v>2</v>
      </c>
      <c r="G59" s="111"/>
      <c r="H59" s="111">
        <v>1</v>
      </c>
      <c r="I59" s="112">
        <v>10</v>
      </c>
      <c r="J59" s="112">
        <v>36</v>
      </c>
      <c r="K59" s="111" t="s">
        <v>332</v>
      </c>
      <c r="L59" s="108" t="s">
        <v>333</v>
      </c>
      <c r="M59" s="108" t="s">
        <v>383</v>
      </c>
      <c r="N59" s="108"/>
      <c r="O59" s="108"/>
      <c r="P59" s="108"/>
      <c r="R59" s="116" t="s">
        <v>788</v>
      </c>
      <c r="S59" s="116" t="s">
        <v>808</v>
      </c>
    </row>
    <row r="60" spans="1:19" s="113" customFormat="1" ht="25.5">
      <c r="A60" s="106">
        <v>59</v>
      </c>
      <c r="B60" s="107" t="s">
        <v>320</v>
      </c>
      <c r="C60" s="108" t="s">
        <v>321</v>
      </c>
      <c r="D60" s="109" t="s">
        <v>322</v>
      </c>
      <c r="E60" s="110" t="s">
        <v>326</v>
      </c>
      <c r="F60" s="111">
        <v>4</v>
      </c>
      <c r="G60" s="111"/>
      <c r="H60" s="111">
        <v>1</v>
      </c>
      <c r="I60" s="112">
        <v>11</v>
      </c>
      <c r="J60" s="112">
        <v>4</v>
      </c>
      <c r="K60" s="111" t="s">
        <v>332</v>
      </c>
      <c r="L60" s="108" t="s">
        <v>384</v>
      </c>
      <c r="M60" s="108" t="s">
        <v>385</v>
      </c>
      <c r="N60" s="108"/>
      <c r="O60" s="108"/>
      <c r="P60" s="108"/>
      <c r="R60" s="116" t="s">
        <v>784</v>
      </c>
      <c r="S60" s="116" t="s">
        <v>808</v>
      </c>
    </row>
    <row r="61" spans="1:16" s="88" customFormat="1" ht="25.5">
      <c r="A61" s="81">
        <v>60</v>
      </c>
      <c r="B61" s="82" t="s">
        <v>320</v>
      </c>
      <c r="C61" s="83" t="s">
        <v>321</v>
      </c>
      <c r="D61" s="84" t="s">
        <v>322</v>
      </c>
      <c r="E61" s="85" t="s">
        <v>326</v>
      </c>
      <c r="F61" s="86">
        <v>7</v>
      </c>
      <c r="G61" s="86"/>
      <c r="H61" s="86">
        <v>1</v>
      </c>
      <c r="I61" s="87">
        <v>13</v>
      </c>
      <c r="J61" s="87">
        <v>12</v>
      </c>
      <c r="K61" s="86" t="s">
        <v>317</v>
      </c>
      <c r="L61" s="83" t="s">
        <v>386</v>
      </c>
      <c r="M61" s="83" t="s">
        <v>387</v>
      </c>
      <c r="N61" s="83"/>
      <c r="O61" s="83"/>
      <c r="P61" s="83"/>
    </row>
    <row r="62" spans="1:16" s="88" customFormat="1" ht="25.5">
      <c r="A62" s="81">
        <v>61</v>
      </c>
      <c r="B62" s="82" t="s">
        <v>320</v>
      </c>
      <c r="C62" s="83" t="s">
        <v>321</v>
      </c>
      <c r="D62" s="84" t="s">
        <v>322</v>
      </c>
      <c r="E62" s="85" t="s">
        <v>326</v>
      </c>
      <c r="F62" s="86">
        <v>7</v>
      </c>
      <c r="G62" s="86">
        <v>7.1</v>
      </c>
      <c r="H62" s="86">
        <v>2</v>
      </c>
      <c r="I62" s="87">
        <v>13</v>
      </c>
      <c r="J62" s="87">
        <v>50</v>
      </c>
      <c r="K62" s="86" t="s">
        <v>317</v>
      </c>
      <c r="L62" s="83" t="s">
        <v>386</v>
      </c>
      <c r="M62" s="83" t="s">
        <v>388</v>
      </c>
      <c r="N62" s="83"/>
      <c r="O62" s="83"/>
      <c r="P62" s="83"/>
    </row>
    <row r="63" spans="1:16" s="88" customFormat="1" ht="25.5">
      <c r="A63" s="81">
        <v>62</v>
      </c>
      <c r="B63" s="82" t="s">
        <v>320</v>
      </c>
      <c r="C63" s="83" t="s">
        <v>321</v>
      </c>
      <c r="D63" s="84" t="s">
        <v>322</v>
      </c>
      <c r="E63" s="85" t="s">
        <v>326</v>
      </c>
      <c r="F63" s="86">
        <v>7</v>
      </c>
      <c r="G63" s="86">
        <v>7.1</v>
      </c>
      <c r="H63" s="86">
        <v>2</v>
      </c>
      <c r="I63" s="87">
        <v>13</v>
      </c>
      <c r="J63" s="87">
        <v>60</v>
      </c>
      <c r="K63" s="86" t="s">
        <v>317</v>
      </c>
      <c r="L63" s="83" t="s">
        <v>386</v>
      </c>
      <c r="M63" s="83" t="s">
        <v>388</v>
      </c>
      <c r="N63" s="83"/>
      <c r="O63" s="83"/>
      <c r="P63" s="83"/>
    </row>
    <row r="64" spans="1:19" s="113" customFormat="1" ht="216.75">
      <c r="A64" s="106">
        <v>63</v>
      </c>
      <c r="B64" s="107" t="s">
        <v>320</v>
      </c>
      <c r="C64" s="108" t="s">
        <v>321</v>
      </c>
      <c r="D64" s="109" t="s">
        <v>322</v>
      </c>
      <c r="E64" s="110" t="s">
        <v>326</v>
      </c>
      <c r="F64" s="111">
        <v>7</v>
      </c>
      <c r="G64" s="111">
        <v>7.24</v>
      </c>
      <c r="H64" s="111">
        <v>1</v>
      </c>
      <c r="I64" s="112">
        <v>143</v>
      </c>
      <c r="J64" s="112">
        <v>27</v>
      </c>
      <c r="K64" s="111" t="s">
        <v>332</v>
      </c>
      <c r="L64" s="108" t="s">
        <v>334</v>
      </c>
      <c r="M64" s="108" t="s">
        <v>335</v>
      </c>
      <c r="N64" s="108"/>
      <c r="O64" s="108"/>
      <c r="P64" s="108"/>
      <c r="R64" s="116" t="s">
        <v>787</v>
      </c>
      <c r="S64" s="116" t="s">
        <v>803</v>
      </c>
    </row>
    <row r="65" spans="1:16" s="88" customFormat="1" ht="38.25">
      <c r="A65" s="81">
        <v>64</v>
      </c>
      <c r="B65" s="82" t="s">
        <v>320</v>
      </c>
      <c r="C65" s="83" t="s">
        <v>321</v>
      </c>
      <c r="D65" s="84" t="s">
        <v>322</v>
      </c>
      <c r="E65" s="85" t="s">
        <v>326</v>
      </c>
      <c r="F65" s="86">
        <v>9</v>
      </c>
      <c r="G65" s="86"/>
      <c r="H65" s="86"/>
      <c r="I65" s="87">
        <v>164</v>
      </c>
      <c r="J65" s="87">
        <v>5</v>
      </c>
      <c r="K65" s="86" t="s">
        <v>317</v>
      </c>
      <c r="L65" s="83" t="s">
        <v>389</v>
      </c>
      <c r="M65" s="83" t="s">
        <v>390</v>
      </c>
      <c r="N65" s="83"/>
      <c r="O65" s="83"/>
      <c r="P65" s="83"/>
    </row>
    <row r="66" spans="1:16" s="88" customFormat="1" ht="25.5">
      <c r="A66" s="81">
        <v>65</v>
      </c>
      <c r="B66" s="82" t="s">
        <v>320</v>
      </c>
      <c r="C66" s="83" t="s">
        <v>321</v>
      </c>
      <c r="D66" s="84" t="s">
        <v>322</v>
      </c>
      <c r="E66" s="85" t="s">
        <v>326</v>
      </c>
      <c r="F66" s="86">
        <v>9</v>
      </c>
      <c r="G66" s="86">
        <v>9.1</v>
      </c>
      <c r="H66" s="86" t="s">
        <v>391</v>
      </c>
      <c r="I66" s="87">
        <v>164</v>
      </c>
      <c r="J66" s="87">
        <v>14</v>
      </c>
      <c r="K66" s="86" t="s">
        <v>317</v>
      </c>
      <c r="L66" s="83" t="s">
        <v>392</v>
      </c>
      <c r="M66" s="83" t="s">
        <v>393</v>
      </c>
      <c r="N66" s="83"/>
      <c r="O66" s="83"/>
      <c r="P66" s="83"/>
    </row>
    <row r="67" spans="1:19" s="88" customFormat="1" ht="25.5">
      <c r="A67" s="81">
        <v>66</v>
      </c>
      <c r="B67" s="82" t="s">
        <v>320</v>
      </c>
      <c r="C67" s="83" t="s">
        <v>321</v>
      </c>
      <c r="D67" s="84" t="s">
        <v>322</v>
      </c>
      <c r="E67" s="85" t="s">
        <v>326</v>
      </c>
      <c r="F67" s="86">
        <v>9</v>
      </c>
      <c r="G67" s="86">
        <v>9.1</v>
      </c>
      <c r="H67" s="86" t="s">
        <v>391</v>
      </c>
      <c r="I67" s="87">
        <v>164</v>
      </c>
      <c r="J67" s="87">
        <v>24</v>
      </c>
      <c r="K67" s="86" t="s">
        <v>332</v>
      </c>
      <c r="L67" s="83" t="s">
        <v>394</v>
      </c>
      <c r="M67" s="83" t="s">
        <v>395</v>
      </c>
      <c r="N67" s="83"/>
      <c r="O67" s="83"/>
      <c r="P67" s="83"/>
      <c r="R67" s="114" t="s">
        <v>799</v>
      </c>
      <c r="S67" s="114" t="s">
        <v>802</v>
      </c>
    </row>
    <row r="68" spans="1:19" s="88" customFormat="1" ht="25.5">
      <c r="A68" s="81">
        <v>67</v>
      </c>
      <c r="B68" s="82" t="s">
        <v>320</v>
      </c>
      <c r="C68" s="83" t="s">
        <v>321</v>
      </c>
      <c r="D68" s="84" t="s">
        <v>322</v>
      </c>
      <c r="E68" s="85" t="s">
        <v>326</v>
      </c>
      <c r="F68" s="86">
        <v>9</v>
      </c>
      <c r="G68" s="86">
        <v>9.1</v>
      </c>
      <c r="H68" s="86" t="s">
        <v>391</v>
      </c>
      <c r="I68" s="87">
        <v>164</v>
      </c>
      <c r="J68" s="87">
        <v>26</v>
      </c>
      <c r="K68" s="86" t="s">
        <v>332</v>
      </c>
      <c r="L68" s="83" t="s">
        <v>396</v>
      </c>
      <c r="M68" s="83" t="s">
        <v>397</v>
      </c>
      <c r="N68" s="83"/>
      <c r="O68" s="83"/>
      <c r="P68" s="83"/>
      <c r="R68" s="114" t="s">
        <v>799</v>
      </c>
      <c r="S68" s="114" t="s">
        <v>802</v>
      </c>
    </row>
    <row r="69" spans="1:16" s="88" customFormat="1" ht="114.75">
      <c r="A69" s="81">
        <v>68</v>
      </c>
      <c r="B69" s="82" t="s">
        <v>320</v>
      </c>
      <c r="C69" s="83" t="s">
        <v>321</v>
      </c>
      <c r="D69" s="84" t="s">
        <v>322</v>
      </c>
      <c r="E69" s="85" t="s">
        <v>326</v>
      </c>
      <c r="F69" s="86">
        <v>9</v>
      </c>
      <c r="G69" s="86" t="s">
        <v>398</v>
      </c>
      <c r="H69" s="86">
        <v>1</v>
      </c>
      <c r="I69" s="87">
        <v>170</v>
      </c>
      <c r="J69" s="87">
        <v>50</v>
      </c>
      <c r="K69" s="86" t="s">
        <v>317</v>
      </c>
      <c r="L69" s="83" t="s">
        <v>399</v>
      </c>
      <c r="M69" s="83" t="s">
        <v>336</v>
      </c>
      <c r="N69" s="83"/>
      <c r="O69" s="83"/>
      <c r="P69" s="83"/>
    </row>
    <row r="70" spans="1:19" s="88" customFormat="1" ht="38.25">
      <c r="A70" s="81">
        <v>69</v>
      </c>
      <c r="B70" s="82" t="s">
        <v>320</v>
      </c>
      <c r="C70" s="83" t="s">
        <v>321</v>
      </c>
      <c r="D70" s="84" t="s">
        <v>322</v>
      </c>
      <c r="E70" s="85" t="s">
        <v>400</v>
      </c>
      <c r="F70" s="86" t="s">
        <v>401</v>
      </c>
      <c r="G70" s="86"/>
      <c r="H70" s="86" t="s">
        <v>402</v>
      </c>
      <c r="I70" s="87">
        <v>174</v>
      </c>
      <c r="J70" s="87">
        <v>12</v>
      </c>
      <c r="K70" s="86" t="s">
        <v>332</v>
      </c>
      <c r="L70" s="83" t="s">
        <v>403</v>
      </c>
      <c r="M70" s="83" t="s">
        <v>404</v>
      </c>
      <c r="N70" s="83"/>
      <c r="O70" s="83"/>
      <c r="P70" s="83"/>
      <c r="R70" s="114" t="s">
        <v>798</v>
      </c>
      <c r="S70" s="114" t="s">
        <v>811</v>
      </c>
    </row>
    <row r="71" spans="1:19" s="88" customFormat="1" ht="165.75">
      <c r="A71" s="81">
        <v>70</v>
      </c>
      <c r="B71" s="82" t="s">
        <v>320</v>
      </c>
      <c r="C71" s="83" t="s">
        <v>321</v>
      </c>
      <c r="D71" s="84" t="s">
        <v>322</v>
      </c>
      <c r="E71" s="85" t="s">
        <v>326</v>
      </c>
      <c r="F71" s="86" t="s">
        <v>401</v>
      </c>
      <c r="G71" s="86" t="s">
        <v>405</v>
      </c>
      <c r="H71" s="86" t="s">
        <v>406</v>
      </c>
      <c r="I71" s="87">
        <v>177</v>
      </c>
      <c r="J71" s="87">
        <v>41</v>
      </c>
      <c r="K71" s="86" t="s">
        <v>332</v>
      </c>
      <c r="L71" s="83" t="s">
        <v>337</v>
      </c>
      <c r="M71" s="83" t="s">
        <v>407</v>
      </c>
      <c r="N71" s="83"/>
      <c r="O71" s="83"/>
      <c r="P71" s="83"/>
      <c r="R71" s="114" t="s">
        <v>800</v>
      </c>
      <c r="S71" s="114" t="s">
        <v>806</v>
      </c>
    </row>
    <row r="72" spans="1:19" s="88" customFormat="1" ht="140.25">
      <c r="A72" s="81">
        <v>71</v>
      </c>
      <c r="B72" s="82" t="s">
        <v>320</v>
      </c>
      <c r="C72" s="83" t="s">
        <v>321</v>
      </c>
      <c r="D72" s="84" t="s">
        <v>322</v>
      </c>
      <c r="E72" s="85" t="s">
        <v>326</v>
      </c>
      <c r="F72" s="86" t="s">
        <v>401</v>
      </c>
      <c r="G72" s="86" t="s">
        <v>405</v>
      </c>
      <c r="H72" s="86" t="s">
        <v>406</v>
      </c>
      <c r="I72" s="87">
        <v>177</v>
      </c>
      <c r="J72" s="87">
        <v>41</v>
      </c>
      <c r="K72" s="86" t="s">
        <v>332</v>
      </c>
      <c r="L72" s="83" t="s">
        <v>338</v>
      </c>
      <c r="M72" s="83" t="s">
        <v>339</v>
      </c>
      <c r="N72" s="83"/>
      <c r="O72" s="83"/>
      <c r="P72" s="83"/>
      <c r="R72" s="114" t="s">
        <v>800</v>
      </c>
      <c r="S72" s="114" t="s">
        <v>806</v>
      </c>
    </row>
    <row r="73" spans="1:19" s="88" customFormat="1" ht="114.75">
      <c r="A73" s="81">
        <v>72</v>
      </c>
      <c r="B73" s="82" t="s">
        <v>320</v>
      </c>
      <c r="C73" s="83" t="s">
        <v>321</v>
      </c>
      <c r="D73" s="84" t="s">
        <v>322</v>
      </c>
      <c r="E73" s="85" t="s">
        <v>326</v>
      </c>
      <c r="F73" s="86" t="s">
        <v>401</v>
      </c>
      <c r="G73" s="86" t="s">
        <v>405</v>
      </c>
      <c r="H73" s="86" t="s">
        <v>408</v>
      </c>
      <c r="I73" s="87">
        <v>178</v>
      </c>
      <c r="J73" s="87">
        <v>6</v>
      </c>
      <c r="K73" s="86" t="s">
        <v>332</v>
      </c>
      <c r="L73" s="83" t="s">
        <v>340</v>
      </c>
      <c r="M73" s="83" t="s">
        <v>341</v>
      </c>
      <c r="N73" s="83"/>
      <c r="O73" s="83"/>
      <c r="P73" s="83"/>
      <c r="R73" s="114" t="s">
        <v>800</v>
      </c>
      <c r="S73" s="114" t="s">
        <v>806</v>
      </c>
    </row>
    <row r="74" spans="1:19" s="88" customFormat="1" ht="89.25">
      <c r="A74" s="81">
        <v>73</v>
      </c>
      <c r="B74" s="82" t="s">
        <v>320</v>
      </c>
      <c r="C74" s="83" t="s">
        <v>321</v>
      </c>
      <c r="D74" s="84" t="s">
        <v>322</v>
      </c>
      <c r="E74" s="85" t="s">
        <v>326</v>
      </c>
      <c r="F74" s="86" t="s">
        <v>401</v>
      </c>
      <c r="G74" s="86" t="s">
        <v>405</v>
      </c>
      <c r="H74" s="86" t="s">
        <v>409</v>
      </c>
      <c r="I74" s="87">
        <v>179</v>
      </c>
      <c r="J74" s="87">
        <v>5</v>
      </c>
      <c r="K74" s="86" t="s">
        <v>332</v>
      </c>
      <c r="L74" s="83" t="s">
        <v>342</v>
      </c>
      <c r="M74" s="83" t="s">
        <v>410</v>
      </c>
      <c r="N74" s="83"/>
      <c r="O74" s="83"/>
      <c r="P74" s="83"/>
      <c r="R74" s="114" t="s">
        <v>800</v>
      </c>
      <c r="S74" s="114" t="s">
        <v>806</v>
      </c>
    </row>
    <row r="75" spans="1:19" s="88" customFormat="1" ht="89.25">
      <c r="A75" s="81">
        <v>74</v>
      </c>
      <c r="B75" s="82" t="s">
        <v>320</v>
      </c>
      <c r="C75" s="83" t="s">
        <v>321</v>
      </c>
      <c r="D75" s="84" t="s">
        <v>322</v>
      </c>
      <c r="E75" s="85" t="s">
        <v>326</v>
      </c>
      <c r="F75" s="86" t="s">
        <v>401</v>
      </c>
      <c r="G75" s="86" t="s">
        <v>405</v>
      </c>
      <c r="H75" s="86" t="s">
        <v>409</v>
      </c>
      <c r="I75" s="87">
        <v>179</v>
      </c>
      <c r="J75" s="87">
        <v>5</v>
      </c>
      <c r="K75" s="86" t="s">
        <v>332</v>
      </c>
      <c r="L75" s="83" t="s">
        <v>343</v>
      </c>
      <c r="M75" s="83" t="s">
        <v>411</v>
      </c>
      <c r="N75" s="83"/>
      <c r="O75" s="83"/>
      <c r="P75" s="83"/>
      <c r="R75" s="114" t="s">
        <v>800</v>
      </c>
      <c r="S75" s="114" t="s">
        <v>806</v>
      </c>
    </row>
    <row r="76" spans="1:19" s="88" customFormat="1" ht="51">
      <c r="A76" s="81">
        <v>75</v>
      </c>
      <c r="B76" s="82" t="s">
        <v>320</v>
      </c>
      <c r="C76" s="83" t="s">
        <v>321</v>
      </c>
      <c r="D76" s="84" t="s">
        <v>322</v>
      </c>
      <c r="E76" s="85" t="s">
        <v>326</v>
      </c>
      <c r="F76" s="86" t="s">
        <v>401</v>
      </c>
      <c r="G76" s="86" t="s">
        <v>405</v>
      </c>
      <c r="H76" s="86">
        <v>1</v>
      </c>
      <c r="I76" s="87">
        <v>180</v>
      </c>
      <c r="J76" s="87">
        <v>1</v>
      </c>
      <c r="K76" s="86" t="s">
        <v>332</v>
      </c>
      <c r="L76" s="83" t="s">
        <v>412</v>
      </c>
      <c r="M76" s="83" t="s">
        <v>413</v>
      </c>
      <c r="N76" s="83"/>
      <c r="O76" s="83"/>
      <c r="P76" s="83"/>
      <c r="R76" s="114" t="s">
        <v>800</v>
      </c>
      <c r="S76" s="114" t="s">
        <v>806</v>
      </c>
    </row>
    <row r="77" spans="1:19" s="88" customFormat="1" ht="25.5">
      <c r="A77" s="81">
        <v>76</v>
      </c>
      <c r="B77" s="82" t="s">
        <v>320</v>
      </c>
      <c r="C77" s="83" t="s">
        <v>321</v>
      </c>
      <c r="D77" s="84" t="s">
        <v>322</v>
      </c>
      <c r="E77" s="85" t="s">
        <v>326</v>
      </c>
      <c r="F77" s="86" t="s">
        <v>401</v>
      </c>
      <c r="G77" s="86" t="s">
        <v>414</v>
      </c>
      <c r="H77" s="86">
        <v>3</v>
      </c>
      <c r="I77" s="87">
        <v>186</v>
      </c>
      <c r="J77" s="87">
        <v>32</v>
      </c>
      <c r="K77" s="86" t="s">
        <v>332</v>
      </c>
      <c r="L77" s="83" t="s">
        <v>415</v>
      </c>
      <c r="M77" s="83" t="s">
        <v>416</v>
      </c>
      <c r="N77" s="83"/>
      <c r="O77" s="83"/>
      <c r="P77" s="83"/>
      <c r="R77" s="114" t="s">
        <v>800</v>
      </c>
      <c r="S77" s="114" t="s">
        <v>806</v>
      </c>
    </row>
    <row r="78" spans="1:19" s="88" customFormat="1" ht="51">
      <c r="A78" s="81">
        <v>77</v>
      </c>
      <c r="B78" s="82" t="s">
        <v>320</v>
      </c>
      <c r="C78" s="83" t="s">
        <v>321</v>
      </c>
      <c r="D78" s="84" t="s">
        <v>322</v>
      </c>
      <c r="E78" s="85" t="s">
        <v>326</v>
      </c>
      <c r="F78" s="86" t="s">
        <v>401</v>
      </c>
      <c r="G78" s="86" t="s">
        <v>414</v>
      </c>
      <c r="H78" s="86" t="s">
        <v>417</v>
      </c>
      <c r="I78" s="87">
        <v>186</v>
      </c>
      <c r="J78" s="87">
        <v>49</v>
      </c>
      <c r="K78" s="86" t="s">
        <v>332</v>
      </c>
      <c r="L78" s="83" t="s">
        <v>418</v>
      </c>
      <c r="M78" s="83" t="s">
        <v>419</v>
      </c>
      <c r="N78" s="83"/>
      <c r="O78" s="83"/>
      <c r="P78" s="83"/>
      <c r="R78" s="114" t="s">
        <v>800</v>
      </c>
      <c r="S78" s="114" t="s">
        <v>806</v>
      </c>
    </row>
    <row r="79" spans="1:16" s="88" customFormat="1" ht="25.5">
      <c r="A79" s="81">
        <v>78</v>
      </c>
      <c r="B79" s="82" t="s">
        <v>420</v>
      </c>
      <c r="C79" s="83" t="s">
        <v>421</v>
      </c>
      <c r="D79" s="84" t="s">
        <v>422</v>
      </c>
      <c r="E79" s="85" t="s">
        <v>423</v>
      </c>
      <c r="F79" s="86" t="s">
        <v>424</v>
      </c>
      <c r="G79" s="86"/>
      <c r="H79" s="86"/>
      <c r="I79" s="87">
        <v>10</v>
      </c>
      <c r="J79" s="87"/>
      <c r="K79" s="86" t="s">
        <v>317</v>
      </c>
      <c r="L79" s="83" t="s">
        <v>425</v>
      </c>
      <c r="M79" s="83"/>
      <c r="N79" s="83"/>
      <c r="O79" s="83"/>
      <c r="P79" s="83"/>
    </row>
    <row r="80" spans="1:16" s="88" customFormat="1" ht="25.5">
      <c r="A80" s="81">
        <v>79</v>
      </c>
      <c r="B80" s="82" t="s">
        <v>420</v>
      </c>
      <c r="C80" s="83" t="s">
        <v>421</v>
      </c>
      <c r="D80" s="84" t="s">
        <v>422</v>
      </c>
      <c r="E80" s="85" t="s">
        <v>423</v>
      </c>
      <c r="F80" s="86">
        <v>4</v>
      </c>
      <c r="G80" s="86"/>
      <c r="H80" s="86"/>
      <c r="I80" s="87">
        <v>11</v>
      </c>
      <c r="J80" s="87"/>
      <c r="K80" s="86" t="s">
        <v>317</v>
      </c>
      <c r="L80" s="83" t="s">
        <v>426</v>
      </c>
      <c r="M80" s="83"/>
      <c r="N80" s="83"/>
      <c r="O80" s="83"/>
      <c r="P80" s="83"/>
    </row>
    <row r="81" spans="1:19" s="113" customFormat="1" ht="25.5">
      <c r="A81" s="106">
        <v>80</v>
      </c>
      <c r="B81" s="107" t="s">
        <v>420</v>
      </c>
      <c r="C81" s="108" t="s">
        <v>421</v>
      </c>
      <c r="D81" s="109" t="s">
        <v>422</v>
      </c>
      <c r="E81" s="110" t="s">
        <v>423</v>
      </c>
      <c r="F81" s="111">
        <v>7</v>
      </c>
      <c r="G81" s="111">
        <v>7.2</v>
      </c>
      <c r="H81" s="111">
        <v>2</v>
      </c>
      <c r="I81" s="112">
        <v>14</v>
      </c>
      <c r="J81" s="112"/>
      <c r="K81" s="111" t="s">
        <v>332</v>
      </c>
      <c r="L81" s="108" t="s">
        <v>427</v>
      </c>
      <c r="M81" s="108" t="s">
        <v>428</v>
      </c>
      <c r="N81" s="108"/>
      <c r="O81" s="108"/>
      <c r="P81" s="108"/>
      <c r="R81" s="116" t="s">
        <v>786</v>
      </c>
      <c r="S81" s="116" t="s">
        <v>808</v>
      </c>
    </row>
    <row r="82" spans="1:19" s="113" customFormat="1" ht="38.25">
      <c r="A82" s="106">
        <v>81</v>
      </c>
      <c r="B82" s="107" t="s">
        <v>420</v>
      </c>
      <c r="C82" s="108" t="s">
        <v>421</v>
      </c>
      <c r="D82" s="109" t="s">
        <v>422</v>
      </c>
      <c r="E82" s="110" t="s">
        <v>423</v>
      </c>
      <c r="F82" s="111">
        <v>7</v>
      </c>
      <c r="G82" s="111">
        <v>7.2</v>
      </c>
      <c r="H82" s="111">
        <v>2</v>
      </c>
      <c r="I82" s="112">
        <v>14</v>
      </c>
      <c r="J82" s="112"/>
      <c r="K82" s="111" t="s">
        <v>332</v>
      </c>
      <c r="L82" s="108" t="s">
        <v>429</v>
      </c>
      <c r="M82" s="108" t="s">
        <v>430</v>
      </c>
      <c r="N82" s="108"/>
      <c r="O82" s="108"/>
      <c r="P82" s="108"/>
      <c r="R82" s="116" t="s">
        <v>789</v>
      </c>
      <c r="S82" s="116" t="s">
        <v>808</v>
      </c>
    </row>
    <row r="83" spans="1:19" s="113" customFormat="1" ht="38.25">
      <c r="A83" s="106">
        <v>82</v>
      </c>
      <c r="B83" s="107" t="s">
        <v>420</v>
      </c>
      <c r="C83" s="108" t="s">
        <v>421</v>
      </c>
      <c r="D83" s="109" t="s">
        <v>422</v>
      </c>
      <c r="E83" s="110" t="s">
        <v>423</v>
      </c>
      <c r="F83" s="111">
        <v>7</v>
      </c>
      <c r="G83" s="111" t="s">
        <v>431</v>
      </c>
      <c r="H83" s="111">
        <v>1</v>
      </c>
      <c r="I83" s="112">
        <v>16</v>
      </c>
      <c r="J83" s="112">
        <v>43</v>
      </c>
      <c r="K83" s="111" t="s">
        <v>332</v>
      </c>
      <c r="L83" s="108" t="s">
        <v>432</v>
      </c>
      <c r="M83" s="108"/>
      <c r="N83" s="108"/>
      <c r="O83" s="108"/>
      <c r="P83" s="108"/>
      <c r="R83" s="116" t="s">
        <v>790</v>
      </c>
      <c r="S83" s="116" t="s">
        <v>805</v>
      </c>
    </row>
    <row r="84" spans="1:16" s="88" customFormat="1" ht="25.5">
      <c r="A84" s="81">
        <v>83</v>
      </c>
      <c r="B84" s="82" t="s">
        <v>420</v>
      </c>
      <c r="C84" s="83" t="s">
        <v>421</v>
      </c>
      <c r="D84" s="84" t="s">
        <v>422</v>
      </c>
      <c r="E84" s="85" t="s">
        <v>423</v>
      </c>
      <c r="F84" s="86">
        <v>7</v>
      </c>
      <c r="G84" s="86" t="s">
        <v>433</v>
      </c>
      <c r="H84" s="86">
        <v>3</v>
      </c>
      <c r="I84" s="87">
        <v>17</v>
      </c>
      <c r="J84" s="87">
        <v>29</v>
      </c>
      <c r="K84" s="86" t="s">
        <v>317</v>
      </c>
      <c r="L84" s="83" t="s">
        <v>434</v>
      </c>
      <c r="M84" s="83" t="s">
        <v>435</v>
      </c>
      <c r="N84" s="83"/>
      <c r="O84" s="83"/>
      <c r="P84" s="83"/>
    </row>
    <row r="85" spans="1:16" s="88" customFormat="1" ht="25.5">
      <c r="A85" s="81">
        <v>84</v>
      </c>
      <c r="B85" s="82" t="s">
        <v>420</v>
      </c>
      <c r="C85" s="83" t="s">
        <v>421</v>
      </c>
      <c r="D85" s="84" t="s">
        <v>422</v>
      </c>
      <c r="E85" s="85" t="s">
        <v>423</v>
      </c>
      <c r="F85" s="86">
        <v>7</v>
      </c>
      <c r="G85" s="86" t="s">
        <v>433</v>
      </c>
      <c r="H85" s="86"/>
      <c r="I85" s="87">
        <v>19</v>
      </c>
      <c r="J85" s="87">
        <v>55</v>
      </c>
      <c r="K85" s="86" t="s">
        <v>317</v>
      </c>
      <c r="L85" s="83" t="s">
        <v>436</v>
      </c>
      <c r="M85" s="83" t="s">
        <v>437</v>
      </c>
      <c r="N85" s="83"/>
      <c r="O85" s="83"/>
      <c r="P85" s="83"/>
    </row>
    <row r="86" spans="1:19" s="113" customFormat="1" ht="38.25">
      <c r="A86" s="106">
        <v>85</v>
      </c>
      <c r="B86" s="107" t="s">
        <v>420</v>
      </c>
      <c r="C86" s="108" t="s">
        <v>421</v>
      </c>
      <c r="D86" s="109" t="s">
        <v>422</v>
      </c>
      <c r="E86" s="110" t="s">
        <v>423</v>
      </c>
      <c r="F86" s="111">
        <v>7</v>
      </c>
      <c r="G86" s="111" t="s">
        <v>438</v>
      </c>
      <c r="H86" s="111">
        <v>2</v>
      </c>
      <c r="I86" s="112">
        <v>20</v>
      </c>
      <c r="J86" s="112" t="s">
        <v>439</v>
      </c>
      <c r="K86" s="111" t="s">
        <v>332</v>
      </c>
      <c r="L86" s="108" t="s">
        <v>440</v>
      </c>
      <c r="M86" s="108" t="s">
        <v>441</v>
      </c>
      <c r="N86" s="108"/>
      <c r="O86" s="108"/>
      <c r="P86" s="108"/>
      <c r="R86" s="116" t="s">
        <v>785</v>
      </c>
      <c r="S86" s="116" t="s">
        <v>808</v>
      </c>
    </row>
    <row r="87" spans="1:16" s="88" customFormat="1" ht="25.5">
      <c r="A87" s="81">
        <v>86</v>
      </c>
      <c r="B87" s="82" t="s">
        <v>420</v>
      </c>
      <c r="C87" s="83" t="s">
        <v>421</v>
      </c>
      <c r="D87" s="84" t="s">
        <v>422</v>
      </c>
      <c r="E87" s="85" t="s">
        <v>423</v>
      </c>
      <c r="F87" s="86">
        <v>7</v>
      </c>
      <c r="G87" s="86" t="s">
        <v>442</v>
      </c>
      <c r="H87" s="86" t="s">
        <v>443</v>
      </c>
      <c r="I87" s="87">
        <v>20</v>
      </c>
      <c r="J87" s="87" t="s">
        <v>444</v>
      </c>
      <c r="K87" s="86" t="s">
        <v>317</v>
      </c>
      <c r="L87" s="83" t="s">
        <v>445</v>
      </c>
      <c r="M87" s="83" t="s">
        <v>446</v>
      </c>
      <c r="N87" s="83"/>
      <c r="O87" s="83"/>
      <c r="P87" s="83"/>
    </row>
    <row r="88" spans="1:19" s="113" customFormat="1" ht="51">
      <c r="A88" s="106">
        <v>87</v>
      </c>
      <c r="B88" s="107" t="s">
        <v>420</v>
      </c>
      <c r="C88" s="108" t="s">
        <v>421</v>
      </c>
      <c r="D88" s="109" t="s">
        <v>422</v>
      </c>
      <c r="E88" s="110" t="s">
        <v>423</v>
      </c>
      <c r="F88" s="111">
        <v>7</v>
      </c>
      <c r="G88" s="111" t="s">
        <v>447</v>
      </c>
      <c r="H88" s="111">
        <v>1</v>
      </c>
      <c r="I88" s="112">
        <v>32</v>
      </c>
      <c r="J88" s="112" t="s">
        <v>282</v>
      </c>
      <c r="K88" s="111" t="s">
        <v>332</v>
      </c>
      <c r="L88" s="108" t="s">
        <v>448</v>
      </c>
      <c r="M88" s="108" t="s">
        <v>449</v>
      </c>
      <c r="N88" s="108"/>
      <c r="O88" s="108"/>
      <c r="P88" s="108"/>
      <c r="R88" s="116" t="s">
        <v>791</v>
      </c>
      <c r="S88" s="116" t="s">
        <v>808</v>
      </c>
    </row>
    <row r="89" spans="1:16" s="88" customFormat="1" ht="25.5">
      <c r="A89" s="81">
        <v>88</v>
      </c>
      <c r="B89" s="82" t="s">
        <v>420</v>
      </c>
      <c r="C89" s="83" t="s">
        <v>421</v>
      </c>
      <c r="D89" s="84" t="s">
        <v>422</v>
      </c>
      <c r="E89" s="85" t="s">
        <v>423</v>
      </c>
      <c r="F89" s="86">
        <v>7</v>
      </c>
      <c r="G89" s="86" t="s">
        <v>450</v>
      </c>
      <c r="H89" s="86" t="s">
        <v>451</v>
      </c>
      <c r="I89" s="87">
        <v>44</v>
      </c>
      <c r="J89" s="87">
        <v>22</v>
      </c>
      <c r="K89" s="86" t="s">
        <v>317</v>
      </c>
      <c r="L89" s="83" t="s">
        <v>452</v>
      </c>
      <c r="M89" s="83" t="s">
        <v>453</v>
      </c>
      <c r="N89" s="83"/>
      <c r="O89" s="83"/>
      <c r="P89" s="83"/>
    </row>
    <row r="90" spans="1:19" s="113" customFormat="1" ht="25.5">
      <c r="A90" s="106">
        <v>89</v>
      </c>
      <c r="B90" s="107" t="s">
        <v>420</v>
      </c>
      <c r="C90" s="108" t="s">
        <v>421</v>
      </c>
      <c r="D90" s="109" t="s">
        <v>422</v>
      </c>
      <c r="E90" s="110" t="s">
        <v>423</v>
      </c>
      <c r="F90" s="111">
        <v>7</v>
      </c>
      <c r="G90" s="111" t="s">
        <v>450</v>
      </c>
      <c r="H90" s="111" t="s">
        <v>451</v>
      </c>
      <c r="I90" s="112">
        <v>44</v>
      </c>
      <c r="J90" s="112">
        <v>13</v>
      </c>
      <c r="K90" s="111" t="s">
        <v>332</v>
      </c>
      <c r="L90" s="108" t="s">
        <v>454</v>
      </c>
      <c r="M90" s="108" t="s">
        <v>455</v>
      </c>
      <c r="N90" s="108"/>
      <c r="O90" s="108"/>
      <c r="P90" s="108"/>
      <c r="R90" s="116" t="s">
        <v>785</v>
      </c>
      <c r="S90" s="116" t="s">
        <v>808</v>
      </c>
    </row>
    <row r="91" spans="1:19" s="113" customFormat="1" ht="25.5">
      <c r="A91" s="106">
        <v>90</v>
      </c>
      <c r="B91" s="107" t="s">
        <v>420</v>
      </c>
      <c r="C91" s="108" t="s">
        <v>421</v>
      </c>
      <c r="D91" s="109" t="s">
        <v>422</v>
      </c>
      <c r="E91" s="110" t="s">
        <v>423</v>
      </c>
      <c r="F91" s="111">
        <v>7</v>
      </c>
      <c r="G91" s="111" t="s">
        <v>456</v>
      </c>
      <c r="H91" s="111" t="s">
        <v>457</v>
      </c>
      <c r="I91" s="112">
        <v>57</v>
      </c>
      <c r="J91" s="112">
        <v>12</v>
      </c>
      <c r="K91" s="111" t="s">
        <v>332</v>
      </c>
      <c r="L91" s="108" t="s">
        <v>454</v>
      </c>
      <c r="M91" s="108" t="s">
        <v>458</v>
      </c>
      <c r="N91" s="108"/>
      <c r="O91" s="108"/>
      <c r="P91" s="108"/>
      <c r="R91" s="116" t="s">
        <v>785</v>
      </c>
      <c r="S91" s="116" t="s">
        <v>808</v>
      </c>
    </row>
    <row r="92" spans="1:16" s="88" customFormat="1" ht="25.5">
      <c r="A92" s="81">
        <v>91</v>
      </c>
      <c r="B92" s="82" t="s">
        <v>420</v>
      </c>
      <c r="C92" s="83" t="s">
        <v>421</v>
      </c>
      <c r="D92" s="84" t="s">
        <v>422</v>
      </c>
      <c r="E92" s="85" t="s">
        <v>423</v>
      </c>
      <c r="F92" s="86">
        <v>7</v>
      </c>
      <c r="G92" s="86" t="s">
        <v>456</v>
      </c>
      <c r="H92" s="86" t="s">
        <v>457</v>
      </c>
      <c r="I92" s="87">
        <v>57</v>
      </c>
      <c r="J92" s="87">
        <v>22</v>
      </c>
      <c r="K92" s="86" t="s">
        <v>317</v>
      </c>
      <c r="L92" s="83" t="s">
        <v>452</v>
      </c>
      <c r="M92" s="83" t="s">
        <v>453</v>
      </c>
      <c r="N92" s="83"/>
      <c r="O92" s="83"/>
      <c r="P92" s="83"/>
    </row>
    <row r="93" spans="1:16" s="88" customFormat="1" ht="25.5">
      <c r="A93" s="81">
        <v>92</v>
      </c>
      <c r="B93" s="82" t="s">
        <v>420</v>
      </c>
      <c r="C93" s="83" t="s">
        <v>421</v>
      </c>
      <c r="D93" s="84" t="s">
        <v>422</v>
      </c>
      <c r="E93" s="85" t="s">
        <v>423</v>
      </c>
      <c r="F93" s="86">
        <v>7</v>
      </c>
      <c r="G93" s="86" t="s">
        <v>459</v>
      </c>
      <c r="H93" s="86" t="s">
        <v>460</v>
      </c>
      <c r="I93" s="87">
        <v>73</v>
      </c>
      <c r="J93" s="87">
        <v>27</v>
      </c>
      <c r="K93" s="86" t="s">
        <v>317</v>
      </c>
      <c r="L93" s="83" t="s">
        <v>461</v>
      </c>
      <c r="M93" s="83" t="s">
        <v>462</v>
      </c>
      <c r="N93" s="83"/>
      <c r="O93" s="83"/>
      <c r="P93" s="83"/>
    </row>
    <row r="94" spans="1:16" s="88" customFormat="1" ht="25.5">
      <c r="A94" s="81">
        <v>93</v>
      </c>
      <c r="B94" s="82" t="s">
        <v>420</v>
      </c>
      <c r="C94" s="83" t="s">
        <v>421</v>
      </c>
      <c r="D94" s="84" t="s">
        <v>422</v>
      </c>
      <c r="E94" s="85" t="s">
        <v>423</v>
      </c>
      <c r="F94" s="86">
        <v>7</v>
      </c>
      <c r="G94" s="86" t="s">
        <v>463</v>
      </c>
      <c r="H94" s="86" t="s">
        <v>464</v>
      </c>
      <c r="I94" s="87">
        <v>73</v>
      </c>
      <c r="J94" s="87">
        <v>57</v>
      </c>
      <c r="K94" s="86" t="s">
        <v>317</v>
      </c>
      <c r="L94" s="83" t="s">
        <v>465</v>
      </c>
      <c r="M94" s="83" t="s">
        <v>466</v>
      </c>
      <c r="N94" s="83"/>
      <c r="O94" s="83"/>
      <c r="P94" s="83"/>
    </row>
    <row r="95" spans="1:16" s="88" customFormat="1" ht="25.5">
      <c r="A95" s="81">
        <v>94</v>
      </c>
      <c r="B95" s="82" t="s">
        <v>420</v>
      </c>
      <c r="C95" s="83" t="s">
        <v>421</v>
      </c>
      <c r="D95" s="84" t="s">
        <v>422</v>
      </c>
      <c r="E95" s="85" t="s">
        <v>423</v>
      </c>
      <c r="F95" s="86">
        <v>7</v>
      </c>
      <c r="G95" s="86" t="s">
        <v>467</v>
      </c>
      <c r="H95" s="86" t="s">
        <v>468</v>
      </c>
      <c r="I95" s="87">
        <v>74</v>
      </c>
      <c r="J95" s="87">
        <v>32</v>
      </c>
      <c r="K95" s="86" t="s">
        <v>317</v>
      </c>
      <c r="L95" s="83" t="s">
        <v>469</v>
      </c>
      <c r="M95" s="83" t="s">
        <v>470</v>
      </c>
      <c r="N95" s="83"/>
      <c r="O95" s="83"/>
      <c r="P95" s="83"/>
    </row>
    <row r="96" spans="1:16" s="88" customFormat="1" ht="25.5">
      <c r="A96" s="81">
        <v>95</v>
      </c>
      <c r="B96" s="82" t="s">
        <v>420</v>
      </c>
      <c r="C96" s="83" t="s">
        <v>421</v>
      </c>
      <c r="D96" s="84" t="s">
        <v>422</v>
      </c>
      <c r="E96" s="85" t="s">
        <v>423</v>
      </c>
      <c r="F96" s="86">
        <v>7</v>
      </c>
      <c r="G96" s="86" t="s">
        <v>471</v>
      </c>
      <c r="H96" s="86" t="s">
        <v>472</v>
      </c>
      <c r="I96" s="87">
        <v>74</v>
      </c>
      <c r="J96" s="87">
        <v>54</v>
      </c>
      <c r="K96" s="86" t="s">
        <v>317</v>
      </c>
      <c r="L96" s="83" t="s">
        <v>473</v>
      </c>
      <c r="M96" s="83" t="s">
        <v>474</v>
      </c>
      <c r="N96" s="83"/>
      <c r="O96" s="83"/>
      <c r="P96" s="83"/>
    </row>
    <row r="97" spans="1:16" s="88" customFormat="1" ht="25.5">
      <c r="A97" s="81">
        <v>96</v>
      </c>
      <c r="B97" s="82" t="s">
        <v>420</v>
      </c>
      <c r="C97" s="83" t="s">
        <v>421</v>
      </c>
      <c r="D97" s="84" t="s">
        <v>422</v>
      </c>
      <c r="E97" s="85" t="s">
        <v>423</v>
      </c>
      <c r="F97" s="86">
        <v>7</v>
      </c>
      <c r="G97" s="86" t="s">
        <v>471</v>
      </c>
      <c r="H97" s="86" t="s">
        <v>472</v>
      </c>
      <c r="I97" s="87">
        <v>74</v>
      </c>
      <c r="J97" s="87">
        <v>60</v>
      </c>
      <c r="K97" s="86" t="s">
        <v>317</v>
      </c>
      <c r="L97" s="83" t="s">
        <v>475</v>
      </c>
      <c r="M97" s="83" t="s">
        <v>476</v>
      </c>
      <c r="N97" s="83"/>
      <c r="O97" s="83"/>
      <c r="P97" s="83"/>
    </row>
    <row r="98" spans="1:16" s="88" customFormat="1" ht="25.5">
      <c r="A98" s="81">
        <v>97</v>
      </c>
      <c r="B98" s="82" t="s">
        <v>420</v>
      </c>
      <c r="C98" s="83" t="s">
        <v>421</v>
      </c>
      <c r="D98" s="84" t="s">
        <v>422</v>
      </c>
      <c r="E98" s="85" t="s">
        <v>423</v>
      </c>
      <c r="F98" s="86">
        <v>7</v>
      </c>
      <c r="G98" s="86" t="s">
        <v>477</v>
      </c>
      <c r="H98" s="86" t="s">
        <v>478</v>
      </c>
      <c r="I98" s="87">
        <v>75</v>
      </c>
      <c r="J98" s="87">
        <v>29</v>
      </c>
      <c r="K98" s="86" t="s">
        <v>317</v>
      </c>
      <c r="L98" s="83" t="s">
        <v>479</v>
      </c>
      <c r="M98" s="83" t="s">
        <v>480</v>
      </c>
      <c r="N98" s="83"/>
      <c r="O98" s="83"/>
      <c r="P98" s="83"/>
    </row>
    <row r="99" spans="1:16" s="88" customFormat="1" ht="25.5">
      <c r="A99" s="81">
        <v>98</v>
      </c>
      <c r="B99" s="82" t="s">
        <v>420</v>
      </c>
      <c r="C99" s="83" t="s">
        <v>421</v>
      </c>
      <c r="D99" s="84" t="s">
        <v>422</v>
      </c>
      <c r="E99" s="85" t="s">
        <v>423</v>
      </c>
      <c r="F99" s="86">
        <v>7</v>
      </c>
      <c r="G99" s="86" t="s">
        <v>481</v>
      </c>
      <c r="H99" s="86" t="s">
        <v>482</v>
      </c>
      <c r="I99" s="87">
        <v>76</v>
      </c>
      <c r="J99" s="87">
        <v>12</v>
      </c>
      <c r="K99" s="86" t="s">
        <v>317</v>
      </c>
      <c r="L99" s="83" t="s">
        <v>483</v>
      </c>
      <c r="M99" s="83" t="s">
        <v>484</v>
      </c>
      <c r="N99" s="83"/>
      <c r="O99" s="83"/>
      <c r="P99" s="83"/>
    </row>
    <row r="100" spans="1:16" s="88" customFormat="1" ht="25.5">
      <c r="A100" s="81">
        <v>99</v>
      </c>
      <c r="B100" s="82" t="s">
        <v>420</v>
      </c>
      <c r="C100" s="83" t="s">
        <v>421</v>
      </c>
      <c r="D100" s="84" t="s">
        <v>422</v>
      </c>
      <c r="E100" s="85" t="s">
        <v>423</v>
      </c>
      <c r="F100" s="86">
        <v>7</v>
      </c>
      <c r="G100" s="86" t="s">
        <v>481</v>
      </c>
      <c r="H100" s="86" t="s">
        <v>485</v>
      </c>
      <c r="I100" s="87">
        <v>76</v>
      </c>
      <c r="J100" s="87">
        <v>31</v>
      </c>
      <c r="K100" s="86" t="s">
        <v>317</v>
      </c>
      <c r="L100" s="83" t="s">
        <v>469</v>
      </c>
      <c r="M100" s="83" t="s">
        <v>470</v>
      </c>
      <c r="N100" s="83"/>
      <c r="O100" s="83"/>
      <c r="P100" s="83"/>
    </row>
    <row r="101" spans="1:16" s="88" customFormat="1" ht="25.5">
      <c r="A101" s="81">
        <v>100</v>
      </c>
      <c r="B101" s="82" t="s">
        <v>420</v>
      </c>
      <c r="C101" s="83" t="s">
        <v>421</v>
      </c>
      <c r="D101" s="84" t="s">
        <v>422</v>
      </c>
      <c r="E101" s="85" t="s">
        <v>423</v>
      </c>
      <c r="F101" s="86">
        <v>7</v>
      </c>
      <c r="G101" s="86" t="s">
        <v>486</v>
      </c>
      <c r="H101" s="86" t="s">
        <v>487</v>
      </c>
      <c r="I101" s="87">
        <v>76</v>
      </c>
      <c r="J101" s="87">
        <v>56</v>
      </c>
      <c r="K101" s="86" t="s">
        <v>317</v>
      </c>
      <c r="L101" s="83" t="s">
        <v>488</v>
      </c>
      <c r="M101" s="83" t="s">
        <v>489</v>
      </c>
      <c r="N101" s="83"/>
      <c r="O101" s="83"/>
      <c r="P101" s="83"/>
    </row>
    <row r="102" spans="1:16" s="88" customFormat="1" ht="25.5">
      <c r="A102" s="81">
        <v>101</v>
      </c>
      <c r="B102" s="82" t="s">
        <v>420</v>
      </c>
      <c r="C102" s="83" t="s">
        <v>421</v>
      </c>
      <c r="D102" s="84" t="s">
        <v>422</v>
      </c>
      <c r="E102" s="85" t="s">
        <v>423</v>
      </c>
      <c r="F102" s="86">
        <v>7</v>
      </c>
      <c r="G102" s="86" t="s">
        <v>490</v>
      </c>
      <c r="H102" s="86" t="s">
        <v>491</v>
      </c>
      <c r="I102" s="87">
        <v>77</v>
      </c>
      <c r="J102" s="87">
        <v>43</v>
      </c>
      <c r="K102" s="86" t="s">
        <v>317</v>
      </c>
      <c r="L102" s="83" t="s">
        <v>492</v>
      </c>
      <c r="M102" s="83" t="s">
        <v>493</v>
      </c>
      <c r="N102" s="83"/>
      <c r="O102" s="83"/>
      <c r="P102" s="83"/>
    </row>
    <row r="103" spans="1:16" s="88" customFormat="1" ht="25.5">
      <c r="A103" s="81">
        <v>102</v>
      </c>
      <c r="B103" s="82" t="s">
        <v>420</v>
      </c>
      <c r="C103" s="83" t="s">
        <v>421</v>
      </c>
      <c r="D103" s="84" t="s">
        <v>422</v>
      </c>
      <c r="E103" s="85" t="s">
        <v>423</v>
      </c>
      <c r="F103" s="86">
        <v>7</v>
      </c>
      <c r="G103" s="86" t="s">
        <v>490</v>
      </c>
      <c r="H103" s="86" t="s">
        <v>494</v>
      </c>
      <c r="I103" s="87">
        <v>78</v>
      </c>
      <c r="J103" s="87">
        <v>43</v>
      </c>
      <c r="K103" s="86" t="s">
        <v>317</v>
      </c>
      <c r="L103" s="83" t="s">
        <v>495</v>
      </c>
      <c r="M103" s="83" t="s">
        <v>496</v>
      </c>
      <c r="N103" s="83"/>
      <c r="O103" s="83"/>
      <c r="P103" s="83"/>
    </row>
    <row r="104" spans="1:16" s="88" customFormat="1" ht="25.5">
      <c r="A104" s="81">
        <v>103</v>
      </c>
      <c r="B104" s="82" t="s">
        <v>420</v>
      </c>
      <c r="C104" s="83" t="s">
        <v>421</v>
      </c>
      <c r="D104" s="84" t="s">
        <v>422</v>
      </c>
      <c r="E104" s="85" t="s">
        <v>423</v>
      </c>
      <c r="F104" s="86">
        <v>7</v>
      </c>
      <c r="G104" s="86" t="s">
        <v>497</v>
      </c>
      <c r="H104" s="86" t="s">
        <v>498</v>
      </c>
      <c r="I104" s="87">
        <v>79</v>
      </c>
      <c r="J104" s="87">
        <v>38</v>
      </c>
      <c r="K104" s="86" t="s">
        <v>317</v>
      </c>
      <c r="L104" s="83" t="s">
        <v>499</v>
      </c>
      <c r="M104" s="83" t="s">
        <v>500</v>
      </c>
      <c r="N104" s="83"/>
      <c r="O104" s="83"/>
      <c r="P104" s="83"/>
    </row>
    <row r="105" spans="1:16" s="88" customFormat="1" ht="25.5">
      <c r="A105" s="81">
        <v>104</v>
      </c>
      <c r="B105" s="82" t="s">
        <v>420</v>
      </c>
      <c r="C105" s="83" t="s">
        <v>421</v>
      </c>
      <c r="D105" s="84" t="s">
        <v>422</v>
      </c>
      <c r="E105" s="85" t="s">
        <v>423</v>
      </c>
      <c r="F105" s="86">
        <v>7</v>
      </c>
      <c r="G105" s="86" t="s">
        <v>501</v>
      </c>
      <c r="H105" s="86">
        <v>1</v>
      </c>
      <c r="I105" s="87">
        <v>85</v>
      </c>
      <c r="J105" s="87">
        <v>7</v>
      </c>
      <c r="K105" s="86" t="s">
        <v>317</v>
      </c>
      <c r="L105" s="83" t="s">
        <v>502</v>
      </c>
      <c r="M105" s="83" t="s">
        <v>503</v>
      </c>
      <c r="N105" s="83"/>
      <c r="O105" s="83"/>
      <c r="P105" s="83"/>
    </row>
    <row r="106" spans="1:16" s="88" customFormat="1" ht="25.5">
      <c r="A106" s="81">
        <v>105</v>
      </c>
      <c r="B106" s="82" t="s">
        <v>420</v>
      </c>
      <c r="C106" s="83" t="s">
        <v>421</v>
      </c>
      <c r="D106" s="84" t="s">
        <v>422</v>
      </c>
      <c r="E106" s="85" t="s">
        <v>423</v>
      </c>
      <c r="F106" s="86">
        <v>7</v>
      </c>
      <c r="G106" s="86" t="s">
        <v>504</v>
      </c>
      <c r="H106" s="86">
        <v>1</v>
      </c>
      <c r="I106" s="87">
        <v>85</v>
      </c>
      <c r="J106" s="87" t="s">
        <v>505</v>
      </c>
      <c r="K106" s="86" t="s">
        <v>317</v>
      </c>
      <c r="L106" s="83" t="s">
        <v>506</v>
      </c>
      <c r="M106" s="83" t="s">
        <v>507</v>
      </c>
      <c r="N106" s="83"/>
      <c r="O106" s="83"/>
      <c r="P106" s="83"/>
    </row>
    <row r="107" spans="1:16" s="88" customFormat="1" ht="25.5">
      <c r="A107" s="81">
        <v>106</v>
      </c>
      <c r="B107" s="82" t="s">
        <v>420</v>
      </c>
      <c r="C107" s="83" t="s">
        <v>421</v>
      </c>
      <c r="D107" s="84" t="s">
        <v>422</v>
      </c>
      <c r="E107" s="85" t="s">
        <v>423</v>
      </c>
      <c r="F107" s="86" t="s">
        <v>508</v>
      </c>
      <c r="G107" s="86" t="s">
        <v>504</v>
      </c>
      <c r="H107" s="86" t="s">
        <v>509</v>
      </c>
      <c r="I107" s="87">
        <v>86</v>
      </c>
      <c r="J107" s="87"/>
      <c r="K107" s="86" t="s">
        <v>317</v>
      </c>
      <c r="L107" s="83" t="s">
        <v>510</v>
      </c>
      <c r="M107" s="83" t="s">
        <v>511</v>
      </c>
      <c r="N107" s="83"/>
      <c r="O107" s="83"/>
      <c r="P107" s="83"/>
    </row>
    <row r="108" spans="1:16" s="88" customFormat="1" ht="25.5">
      <c r="A108" s="81">
        <v>107</v>
      </c>
      <c r="B108" s="82" t="s">
        <v>420</v>
      </c>
      <c r="C108" s="83" t="s">
        <v>421</v>
      </c>
      <c r="D108" s="84" t="s">
        <v>422</v>
      </c>
      <c r="E108" s="85" t="s">
        <v>423</v>
      </c>
      <c r="F108" s="86">
        <v>7</v>
      </c>
      <c r="G108" s="86" t="s">
        <v>512</v>
      </c>
      <c r="H108" s="86">
        <v>2</v>
      </c>
      <c r="I108" s="87">
        <v>86</v>
      </c>
      <c r="J108" s="87">
        <v>46</v>
      </c>
      <c r="K108" s="86" t="s">
        <v>317</v>
      </c>
      <c r="L108" s="83" t="s">
        <v>502</v>
      </c>
      <c r="M108" s="83" t="s">
        <v>503</v>
      </c>
      <c r="N108" s="83"/>
      <c r="O108" s="83"/>
      <c r="P108" s="83"/>
    </row>
    <row r="109" spans="1:16" s="88" customFormat="1" ht="25.5">
      <c r="A109" s="81">
        <v>108</v>
      </c>
      <c r="B109" s="82" t="s">
        <v>420</v>
      </c>
      <c r="C109" s="83" t="s">
        <v>421</v>
      </c>
      <c r="D109" s="84" t="s">
        <v>422</v>
      </c>
      <c r="E109" s="85" t="s">
        <v>423</v>
      </c>
      <c r="F109" s="86" t="s">
        <v>508</v>
      </c>
      <c r="G109" s="86" t="s">
        <v>513</v>
      </c>
      <c r="H109" s="86">
        <v>2</v>
      </c>
      <c r="I109" s="87">
        <v>88</v>
      </c>
      <c r="J109" s="87">
        <v>30</v>
      </c>
      <c r="K109" s="86" t="s">
        <v>317</v>
      </c>
      <c r="L109" s="83" t="s">
        <v>514</v>
      </c>
      <c r="M109" s="83" t="s">
        <v>515</v>
      </c>
      <c r="N109" s="83"/>
      <c r="O109" s="83"/>
      <c r="P109" s="83"/>
    </row>
    <row r="110" spans="1:16" s="88" customFormat="1" ht="25.5">
      <c r="A110" s="81">
        <v>109</v>
      </c>
      <c r="B110" s="82" t="s">
        <v>420</v>
      </c>
      <c r="C110" s="83" t="s">
        <v>421</v>
      </c>
      <c r="D110" s="84" t="s">
        <v>422</v>
      </c>
      <c r="E110" s="85" t="s">
        <v>423</v>
      </c>
      <c r="F110" s="86" t="s">
        <v>508</v>
      </c>
      <c r="G110" s="86" t="s">
        <v>516</v>
      </c>
      <c r="H110" s="86">
        <v>4</v>
      </c>
      <c r="I110" s="87">
        <v>101</v>
      </c>
      <c r="J110" s="87">
        <v>52</v>
      </c>
      <c r="K110" s="86" t="s">
        <v>317</v>
      </c>
      <c r="L110" s="83" t="s">
        <v>517</v>
      </c>
      <c r="M110" s="83" t="s">
        <v>518</v>
      </c>
      <c r="N110" s="83"/>
      <c r="O110" s="83"/>
      <c r="P110" s="83"/>
    </row>
    <row r="111" spans="1:16" s="88" customFormat="1" ht="25.5">
      <c r="A111" s="81">
        <v>110</v>
      </c>
      <c r="B111" s="82" t="s">
        <v>420</v>
      </c>
      <c r="C111" s="83" t="s">
        <v>421</v>
      </c>
      <c r="D111" s="84" t="s">
        <v>422</v>
      </c>
      <c r="E111" s="85" t="s">
        <v>423</v>
      </c>
      <c r="F111" s="86" t="s">
        <v>508</v>
      </c>
      <c r="G111" s="86" t="s">
        <v>519</v>
      </c>
      <c r="H111" s="86">
        <v>2</v>
      </c>
      <c r="I111" s="87">
        <v>106</v>
      </c>
      <c r="J111" s="87">
        <v>44</v>
      </c>
      <c r="K111" s="86" t="s">
        <v>317</v>
      </c>
      <c r="L111" s="83" t="s">
        <v>520</v>
      </c>
      <c r="M111" s="83" t="s">
        <v>521</v>
      </c>
      <c r="N111" s="83"/>
      <c r="O111" s="83"/>
      <c r="P111" s="83"/>
    </row>
    <row r="112" spans="1:16" s="88" customFormat="1" ht="25.5">
      <c r="A112" s="81">
        <v>111</v>
      </c>
      <c r="B112" s="82" t="s">
        <v>420</v>
      </c>
      <c r="C112" s="83" t="s">
        <v>421</v>
      </c>
      <c r="D112" s="84" t="s">
        <v>422</v>
      </c>
      <c r="E112" s="85" t="s">
        <v>423</v>
      </c>
      <c r="F112" s="86"/>
      <c r="G112" s="86" t="s">
        <v>522</v>
      </c>
      <c r="H112" s="86">
        <v>1</v>
      </c>
      <c r="I112" s="87">
        <v>109</v>
      </c>
      <c r="J112" s="87">
        <v>48</v>
      </c>
      <c r="K112" s="86" t="s">
        <v>317</v>
      </c>
      <c r="L112" s="83" t="s">
        <v>523</v>
      </c>
      <c r="M112" s="83"/>
      <c r="N112" s="83"/>
      <c r="O112" s="83"/>
      <c r="P112" s="83"/>
    </row>
    <row r="113" spans="1:16" s="88" customFormat="1" ht="25.5">
      <c r="A113" s="81">
        <v>112</v>
      </c>
      <c r="B113" s="82" t="s">
        <v>420</v>
      </c>
      <c r="C113" s="83" t="s">
        <v>421</v>
      </c>
      <c r="D113" s="84" t="s">
        <v>422</v>
      </c>
      <c r="E113" s="85" t="s">
        <v>423</v>
      </c>
      <c r="F113" s="86" t="s">
        <v>508</v>
      </c>
      <c r="G113" s="86" t="s">
        <v>524</v>
      </c>
      <c r="H113" s="86" t="s">
        <v>525</v>
      </c>
      <c r="I113" s="87">
        <v>115</v>
      </c>
      <c r="J113" s="87">
        <v>15</v>
      </c>
      <c r="K113" s="86" t="s">
        <v>317</v>
      </c>
      <c r="L113" s="83" t="s">
        <v>526</v>
      </c>
      <c r="M113" s="83" t="s">
        <v>527</v>
      </c>
      <c r="N113" s="83"/>
      <c r="O113" s="83"/>
      <c r="P113" s="83"/>
    </row>
    <row r="114" spans="1:16" s="88" customFormat="1" ht="25.5">
      <c r="A114" s="81">
        <v>113</v>
      </c>
      <c r="B114" s="82" t="s">
        <v>420</v>
      </c>
      <c r="C114" s="83" t="s">
        <v>421</v>
      </c>
      <c r="D114" s="84" t="s">
        <v>422</v>
      </c>
      <c r="E114" s="85" t="s">
        <v>423</v>
      </c>
      <c r="F114" s="86"/>
      <c r="G114" s="86" t="s">
        <v>528</v>
      </c>
      <c r="H114" s="86"/>
      <c r="I114" s="87">
        <v>131</v>
      </c>
      <c r="J114" s="87">
        <v>1</v>
      </c>
      <c r="K114" s="86" t="s">
        <v>317</v>
      </c>
      <c r="L114" s="83" t="s">
        <v>529</v>
      </c>
      <c r="M114" s="83" t="s">
        <v>530</v>
      </c>
      <c r="N114" s="83"/>
      <c r="O114" s="83"/>
      <c r="P114" s="83"/>
    </row>
    <row r="115" spans="1:16" s="88" customFormat="1" ht="25.5">
      <c r="A115" s="81">
        <v>114</v>
      </c>
      <c r="B115" s="82" t="s">
        <v>420</v>
      </c>
      <c r="C115" s="83" t="s">
        <v>421</v>
      </c>
      <c r="D115" s="84" t="s">
        <v>422</v>
      </c>
      <c r="E115" s="85" t="s">
        <v>423</v>
      </c>
      <c r="F115" s="86"/>
      <c r="G115" s="86" t="s">
        <v>531</v>
      </c>
      <c r="H115" s="86"/>
      <c r="I115" s="87">
        <v>131</v>
      </c>
      <c r="J115" s="87">
        <v>64</v>
      </c>
      <c r="K115" s="86" t="s">
        <v>317</v>
      </c>
      <c r="L115" s="83" t="s">
        <v>529</v>
      </c>
      <c r="M115" s="83" t="s">
        <v>530</v>
      </c>
      <c r="N115" s="83"/>
      <c r="O115" s="83"/>
      <c r="P115" s="83"/>
    </row>
    <row r="116" spans="1:16" s="88" customFormat="1" ht="25.5">
      <c r="A116" s="81">
        <v>115</v>
      </c>
      <c r="B116" s="82" t="s">
        <v>420</v>
      </c>
      <c r="C116" s="83" t="s">
        <v>421</v>
      </c>
      <c r="D116" s="84" t="s">
        <v>422</v>
      </c>
      <c r="E116" s="85" t="s">
        <v>423</v>
      </c>
      <c r="F116" s="86"/>
      <c r="G116" s="86" t="s">
        <v>532</v>
      </c>
      <c r="H116" s="86"/>
      <c r="I116" s="87">
        <v>132</v>
      </c>
      <c r="J116" s="87">
        <v>35</v>
      </c>
      <c r="K116" s="86" t="s">
        <v>317</v>
      </c>
      <c r="L116" s="83" t="s">
        <v>529</v>
      </c>
      <c r="M116" s="83" t="s">
        <v>530</v>
      </c>
      <c r="N116" s="83"/>
      <c r="O116" s="83"/>
      <c r="P116" s="83"/>
    </row>
    <row r="117" spans="1:16" s="88" customFormat="1" ht="25.5">
      <c r="A117" s="81">
        <v>116</v>
      </c>
      <c r="B117" s="82" t="s">
        <v>420</v>
      </c>
      <c r="C117" s="83" t="s">
        <v>421</v>
      </c>
      <c r="D117" s="84" t="s">
        <v>422</v>
      </c>
      <c r="E117" s="85" t="s">
        <v>423</v>
      </c>
      <c r="F117" s="86" t="s">
        <v>508</v>
      </c>
      <c r="G117" s="86" t="s">
        <v>533</v>
      </c>
      <c r="H117" s="86">
        <v>1</v>
      </c>
      <c r="I117" s="87">
        <v>135</v>
      </c>
      <c r="J117" s="87">
        <v>19</v>
      </c>
      <c r="K117" s="86" t="s">
        <v>317</v>
      </c>
      <c r="L117" s="83" t="s">
        <v>534</v>
      </c>
      <c r="M117" s="83" t="s">
        <v>535</v>
      </c>
      <c r="N117" s="83"/>
      <c r="O117" s="83"/>
      <c r="P117" s="83"/>
    </row>
    <row r="118" spans="1:16" s="88" customFormat="1" ht="25.5">
      <c r="A118" s="81">
        <v>117</v>
      </c>
      <c r="B118" s="82" t="s">
        <v>420</v>
      </c>
      <c r="C118" s="83" t="s">
        <v>421</v>
      </c>
      <c r="D118" s="84" t="s">
        <v>422</v>
      </c>
      <c r="E118" s="85" t="s">
        <v>423</v>
      </c>
      <c r="F118" s="86" t="s">
        <v>508</v>
      </c>
      <c r="G118" s="86">
        <v>7.24</v>
      </c>
      <c r="H118" s="86">
        <v>1</v>
      </c>
      <c r="I118" s="87">
        <v>143</v>
      </c>
      <c r="J118" s="87">
        <v>30</v>
      </c>
      <c r="K118" s="86" t="s">
        <v>317</v>
      </c>
      <c r="L118" s="83" t="s">
        <v>536</v>
      </c>
      <c r="M118" s="83" t="s">
        <v>537</v>
      </c>
      <c r="N118" s="83"/>
      <c r="O118" s="83"/>
      <c r="P118" s="83"/>
    </row>
    <row r="119" spans="1:16" s="88" customFormat="1" ht="25.5">
      <c r="A119" s="81">
        <v>118</v>
      </c>
      <c r="B119" s="82" t="s">
        <v>420</v>
      </c>
      <c r="C119" s="83" t="s">
        <v>421</v>
      </c>
      <c r="D119" s="84" t="s">
        <v>422</v>
      </c>
      <c r="E119" s="85" t="s">
        <v>423</v>
      </c>
      <c r="F119" s="86" t="s">
        <v>508</v>
      </c>
      <c r="G119" s="86">
        <v>7.24</v>
      </c>
      <c r="H119" s="86">
        <v>1</v>
      </c>
      <c r="I119" s="87">
        <v>144</v>
      </c>
      <c r="J119" s="87">
        <v>1</v>
      </c>
      <c r="K119" s="86" t="s">
        <v>317</v>
      </c>
      <c r="L119" s="83" t="s">
        <v>538</v>
      </c>
      <c r="M119" s="83" t="s">
        <v>539</v>
      </c>
      <c r="N119" s="83"/>
      <c r="O119" s="83"/>
      <c r="P119" s="83"/>
    </row>
    <row r="120" spans="1:19" s="113" customFormat="1" ht="25.5">
      <c r="A120" s="106">
        <v>119</v>
      </c>
      <c r="B120" s="107" t="s">
        <v>420</v>
      </c>
      <c r="C120" s="108" t="s">
        <v>421</v>
      </c>
      <c r="D120" s="109" t="s">
        <v>422</v>
      </c>
      <c r="E120" s="110" t="s">
        <v>423</v>
      </c>
      <c r="F120" s="111"/>
      <c r="G120" s="111"/>
      <c r="H120" s="111"/>
      <c r="I120" s="112">
        <v>144</v>
      </c>
      <c r="J120" s="112">
        <v>2</v>
      </c>
      <c r="K120" s="111" t="s">
        <v>332</v>
      </c>
      <c r="L120" s="108" t="s">
        <v>540</v>
      </c>
      <c r="M120" s="108" t="s">
        <v>537</v>
      </c>
      <c r="N120" s="108"/>
      <c r="O120" s="108"/>
      <c r="P120" s="108"/>
      <c r="R120" s="116" t="s">
        <v>787</v>
      </c>
      <c r="S120" s="116" t="s">
        <v>803</v>
      </c>
    </row>
    <row r="121" spans="1:19" s="113" customFormat="1" ht="27">
      <c r="A121" s="106">
        <v>120</v>
      </c>
      <c r="B121" s="107" t="s">
        <v>420</v>
      </c>
      <c r="C121" s="108" t="s">
        <v>421</v>
      </c>
      <c r="D121" s="109" t="s">
        <v>422</v>
      </c>
      <c r="E121" s="110" t="s">
        <v>423</v>
      </c>
      <c r="F121" s="111" t="s">
        <v>508</v>
      </c>
      <c r="G121" s="111">
        <v>7.24</v>
      </c>
      <c r="H121" s="111"/>
      <c r="I121" s="112"/>
      <c r="J121" s="112"/>
      <c r="K121" s="111" t="s">
        <v>332</v>
      </c>
      <c r="L121" s="108" t="s">
        <v>541</v>
      </c>
      <c r="M121" s="108" t="s">
        <v>542</v>
      </c>
      <c r="N121" s="108"/>
      <c r="O121" s="108"/>
      <c r="P121" s="108"/>
      <c r="R121" s="116" t="s">
        <v>787</v>
      </c>
      <c r="S121" s="116" t="s">
        <v>803</v>
      </c>
    </row>
    <row r="122" spans="1:19" s="113" customFormat="1" ht="27">
      <c r="A122" s="106">
        <v>121</v>
      </c>
      <c r="B122" s="107" t="s">
        <v>420</v>
      </c>
      <c r="C122" s="108" t="s">
        <v>421</v>
      </c>
      <c r="D122" s="109" t="s">
        <v>422</v>
      </c>
      <c r="E122" s="110" t="s">
        <v>423</v>
      </c>
      <c r="F122" s="111" t="s">
        <v>508</v>
      </c>
      <c r="G122" s="111" t="s">
        <v>543</v>
      </c>
      <c r="H122" s="111">
        <v>1</v>
      </c>
      <c r="I122" s="112">
        <v>148</v>
      </c>
      <c r="J122" s="112">
        <v>3</v>
      </c>
      <c r="K122" s="111" t="s">
        <v>332</v>
      </c>
      <c r="L122" s="108" t="s">
        <v>544</v>
      </c>
      <c r="M122" s="108" t="s">
        <v>545</v>
      </c>
      <c r="N122" s="108"/>
      <c r="O122" s="108"/>
      <c r="P122" s="108"/>
      <c r="R122" s="116" t="s">
        <v>787</v>
      </c>
      <c r="S122" s="116" t="s">
        <v>803</v>
      </c>
    </row>
    <row r="123" spans="1:19" s="113" customFormat="1" ht="25.5">
      <c r="A123" s="106">
        <v>122</v>
      </c>
      <c r="B123" s="107" t="s">
        <v>420</v>
      </c>
      <c r="C123" s="108" t="s">
        <v>421</v>
      </c>
      <c r="D123" s="109" t="s">
        <v>422</v>
      </c>
      <c r="E123" s="110" t="s">
        <v>423</v>
      </c>
      <c r="F123" s="111" t="s">
        <v>508</v>
      </c>
      <c r="G123" s="111" t="s">
        <v>546</v>
      </c>
      <c r="H123" s="111">
        <v>1</v>
      </c>
      <c r="I123" s="112">
        <v>149</v>
      </c>
      <c r="J123" s="112">
        <v>36</v>
      </c>
      <c r="K123" s="111" t="s">
        <v>332</v>
      </c>
      <c r="L123" s="108" t="s">
        <v>547</v>
      </c>
      <c r="M123" s="108" t="s">
        <v>548</v>
      </c>
      <c r="N123" s="108"/>
      <c r="O123" s="108"/>
      <c r="P123" s="108"/>
      <c r="R123" s="116" t="s">
        <v>787</v>
      </c>
      <c r="S123" s="116" t="s">
        <v>803</v>
      </c>
    </row>
    <row r="124" spans="1:19" s="113" customFormat="1" ht="25.5">
      <c r="A124" s="106">
        <v>123</v>
      </c>
      <c r="B124" s="107" t="s">
        <v>420</v>
      </c>
      <c r="C124" s="108" t="s">
        <v>421</v>
      </c>
      <c r="D124" s="109" t="s">
        <v>422</v>
      </c>
      <c r="E124" s="110" t="s">
        <v>423</v>
      </c>
      <c r="F124" s="111" t="s">
        <v>508</v>
      </c>
      <c r="G124" s="111" t="s">
        <v>549</v>
      </c>
      <c r="H124" s="111">
        <v>1</v>
      </c>
      <c r="I124" s="112">
        <v>151</v>
      </c>
      <c r="J124" s="112">
        <v>57</v>
      </c>
      <c r="K124" s="111" t="s">
        <v>332</v>
      </c>
      <c r="L124" s="108" t="s">
        <v>550</v>
      </c>
      <c r="M124" s="108" t="s">
        <v>551</v>
      </c>
      <c r="N124" s="108"/>
      <c r="O124" s="108"/>
      <c r="P124" s="108"/>
      <c r="R124" s="116" t="s">
        <v>787</v>
      </c>
      <c r="S124" s="116" t="s">
        <v>803</v>
      </c>
    </row>
    <row r="125" spans="1:19" s="113" customFormat="1" ht="25.5">
      <c r="A125" s="106">
        <v>124</v>
      </c>
      <c r="B125" s="107" t="s">
        <v>420</v>
      </c>
      <c r="C125" s="108" t="s">
        <v>421</v>
      </c>
      <c r="D125" s="109" t="s">
        <v>422</v>
      </c>
      <c r="E125" s="110" t="s">
        <v>423</v>
      </c>
      <c r="F125" s="111" t="s">
        <v>508</v>
      </c>
      <c r="G125" s="111">
        <v>7.25</v>
      </c>
      <c r="H125" s="111"/>
      <c r="I125" s="112">
        <v>161</v>
      </c>
      <c r="J125" s="112">
        <v>45</v>
      </c>
      <c r="K125" s="111" t="s">
        <v>332</v>
      </c>
      <c r="L125" s="108" t="s">
        <v>552</v>
      </c>
      <c r="M125" s="108" t="s">
        <v>553</v>
      </c>
      <c r="N125" s="108"/>
      <c r="O125" s="108"/>
      <c r="P125" s="108"/>
      <c r="R125" s="116" t="s">
        <v>792</v>
      </c>
      <c r="S125" s="116" t="s">
        <v>810</v>
      </c>
    </row>
    <row r="126" spans="1:16" s="113" customFormat="1" ht="25.5">
      <c r="A126" s="106">
        <v>125</v>
      </c>
      <c r="B126" s="107" t="s">
        <v>420</v>
      </c>
      <c r="C126" s="108" t="s">
        <v>421</v>
      </c>
      <c r="D126" s="109" t="s">
        <v>422</v>
      </c>
      <c r="E126" s="110" t="s">
        <v>423</v>
      </c>
      <c r="F126" s="111"/>
      <c r="G126" s="111"/>
      <c r="H126" s="111"/>
      <c r="I126" s="112"/>
      <c r="J126" s="112"/>
      <c r="K126" s="111"/>
      <c r="L126" s="108"/>
      <c r="M126" s="108"/>
      <c r="N126" s="108"/>
      <c r="O126" s="108"/>
      <c r="P126" s="108"/>
    </row>
    <row r="127" spans="1:16" s="88" customFormat="1" ht="25.5">
      <c r="A127" s="81">
        <v>126</v>
      </c>
      <c r="B127" s="82" t="s">
        <v>420</v>
      </c>
      <c r="C127" s="83" t="s">
        <v>421</v>
      </c>
      <c r="D127" s="84" t="s">
        <v>422</v>
      </c>
      <c r="E127" s="85" t="s">
        <v>423</v>
      </c>
      <c r="F127" s="86" t="s">
        <v>401</v>
      </c>
      <c r="G127" s="86">
        <v>1.1</v>
      </c>
      <c r="H127" s="86">
        <v>1</v>
      </c>
      <c r="I127" s="87">
        <v>174</v>
      </c>
      <c r="J127" s="87">
        <v>55</v>
      </c>
      <c r="K127" s="86" t="s">
        <v>317</v>
      </c>
      <c r="L127" s="83" t="s">
        <v>554</v>
      </c>
      <c r="M127" s="83" t="s">
        <v>555</v>
      </c>
      <c r="N127" s="83"/>
      <c r="O127" s="83"/>
      <c r="P127" s="83"/>
    </row>
    <row r="128" spans="1:16" s="88" customFormat="1" ht="25.5">
      <c r="A128" s="81">
        <v>127</v>
      </c>
      <c r="B128" s="82" t="s">
        <v>420</v>
      </c>
      <c r="C128" s="83" t="s">
        <v>421</v>
      </c>
      <c r="D128" s="84" t="s">
        <v>422</v>
      </c>
      <c r="E128" s="85" t="s">
        <v>423</v>
      </c>
      <c r="F128" s="86" t="s">
        <v>401</v>
      </c>
      <c r="G128" s="86">
        <v>1.1</v>
      </c>
      <c r="H128" s="86">
        <v>1</v>
      </c>
      <c r="I128" s="87">
        <v>174</v>
      </c>
      <c r="J128" s="87">
        <v>58</v>
      </c>
      <c r="K128" s="86" t="s">
        <v>317</v>
      </c>
      <c r="L128" s="83" t="s">
        <v>556</v>
      </c>
      <c r="M128" s="83" t="s">
        <v>557</v>
      </c>
      <c r="N128" s="83"/>
      <c r="O128" s="83"/>
      <c r="P128" s="83"/>
    </row>
    <row r="129" spans="1:16" s="88" customFormat="1" ht="25.5">
      <c r="A129" s="81">
        <v>128</v>
      </c>
      <c r="B129" s="82" t="s">
        <v>420</v>
      </c>
      <c r="C129" s="83" t="s">
        <v>421</v>
      </c>
      <c r="D129" s="84" t="s">
        <v>422</v>
      </c>
      <c r="E129" s="85" t="s">
        <v>423</v>
      </c>
      <c r="F129" s="86" t="s">
        <v>401</v>
      </c>
      <c r="G129" s="86">
        <v>1.1</v>
      </c>
      <c r="H129" s="86">
        <v>1</v>
      </c>
      <c r="I129" s="87">
        <v>174</v>
      </c>
      <c r="J129" s="87">
        <v>59</v>
      </c>
      <c r="K129" s="86" t="s">
        <v>317</v>
      </c>
      <c r="L129" s="83" t="s">
        <v>558</v>
      </c>
      <c r="M129" s="83" t="s">
        <v>559</v>
      </c>
      <c r="N129" s="83"/>
      <c r="O129" s="83"/>
      <c r="P129" s="83"/>
    </row>
    <row r="130" spans="1:16" s="88" customFormat="1" ht="25.5">
      <c r="A130" s="81">
        <v>129</v>
      </c>
      <c r="B130" s="82" t="s">
        <v>420</v>
      </c>
      <c r="C130" s="83" t="s">
        <v>421</v>
      </c>
      <c r="D130" s="84" t="s">
        <v>422</v>
      </c>
      <c r="E130" s="85" t="s">
        <v>423</v>
      </c>
      <c r="F130" s="86" t="s">
        <v>401</v>
      </c>
      <c r="G130" s="86">
        <v>1.1</v>
      </c>
      <c r="H130" s="86">
        <v>1</v>
      </c>
      <c r="I130" s="87">
        <v>174</v>
      </c>
      <c r="J130" s="87">
        <v>63</v>
      </c>
      <c r="K130" s="86" t="s">
        <v>317</v>
      </c>
      <c r="L130" s="83" t="s">
        <v>554</v>
      </c>
      <c r="M130" s="83" t="s">
        <v>560</v>
      </c>
      <c r="N130" s="83"/>
      <c r="O130" s="83"/>
      <c r="P130" s="83"/>
    </row>
    <row r="131" spans="1:16" s="88" customFormat="1" ht="25.5">
      <c r="A131" s="81">
        <v>130</v>
      </c>
      <c r="B131" s="82" t="s">
        <v>420</v>
      </c>
      <c r="C131" s="83" t="s">
        <v>421</v>
      </c>
      <c r="D131" s="84" t="s">
        <v>422</v>
      </c>
      <c r="E131" s="85" t="s">
        <v>423</v>
      </c>
      <c r="F131" s="86" t="s">
        <v>401</v>
      </c>
      <c r="G131" s="86">
        <v>1.1</v>
      </c>
      <c r="H131" s="86">
        <v>1</v>
      </c>
      <c r="I131" s="87">
        <v>174</v>
      </c>
      <c r="J131" s="87">
        <v>65</v>
      </c>
      <c r="K131" s="86" t="s">
        <v>317</v>
      </c>
      <c r="L131" s="83" t="s">
        <v>561</v>
      </c>
      <c r="M131" s="83" t="s">
        <v>562</v>
      </c>
      <c r="N131" s="83"/>
      <c r="O131" s="83"/>
      <c r="P131" s="83"/>
    </row>
    <row r="132" spans="1:16" s="88" customFormat="1" ht="25.5">
      <c r="A132" s="81">
        <v>131</v>
      </c>
      <c r="B132" s="82" t="s">
        <v>420</v>
      </c>
      <c r="C132" s="83" t="s">
        <v>421</v>
      </c>
      <c r="D132" s="84" t="s">
        <v>422</v>
      </c>
      <c r="E132" s="85" t="s">
        <v>423</v>
      </c>
      <c r="F132" s="86" t="s">
        <v>401</v>
      </c>
      <c r="G132" s="86" t="s">
        <v>563</v>
      </c>
      <c r="H132" s="86">
        <v>1</v>
      </c>
      <c r="I132" s="87">
        <v>185</v>
      </c>
      <c r="J132" s="87">
        <v>44</v>
      </c>
      <c r="K132" s="86" t="s">
        <v>317</v>
      </c>
      <c r="L132" s="83" t="s">
        <v>564</v>
      </c>
      <c r="M132" s="83" t="s">
        <v>565</v>
      </c>
      <c r="N132" s="83"/>
      <c r="O132" s="83"/>
      <c r="P132" s="83"/>
    </row>
    <row r="133" spans="1:16" s="88" customFormat="1" ht="25.5">
      <c r="A133" s="81">
        <v>132</v>
      </c>
      <c r="B133" s="82" t="s">
        <v>420</v>
      </c>
      <c r="C133" s="83" t="s">
        <v>421</v>
      </c>
      <c r="D133" s="84" t="s">
        <v>422</v>
      </c>
      <c r="E133" s="85" t="s">
        <v>423</v>
      </c>
      <c r="F133" s="86" t="s">
        <v>401</v>
      </c>
      <c r="G133" s="86" t="s">
        <v>563</v>
      </c>
      <c r="H133" s="86">
        <v>3</v>
      </c>
      <c r="I133" s="87">
        <v>186</v>
      </c>
      <c r="J133" s="87">
        <v>28</v>
      </c>
      <c r="K133" s="86" t="s">
        <v>317</v>
      </c>
      <c r="L133" s="83" t="s">
        <v>566</v>
      </c>
      <c r="M133" s="83" t="s">
        <v>567</v>
      </c>
      <c r="N133" s="83"/>
      <c r="O133" s="83"/>
      <c r="P133" s="83"/>
    </row>
    <row r="134" spans="1:16" s="88" customFormat="1" ht="25.5">
      <c r="A134" s="81">
        <v>133</v>
      </c>
      <c r="B134" s="82" t="s">
        <v>420</v>
      </c>
      <c r="C134" s="83" t="s">
        <v>421</v>
      </c>
      <c r="D134" s="84" t="s">
        <v>422</v>
      </c>
      <c r="E134" s="85" t="s">
        <v>423</v>
      </c>
      <c r="F134" s="86" t="s">
        <v>401</v>
      </c>
      <c r="G134" s="86" t="s">
        <v>563</v>
      </c>
      <c r="H134" s="86">
        <v>3</v>
      </c>
      <c r="I134" s="87">
        <v>186</v>
      </c>
      <c r="J134" s="87">
        <v>29</v>
      </c>
      <c r="K134" s="86" t="s">
        <v>317</v>
      </c>
      <c r="L134" s="83" t="s">
        <v>568</v>
      </c>
      <c r="M134" s="83" t="s">
        <v>569</v>
      </c>
      <c r="N134" s="83"/>
      <c r="O134" s="83"/>
      <c r="P134" s="83"/>
    </row>
    <row r="135" spans="1:16" s="88" customFormat="1" ht="25.5">
      <c r="A135" s="81">
        <v>134</v>
      </c>
      <c r="B135" s="82" t="s">
        <v>420</v>
      </c>
      <c r="C135" s="83" t="s">
        <v>421</v>
      </c>
      <c r="D135" s="84" t="s">
        <v>422</v>
      </c>
      <c r="E135" s="85" t="s">
        <v>423</v>
      </c>
      <c r="F135" s="86" t="s">
        <v>401</v>
      </c>
      <c r="G135" s="86" t="s">
        <v>570</v>
      </c>
      <c r="H135" s="86">
        <v>1</v>
      </c>
      <c r="I135" s="87">
        <v>192</v>
      </c>
      <c r="J135" s="87">
        <v>21</v>
      </c>
      <c r="K135" s="86" t="s">
        <v>317</v>
      </c>
      <c r="L135" s="83" t="s">
        <v>571</v>
      </c>
      <c r="M135" s="83" t="s">
        <v>572</v>
      </c>
      <c r="N135" s="83"/>
      <c r="O135" s="83"/>
      <c r="P135" s="83"/>
    </row>
    <row r="136" spans="1:16" s="88" customFormat="1" ht="25.5">
      <c r="A136" s="81">
        <v>135</v>
      </c>
      <c r="B136" s="82" t="s">
        <v>420</v>
      </c>
      <c r="C136" s="83" t="s">
        <v>421</v>
      </c>
      <c r="D136" s="84" t="s">
        <v>422</v>
      </c>
      <c r="E136" s="85" t="s">
        <v>423</v>
      </c>
      <c r="F136" s="86" t="s">
        <v>401</v>
      </c>
      <c r="G136" s="86" t="s">
        <v>570</v>
      </c>
      <c r="H136" s="86">
        <v>1</v>
      </c>
      <c r="I136" s="87">
        <v>192</v>
      </c>
      <c r="J136" s="87">
        <v>21</v>
      </c>
      <c r="K136" s="86" t="s">
        <v>317</v>
      </c>
      <c r="L136" s="83" t="s">
        <v>573</v>
      </c>
      <c r="M136" s="83" t="s">
        <v>567</v>
      </c>
      <c r="N136" s="83"/>
      <c r="O136" s="83"/>
      <c r="P136" s="83"/>
    </row>
    <row r="137" spans="1:19" s="88" customFormat="1" ht="25.5">
      <c r="A137" s="81">
        <v>136</v>
      </c>
      <c r="B137" s="82" t="s">
        <v>420</v>
      </c>
      <c r="C137" s="83" t="s">
        <v>421</v>
      </c>
      <c r="D137" s="84" t="s">
        <v>422</v>
      </c>
      <c r="E137" s="85" t="s">
        <v>423</v>
      </c>
      <c r="F137" s="86" t="s">
        <v>401</v>
      </c>
      <c r="G137" s="86" t="s">
        <v>574</v>
      </c>
      <c r="H137" s="86" t="s">
        <v>575</v>
      </c>
      <c r="I137" s="87">
        <v>193</v>
      </c>
      <c r="J137" s="87">
        <v>48</v>
      </c>
      <c r="K137" s="86" t="s">
        <v>332</v>
      </c>
      <c r="L137" s="83" t="s">
        <v>576</v>
      </c>
      <c r="M137" s="83" t="s">
        <v>577</v>
      </c>
      <c r="N137" s="83"/>
      <c r="O137" s="83"/>
      <c r="P137" s="83"/>
      <c r="R137" s="114" t="s">
        <v>800</v>
      </c>
      <c r="S137" s="114" t="s">
        <v>806</v>
      </c>
    </row>
    <row r="138" spans="1:16" s="88" customFormat="1" ht="25.5">
      <c r="A138" s="81">
        <v>137</v>
      </c>
      <c r="B138" s="82" t="s">
        <v>420</v>
      </c>
      <c r="C138" s="83" t="s">
        <v>421</v>
      </c>
      <c r="D138" s="84" t="s">
        <v>422</v>
      </c>
      <c r="E138" s="85" t="s">
        <v>423</v>
      </c>
      <c r="F138" s="86" t="s">
        <v>401</v>
      </c>
      <c r="G138" s="86" t="s">
        <v>578</v>
      </c>
      <c r="H138" s="86">
        <v>1</v>
      </c>
      <c r="I138" s="87">
        <v>193</v>
      </c>
      <c r="J138" s="87">
        <v>56</v>
      </c>
      <c r="K138" s="86" t="s">
        <v>317</v>
      </c>
      <c r="L138" s="83" t="s">
        <v>579</v>
      </c>
      <c r="M138" s="83" t="s">
        <v>580</v>
      </c>
      <c r="N138" s="83"/>
      <c r="O138" s="83"/>
      <c r="P138" s="83"/>
    </row>
    <row r="139" spans="1:16" s="88" customFormat="1" ht="25.5">
      <c r="A139" s="81">
        <v>138</v>
      </c>
      <c r="B139" s="82" t="s">
        <v>420</v>
      </c>
      <c r="C139" s="83" t="s">
        <v>421</v>
      </c>
      <c r="D139" s="84" t="s">
        <v>422</v>
      </c>
      <c r="E139" s="85" t="s">
        <v>423</v>
      </c>
      <c r="F139" s="86" t="s">
        <v>401</v>
      </c>
      <c r="G139" s="86">
        <v>6.4</v>
      </c>
      <c r="H139" s="86">
        <v>3</v>
      </c>
      <c r="I139" s="87">
        <v>202</v>
      </c>
      <c r="J139" s="87">
        <v>52</v>
      </c>
      <c r="K139" s="86" t="s">
        <v>317</v>
      </c>
      <c r="L139" s="83" t="s">
        <v>581</v>
      </c>
      <c r="M139" s="83" t="s">
        <v>582</v>
      </c>
      <c r="N139" s="83"/>
      <c r="O139" s="83"/>
      <c r="P139" s="83"/>
    </row>
    <row r="140" spans="1:16" s="88" customFormat="1" ht="25.5">
      <c r="A140" s="81">
        <v>139</v>
      </c>
      <c r="B140" s="82" t="s">
        <v>420</v>
      </c>
      <c r="C140" s="83" t="s">
        <v>421</v>
      </c>
      <c r="D140" s="84" t="s">
        <v>422</v>
      </c>
      <c r="E140" s="85" t="s">
        <v>423</v>
      </c>
      <c r="F140" s="86" t="s">
        <v>401</v>
      </c>
      <c r="G140" s="86" t="s">
        <v>583</v>
      </c>
      <c r="H140" s="86" t="s">
        <v>584</v>
      </c>
      <c r="I140" s="87">
        <v>210</v>
      </c>
      <c r="J140" s="87"/>
      <c r="K140" s="86" t="s">
        <v>317</v>
      </c>
      <c r="L140" s="83" t="s">
        <v>585</v>
      </c>
      <c r="M140" s="83" t="s">
        <v>586</v>
      </c>
      <c r="N140" s="83"/>
      <c r="O140" s="83"/>
      <c r="P140" s="83"/>
    </row>
    <row r="141" spans="1:16" s="88" customFormat="1" ht="25.5">
      <c r="A141" s="81">
        <v>140</v>
      </c>
      <c r="B141" s="82" t="s">
        <v>420</v>
      </c>
      <c r="C141" s="83" t="s">
        <v>421</v>
      </c>
      <c r="D141" s="84" t="s">
        <v>422</v>
      </c>
      <c r="E141" s="85" t="s">
        <v>423</v>
      </c>
      <c r="F141" s="86">
        <v>13</v>
      </c>
      <c r="G141" s="86" t="s">
        <v>587</v>
      </c>
      <c r="H141" s="86">
        <v>1</v>
      </c>
      <c r="I141" s="87">
        <v>212</v>
      </c>
      <c r="J141" s="87" t="s">
        <v>284</v>
      </c>
      <c r="K141" s="86" t="s">
        <v>317</v>
      </c>
      <c r="L141" s="83" t="s">
        <v>588</v>
      </c>
      <c r="M141" s="83" t="s">
        <v>589</v>
      </c>
      <c r="N141" s="83"/>
      <c r="O141" s="83"/>
      <c r="P141" s="83"/>
    </row>
    <row r="142" spans="1:19" s="88" customFormat="1" ht="25.5">
      <c r="A142" s="81">
        <v>141</v>
      </c>
      <c r="B142" s="82" t="s">
        <v>420</v>
      </c>
      <c r="C142" s="83" t="s">
        <v>421</v>
      </c>
      <c r="D142" s="84" t="s">
        <v>422</v>
      </c>
      <c r="E142" s="85" t="s">
        <v>423</v>
      </c>
      <c r="F142" s="86" t="s">
        <v>590</v>
      </c>
      <c r="G142" s="86" t="s">
        <v>587</v>
      </c>
      <c r="H142" s="86">
        <v>1</v>
      </c>
      <c r="I142" s="87">
        <v>213</v>
      </c>
      <c r="J142" s="87">
        <v>52</v>
      </c>
      <c r="K142" s="86" t="s">
        <v>332</v>
      </c>
      <c r="L142" s="83" t="s">
        <v>591</v>
      </c>
      <c r="M142" s="83" t="s">
        <v>592</v>
      </c>
      <c r="N142" s="83"/>
      <c r="O142" s="83"/>
      <c r="P142" s="83"/>
      <c r="R142" s="114" t="s">
        <v>798</v>
      </c>
      <c r="S142" s="114" t="s">
        <v>811</v>
      </c>
    </row>
    <row r="143" spans="1:16" s="88" customFormat="1" ht="25.5">
      <c r="A143" s="81">
        <v>142</v>
      </c>
      <c r="B143" s="82" t="s">
        <v>420</v>
      </c>
      <c r="C143" s="83" t="s">
        <v>421</v>
      </c>
      <c r="D143" s="84" t="s">
        <v>422</v>
      </c>
      <c r="E143" s="85" t="s">
        <v>423</v>
      </c>
      <c r="F143" s="86" t="s">
        <v>590</v>
      </c>
      <c r="G143" s="86" t="s">
        <v>587</v>
      </c>
      <c r="H143" s="86">
        <v>3</v>
      </c>
      <c r="I143" s="87">
        <v>214</v>
      </c>
      <c r="J143" s="87">
        <v>61</v>
      </c>
      <c r="K143" s="86" t="s">
        <v>317</v>
      </c>
      <c r="L143" s="83" t="s">
        <v>593</v>
      </c>
      <c r="M143" s="83" t="s">
        <v>594</v>
      </c>
      <c r="N143" s="83"/>
      <c r="O143" s="83"/>
      <c r="P143" s="83"/>
    </row>
    <row r="144" spans="1:16" s="88" customFormat="1" ht="25.5">
      <c r="A144" s="81">
        <v>143</v>
      </c>
      <c r="B144" s="82" t="s">
        <v>420</v>
      </c>
      <c r="C144" s="83" t="s">
        <v>421</v>
      </c>
      <c r="D144" s="84" t="s">
        <v>422</v>
      </c>
      <c r="E144" s="85" t="s">
        <v>423</v>
      </c>
      <c r="F144" s="86" t="s">
        <v>590</v>
      </c>
      <c r="G144" s="86" t="s">
        <v>587</v>
      </c>
      <c r="H144" s="86">
        <v>3</v>
      </c>
      <c r="I144" s="87">
        <v>214</v>
      </c>
      <c r="J144" s="87">
        <v>65</v>
      </c>
      <c r="K144" s="86" t="s">
        <v>317</v>
      </c>
      <c r="L144" s="83" t="s">
        <v>595</v>
      </c>
      <c r="M144" s="83" t="s">
        <v>596</v>
      </c>
      <c r="N144" s="83"/>
      <c r="O144" s="83"/>
      <c r="P144" s="83"/>
    </row>
    <row r="145" spans="1:16" s="88" customFormat="1" ht="25.5">
      <c r="A145" s="81">
        <v>144</v>
      </c>
      <c r="B145" s="82" t="s">
        <v>420</v>
      </c>
      <c r="C145" s="83" t="s">
        <v>421</v>
      </c>
      <c r="D145" s="84" t="s">
        <v>422</v>
      </c>
      <c r="E145" s="85" t="s">
        <v>423</v>
      </c>
      <c r="F145" s="86" t="s">
        <v>590</v>
      </c>
      <c r="G145" s="86" t="s">
        <v>587</v>
      </c>
      <c r="H145" s="86">
        <v>1</v>
      </c>
      <c r="I145" s="87">
        <v>215</v>
      </c>
      <c r="J145" s="87">
        <v>23</v>
      </c>
      <c r="K145" s="86" t="s">
        <v>317</v>
      </c>
      <c r="L145" s="83" t="s">
        <v>595</v>
      </c>
      <c r="M145" s="83" t="s">
        <v>596</v>
      </c>
      <c r="N145" s="83"/>
      <c r="O145" s="83"/>
      <c r="P145" s="83"/>
    </row>
    <row r="146" spans="1:16" s="88" customFormat="1" ht="25.5">
      <c r="A146" s="81">
        <v>145</v>
      </c>
      <c r="B146" s="82" t="s">
        <v>420</v>
      </c>
      <c r="C146" s="83" t="s">
        <v>421</v>
      </c>
      <c r="D146" s="84" t="s">
        <v>422</v>
      </c>
      <c r="E146" s="85" t="s">
        <v>423</v>
      </c>
      <c r="F146" s="86" t="s">
        <v>590</v>
      </c>
      <c r="G146" s="86" t="s">
        <v>597</v>
      </c>
      <c r="H146" s="86">
        <v>1</v>
      </c>
      <c r="I146" s="87">
        <v>216</v>
      </c>
      <c r="J146" s="87">
        <v>22</v>
      </c>
      <c r="K146" s="86" t="s">
        <v>317</v>
      </c>
      <c r="L146" s="83" t="s">
        <v>598</v>
      </c>
      <c r="M146" s="83" t="s">
        <v>599</v>
      </c>
      <c r="N146" s="83"/>
      <c r="O146" s="83"/>
      <c r="P146" s="83"/>
    </row>
    <row r="147" spans="1:16" s="88" customFormat="1" ht="25.5">
      <c r="A147" s="81">
        <v>146</v>
      </c>
      <c r="B147" s="82" t="s">
        <v>420</v>
      </c>
      <c r="C147" s="83" t="s">
        <v>421</v>
      </c>
      <c r="D147" s="84" t="s">
        <v>422</v>
      </c>
      <c r="E147" s="85" t="s">
        <v>423</v>
      </c>
      <c r="F147" s="86" t="s">
        <v>590</v>
      </c>
      <c r="G147" s="86" t="s">
        <v>597</v>
      </c>
      <c r="H147" s="86">
        <v>2</v>
      </c>
      <c r="I147" s="87">
        <v>216</v>
      </c>
      <c r="J147" s="87">
        <v>51</v>
      </c>
      <c r="K147" s="86" t="s">
        <v>317</v>
      </c>
      <c r="L147" s="83" t="s">
        <v>595</v>
      </c>
      <c r="M147" s="83" t="s">
        <v>596</v>
      </c>
      <c r="N147" s="83"/>
      <c r="O147" s="83"/>
      <c r="P147" s="83"/>
    </row>
    <row r="148" spans="1:16" s="88" customFormat="1" ht="25.5">
      <c r="A148" s="81">
        <v>147</v>
      </c>
      <c r="B148" s="82" t="s">
        <v>420</v>
      </c>
      <c r="C148" s="83" t="s">
        <v>421</v>
      </c>
      <c r="D148" s="84" t="s">
        <v>422</v>
      </c>
      <c r="E148" s="85" t="s">
        <v>423</v>
      </c>
      <c r="F148" s="86" t="s">
        <v>590</v>
      </c>
      <c r="G148" s="86" t="s">
        <v>597</v>
      </c>
      <c r="H148" s="86">
        <v>1</v>
      </c>
      <c r="I148" s="87">
        <v>217</v>
      </c>
      <c r="J148" s="87">
        <v>27</v>
      </c>
      <c r="K148" s="86" t="s">
        <v>317</v>
      </c>
      <c r="L148" s="83" t="s">
        <v>595</v>
      </c>
      <c r="M148" s="83" t="s">
        <v>596</v>
      </c>
      <c r="N148" s="83"/>
      <c r="O148" s="83"/>
      <c r="P148" s="83"/>
    </row>
    <row r="149" spans="1:16" s="88" customFormat="1" ht="25.5">
      <c r="A149" s="81">
        <v>148</v>
      </c>
      <c r="B149" s="82" t="s">
        <v>420</v>
      </c>
      <c r="C149" s="83" t="s">
        <v>421</v>
      </c>
      <c r="D149" s="84" t="s">
        <v>422</v>
      </c>
      <c r="E149" s="85" t="s">
        <v>423</v>
      </c>
      <c r="F149" s="86" t="s">
        <v>590</v>
      </c>
      <c r="G149" s="86" t="s">
        <v>597</v>
      </c>
      <c r="H149" s="86">
        <v>1</v>
      </c>
      <c r="I149" s="87">
        <v>217</v>
      </c>
      <c r="J149" s="87">
        <v>48</v>
      </c>
      <c r="K149" s="86" t="s">
        <v>317</v>
      </c>
      <c r="L149" s="83" t="s">
        <v>595</v>
      </c>
      <c r="M149" s="83" t="s">
        <v>596</v>
      </c>
      <c r="N149" s="83"/>
      <c r="O149" s="83"/>
      <c r="P149" s="83"/>
    </row>
    <row r="150" spans="1:16" s="88" customFormat="1" ht="25.5">
      <c r="A150" s="81">
        <v>149</v>
      </c>
      <c r="B150" s="82" t="s">
        <v>420</v>
      </c>
      <c r="C150" s="83" t="s">
        <v>421</v>
      </c>
      <c r="D150" s="84" t="s">
        <v>422</v>
      </c>
      <c r="E150" s="85" t="s">
        <v>423</v>
      </c>
      <c r="F150" s="86" t="s">
        <v>590</v>
      </c>
      <c r="G150" s="86" t="s">
        <v>597</v>
      </c>
      <c r="H150" s="86">
        <v>1</v>
      </c>
      <c r="I150" s="87">
        <v>218</v>
      </c>
      <c r="J150" s="87">
        <v>11</v>
      </c>
      <c r="K150" s="86" t="s">
        <v>317</v>
      </c>
      <c r="L150" s="83" t="s">
        <v>595</v>
      </c>
      <c r="M150" s="83" t="s">
        <v>596</v>
      </c>
      <c r="N150" s="83"/>
      <c r="O150" s="83"/>
      <c r="P150" s="83"/>
    </row>
    <row r="151" spans="1:16" s="88" customFormat="1" ht="25.5">
      <c r="A151" s="81">
        <v>150</v>
      </c>
      <c r="B151" s="82" t="s">
        <v>420</v>
      </c>
      <c r="C151" s="83" t="s">
        <v>421</v>
      </c>
      <c r="D151" s="84" t="s">
        <v>422</v>
      </c>
      <c r="E151" s="85" t="s">
        <v>423</v>
      </c>
      <c r="F151" s="86" t="s">
        <v>590</v>
      </c>
      <c r="G151" s="86" t="s">
        <v>597</v>
      </c>
      <c r="H151" s="86">
        <v>1</v>
      </c>
      <c r="I151" s="87">
        <v>218</v>
      </c>
      <c r="J151" s="87">
        <v>32</v>
      </c>
      <c r="K151" s="86" t="s">
        <v>317</v>
      </c>
      <c r="L151" s="83" t="s">
        <v>595</v>
      </c>
      <c r="M151" s="83" t="s">
        <v>596</v>
      </c>
      <c r="N151" s="83"/>
      <c r="O151" s="83"/>
      <c r="P151" s="83"/>
    </row>
    <row r="152" spans="1:16" s="88" customFormat="1" ht="25.5">
      <c r="A152" s="81">
        <v>151</v>
      </c>
      <c r="B152" s="82" t="s">
        <v>420</v>
      </c>
      <c r="C152" s="83" t="s">
        <v>421</v>
      </c>
      <c r="D152" s="84" t="s">
        <v>422</v>
      </c>
      <c r="E152" s="85" t="s">
        <v>423</v>
      </c>
      <c r="F152" s="86" t="s">
        <v>590</v>
      </c>
      <c r="G152" s="86" t="s">
        <v>597</v>
      </c>
      <c r="H152" s="86">
        <v>1</v>
      </c>
      <c r="I152" s="87">
        <v>218</v>
      </c>
      <c r="J152" s="87">
        <v>53</v>
      </c>
      <c r="K152" s="86" t="s">
        <v>317</v>
      </c>
      <c r="L152" s="83" t="s">
        <v>595</v>
      </c>
      <c r="M152" s="83" t="s">
        <v>596</v>
      </c>
      <c r="N152" s="83"/>
      <c r="O152" s="83"/>
      <c r="P152" s="83"/>
    </row>
    <row r="153" spans="1:16" s="88" customFormat="1" ht="25.5">
      <c r="A153" s="81">
        <v>152</v>
      </c>
      <c r="B153" s="82" t="s">
        <v>600</v>
      </c>
      <c r="C153" s="83" t="s">
        <v>601</v>
      </c>
      <c r="D153" s="84" t="s">
        <v>602</v>
      </c>
      <c r="E153" s="85" t="s">
        <v>603</v>
      </c>
      <c r="F153" s="86"/>
      <c r="G153" s="86"/>
      <c r="H153" s="86"/>
      <c r="I153" s="87">
        <v>1</v>
      </c>
      <c r="J153" s="87"/>
      <c r="K153" s="86" t="s">
        <v>604</v>
      </c>
      <c r="L153" s="83" t="s">
        <v>605</v>
      </c>
      <c r="M153" s="83" t="s">
        <v>606</v>
      </c>
      <c r="N153" s="83"/>
      <c r="O153" s="83"/>
      <c r="P153" s="83"/>
    </row>
    <row r="154" spans="1:16" s="88" customFormat="1" ht="25.5">
      <c r="A154" s="81">
        <v>153</v>
      </c>
      <c r="B154" s="82" t="s">
        <v>600</v>
      </c>
      <c r="C154" s="83" t="s">
        <v>601</v>
      </c>
      <c r="D154" s="84" t="s">
        <v>602</v>
      </c>
      <c r="E154" s="85" t="s">
        <v>603</v>
      </c>
      <c r="F154" s="86"/>
      <c r="G154" s="86"/>
      <c r="H154" s="86"/>
      <c r="I154" s="87">
        <v>7</v>
      </c>
      <c r="J154" s="87"/>
      <c r="K154" s="86" t="s">
        <v>604</v>
      </c>
      <c r="L154" s="83" t="s">
        <v>607</v>
      </c>
      <c r="M154" s="83" t="s">
        <v>608</v>
      </c>
      <c r="N154" s="83"/>
      <c r="O154" s="83"/>
      <c r="P154" s="83"/>
    </row>
    <row r="155" spans="1:16" s="88" customFormat="1" ht="25.5">
      <c r="A155" s="81">
        <v>154</v>
      </c>
      <c r="B155" s="82" t="s">
        <v>600</v>
      </c>
      <c r="C155" s="83" t="s">
        <v>601</v>
      </c>
      <c r="D155" s="84" t="s">
        <v>602</v>
      </c>
      <c r="E155" s="85" t="s">
        <v>603</v>
      </c>
      <c r="F155" s="86"/>
      <c r="G155" s="86"/>
      <c r="H155" s="86"/>
      <c r="I155" s="87">
        <v>8</v>
      </c>
      <c r="J155" s="87"/>
      <c r="K155" s="86" t="s">
        <v>604</v>
      </c>
      <c r="L155" s="83" t="s">
        <v>609</v>
      </c>
      <c r="M155" s="83" t="s">
        <v>610</v>
      </c>
      <c r="N155" s="83"/>
      <c r="O155" s="83"/>
      <c r="P155" s="83"/>
    </row>
    <row r="156" spans="1:19" s="113" customFormat="1" ht="38.25">
      <c r="A156" s="106">
        <v>155</v>
      </c>
      <c r="B156" s="107" t="s">
        <v>600</v>
      </c>
      <c r="C156" s="108" t="s">
        <v>601</v>
      </c>
      <c r="D156" s="109" t="s">
        <v>602</v>
      </c>
      <c r="E156" s="110" t="s">
        <v>603</v>
      </c>
      <c r="F156" s="111">
        <v>7</v>
      </c>
      <c r="G156" s="111">
        <v>7</v>
      </c>
      <c r="H156" s="111"/>
      <c r="I156" s="112">
        <v>13</v>
      </c>
      <c r="J156" s="112">
        <v>18</v>
      </c>
      <c r="K156" s="111" t="s">
        <v>611</v>
      </c>
      <c r="L156" s="108" t="s">
        <v>612</v>
      </c>
      <c r="M156" s="108" t="s">
        <v>613</v>
      </c>
      <c r="N156" s="108"/>
      <c r="O156" s="108"/>
      <c r="P156" s="108"/>
      <c r="R156" s="116" t="s">
        <v>793</v>
      </c>
      <c r="S156" s="116" t="s">
        <v>808</v>
      </c>
    </row>
    <row r="157" spans="1:19" s="113" customFormat="1" ht="25.5">
      <c r="A157" s="106">
        <v>156</v>
      </c>
      <c r="B157" s="107" t="s">
        <v>600</v>
      </c>
      <c r="C157" s="108" t="s">
        <v>601</v>
      </c>
      <c r="D157" s="109" t="s">
        <v>602</v>
      </c>
      <c r="E157" s="110" t="s">
        <v>603</v>
      </c>
      <c r="F157" s="111">
        <v>7</v>
      </c>
      <c r="G157" s="111">
        <v>7</v>
      </c>
      <c r="H157" s="111"/>
      <c r="I157" s="112">
        <v>13</v>
      </c>
      <c r="J157" s="112">
        <v>19</v>
      </c>
      <c r="K157" s="111" t="s">
        <v>611</v>
      </c>
      <c r="L157" s="108" t="s">
        <v>614</v>
      </c>
      <c r="M157" s="108" t="s">
        <v>615</v>
      </c>
      <c r="N157" s="108"/>
      <c r="O157" s="108"/>
      <c r="P157" s="108"/>
      <c r="R157" s="116" t="s">
        <v>786</v>
      </c>
      <c r="S157" s="116" t="s">
        <v>808</v>
      </c>
    </row>
    <row r="158" spans="1:19" s="113" customFormat="1" ht="114.75">
      <c r="A158" s="106">
        <v>157</v>
      </c>
      <c r="B158" s="107" t="s">
        <v>600</v>
      </c>
      <c r="C158" s="108" t="s">
        <v>601</v>
      </c>
      <c r="D158" s="109" t="s">
        <v>602</v>
      </c>
      <c r="E158" s="110" t="s">
        <v>603</v>
      </c>
      <c r="F158" s="111">
        <v>7</v>
      </c>
      <c r="G158" s="111">
        <v>7</v>
      </c>
      <c r="H158" s="111"/>
      <c r="I158" s="112">
        <v>13</v>
      </c>
      <c r="J158" s="112">
        <v>19</v>
      </c>
      <c r="K158" s="111" t="s">
        <v>611</v>
      </c>
      <c r="L158" s="108" t="s">
        <v>344</v>
      </c>
      <c r="M158" s="108" t="s">
        <v>616</v>
      </c>
      <c r="N158" s="108"/>
      <c r="O158" s="108"/>
      <c r="P158" s="108"/>
      <c r="R158" s="116" t="s">
        <v>793</v>
      </c>
      <c r="S158" s="116" t="s">
        <v>808</v>
      </c>
    </row>
    <row r="159" spans="1:19" s="113" customFormat="1" ht="89.25">
      <c r="A159" s="106">
        <v>158</v>
      </c>
      <c r="B159" s="107" t="s">
        <v>600</v>
      </c>
      <c r="C159" s="108" t="s">
        <v>601</v>
      </c>
      <c r="D159" s="109" t="s">
        <v>602</v>
      </c>
      <c r="E159" s="110" t="s">
        <v>603</v>
      </c>
      <c r="F159" s="111">
        <v>7</v>
      </c>
      <c r="G159" s="111">
        <v>7</v>
      </c>
      <c r="H159" s="111"/>
      <c r="I159" s="112">
        <v>13</v>
      </c>
      <c r="J159" s="112">
        <v>24</v>
      </c>
      <c r="K159" s="111" t="s">
        <v>611</v>
      </c>
      <c r="L159" s="108" t="s">
        <v>345</v>
      </c>
      <c r="M159" s="108" t="s">
        <v>617</v>
      </c>
      <c r="N159" s="108"/>
      <c r="O159" s="108"/>
      <c r="P159" s="108"/>
      <c r="R159" s="116" t="s">
        <v>793</v>
      </c>
      <c r="S159" s="116" t="s">
        <v>808</v>
      </c>
    </row>
    <row r="160" spans="1:19" s="113" customFormat="1" ht="38.25">
      <c r="A160" s="106">
        <v>159</v>
      </c>
      <c r="B160" s="107" t="s">
        <v>600</v>
      </c>
      <c r="C160" s="108" t="s">
        <v>601</v>
      </c>
      <c r="D160" s="109" t="s">
        <v>602</v>
      </c>
      <c r="E160" s="110" t="s">
        <v>603</v>
      </c>
      <c r="F160" s="111">
        <v>7</v>
      </c>
      <c r="G160" s="111">
        <v>7</v>
      </c>
      <c r="H160" s="111"/>
      <c r="I160" s="112">
        <v>13</v>
      </c>
      <c r="J160" s="112">
        <v>26</v>
      </c>
      <c r="K160" s="111" t="s">
        <v>611</v>
      </c>
      <c r="L160" s="108" t="s">
        <v>618</v>
      </c>
      <c r="M160" s="108" t="s">
        <v>619</v>
      </c>
      <c r="N160" s="108"/>
      <c r="O160" s="108"/>
      <c r="P160" s="108"/>
      <c r="R160" s="116" t="s">
        <v>785</v>
      </c>
      <c r="S160" s="116" t="s">
        <v>808</v>
      </c>
    </row>
    <row r="161" spans="1:19" s="113" customFormat="1" ht="25.5">
      <c r="A161" s="106">
        <v>160</v>
      </c>
      <c r="B161" s="107" t="s">
        <v>600</v>
      </c>
      <c r="C161" s="108" t="s">
        <v>601</v>
      </c>
      <c r="D161" s="109" t="s">
        <v>602</v>
      </c>
      <c r="E161" s="110" t="s">
        <v>603</v>
      </c>
      <c r="F161" s="111">
        <v>7</v>
      </c>
      <c r="G161" s="111">
        <v>7.3</v>
      </c>
      <c r="H161" s="111"/>
      <c r="I161" s="112">
        <v>15</v>
      </c>
      <c r="J161" s="112">
        <v>30</v>
      </c>
      <c r="K161" s="111" t="s">
        <v>611</v>
      </c>
      <c r="L161" s="108" t="s">
        <v>620</v>
      </c>
      <c r="M161" s="108" t="s">
        <v>621</v>
      </c>
      <c r="N161" s="108"/>
      <c r="O161" s="108"/>
      <c r="P161" s="108"/>
      <c r="R161" s="116" t="s">
        <v>787</v>
      </c>
      <c r="S161" s="116" t="s">
        <v>805</v>
      </c>
    </row>
    <row r="162" spans="1:19" s="88" customFormat="1" ht="25.5">
      <c r="A162" s="81">
        <v>161</v>
      </c>
      <c r="B162" s="82" t="s">
        <v>600</v>
      </c>
      <c r="C162" s="83" t="s">
        <v>601</v>
      </c>
      <c r="D162" s="84" t="s">
        <v>602</v>
      </c>
      <c r="E162" s="85" t="s">
        <v>603</v>
      </c>
      <c r="F162" s="86">
        <v>9</v>
      </c>
      <c r="G162" s="86">
        <v>9</v>
      </c>
      <c r="H162" s="86"/>
      <c r="I162" s="87">
        <v>164</v>
      </c>
      <c r="J162" s="87">
        <v>24</v>
      </c>
      <c r="K162" s="86" t="s">
        <v>611</v>
      </c>
      <c r="L162" s="83" t="s">
        <v>622</v>
      </c>
      <c r="M162" s="83" t="s">
        <v>623</v>
      </c>
      <c r="N162" s="83"/>
      <c r="O162" s="83"/>
      <c r="P162" s="83"/>
      <c r="R162" s="114" t="s">
        <v>799</v>
      </c>
      <c r="S162" s="114" t="s">
        <v>802</v>
      </c>
    </row>
    <row r="163" spans="1:19" s="88" customFormat="1" ht="25.5">
      <c r="A163" s="81">
        <v>162</v>
      </c>
      <c r="B163" s="82" t="s">
        <v>600</v>
      </c>
      <c r="C163" s="83" t="s">
        <v>601</v>
      </c>
      <c r="D163" s="84" t="s">
        <v>602</v>
      </c>
      <c r="E163" s="85" t="s">
        <v>603</v>
      </c>
      <c r="F163" s="86" t="s">
        <v>401</v>
      </c>
      <c r="G163" s="86" t="s">
        <v>401</v>
      </c>
      <c r="H163" s="86"/>
      <c r="I163" s="87">
        <v>174</v>
      </c>
      <c r="J163" s="87">
        <v>11</v>
      </c>
      <c r="K163" s="86" t="s">
        <v>611</v>
      </c>
      <c r="L163" s="83" t="s">
        <v>624</v>
      </c>
      <c r="M163" s="83" t="s">
        <v>623</v>
      </c>
      <c r="N163" s="83"/>
      <c r="O163" s="83"/>
      <c r="P163" s="83"/>
      <c r="R163" s="114" t="s">
        <v>801</v>
      </c>
      <c r="S163" s="114" t="s">
        <v>806</v>
      </c>
    </row>
    <row r="164" spans="1:16" s="88" customFormat="1" ht="25.5">
      <c r="A164" s="81">
        <v>163</v>
      </c>
      <c r="B164" s="82" t="s">
        <v>625</v>
      </c>
      <c r="C164" s="83" t="s">
        <v>626</v>
      </c>
      <c r="D164" s="84" t="s">
        <v>627</v>
      </c>
      <c r="E164" s="85" t="s">
        <v>628</v>
      </c>
      <c r="F164" s="86" t="s">
        <v>629</v>
      </c>
      <c r="G164" s="86" t="s">
        <v>630</v>
      </c>
      <c r="H164" s="86" t="s">
        <v>575</v>
      </c>
      <c r="I164" s="87">
        <v>156</v>
      </c>
      <c r="J164" s="87">
        <v>37</v>
      </c>
      <c r="K164" s="86" t="s">
        <v>317</v>
      </c>
      <c r="L164" s="83" t="s">
        <v>631</v>
      </c>
      <c r="M164" s="83" t="s">
        <v>632</v>
      </c>
      <c r="N164" s="83"/>
      <c r="O164" s="83"/>
      <c r="P164" s="83"/>
    </row>
    <row r="165" spans="1:16" s="88" customFormat="1" ht="25.5">
      <c r="A165" s="81">
        <v>164</v>
      </c>
      <c r="B165" s="82" t="s">
        <v>625</v>
      </c>
      <c r="C165" s="83" t="s">
        <v>626</v>
      </c>
      <c r="D165" s="84" t="s">
        <v>627</v>
      </c>
      <c r="E165" s="85" t="s">
        <v>628</v>
      </c>
      <c r="F165" s="86">
        <v>7.24</v>
      </c>
      <c r="G165" s="86" t="s">
        <v>633</v>
      </c>
      <c r="H165" s="86">
        <v>1</v>
      </c>
      <c r="I165" s="87">
        <v>158</v>
      </c>
      <c r="J165" s="87">
        <v>52</v>
      </c>
      <c r="K165" s="86" t="s">
        <v>317</v>
      </c>
      <c r="L165" s="83" t="s">
        <v>634</v>
      </c>
      <c r="M165" s="83" t="s">
        <v>635</v>
      </c>
      <c r="N165" s="83"/>
      <c r="O165" s="83"/>
      <c r="P165" s="83"/>
    </row>
    <row r="166" spans="1:16" s="88" customFormat="1" ht="63.75">
      <c r="A166" s="81">
        <v>165</v>
      </c>
      <c r="B166" s="82" t="s">
        <v>625</v>
      </c>
      <c r="C166" s="83" t="s">
        <v>626</v>
      </c>
      <c r="D166" s="84" t="s">
        <v>627</v>
      </c>
      <c r="E166" s="85" t="s">
        <v>628</v>
      </c>
      <c r="F166" s="86">
        <v>7.6</v>
      </c>
      <c r="G166" s="86">
        <v>1.1</v>
      </c>
      <c r="H166" s="86">
        <v>1</v>
      </c>
      <c r="I166" s="87">
        <v>31</v>
      </c>
      <c r="J166" s="87">
        <v>46</v>
      </c>
      <c r="K166" s="86" t="s">
        <v>317</v>
      </c>
      <c r="L166" s="83" t="s">
        <v>346</v>
      </c>
      <c r="M166" s="83" t="s">
        <v>636</v>
      </c>
      <c r="N166" s="83"/>
      <c r="O166" s="83"/>
      <c r="P166" s="83"/>
    </row>
    <row r="167" spans="1:19" s="88" customFormat="1" ht="38.25">
      <c r="A167" s="81">
        <v>166</v>
      </c>
      <c r="B167" s="82" t="s">
        <v>637</v>
      </c>
      <c r="C167" s="83" t="s">
        <v>638</v>
      </c>
      <c r="D167" s="84"/>
      <c r="E167" s="85"/>
      <c r="F167" s="86" t="s">
        <v>639</v>
      </c>
      <c r="G167" s="86"/>
      <c r="H167" s="86"/>
      <c r="I167" s="87">
        <v>203</v>
      </c>
      <c r="J167" s="87">
        <v>16</v>
      </c>
      <c r="K167" s="86" t="s">
        <v>332</v>
      </c>
      <c r="L167" s="83" t="s">
        <v>640</v>
      </c>
      <c r="M167" s="83" t="s">
        <v>641</v>
      </c>
      <c r="N167" s="83"/>
      <c r="O167" s="83"/>
      <c r="P167" s="83"/>
      <c r="R167" s="114" t="s">
        <v>800</v>
      </c>
      <c r="S167" s="114" t="s">
        <v>806</v>
      </c>
    </row>
    <row r="168" spans="1:19" s="88" customFormat="1" ht="38.25">
      <c r="A168" s="81">
        <v>167</v>
      </c>
      <c r="B168" s="82" t="s">
        <v>637</v>
      </c>
      <c r="C168" s="83" t="s">
        <v>638</v>
      </c>
      <c r="D168" s="84"/>
      <c r="E168" s="85"/>
      <c r="F168" s="86" t="s">
        <v>642</v>
      </c>
      <c r="G168" s="86"/>
      <c r="H168" s="86"/>
      <c r="I168" s="87">
        <v>206</v>
      </c>
      <c r="J168" s="87">
        <v>23</v>
      </c>
      <c r="K168" s="86" t="s">
        <v>332</v>
      </c>
      <c r="L168" s="83" t="s">
        <v>643</v>
      </c>
      <c r="M168" s="83" t="s">
        <v>644</v>
      </c>
      <c r="N168" s="83"/>
      <c r="O168" s="83"/>
      <c r="P168" s="83"/>
      <c r="R168" s="114" t="s">
        <v>800</v>
      </c>
      <c r="S168" s="114" t="s">
        <v>806</v>
      </c>
    </row>
    <row r="169" spans="1:19" s="88" customFormat="1" ht="38.25">
      <c r="A169" s="81">
        <v>168</v>
      </c>
      <c r="B169" s="82" t="s">
        <v>637</v>
      </c>
      <c r="C169" s="83" t="s">
        <v>638</v>
      </c>
      <c r="D169" s="84"/>
      <c r="E169" s="85"/>
      <c r="F169" s="86" t="s">
        <v>645</v>
      </c>
      <c r="G169" s="86"/>
      <c r="H169" s="86"/>
      <c r="I169" s="87">
        <v>206</v>
      </c>
      <c r="J169" s="87">
        <v>26</v>
      </c>
      <c r="K169" s="86" t="s">
        <v>332</v>
      </c>
      <c r="L169" s="83" t="s">
        <v>646</v>
      </c>
      <c r="M169" s="83" t="s">
        <v>647</v>
      </c>
      <c r="N169" s="83"/>
      <c r="O169" s="83"/>
      <c r="P169" s="83"/>
      <c r="R169" s="114" t="s">
        <v>800</v>
      </c>
      <c r="S169" s="114" t="s">
        <v>806</v>
      </c>
    </row>
    <row r="170" spans="1:19" s="88" customFormat="1" ht="25.5">
      <c r="A170" s="81">
        <v>169</v>
      </c>
      <c r="B170" s="82" t="s">
        <v>637</v>
      </c>
      <c r="C170" s="83" t="s">
        <v>638</v>
      </c>
      <c r="D170" s="84"/>
      <c r="E170" s="85"/>
      <c r="F170" s="86" t="s">
        <v>645</v>
      </c>
      <c r="G170" s="86"/>
      <c r="H170" s="86"/>
      <c r="I170" s="87">
        <v>210</v>
      </c>
      <c r="J170" s="87">
        <v>22</v>
      </c>
      <c r="K170" s="86" t="s">
        <v>332</v>
      </c>
      <c r="L170" s="83" t="s">
        <v>648</v>
      </c>
      <c r="M170" s="83" t="s">
        <v>649</v>
      </c>
      <c r="N170" s="83"/>
      <c r="O170" s="83"/>
      <c r="P170" s="83"/>
      <c r="R170" s="114" t="s">
        <v>800</v>
      </c>
      <c r="S170" s="114" t="s">
        <v>806</v>
      </c>
    </row>
    <row r="171" spans="1:19" s="88" customFormat="1" ht="38.25">
      <c r="A171" s="81">
        <v>170</v>
      </c>
      <c r="B171" s="82" t="s">
        <v>637</v>
      </c>
      <c r="C171" s="83" t="s">
        <v>638</v>
      </c>
      <c r="D171" s="84"/>
      <c r="E171" s="85"/>
      <c r="F171" s="86"/>
      <c r="G171" s="86"/>
      <c r="H171" s="86"/>
      <c r="I171" s="87">
        <v>210</v>
      </c>
      <c r="J171" s="87">
        <v>22</v>
      </c>
      <c r="K171" s="86" t="s">
        <v>332</v>
      </c>
      <c r="L171" s="83" t="s">
        <v>650</v>
      </c>
      <c r="M171" s="83" t="s">
        <v>651</v>
      </c>
      <c r="N171" s="83"/>
      <c r="O171" s="83"/>
      <c r="P171" s="83"/>
      <c r="R171" s="114" t="s">
        <v>800</v>
      </c>
      <c r="S171" s="114" t="s">
        <v>806</v>
      </c>
    </row>
    <row r="172" spans="1:19" s="88" customFormat="1" ht="25.5">
      <c r="A172" s="81">
        <v>171</v>
      </c>
      <c r="B172" s="82" t="s">
        <v>637</v>
      </c>
      <c r="C172" s="83" t="s">
        <v>638</v>
      </c>
      <c r="D172" s="84"/>
      <c r="E172" s="85"/>
      <c r="F172" s="86" t="s">
        <v>652</v>
      </c>
      <c r="G172" s="86"/>
      <c r="H172" s="86"/>
      <c r="I172" s="87">
        <v>212</v>
      </c>
      <c r="J172" s="87">
        <v>32</v>
      </c>
      <c r="K172" s="86" t="s">
        <v>332</v>
      </c>
      <c r="L172" s="83" t="s">
        <v>653</v>
      </c>
      <c r="M172" s="83" t="s">
        <v>654</v>
      </c>
      <c r="N172" s="83"/>
      <c r="O172" s="83"/>
      <c r="P172" s="83"/>
      <c r="R172" s="114" t="s">
        <v>798</v>
      </c>
      <c r="S172" s="114" t="s">
        <v>811</v>
      </c>
    </row>
    <row r="173" spans="1:19" s="88" customFormat="1" ht="12.75">
      <c r="A173" s="81">
        <v>172</v>
      </c>
      <c r="B173" s="82" t="s">
        <v>637</v>
      </c>
      <c r="C173" s="83" t="s">
        <v>638</v>
      </c>
      <c r="D173" s="84"/>
      <c r="E173" s="85"/>
      <c r="F173" s="86" t="s">
        <v>655</v>
      </c>
      <c r="G173" s="86"/>
      <c r="H173" s="86"/>
      <c r="I173" s="87">
        <v>220</v>
      </c>
      <c r="J173" s="87">
        <v>24</v>
      </c>
      <c r="K173" s="86" t="s">
        <v>332</v>
      </c>
      <c r="L173" s="83" t="s">
        <v>656</v>
      </c>
      <c r="M173" s="83" t="s">
        <v>657</v>
      </c>
      <c r="N173" s="83"/>
      <c r="O173" s="83"/>
      <c r="P173" s="83"/>
      <c r="R173" s="114" t="s">
        <v>798</v>
      </c>
      <c r="S173" s="114" t="s">
        <v>811</v>
      </c>
    </row>
    <row r="174" spans="1:16" s="88" customFormat="1" ht="12.75">
      <c r="A174" s="81">
        <v>173</v>
      </c>
      <c r="B174" s="82" t="s">
        <v>637</v>
      </c>
      <c r="C174" s="83" t="s">
        <v>638</v>
      </c>
      <c r="D174" s="84"/>
      <c r="E174" s="85"/>
      <c r="F174" s="86"/>
      <c r="G174" s="86"/>
      <c r="H174" s="86"/>
      <c r="I174" s="87"/>
      <c r="J174" s="87"/>
      <c r="K174" s="86"/>
      <c r="L174" s="83"/>
      <c r="M174" s="83"/>
      <c r="N174" s="83"/>
      <c r="O174" s="83"/>
      <c r="P174" s="83"/>
    </row>
    <row r="175" spans="1:16" s="88" customFormat="1" ht="12.75">
      <c r="A175" s="81">
        <v>174</v>
      </c>
      <c r="B175" s="82" t="s">
        <v>637</v>
      </c>
      <c r="C175" s="83" t="s">
        <v>638</v>
      </c>
      <c r="D175" s="84"/>
      <c r="E175" s="85"/>
      <c r="F175" s="86">
        <v>7.4</v>
      </c>
      <c r="G175" s="86" t="s">
        <v>658</v>
      </c>
      <c r="H175" s="86">
        <v>7</v>
      </c>
      <c r="I175" s="87">
        <v>24</v>
      </c>
      <c r="J175" s="87">
        <v>55</v>
      </c>
      <c r="K175" s="86" t="s">
        <v>317</v>
      </c>
      <c r="L175" s="83" t="s">
        <v>659</v>
      </c>
      <c r="M175" s="83" t="s">
        <v>660</v>
      </c>
      <c r="N175" s="83"/>
      <c r="O175" s="83"/>
      <c r="P175" s="83"/>
    </row>
    <row r="176" spans="1:16" s="88" customFormat="1" ht="12.75">
      <c r="A176" s="81">
        <v>175</v>
      </c>
      <c r="B176" s="82" t="s">
        <v>637</v>
      </c>
      <c r="C176" s="83" t="s">
        <v>638</v>
      </c>
      <c r="D176" s="84"/>
      <c r="E176" s="85"/>
      <c r="F176" s="86">
        <v>7.7</v>
      </c>
      <c r="G176" s="86" t="s">
        <v>661</v>
      </c>
      <c r="H176" s="86">
        <v>1</v>
      </c>
      <c r="I176" s="87">
        <v>77</v>
      </c>
      <c r="J176" s="87">
        <v>16</v>
      </c>
      <c r="K176" s="86" t="s">
        <v>317</v>
      </c>
      <c r="L176" s="83" t="s">
        <v>662</v>
      </c>
      <c r="M176" s="83" t="s">
        <v>663</v>
      </c>
      <c r="N176" s="83"/>
      <c r="O176" s="83"/>
      <c r="P176" s="83"/>
    </row>
    <row r="177" spans="1:16" s="88" customFormat="1" ht="12.75">
      <c r="A177" s="81">
        <v>176</v>
      </c>
      <c r="B177" s="82" t="s">
        <v>637</v>
      </c>
      <c r="C177" s="83" t="s">
        <v>638</v>
      </c>
      <c r="D177" s="84"/>
      <c r="E177" s="85"/>
      <c r="F177" s="86">
        <v>7.7</v>
      </c>
      <c r="G177" s="86" t="s">
        <v>664</v>
      </c>
      <c r="H177" s="86">
        <v>1</v>
      </c>
      <c r="I177" s="87">
        <v>79</v>
      </c>
      <c r="J177" s="87">
        <v>16</v>
      </c>
      <c r="K177" s="86" t="s">
        <v>317</v>
      </c>
      <c r="L177" s="83" t="s">
        <v>662</v>
      </c>
      <c r="M177" s="83" t="s">
        <v>663</v>
      </c>
      <c r="N177" s="83"/>
      <c r="O177" s="83"/>
      <c r="P177" s="83"/>
    </row>
    <row r="178" spans="1:16" s="88" customFormat="1" ht="25.5">
      <c r="A178" s="81">
        <v>177</v>
      </c>
      <c r="B178" s="82" t="s">
        <v>637</v>
      </c>
      <c r="C178" s="83" t="s">
        <v>638</v>
      </c>
      <c r="D178" s="84"/>
      <c r="E178" s="85"/>
      <c r="F178" s="86">
        <v>7.7</v>
      </c>
      <c r="G178" s="86" t="s">
        <v>665</v>
      </c>
      <c r="H178" s="86">
        <v>2</v>
      </c>
      <c r="I178" s="87">
        <v>83</v>
      </c>
      <c r="J178" s="87" t="s">
        <v>666</v>
      </c>
      <c r="K178" s="86" t="s">
        <v>317</v>
      </c>
      <c r="L178" s="83" t="s">
        <v>667</v>
      </c>
      <c r="M178" s="83" t="s">
        <v>668</v>
      </c>
      <c r="N178" s="83"/>
      <c r="O178" s="83"/>
      <c r="P178" s="83"/>
    </row>
    <row r="179" spans="1:16" s="88" customFormat="1" ht="38.25">
      <c r="A179" s="81">
        <v>178</v>
      </c>
      <c r="B179" s="82" t="s">
        <v>637</v>
      </c>
      <c r="C179" s="83" t="s">
        <v>638</v>
      </c>
      <c r="D179" s="84"/>
      <c r="E179" s="85"/>
      <c r="F179" s="86">
        <v>7.7</v>
      </c>
      <c r="G179" s="86" t="s">
        <v>669</v>
      </c>
      <c r="H179" s="86">
        <v>1</v>
      </c>
      <c r="I179" s="87" t="s">
        <v>670</v>
      </c>
      <c r="J179" s="87" t="s">
        <v>671</v>
      </c>
      <c r="K179" s="86" t="s">
        <v>317</v>
      </c>
      <c r="L179" s="83" t="s">
        <v>667</v>
      </c>
      <c r="M179" s="83" t="s">
        <v>668</v>
      </c>
      <c r="N179" s="83"/>
      <c r="O179" s="83"/>
      <c r="P179" s="83"/>
    </row>
    <row r="180" spans="1:16" s="88" customFormat="1" ht="12.75">
      <c r="A180" s="81">
        <v>179</v>
      </c>
      <c r="B180" s="82" t="s">
        <v>637</v>
      </c>
      <c r="C180" s="83" t="s">
        <v>638</v>
      </c>
      <c r="D180" s="84"/>
      <c r="E180" s="85"/>
      <c r="F180" s="86">
        <v>7.14</v>
      </c>
      <c r="G180" s="86" t="s">
        <v>672</v>
      </c>
      <c r="H180" s="86">
        <v>1</v>
      </c>
      <c r="I180" s="87">
        <v>108</v>
      </c>
      <c r="J180" s="87">
        <v>52</v>
      </c>
      <c r="K180" s="86" t="s">
        <v>317</v>
      </c>
      <c r="L180" s="83" t="s">
        <v>673</v>
      </c>
      <c r="M180" s="83" t="s">
        <v>674</v>
      </c>
      <c r="N180" s="83"/>
      <c r="O180" s="83"/>
      <c r="P180" s="83"/>
    </row>
    <row r="181" spans="1:16" s="88" customFormat="1" ht="12.75">
      <c r="A181" s="81">
        <v>180</v>
      </c>
      <c r="B181" s="82" t="s">
        <v>637</v>
      </c>
      <c r="C181" s="83" t="s">
        <v>638</v>
      </c>
      <c r="D181" s="84"/>
      <c r="E181" s="85"/>
      <c r="F181" s="86">
        <v>7.14</v>
      </c>
      <c r="G181" s="86" t="s">
        <v>675</v>
      </c>
      <c r="H181" s="86">
        <v>1</v>
      </c>
      <c r="I181" s="87">
        <v>117</v>
      </c>
      <c r="J181" s="87">
        <v>44</v>
      </c>
      <c r="K181" s="86" t="s">
        <v>317</v>
      </c>
      <c r="L181" s="83" t="s">
        <v>676</v>
      </c>
      <c r="M181" s="83" t="s">
        <v>677</v>
      </c>
      <c r="N181" s="83"/>
      <c r="O181" s="83"/>
      <c r="P181" s="83"/>
    </row>
    <row r="182" spans="1:16" s="88" customFormat="1" ht="12.75">
      <c r="A182" s="81">
        <v>181</v>
      </c>
      <c r="B182" s="82" t="s">
        <v>637</v>
      </c>
      <c r="C182" s="83" t="s">
        <v>638</v>
      </c>
      <c r="D182" s="84"/>
      <c r="E182" s="85"/>
      <c r="F182" s="86">
        <v>7.15</v>
      </c>
      <c r="G182" s="86"/>
      <c r="H182" s="86">
        <v>1</v>
      </c>
      <c r="I182" s="87">
        <v>121</v>
      </c>
      <c r="J182" s="87">
        <v>6</v>
      </c>
      <c r="K182" s="86" t="s">
        <v>317</v>
      </c>
      <c r="L182" s="83" t="s">
        <v>678</v>
      </c>
      <c r="M182" s="83" t="s">
        <v>679</v>
      </c>
      <c r="N182" s="83"/>
      <c r="O182" s="83"/>
      <c r="P182" s="83"/>
    </row>
    <row r="183" spans="1:16" s="88" customFormat="1" ht="12.75">
      <c r="A183" s="81">
        <v>182</v>
      </c>
      <c r="B183" s="82" t="s">
        <v>637</v>
      </c>
      <c r="C183" s="83" t="s">
        <v>638</v>
      </c>
      <c r="D183" s="84"/>
      <c r="E183" s="85"/>
      <c r="F183" s="86">
        <v>7.15</v>
      </c>
      <c r="G183" s="86" t="s">
        <v>680</v>
      </c>
      <c r="H183" s="86">
        <v>2</v>
      </c>
      <c r="I183" s="87">
        <v>122</v>
      </c>
      <c r="J183" s="87">
        <v>24</v>
      </c>
      <c r="K183" s="86" t="s">
        <v>317</v>
      </c>
      <c r="L183" s="83" t="s">
        <v>681</v>
      </c>
      <c r="M183" s="83" t="s">
        <v>682</v>
      </c>
      <c r="N183" s="83"/>
      <c r="O183" s="83"/>
      <c r="P183" s="83"/>
    </row>
    <row r="184" spans="1:16" s="88" customFormat="1" ht="12.75">
      <c r="A184" s="81">
        <v>183</v>
      </c>
      <c r="B184" s="82" t="s">
        <v>637</v>
      </c>
      <c r="C184" s="83" t="s">
        <v>638</v>
      </c>
      <c r="D184" s="84"/>
      <c r="E184" s="85"/>
      <c r="F184" s="86">
        <v>7.15</v>
      </c>
      <c r="G184" s="86" t="s">
        <v>683</v>
      </c>
      <c r="H184" s="86">
        <v>1</v>
      </c>
      <c r="I184" s="87">
        <v>125</v>
      </c>
      <c r="J184" s="87">
        <v>33</v>
      </c>
      <c r="K184" s="86" t="s">
        <v>317</v>
      </c>
      <c r="L184" s="83" t="s">
        <v>684</v>
      </c>
      <c r="M184" s="83" t="s">
        <v>685</v>
      </c>
      <c r="N184" s="83"/>
      <c r="O184" s="83"/>
      <c r="P184" s="83"/>
    </row>
    <row r="185" spans="1:16" s="88" customFormat="1" ht="12.75">
      <c r="A185" s="81">
        <v>184</v>
      </c>
      <c r="B185" s="82" t="s">
        <v>637</v>
      </c>
      <c r="C185" s="83" t="s">
        <v>638</v>
      </c>
      <c r="D185" s="84"/>
      <c r="E185" s="85"/>
      <c r="F185" s="86">
        <v>7.22</v>
      </c>
      <c r="G185" s="86" t="s">
        <v>686</v>
      </c>
      <c r="H185" s="86">
        <v>3</v>
      </c>
      <c r="I185" s="87">
        <v>142</v>
      </c>
      <c r="J185" s="87">
        <v>50</v>
      </c>
      <c r="K185" s="86" t="s">
        <v>317</v>
      </c>
      <c r="L185" s="83" t="s">
        <v>687</v>
      </c>
      <c r="M185" s="83" t="s">
        <v>688</v>
      </c>
      <c r="N185" s="83"/>
      <c r="O185" s="83"/>
      <c r="P185" s="83"/>
    </row>
    <row r="186" spans="1:16" s="88" customFormat="1" ht="25.5">
      <c r="A186" s="81">
        <v>185</v>
      </c>
      <c r="B186" s="82" t="s">
        <v>637</v>
      </c>
      <c r="C186" s="83" t="s">
        <v>638</v>
      </c>
      <c r="D186" s="84"/>
      <c r="E186" s="85"/>
      <c r="F186" s="86">
        <v>7.24</v>
      </c>
      <c r="G186" s="86" t="s">
        <v>689</v>
      </c>
      <c r="H186" s="86">
        <v>2</v>
      </c>
      <c r="I186" s="87">
        <v>146</v>
      </c>
      <c r="J186" s="87" t="s">
        <v>690</v>
      </c>
      <c r="K186" s="86" t="s">
        <v>317</v>
      </c>
      <c r="L186" s="83" t="s">
        <v>691</v>
      </c>
      <c r="M186" s="83" t="s">
        <v>692</v>
      </c>
      <c r="N186" s="83"/>
      <c r="O186" s="83"/>
      <c r="P186" s="83"/>
    </row>
    <row r="187" spans="1:16" s="88" customFormat="1" ht="12.75">
      <c r="A187" s="81">
        <v>186</v>
      </c>
      <c r="B187" s="82" t="s">
        <v>637</v>
      </c>
      <c r="C187" s="83" t="s">
        <v>638</v>
      </c>
      <c r="D187" s="84"/>
      <c r="E187" s="85"/>
      <c r="F187" s="86">
        <v>7.24</v>
      </c>
      <c r="G187" s="86" t="s">
        <v>693</v>
      </c>
      <c r="H187" s="86"/>
      <c r="I187" s="87">
        <v>151</v>
      </c>
      <c r="J187" s="87">
        <v>61</v>
      </c>
      <c r="K187" s="86" t="s">
        <v>317</v>
      </c>
      <c r="L187" s="83" t="s">
        <v>694</v>
      </c>
      <c r="M187" s="83" t="s">
        <v>695</v>
      </c>
      <c r="N187" s="83"/>
      <c r="O187" s="83"/>
      <c r="P187" s="83"/>
    </row>
    <row r="188" spans="1:16" s="88" customFormat="1" ht="12.75">
      <c r="A188" s="81">
        <v>187</v>
      </c>
      <c r="B188" s="82" t="s">
        <v>637</v>
      </c>
      <c r="C188" s="83" t="s">
        <v>638</v>
      </c>
      <c r="D188" s="84"/>
      <c r="E188" s="85"/>
      <c r="F188" s="86">
        <v>7.24</v>
      </c>
      <c r="G188" s="86" t="s">
        <v>696</v>
      </c>
      <c r="H188" s="86">
        <v>1</v>
      </c>
      <c r="I188" s="87">
        <v>159</v>
      </c>
      <c r="J188" s="87">
        <v>28</v>
      </c>
      <c r="K188" s="86" t="s">
        <v>317</v>
      </c>
      <c r="L188" s="83" t="s">
        <v>697</v>
      </c>
      <c r="M188" s="83" t="s">
        <v>698</v>
      </c>
      <c r="N188" s="83"/>
      <c r="O188" s="83"/>
      <c r="P188" s="83"/>
    </row>
    <row r="189" spans="1:16" s="88" customFormat="1" ht="12.75">
      <c r="A189" s="81">
        <v>188</v>
      </c>
      <c r="B189" s="82" t="s">
        <v>637</v>
      </c>
      <c r="C189" s="83" t="s">
        <v>638</v>
      </c>
      <c r="D189" s="84"/>
      <c r="E189" s="85"/>
      <c r="F189" s="86">
        <v>7.24</v>
      </c>
      <c r="G189" s="86" t="s">
        <v>699</v>
      </c>
      <c r="H189" s="86">
        <v>1</v>
      </c>
      <c r="I189" s="87">
        <v>159</v>
      </c>
      <c r="J189" s="87">
        <v>48</v>
      </c>
      <c r="K189" s="86" t="s">
        <v>317</v>
      </c>
      <c r="L189" s="83" t="s">
        <v>700</v>
      </c>
      <c r="M189" s="83" t="s">
        <v>701</v>
      </c>
      <c r="N189" s="83"/>
      <c r="O189" s="83"/>
      <c r="P189" s="83"/>
    </row>
    <row r="190" spans="1:16" s="88" customFormat="1" ht="12.75">
      <c r="A190" s="81">
        <v>189</v>
      </c>
      <c r="B190" s="82" t="s">
        <v>637</v>
      </c>
      <c r="C190" s="83" t="s">
        <v>638</v>
      </c>
      <c r="D190" s="84"/>
      <c r="E190" s="85"/>
      <c r="F190" s="86">
        <v>7.24</v>
      </c>
      <c r="G190" s="86" t="s">
        <v>702</v>
      </c>
      <c r="H190" s="86">
        <v>1</v>
      </c>
      <c r="I190" s="87">
        <v>160</v>
      </c>
      <c r="J190" s="87">
        <v>40</v>
      </c>
      <c r="K190" s="86" t="s">
        <v>317</v>
      </c>
      <c r="L190" s="83" t="s">
        <v>703</v>
      </c>
      <c r="M190" s="83" t="s">
        <v>704</v>
      </c>
      <c r="N190" s="83"/>
      <c r="O190" s="83"/>
      <c r="P190" s="83"/>
    </row>
    <row r="191" spans="1:16" s="88" customFormat="1" ht="12.75">
      <c r="A191" s="81">
        <v>190</v>
      </c>
      <c r="B191" s="82" t="s">
        <v>637</v>
      </c>
      <c r="C191" s="83" t="s">
        <v>638</v>
      </c>
      <c r="D191" s="84"/>
      <c r="E191" s="85"/>
      <c r="F191" s="86">
        <v>7.24</v>
      </c>
      <c r="G191" s="86" t="s">
        <v>702</v>
      </c>
      <c r="H191" s="86">
        <v>1</v>
      </c>
      <c r="I191" s="87">
        <v>160</v>
      </c>
      <c r="J191" s="87">
        <v>43</v>
      </c>
      <c r="K191" s="86" t="s">
        <v>317</v>
      </c>
      <c r="L191" s="83" t="s">
        <v>700</v>
      </c>
      <c r="M191" s="83" t="s">
        <v>701</v>
      </c>
      <c r="N191" s="83"/>
      <c r="O191" s="83"/>
      <c r="P191" s="83"/>
    </row>
    <row r="192" spans="1:16" s="88" customFormat="1" ht="12.75">
      <c r="A192" s="81">
        <v>191</v>
      </c>
      <c r="B192" s="82" t="s">
        <v>637</v>
      </c>
      <c r="C192" s="83" t="s">
        <v>638</v>
      </c>
      <c r="D192" s="84"/>
      <c r="E192" s="85"/>
      <c r="F192" s="86">
        <v>7.24</v>
      </c>
      <c r="G192" s="86" t="s">
        <v>702</v>
      </c>
      <c r="H192" s="86">
        <v>1</v>
      </c>
      <c r="I192" s="87">
        <v>160</v>
      </c>
      <c r="J192" s="87">
        <v>45</v>
      </c>
      <c r="K192" s="86" t="s">
        <v>317</v>
      </c>
      <c r="L192" s="83" t="s">
        <v>705</v>
      </c>
      <c r="M192" s="83" t="s">
        <v>706</v>
      </c>
      <c r="N192" s="83"/>
      <c r="O192" s="83"/>
      <c r="P192" s="83"/>
    </row>
    <row r="193" spans="1:16" s="88" customFormat="1" ht="38.25">
      <c r="A193" s="81">
        <v>192</v>
      </c>
      <c r="B193" s="82" t="s">
        <v>637</v>
      </c>
      <c r="C193" s="83" t="s">
        <v>638</v>
      </c>
      <c r="D193" s="84"/>
      <c r="E193" s="85"/>
      <c r="F193" s="86">
        <v>7.24</v>
      </c>
      <c r="G193" s="86" t="s">
        <v>702</v>
      </c>
      <c r="H193" s="86">
        <v>2</v>
      </c>
      <c r="I193" s="87">
        <v>160</v>
      </c>
      <c r="J193" s="87">
        <v>53</v>
      </c>
      <c r="K193" s="86" t="s">
        <v>317</v>
      </c>
      <c r="L193" s="83" t="s">
        <v>707</v>
      </c>
      <c r="M193" s="83" t="s">
        <v>708</v>
      </c>
      <c r="N193" s="83"/>
      <c r="O193" s="83"/>
      <c r="P193" s="83"/>
    </row>
    <row r="194" spans="1:16" s="88" customFormat="1" ht="12.75">
      <c r="A194" s="81">
        <v>193</v>
      </c>
      <c r="B194" s="82" t="s">
        <v>637</v>
      </c>
      <c r="C194" s="83" t="s">
        <v>638</v>
      </c>
      <c r="D194" s="84"/>
      <c r="E194" s="85"/>
      <c r="F194" s="86" t="s">
        <v>645</v>
      </c>
      <c r="G194" s="86" t="s">
        <v>709</v>
      </c>
      <c r="H194" s="86">
        <v>3</v>
      </c>
      <c r="I194" s="87">
        <v>208</v>
      </c>
      <c r="J194" s="87">
        <v>51</v>
      </c>
      <c r="K194" s="86" t="s">
        <v>317</v>
      </c>
      <c r="L194" s="83" t="s">
        <v>710</v>
      </c>
      <c r="M194" s="83" t="s">
        <v>711</v>
      </c>
      <c r="N194" s="83"/>
      <c r="O194" s="83"/>
      <c r="P194" s="83"/>
    </row>
    <row r="195" spans="1:16" s="88" customFormat="1" ht="25.5">
      <c r="A195" s="81">
        <v>194</v>
      </c>
      <c r="B195" s="82" t="s">
        <v>637</v>
      </c>
      <c r="C195" s="83" t="s">
        <v>638</v>
      </c>
      <c r="D195" s="84"/>
      <c r="E195" s="85"/>
      <c r="F195" s="86">
        <v>9.2</v>
      </c>
      <c r="G195" s="86"/>
      <c r="H195" s="86"/>
      <c r="I195" s="87">
        <v>210</v>
      </c>
      <c r="J195" s="87">
        <v>23</v>
      </c>
      <c r="K195" s="86" t="s">
        <v>317</v>
      </c>
      <c r="L195" s="83" t="s">
        <v>712</v>
      </c>
      <c r="M195" s="83" t="s">
        <v>713</v>
      </c>
      <c r="N195" s="83"/>
      <c r="O195" s="83"/>
      <c r="P195" s="83"/>
    </row>
    <row r="196" spans="1:19" s="88" customFormat="1" ht="12.75">
      <c r="A196" s="81">
        <v>195</v>
      </c>
      <c r="B196" s="82" t="s">
        <v>714</v>
      </c>
      <c r="C196" s="83" t="s">
        <v>715</v>
      </c>
      <c r="D196" s="84" t="s">
        <v>716</v>
      </c>
      <c r="E196" s="85" t="s">
        <v>717</v>
      </c>
      <c r="F196" s="86" t="s">
        <v>718</v>
      </c>
      <c r="G196" s="86" t="s">
        <v>398</v>
      </c>
      <c r="H196" s="86" t="s">
        <v>575</v>
      </c>
      <c r="I196" s="87">
        <v>170</v>
      </c>
      <c r="J196" s="87">
        <v>48</v>
      </c>
      <c r="K196" s="86" t="s">
        <v>611</v>
      </c>
      <c r="L196" s="83" t="s">
        <v>719</v>
      </c>
      <c r="M196" s="83" t="s">
        <v>720</v>
      </c>
      <c r="N196" s="83"/>
      <c r="O196" s="83"/>
      <c r="P196" s="83"/>
      <c r="R196" s="114" t="s">
        <v>799</v>
      </c>
      <c r="S196" s="114" t="s">
        <v>802</v>
      </c>
    </row>
    <row r="197" spans="1:19" s="88" customFormat="1" ht="12.75">
      <c r="A197" s="81">
        <v>196</v>
      </c>
      <c r="B197" s="82" t="s">
        <v>714</v>
      </c>
      <c r="C197" s="83" t="s">
        <v>715</v>
      </c>
      <c r="D197" s="84" t="s">
        <v>716</v>
      </c>
      <c r="E197" s="85" t="s">
        <v>717</v>
      </c>
      <c r="F197" s="86" t="s">
        <v>590</v>
      </c>
      <c r="G197" s="86" t="s">
        <v>652</v>
      </c>
      <c r="H197" s="86">
        <v>1</v>
      </c>
      <c r="I197" s="87">
        <v>212</v>
      </c>
      <c r="J197" s="87">
        <v>32</v>
      </c>
      <c r="K197" s="86" t="s">
        <v>611</v>
      </c>
      <c r="L197" s="83" t="s">
        <v>721</v>
      </c>
      <c r="M197" s="83" t="s">
        <v>720</v>
      </c>
      <c r="N197" s="83"/>
      <c r="O197" s="83"/>
      <c r="P197" s="83"/>
      <c r="R197" s="114" t="s">
        <v>798</v>
      </c>
      <c r="S197" s="114" t="s">
        <v>811</v>
      </c>
    </row>
    <row r="198" spans="1:19" s="113" customFormat="1" ht="25.5">
      <c r="A198" s="106">
        <v>197</v>
      </c>
      <c r="B198" s="107" t="s">
        <v>714</v>
      </c>
      <c r="C198" s="108" t="s">
        <v>715</v>
      </c>
      <c r="D198" s="109" t="s">
        <v>716</v>
      </c>
      <c r="E198" s="110" t="s">
        <v>717</v>
      </c>
      <c r="F198" s="111" t="s">
        <v>722</v>
      </c>
      <c r="G198" s="111">
        <v>4</v>
      </c>
      <c r="H198" s="111">
        <v>1</v>
      </c>
      <c r="I198" s="112">
        <v>11</v>
      </c>
      <c r="J198" s="112">
        <v>3</v>
      </c>
      <c r="K198" s="111" t="s">
        <v>611</v>
      </c>
      <c r="L198" s="108" t="s">
        <v>723</v>
      </c>
      <c r="M198" s="108" t="s">
        <v>724</v>
      </c>
      <c r="N198" s="108"/>
      <c r="O198" s="108"/>
      <c r="P198" s="108"/>
      <c r="R198" s="116" t="s">
        <v>793</v>
      </c>
      <c r="S198" s="116" t="s">
        <v>808</v>
      </c>
    </row>
    <row r="199" spans="1:19" s="88" customFormat="1" ht="25.5">
      <c r="A199" s="81">
        <v>198</v>
      </c>
      <c r="B199" s="82" t="s">
        <v>714</v>
      </c>
      <c r="C199" s="83" t="s">
        <v>715</v>
      </c>
      <c r="D199" s="84" t="s">
        <v>716</v>
      </c>
      <c r="E199" s="85" t="s">
        <v>717</v>
      </c>
      <c r="F199" s="86" t="s">
        <v>718</v>
      </c>
      <c r="G199" s="86">
        <v>5</v>
      </c>
      <c r="H199" s="86">
        <v>1</v>
      </c>
      <c r="I199" s="87">
        <v>11</v>
      </c>
      <c r="J199" s="87">
        <v>7</v>
      </c>
      <c r="K199" s="86" t="s">
        <v>332</v>
      </c>
      <c r="L199" s="83" t="s">
        <v>725</v>
      </c>
      <c r="M199" s="83" t="s">
        <v>726</v>
      </c>
      <c r="N199" s="83"/>
      <c r="O199" s="83"/>
      <c r="P199" s="83"/>
      <c r="R199" s="114" t="s">
        <v>799</v>
      </c>
      <c r="S199" s="114" t="s">
        <v>802</v>
      </c>
    </row>
    <row r="200" spans="1:19" s="88" customFormat="1" ht="25.5">
      <c r="A200" s="81">
        <v>199</v>
      </c>
      <c r="B200" s="82" t="s">
        <v>714</v>
      </c>
      <c r="C200" s="83" t="s">
        <v>715</v>
      </c>
      <c r="D200" s="84" t="s">
        <v>716</v>
      </c>
      <c r="E200" s="85" t="s">
        <v>717</v>
      </c>
      <c r="F200" s="86" t="s">
        <v>718</v>
      </c>
      <c r="G200" s="86">
        <v>6</v>
      </c>
      <c r="H200" s="86">
        <v>1</v>
      </c>
      <c r="I200" s="87">
        <v>11</v>
      </c>
      <c r="J200" s="87">
        <v>11</v>
      </c>
      <c r="K200" s="86" t="s">
        <v>332</v>
      </c>
      <c r="L200" s="83" t="s">
        <v>725</v>
      </c>
      <c r="M200" s="83" t="s">
        <v>726</v>
      </c>
      <c r="N200" s="83"/>
      <c r="O200" s="83"/>
      <c r="P200" s="83"/>
      <c r="R200" s="114" t="s">
        <v>799</v>
      </c>
      <c r="S200" s="114" t="s">
        <v>802</v>
      </c>
    </row>
    <row r="201" spans="1:19" s="88" customFormat="1" ht="25.5">
      <c r="A201" s="81">
        <v>200</v>
      </c>
      <c r="B201" s="82" t="s">
        <v>714</v>
      </c>
      <c r="C201" s="83" t="s">
        <v>715</v>
      </c>
      <c r="D201" s="84" t="s">
        <v>716</v>
      </c>
      <c r="E201" s="85" t="s">
        <v>717</v>
      </c>
      <c r="F201" s="86" t="s">
        <v>718</v>
      </c>
      <c r="G201" s="86">
        <v>8</v>
      </c>
      <c r="H201" s="86">
        <v>1</v>
      </c>
      <c r="I201" s="87">
        <v>164</v>
      </c>
      <c r="J201" s="87">
        <v>1</v>
      </c>
      <c r="K201" s="86" t="s">
        <v>332</v>
      </c>
      <c r="L201" s="83" t="s">
        <v>725</v>
      </c>
      <c r="M201" s="83" t="s">
        <v>726</v>
      </c>
      <c r="N201" s="83"/>
      <c r="O201" s="83"/>
      <c r="P201" s="83"/>
      <c r="R201" s="114" t="s">
        <v>799</v>
      </c>
      <c r="S201" s="114" t="s">
        <v>802</v>
      </c>
    </row>
    <row r="202" spans="1:16" s="88" customFormat="1" ht="25.5">
      <c r="A202" s="81">
        <v>201</v>
      </c>
      <c r="B202" s="82" t="s">
        <v>714</v>
      </c>
      <c r="C202" s="83" t="s">
        <v>715</v>
      </c>
      <c r="D202" s="84" t="s">
        <v>716</v>
      </c>
      <c r="E202" s="85" t="s">
        <v>717</v>
      </c>
      <c r="F202" s="86" t="s">
        <v>718</v>
      </c>
      <c r="G202" s="86">
        <v>9</v>
      </c>
      <c r="H202" s="86">
        <v>1</v>
      </c>
      <c r="I202" s="87">
        <v>164</v>
      </c>
      <c r="J202" s="87">
        <v>24</v>
      </c>
      <c r="K202" s="86" t="s">
        <v>317</v>
      </c>
      <c r="L202" s="83" t="s">
        <v>727</v>
      </c>
      <c r="M202" s="83" t="s">
        <v>728</v>
      </c>
      <c r="N202" s="83"/>
      <c r="O202" s="83"/>
      <c r="P202" s="83"/>
    </row>
    <row r="203" spans="1:19" s="88" customFormat="1" ht="25.5">
      <c r="A203" s="81">
        <v>202</v>
      </c>
      <c r="B203" s="82" t="s">
        <v>714</v>
      </c>
      <c r="C203" s="83" t="s">
        <v>715</v>
      </c>
      <c r="D203" s="84" t="s">
        <v>716</v>
      </c>
      <c r="E203" s="85" t="s">
        <v>717</v>
      </c>
      <c r="F203" s="86" t="s">
        <v>718</v>
      </c>
      <c r="G203" s="86" t="s">
        <v>729</v>
      </c>
      <c r="H203" s="86">
        <v>1</v>
      </c>
      <c r="I203" s="87">
        <v>166</v>
      </c>
      <c r="J203" s="87">
        <v>34</v>
      </c>
      <c r="K203" s="86" t="s">
        <v>332</v>
      </c>
      <c r="L203" s="83" t="s">
        <v>730</v>
      </c>
      <c r="M203" s="83" t="s">
        <v>731</v>
      </c>
      <c r="N203" s="83"/>
      <c r="O203" s="83"/>
      <c r="P203" s="83"/>
      <c r="R203" s="114" t="s">
        <v>799</v>
      </c>
      <c r="S203" s="114" t="s">
        <v>802</v>
      </c>
    </row>
    <row r="204" spans="1:19" s="88" customFormat="1" ht="25.5">
      <c r="A204" s="81">
        <v>203</v>
      </c>
      <c r="B204" s="82" t="s">
        <v>714</v>
      </c>
      <c r="C204" s="83" t="s">
        <v>715</v>
      </c>
      <c r="D204" s="84" t="s">
        <v>716</v>
      </c>
      <c r="E204" s="85" t="s">
        <v>717</v>
      </c>
      <c r="F204" s="86" t="s">
        <v>718</v>
      </c>
      <c r="G204" s="86" t="s">
        <v>729</v>
      </c>
      <c r="H204" s="86">
        <v>1</v>
      </c>
      <c r="I204" s="87">
        <v>167</v>
      </c>
      <c r="J204" s="87">
        <v>35</v>
      </c>
      <c r="K204" s="86" t="s">
        <v>332</v>
      </c>
      <c r="L204" s="83" t="s">
        <v>732</v>
      </c>
      <c r="M204" s="83" t="s">
        <v>731</v>
      </c>
      <c r="N204" s="83"/>
      <c r="O204" s="83"/>
      <c r="P204" s="83"/>
      <c r="R204" s="114" t="s">
        <v>799</v>
      </c>
      <c r="S204" s="114" t="s">
        <v>802</v>
      </c>
    </row>
    <row r="205" spans="1:19" s="88" customFormat="1" ht="25.5">
      <c r="A205" s="81">
        <v>204</v>
      </c>
      <c r="B205" s="82" t="s">
        <v>714</v>
      </c>
      <c r="C205" s="83" t="s">
        <v>715</v>
      </c>
      <c r="D205" s="84" t="s">
        <v>716</v>
      </c>
      <c r="E205" s="85" t="s">
        <v>717</v>
      </c>
      <c r="F205" s="86" t="s">
        <v>718</v>
      </c>
      <c r="G205" s="86" t="s">
        <v>733</v>
      </c>
      <c r="H205" s="86">
        <v>1</v>
      </c>
      <c r="I205" s="87">
        <v>169</v>
      </c>
      <c r="J205" s="87">
        <v>49</v>
      </c>
      <c r="K205" s="86" t="s">
        <v>332</v>
      </c>
      <c r="L205" s="83" t="s">
        <v>734</v>
      </c>
      <c r="M205" s="83" t="s">
        <v>731</v>
      </c>
      <c r="N205" s="83"/>
      <c r="O205" s="83"/>
      <c r="P205" s="83"/>
      <c r="R205" s="114" t="s">
        <v>799</v>
      </c>
      <c r="S205" s="114" t="s">
        <v>802</v>
      </c>
    </row>
    <row r="206" spans="1:19" s="88" customFormat="1" ht="25.5">
      <c r="A206" s="81">
        <v>205</v>
      </c>
      <c r="B206" s="82" t="s">
        <v>714</v>
      </c>
      <c r="C206" s="83" t="s">
        <v>715</v>
      </c>
      <c r="D206" s="84" t="s">
        <v>716</v>
      </c>
      <c r="E206" s="85" t="s">
        <v>717</v>
      </c>
      <c r="F206" s="86" t="s">
        <v>718</v>
      </c>
      <c r="G206" s="86" t="s">
        <v>733</v>
      </c>
      <c r="H206" s="86">
        <v>1</v>
      </c>
      <c r="I206" s="87">
        <v>170</v>
      </c>
      <c r="J206" s="87">
        <v>4</v>
      </c>
      <c r="K206" s="86" t="s">
        <v>332</v>
      </c>
      <c r="L206" s="83" t="s">
        <v>735</v>
      </c>
      <c r="M206" s="83" t="s">
        <v>731</v>
      </c>
      <c r="N206" s="83"/>
      <c r="O206" s="83"/>
      <c r="P206" s="83"/>
      <c r="R206" s="114" t="s">
        <v>799</v>
      </c>
      <c r="S206" s="114" t="s">
        <v>802</v>
      </c>
    </row>
    <row r="207" spans="1:19" s="88" customFormat="1" ht="114.75">
      <c r="A207" s="81">
        <v>206</v>
      </c>
      <c r="B207" s="82" t="s">
        <v>736</v>
      </c>
      <c r="C207" s="83"/>
      <c r="D207" s="84"/>
      <c r="E207" s="85"/>
      <c r="F207" s="86"/>
      <c r="G207" s="86"/>
      <c r="H207" s="86"/>
      <c r="I207" s="87"/>
      <c r="J207" s="87"/>
      <c r="K207" s="86"/>
      <c r="L207" s="83" t="s">
        <v>347</v>
      </c>
      <c r="M207" s="83"/>
      <c r="N207" s="83"/>
      <c r="O207" s="83"/>
      <c r="P207" s="83"/>
      <c r="R207" s="114" t="s">
        <v>800</v>
      </c>
      <c r="S207" s="114" t="s">
        <v>806</v>
      </c>
    </row>
    <row r="208" spans="1:19" s="88" customFormat="1" ht="114.75">
      <c r="A208" s="81">
        <v>207</v>
      </c>
      <c r="B208" s="82" t="s">
        <v>736</v>
      </c>
      <c r="C208" s="83"/>
      <c r="D208" s="84"/>
      <c r="E208" s="85"/>
      <c r="F208" s="86"/>
      <c r="G208" s="86"/>
      <c r="H208" s="86"/>
      <c r="I208" s="87"/>
      <c r="J208" s="87"/>
      <c r="K208" s="86"/>
      <c r="L208" s="83" t="s">
        <v>348</v>
      </c>
      <c r="M208" s="83"/>
      <c r="N208" s="83"/>
      <c r="O208" s="83"/>
      <c r="P208" s="83"/>
      <c r="R208" s="114" t="s">
        <v>800</v>
      </c>
      <c r="S208" s="114" t="s">
        <v>806</v>
      </c>
    </row>
    <row r="209" spans="1:19" s="88" customFormat="1" ht="153">
      <c r="A209" s="81">
        <v>208</v>
      </c>
      <c r="B209" s="82" t="s">
        <v>736</v>
      </c>
      <c r="C209" s="83"/>
      <c r="D209" s="84"/>
      <c r="E209" s="85"/>
      <c r="F209" s="86"/>
      <c r="G209" s="86"/>
      <c r="H209" s="86"/>
      <c r="I209" s="87"/>
      <c r="J209" s="87"/>
      <c r="K209" s="86"/>
      <c r="L209" s="83" t="s">
        <v>349</v>
      </c>
      <c r="M209" s="83"/>
      <c r="N209" s="83"/>
      <c r="O209" s="83"/>
      <c r="P209" s="83"/>
      <c r="R209" s="114" t="s">
        <v>800</v>
      </c>
      <c r="S209" s="114" t="s">
        <v>806</v>
      </c>
    </row>
    <row r="210" spans="1:16" s="88" customFormat="1" ht="51">
      <c r="A210" s="81">
        <v>209</v>
      </c>
      <c r="B210" s="82" t="s">
        <v>737</v>
      </c>
      <c r="C210" s="83" t="s">
        <v>321</v>
      </c>
      <c r="D210" s="84" t="s">
        <v>738</v>
      </c>
      <c r="E210" s="85"/>
      <c r="F210" s="86"/>
      <c r="G210" s="86"/>
      <c r="H210" s="86"/>
      <c r="I210" s="87">
        <v>1</v>
      </c>
      <c r="J210" s="87">
        <v>1</v>
      </c>
      <c r="K210" s="86" t="s">
        <v>604</v>
      </c>
      <c r="L210" s="83" t="s">
        <v>739</v>
      </c>
      <c r="M210" s="65" t="s">
        <v>313</v>
      </c>
      <c r="N210" s="83"/>
      <c r="O210" s="83"/>
      <c r="P210" s="83"/>
    </row>
    <row r="211" spans="1:16" s="88" customFormat="1" ht="242.25">
      <c r="A211" s="81">
        <v>210</v>
      </c>
      <c r="B211" s="82" t="s">
        <v>737</v>
      </c>
      <c r="C211" s="83" t="s">
        <v>321</v>
      </c>
      <c r="D211" s="84" t="s">
        <v>738</v>
      </c>
      <c r="E211" s="85"/>
      <c r="F211" s="86">
        <v>7</v>
      </c>
      <c r="G211" s="86">
        <v>7</v>
      </c>
      <c r="H211" s="86">
        <v>1</v>
      </c>
      <c r="I211" s="87">
        <v>13</v>
      </c>
      <c r="J211" s="87">
        <v>18</v>
      </c>
      <c r="K211" s="86" t="s">
        <v>317</v>
      </c>
      <c r="L211" s="83" t="s">
        <v>740</v>
      </c>
      <c r="M211" s="65" t="s">
        <v>775</v>
      </c>
      <c r="N211" s="83"/>
      <c r="O211" s="83"/>
      <c r="P211" s="83"/>
    </row>
    <row r="212" spans="1:19" s="113" customFormat="1" ht="76.5">
      <c r="A212" s="106">
        <v>211</v>
      </c>
      <c r="B212" s="107" t="s">
        <v>737</v>
      </c>
      <c r="C212" s="108" t="s">
        <v>321</v>
      </c>
      <c r="D212" s="109" t="s">
        <v>738</v>
      </c>
      <c r="E212" s="110"/>
      <c r="F212" s="111">
        <v>7</v>
      </c>
      <c r="G212" s="111">
        <v>7</v>
      </c>
      <c r="H212" s="111">
        <v>1</v>
      </c>
      <c r="I212" s="112">
        <v>13</v>
      </c>
      <c r="J212" s="112">
        <v>29</v>
      </c>
      <c r="K212" s="111" t="s">
        <v>611</v>
      </c>
      <c r="L212" s="108" t="s">
        <v>350</v>
      </c>
      <c r="M212" s="108" t="s">
        <v>741</v>
      </c>
      <c r="N212" s="108"/>
      <c r="O212" s="108"/>
      <c r="P212" s="108"/>
      <c r="R212" s="116" t="s">
        <v>793</v>
      </c>
      <c r="S212" s="116" t="s">
        <v>808</v>
      </c>
    </row>
    <row r="213" spans="1:19" s="113" customFormat="1" ht="63.75">
      <c r="A213" s="106">
        <v>212</v>
      </c>
      <c r="B213" s="107" t="s">
        <v>737</v>
      </c>
      <c r="C213" s="108" t="s">
        <v>321</v>
      </c>
      <c r="D213" s="109" t="s">
        <v>738</v>
      </c>
      <c r="E213" s="110"/>
      <c r="F213" s="111">
        <v>7</v>
      </c>
      <c r="G213" s="111">
        <v>7.2</v>
      </c>
      <c r="H213" s="111">
        <v>1</v>
      </c>
      <c r="I213" s="112">
        <v>14</v>
      </c>
      <c r="J213" s="112">
        <v>32</v>
      </c>
      <c r="K213" s="111" t="s">
        <v>611</v>
      </c>
      <c r="L213" s="108" t="s">
        <v>351</v>
      </c>
      <c r="M213" s="108" t="s">
        <v>742</v>
      </c>
      <c r="N213" s="108"/>
      <c r="O213" s="108"/>
      <c r="P213" s="108"/>
      <c r="R213" s="116" t="s">
        <v>786</v>
      </c>
      <c r="S213" s="116" t="s">
        <v>808</v>
      </c>
    </row>
    <row r="214" spans="1:19" s="113" customFormat="1" ht="204">
      <c r="A214" s="106">
        <v>213</v>
      </c>
      <c r="B214" s="107" t="s">
        <v>737</v>
      </c>
      <c r="C214" s="108" t="s">
        <v>321</v>
      </c>
      <c r="D214" s="109" t="s">
        <v>738</v>
      </c>
      <c r="E214" s="110"/>
      <c r="F214" s="111">
        <v>7</v>
      </c>
      <c r="G214" s="111">
        <v>7.2</v>
      </c>
      <c r="H214" s="111">
        <v>1</v>
      </c>
      <c r="I214" s="112">
        <v>14</v>
      </c>
      <c r="J214" s="112">
        <v>33</v>
      </c>
      <c r="K214" s="111" t="s">
        <v>611</v>
      </c>
      <c r="L214" s="108" t="s">
        <v>352</v>
      </c>
      <c r="M214" s="108" t="s">
        <v>743</v>
      </c>
      <c r="N214" s="108"/>
      <c r="O214" s="108"/>
      <c r="P214" s="108"/>
      <c r="R214" s="116" t="s">
        <v>789</v>
      </c>
      <c r="S214" s="116" t="s">
        <v>808</v>
      </c>
    </row>
    <row r="215" spans="1:19" s="113" customFormat="1" ht="114.75">
      <c r="A215" s="106">
        <v>214</v>
      </c>
      <c r="B215" s="107" t="s">
        <v>737</v>
      </c>
      <c r="C215" s="108" t="s">
        <v>321</v>
      </c>
      <c r="D215" s="109" t="s">
        <v>738</v>
      </c>
      <c r="E215" s="110"/>
      <c r="F215" s="111">
        <v>7</v>
      </c>
      <c r="G215" s="111">
        <v>7.2</v>
      </c>
      <c r="H215" s="111">
        <v>1</v>
      </c>
      <c r="I215" s="112">
        <v>15</v>
      </c>
      <c r="J215" s="112">
        <v>6</v>
      </c>
      <c r="K215" s="111" t="s">
        <v>611</v>
      </c>
      <c r="L215" s="108" t="s">
        <v>353</v>
      </c>
      <c r="M215" s="108" t="s">
        <v>744</v>
      </c>
      <c r="N215" s="108"/>
      <c r="O215" s="108"/>
      <c r="P215" s="108"/>
      <c r="R215" s="116" t="s">
        <v>789</v>
      </c>
      <c r="S215" s="116" t="s">
        <v>808</v>
      </c>
    </row>
    <row r="216" spans="1:19" s="113" customFormat="1" ht="114.75">
      <c r="A216" s="106">
        <v>215</v>
      </c>
      <c r="B216" s="107" t="s">
        <v>737</v>
      </c>
      <c r="C216" s="108" t="s">
        <v>321</v>
      </c>
      <c r="D216" s="109" t="s">
        <v>738</v>
      </c>
      <c r="E216" s="110"/>
      <c r="F216" s="111">
        <v>7</v>
      </c>
      <c r="G216" s="111" t="s">
        <v>745</v>
      </c>
      <c r="H216" s="111">
        <v>1</v>
      </c>
      <c r="I216" s="112">
        <v>18</v>
      </c>
      <c r="J216" s="112">
        <v>1</v>
      </c>
      <c r="K216" s="111" t="s">
        <v>611</v>
      </c>
      <c r="L216" s="108" t="s">
        <v>354</v>
      </c>
      <c r="M216" s="108" t="s">
        <v>355</v>
      </c>
      <c r="N216" s="108"/>
      <c r="O216" s="108"/>
      <c r="P216" s="108"/>
      <c r="R216" s="116" t="s">
        <v>785</v>
      </c>
      <c r="S216" s="116" t="s">
        <v>808</v>
      </c>
    </row>
    <row r="217" spans="1:19" s="113" customFormat="1" ht="89.25">
      <c r="A217" s="106">
        <v>216</v>
      </c>
      <c r="B217" s="107" t="s">
        <v>737</v>
      </c>
      <c r="C217" s="108" t="s">
        <v>321</v>
      </c>
      <c r="D217" s="109" t="s">
        <v>738</v>
      </c>
      <c r="E217" s="110"/>
      <c r="F217" s="111">
        <v>7</v>
      </c>
      <c r="G217" s="111" t="s">
        <v>745</v>
      </c>
      <c r="H217" s="111">
        <v>1</v>
      </c>
      <c r="I217" s="112">
        <v>18</v>
      </c>
      <c r="J217" s="112">
        <v>37</v>
      </c>
      <c r="K217" s="111" t="s">
        <v>611</v>
      </c>
      <c r="L217" s="108" t="s">
        <v>356</v>
      </c>
      <c r="M217" s="108" t="s">
        <v>746</v>
      </c>
      <c r="N217" s="108"/>
      <c r="O217" s="108"/>
      <c r="P217" s="108"/>
      <c r="R217" s="116" t="s">
        <v>785</v>
      </c>
      <c r="S217" s="116" t="s">
        <v>808</v>
      </c>
    </row>
    <row r="218" spans="1:19" s="113" customFormat="1" ht="76.5">
      <c r="A218" s="106">
        <v>217</v>
      </c>
      <c r="B218" s="107" t="s">
        <v>737</v>
      </c>
      <c r="C218" s="108" t="s">
        <v>321</v>
      </c>
      <c r="D218" s="109" t="s">
        <v>738</v>
      </c>
      <c r="E218" s="110"/>
      <c r="F218" s="111">
        <v>7</v>
      </c>
      <c r="G218" s="111" t="s">
        <v>745</v>
      </c>
      <c r="H218" s="111">
        <v>1</v>
      </c>
      <c r="I218" s="112">
        <v>18</v>
      </c>
      <c r="J218" s="112">
        <v>36</v>
      </c>
      <c r="K218" s="111" t="s">
        <v>317</v>
      </c>
      <c r="L218" s="108" t="s">
        <v>747</v>
      </c>
      <c r="M218" s="108" t="s">
        <v>357</v>
      </c>
      <c r="N218" s="108"/>
      <c r="O218" s="108"/>
      <c r="P218" s="108"/>
      <c r="R218" s="116" t="s">
        <v>785</v>
      </c>
      <c r="S218" s="116" t="s">
        <v>808</v>
      </c>
    </row>
    <row r="219" spans="1:19" s="113" customFormat="1" ht="153">
      <c r="A219" s="106">
        <v>218</v>
      </c>
      <c r="B219" s="107" t="s">
        <v>737</v>
      </c>
      <c r="C219" s="108" t="s">
        <v>321</v>
      </c>
      <c r="D219" s="109" t="s">
        <v>738</v>
      </c>
      <c r="E219" s="110"/>
      <c r="F219" s="111">
        <v>7</v>
      </c>
      <c r="G219" s="111" t="s">
        <v>748</v>
      </c>
      <c r="H219" s="111">
        <v>1</v>
      </c>
      <c r="I219" s="112">
        <v>22</v>
      </c>
      <c r="J219" s="112">
        <v>1</v>
      </c>
      <c r="K219" s="111" t="s">
        <v>332</v>
      </c>
      <c r="L219" s="108" t="s">
        <v>358</v>
      </c>
      <c r="M219" s="108" t="s">
        <v>359</v>
      </c>
      <c r="N219" s="108"/>
      <c r="O219" s="108"/>
      <c r="P219" s="108"/>
      <c r="R219" s="116" t="s">
        <v>785</v>
      </c>
      <c r="S219" s="116" t="s">
        <v>808</v>
      </c>
    </row>
    <row r="220" spans="1:19" s="113" customFormat="1" ht="76.5">
      <c r="A220" s="106">
        <v>219</v>
      </c>
      <c r="B220" s="107" t="s">
        <v>737</v>
      </c>
      <c r="C220" s="108" t="s">
        <v>321</v>
      </c>
      <c r="D220" s="109" t="s">
        <v>738</v>
      </c>
      <c r="E220" s="110"/>
      <c r="F220" s="111">
        <v>7</v>
      </c>
      <c r="G220" s="111" t="s">
        <v>749</v>
      </c>
      <c r="H220" s="111">
        <v>1</v>
      </c>
      <c r="I220" s="112">
        <v>32</v>
      </c>
      <c r="J220" s="112">
        <v>3</v>
      </c>
      <c r="K220" s="111" t="s">
        <v>611</v>
      </c>
      <c r="L220" s="108" t="s">
        <v>360</v>
      </c>
      <c r="M220" s="108" t="s">
        <v>361</v>
      </c>
      <c r="N220" s="108"/>
      <c r="O220" s="108"/>
      <c r="P220" s="108"/>
      <c r="R220" s="116" t="s">
        <v>794</v>
      </c>
      <c r="S220" s="116" t="s">
        <v>808</v>
      </c>
    </row>
    <row r="221" spans="1:19" s="113" customFormat="1" ht="114.75">
      <c r="A221" s="106">
        <v>220</v>
      </c>
      <c r="B221" s="107" t="s">
        <v>737</v>
      </c>
      <c r="C221" s="108" t="s">
        <v>321</v>
      </c>
      <c r="D221" s="109" t="s">
        <v>738</v>
      </c>
      <c r="E221" s="110"/>
      <c r="F221" s="111">
        <v>7</v>
      </c>
      <c r="G221" s="111" t="s">
        <v>750</v>
      </c>
      <c r="H221" s="111">
        <v>1</v>
      </c>
      <c r="I221" s="112">
        <v>33</v>
      </c>
      <c r="J221" s="112">
        <v>1</v>
      </c>
      <c r="K221" s="111" t="s">
        <v>611</v>
      </c>
      <c r="L221" s="108" t="s">
        <v>362</v>
      </c>
      <c r="M221" s="108" t="s">
        <v>751</v>
      </c>
      <c r="N221" s="108"/>
      <c r="O221" s="108"/>
      <c r="P221" s="108"/>
      <c r="R221" s="116" t="s">
        <v>794</v>
      </c>
      <c r="S221" s="116" t="s">
        <v>808</v>
      </c>
    </row>
    <row r="222" spans="1:19" s="113" customFormat="1" ht="63.75">
      <c r="A222" s="106">
        <v>221</v>
      </c>
      <c r="B222" s="107" t="s">
        <v>737</v>
      </c>
      <c r="C222" s="108" t="s">
        <v>321</v>
      </c>
      <c r="D222" s="109" t="s">
        <v>738</v>
      </c>
      <c r="E222" s="110"/>
      <c r="F222" s="111">
        <v>7</v>
      </c>
      <c r="G222" s="111" t="s">
        <v>752</v>
      </c>
      <c r="H222" s="111">
        <v>1</v>
      </c>
      <c r="I222" s="112">
        <v>40</v>
      </c>
      <c r="J222" s="112">
        <v>24</v>
      </c>
      <c r="K222" s="111" t="s">
        <v>611</v>
      </c>
      <c r="L222" s="108" t="s">
        <v>363</v>
      </c>
      <c r="M222" s="108" t="s">
        <v>753</v>
      </c>
      <c r="N222" s="108"/>
      <c r="O222" s="108"/>
      <c r="P222" s="108"/>
      <c r="R222" s="116" t="s">
        <v>794</v>
      </c>
      <c r="S222" s="116" t="s">
        <v>808</v>
      </c>
    </row>
    <row r="223" spans="1:19" s="113" customFormat="1" ht="102">
      <c r="A223" s="106">
        <v>222</v>
      </c>
      <c r="B223" s="107" t="s">
        <v>737</v>
      </c>
      <c r="C223" s="108" t="s">
        <v>321</v>
      </c>
      <c r="D223" s="109" t="s">
        <v>738</v>
      </c>
      <c r="E223" s="110"/>
      <c r="F223" s="111">
        <v>7</v>
      </c>
      <c r="G223" s="111" t="s">
        <v>754</v>
      </c>
      <c r="H223" s="111">
        <v>1</v>
      </c>
      <c r="I223" s="112">
        <v>43</v>
      </c>
      <c r="J223" s="112">
        <v>1</v>
      </c>
      <c r="K223" s="111" t="s">
        <v>611</v>
      </c>
      <c r="L223" s="108" t="s">
        <v>364</v>
      </c>
      <c r="M223" s="108" t="s">
        <v>755</v>
      </c>
      <c r="N223" s="108"/>
      <c r="O223" s="108"/>
      <c r="P223" s="108"/>
      <c r="R223" s="116" t="s">
        <v>785</v>
      </c>
      <c r="S223" s="116" t="s">
        <v>808</v>
      </c>
    </row>
    <row r="224" spans="1:19" s="113" customFormat="1" ht="76.5">
      <c r="A224" s="106">
        <v>223</v>
      </c>
      <c r="B224" s="107" t="s">
        <v>737</v>
      </c>
      <c r="C224" s="108" t="s">
        <v>321</v>
      </c>
      <c r="D224" s="109" t="s">
        <v>738</v>
      </c>
      <c r="E224" s="110"/>
      <c r="F224" s="111">
        <v>7</v>
      </c>
      <c r="G224" s="111">
        <v>7.25</v>
      </c>
      <c r="H224" s="111">
        <v>1</v>
      </c>
      <c r="I224" s="112">
        <v>161</v>
      </c>
      <c r="J224" s="112">
        <v>35</v>
      </c>
      <c r="K224" s="111" t="s">
        <v>611</v>
      </c>
      <c r="L224" s="108" t="s">
        <v>756</v>
      </c>
      <c r="M224" s="108" t="s">
        <v>365</v>
      </c>
      <c r="N224" s="108"/>
      <c r="O224" s="108"/>
      <c r="P224" s="108"/>
      <c r="R224" s="116" t="s">
        <v>795</v>
      </c>
      <c r="S224" s="116" t="s">
        <v>810</v>
      </c>
    </row>
    <row r="225" spans="1:19" s="113" customFormat="1" ht="51">
      <c r="A225" s="106">
        <v>224</v>
      </c>
      <c r="B225" s="107" t="s">
        <v>737</v>
      </c>
      <c r="C225" s="108" t="s">
        <v>321</v>
      </c>
      <c r="D225" s="109" t="s">
        <v>738</v>
      </c>
      <c r="E225" s="110"/>
      <c r="F225" s="111">
        <v>7</v>
      </c>
      <c r="G225" s="111">
        <v>7.25</v>
      </c>
      <c r="H225" s="111">
        <v>1</v>
      </c>
      <c r="I225" s="112">
        <v>161</v>
      </c>
      <c r="J225" s="112">
        <v>45</v>
      </c>
      <c r="K225" s="111" t="s">
        <v>611</v>
      </c>
      <c r="L225" s="108" t="s">
        <v>757</v>
      </c>
      <c r="M225" s="108" t="s">
        <v>758</v>
      </c>
      <c r="N225" s="108"/>
      <c r="O225" s="108"/>
      <c r="P225" s="108"/>
      <c r="R225" s="116" t="s">
        <v>795</v>
      </c>
      <c r="S225" s="116" t="s">
        <v>810</v>
      </c>
    </row>
    <row r="226" spans="1:19" s="113" customFormat="1" ht="51">
      <c r="A226" s="106">
        <v>225</v>
      </c>
      <c r="B226" s="107" t="s">
        <v>737</v>
      </c>
      <c r="C226" s="108" t="s">
        <v>321</v>
      </c>
      <c r="D226" s="109" t="s">
        <v>738</v>
      </c>
      <c r="E226" s="110"/>
      <c r="F226" s="111">
        <v>7</v>
      </c>
      <c r="G226" s="111" t="s">
        <v>759</v>
      </c>
      <c r="H226" s="111">
        <v>1</v>
      </c>
      <c r="I226" s="112">
        <v>44</v>
      </c>
      <c r="J226" s="112">
        <v>40</v>
      </c>
      <c r="K226" s="111" t="s">
        <v>332</v>
      </c>
      <c r="L226" s="108" t="s">
        <v>760</v>
      </c>
      <c r="M226" s="108" t="s">
        <v>761</v>
      </c>
      <c r="N226" s="108"/>
      <c r="O226" s="108"/>
      <c r="P226" s="108"/>
      <c r="R226" s="116" t="s">
        <v>794</v>
      </c>
      <c r="S226" s="116" t="s">
        <v>808</v>
      </c>
    </row>
    <row r="227" spans="1:19" s="113" customFormat="1" ht="51">
      <c r="A227" s="106">
        <v>226</v>
      </c>
      <c r="B227" s="107" t="s">
        <v>737</v>
      </c>
      <c r="C227" s="108" t="s">
        <v>321</v>
      </c>
      <c r="D227" s="109" t="s">
        <v>738</v>
      </c>
      <c r="E227" s="110"/>
      <c r="F227" s="111">
        <v>7</v>
      </c>
      <c r="G227" s="111" t="s">
        <v>762</v>
      </c>
      <c r="H227" s="111">
        <v>1</v>
      </c>
      <c r="I227" s="112">
        <v>45</v>
      </c>
      <c r="J227" s="112">
        <v>44</v>
      </c>
      <c r="K227" s="111" t="s">
        <v>332</v>
      </c>
      <c r="L227" s="108" t="s">
        <v>763</v>
      </c>
      <c r="M227" s="108" t="s">
        <v>764</v>
      </c>
      <c r="N227" s="108"/>
      <c r="O227" s="108"/>
      <c r="P227" s="108"/>
      <c r="R227" s="116" t="s">
        <v>794</v>
      </c>
      <c r="S227" s="116" t="s">
        <v>808</v>
      </c>
    </row>
    <row r="228" spans="1:19" s="113" customFormat="1" ht="76.5">
      <c r="A228" s="106">
        <v>227</v>
      </c>
      <c r="B228" s="107" t="s">
        <v>737</v>
      </c>
      <c r="C228" s="108" t="s">
        <v>321</v>
      </c>
      <c r="D228" s="109" t="s">
        <v>738</v>
      </c>
      <c r="E228" s="110"/>
      <c r="F228" s="111">
        <v>7</v>
      </c>
      <c r="G228" s="111" t="s">
        <v>765</v>
      </c>
      <c r="H228" s="111">
        <v>1</v>
      </c>
      <c r="I228" s="112">
        <v>50</v>
      </c>
      <c r="J228" s="112">
        <v>1</v>
      </c>
      <c r="K228" s="111" t="s">
        <v>332</v>
      </c>
      <c r="L228" s="108" t="s">
        <v>366</v>
      </c>
      <c r="M228" s="108" t="s">
        <v>367</v>
      </c>
      <c r="N228" s="108"/>
      <c r="O228" s="108"/>
      <c r="P228" s="108"/>
      <c r="R228" s="116" t="s">
        <v>794</v>
      </c>
      <c r="S228" s="116" t="s">
        <v>808</v>
      </c>
    </row>
    <row r="229" spans="1:19" s="113" customFormat="1" ht="51">
      <c r="A229" s="106">
        <v>228</v>
      </c>
      <c r="B229" s="107" t="s">
        <v>737</v>
      </c>
      <c r="C229" s="108" t="s">
        <v>321</v>
      </c>
      <c r="D229" s="109" t="s">
        <v>738</v>
      </c>
      <c r="E229" s="110"/>
      <c r="F229" s="111">
        <v>7</v>
      </c>
      <c r="G229" s="111" t="s">
        <v>311</v>
      </c>
      <c r="H229" s="111">
        <v>1</v>
      </c>
      <c r="I229" s="112">
        <v>21</v>
      </c>
      <c r="J229" s="112">
        <v>10</v>
      </c>
      <c r="K229" s="111" t="s">
        <v>611</v>
      </c>
      <c r="L229" s="108" t="s">
        <v>766</v>
      </c>
      <c r="M229" s="108" t="s">
        <v>767</v>
      </c>
      <c r="N229" s="108"/>
      <c r="O229" s="108"/>
      <c r="P229" s="108"/>
      <c r="R229" s="116" t="s">
        <v>794</v>
      </c>
      <c r="S229" s="116" t="s">
        <v>808</v>
      </c>
    </row>
    <row r="230" spans="1:19" s="113" customFormat="1" ht="38.25">
      <c r="A230" s="106">
        <v>229</v>
      </c>
      <c r="B230" s="107" t="s">
        <v>737</v>
      </c>
      <c r="C230" s="108" t="s">
        <v>321</v>
      </c>
      <c r="D230" s="109" t="s">
        <v>738</v>
      </c>
      <c r="E230" s="110"/>
      <c r="F230" s="111">
        <v>7</v>
      </c>
      <c r="G230" s="111" t="s">
        <v>768</v>
      </c>
      <c r="H230" s="111">
        <v>1</v>
      </c>
      <c r="I230" s="112">
        <v>74</v>
      </c>
      <c r="J230" s="112">
        <v>36</v>
      </c>
      <c r="K230" s="111" t="s">
        <v>611</v>
      </c>
      <c r="L230" s="108" t="s">
        <v>769</v>
      </c>
      <c r="M230" s="108" t="s">
        <v>770</v>
      </c>
      <c r="N230" s="108"/>
      <c r="O230" s="108"/>
      <c r="P230" s="108"/>
      <c r="R230" s="116" t="s">
        <v>794</v>
      </c>
      <c r="S230" s="116" t="s">
        <v>808</v>
      </c>
    </row>
    <row r="231" spans="1:19" s="113" customFormat="1" ht="38.25">
      <c r="A231" s="106">
        <v>230</v>
      </c>
      <c r="B231" s="107" t="s">
        <v>737</v>
      </c>
      <c r="C231" s="108" t="s">
        <v>321</v>
      </c>
      <c r="D231" s="109" t="s">
        <v>738</v>
      </c>
      <c r="E231" s="110"/>
      <c r="F231" s="111">
        <v>7</v>
      </c>
      <c r="G231" s="111"/>
      <c r="H231" s="111">
        <v>1</v>
      </c>
      <c r="I231" s="112">
        <v>13</v>
      </c>
      <c r="J231" s="112">
        <v>28</v>
      </c>
      <c r="K231" s="111" t="s">
        <v>611</v>
      </c>
      <c r="L231" s="108" t="s">
        <v>771</v>
      </c>
      <c r="M231" s="108" t="s">
        <v>772</v>
      </c>
      <c r="N231" s="108"/>
      <c r="O231" s="108"/>
      <c r="P231" s="108"/>
      <c r="R231" s="116" t="s">
        <v>796</v>
      </c>
      <c r="S231" s="116" t="s">
        <v>808</v>
      </c>
    </row>
    <row r="232" spans="1:19" s="113" customFormat="1" ht="38.25">
      <c r="A232" s="106">
        <v>231</v>
      </c>
      <c r="B232" s="107" t="s">
        <v>737</v>
      </c>
      <c r="C232" s="108" t="s">
        <v>321</v>
      </c>
      <c r="D232" s="109" t="s">
        <v>738</v>
      </c>
      <c r="E232" s="110"/>
      <c r="F232" s="111">
        <v>8</v>
      </c>
      <c r="G232" s="111"/>
      <c r="H232" s="111">
        <v>1</v>
      </c>
      <c r="I232" s="112">
        <v>164</v>
      </c>
      <c r="J232" s="112">
        <v>1</v>
      </c>
      <c r="K232" s="111" t="s">
        <v>611</v>
      </c>
      <c r="L232" s="108" t="s">
        <v>773</v>
      </c>
      <c r="M232" s="108" t="s">
        <v>774</v>
      </c>
      <c r="N232" s="108"/>
      <c r="O232" s="108"/>
      <c r="P232" s="108"/>
      <c r="R232" s="116" t="s">
        <v>797</v>
      </c>
      <c r="S232" s="116" t="s">
        <v>807</v>
      </c>
    </row>
  </sheetData>
  <sheetProtection/>
  <autoFilter ref="R1:S232"/>
  <hyperlinks>
    <hyperlink ref="D5" r:id="rId1" display="songe@nict.go.jp"/>
    <hyperlink ref="D6" r:id="rId2" display="songe@nict.go.jp"/>
    <hyperlink ref="D7" r:id="rId3" display="songe@nict.go.jp"/>
    <hyperlink ref="D8" r:id="rId4" display="songe@nict.go.jp"/>
    <hyperlink ref="D9" r:id="rId5" display="songe@nict.go.jp"/>
    <hyperlink ref="D10" r:id="rId6" display="songe@nict.go.jp"/>
    <hyperlink ref="D11" r:id="rId7" display="songe@nict.go.jp"/>
    <hyperlink ref="D12" r:id="rId8" display="songe@nict.go.jp"/>
    <hyperlink ref="D13" r:id="rId9" display="songe@nict.go.jp"/>
    <hyperlink ref="D14" r:id="rId10" display="songe@nict.go.jp"/>
    <hyperlink ref="D17" r:id="rId11" display="songe@nict.go.jp"/>
    <hyperlink ref="D16" r:id="rId12" display="songe@nict.go.jp"/>
    <hyperlink ref="D15" r:id="rId13" display="songe@nict.go.jp"/>
    <hyperlink ref="D18" r:id="rId14" display="songe@nict.go.jp"/>
    <hyperlink ref="D33" r:id="rId15" display="songe@nict.go.jp"/>
    <hyperlink ref="D32" r:id="rId16" display="songe@nict.go.jp"/>
    <hyperlink ref="D34" r:id="rId17" display="songe@nict.go.jp"/>
    <hyperlink ref="D20" r:id="rId18" display="songe@nict.go.jp"/>
    <hyperlink ref="D19" r:id="rId19" display="songe@nict.go.jp"/>
    <hyperlink ref="D21" r:id="rId20" display="songe@nict.go.jp"/>
    <hyperlink ref="D23" r:id="rId21" display="songe@nict.go.jp"/>
    <hyperlink ref="D22" r:id="rId22" display="songe@nict.go.jp"/>
    <hyperlink ref="D24" r:id="rId23" display="songe@nict.go.jp"/>
    <hyperlink ref="D26" r:id="rId24" display="songe@nict.go.jp"/>
    <hyperlink ref="D25" r:id="rId25" display="songe@nict.go.jp"/>
    <hyperlink ref="D27" r:id="rId26" display="songe@nict.go.jp"/>
    <hyperlink ref="D29" r:id="rId27" display="songe@nict.go.jp"/>
    <hyperlink ref="D28" r:id="rId28" display="songe@nict.go.jp"/>
    <hyperlink ref="D30" r:id="rId29" display="songe@nict.go.jp"/>
    <hyperlink ref="D31" r:id="rId30" display="songe@nict.go.jp"/>
    <hyperlink ref="D35" r:id="rId31" display="songe@nict.go.jp"/>
    <hyperlink ref="D36" r:id="rId32" display="songe@nict.go.jp"/>
    <hyperlink ref="D37" r:id="rId33" display="songe@nict.go.jp"/>
    <hyperlink ref="D38" r:id="rId34" display="songe@nict.go.jp"/>
    <hyperlink ref="D39" r:id="rId35" display="songe@nict.go.jp"/>
    <hyperlink ref="D40" r:id="rId36" display="songe@nict.go.jp"/>
    <hyperlink ref="D41" r:id="rId37" display="songe@nict.go.jp"/>
    <hyperlink ref="D42" r:id="rId38" display="songe@nict.go.jp"/>
    <hyperlink ref="D43" r:id="rId39" display="songe@nict.go.jp"/>
    <hyperlink ref="D44" r:id="rId40" display="songe@nict.go.jp"/>
    <hyperlink ref="D45" r:id="rId41" display="songe@nict.go.jp"/>
    <hyperlink ref="D46" r:id="rId42" display="songe@nict.go.jp"/>
    <hyperlink ref="D47" r:id="rId43" display="songe@nict.go.jp"/>
    <hyperlink ref="D48" r:id="rId44" display="songe@nict.go.jp"/>
    <hyperlink ref="D49" r:id="rId45" display="songe@nict.go.jp"/>
    <hyperlink ref="D50" r:id="rId46" display="songe@nict.go.jp"/>
    <hyperlink ref="D51" r:id="rId47" display="songe@nict.go.jp"/>
    <hyperlink ref="D52" r:id="rId48" display="songe@nict.go.jp"/>
    <hyperlink ref="D53" r:id="rId49" display="songe@nict.go.jp"/>
    <hyperlink ref="D54" r:id="rId50" display="gerald.chouinard@sympatico.ca"/>
    <hyperlink ref="D57" r:id="rId51" display="gerald.chouinard@sympatico.ca"/>
    <hyperlink ref="D58" r:id="rId52" display="gerald.chouinard@sympatico.ca"/>
    <hyperlink ref="D59" r:id="rId53" display="gerald.chouinard@sympatico.ca"/>
    <hyperlink ref="D61" r:id="rId54" display="gerald.chouinard@sympatico.ca"/>
    <hyperlink ref="D63" r:id="rId55" display="gerald.chouinard@sympatico.ca"/>
    <hyperlink ref="D65" r:id="rId56" display="gerald.chouinard@sympatico.ca"/>
    <hyperlink ref="D67" r:id="rId57" display="gerald.chouinard@sympatico.ca"/>
    <hyperlink ref="D69" r:id="rId58" display="gerald.chouinard@sympatico.ca"/>
    <hyperlink ref="D72" r:id="rId59" display="gerald.chouinard@sympatico.ca"/>
    <hyperlink ref="D74" r:id="rId60" display="gerald.chouinard@sympatico.ca"/>
    <hyperlink ref="D76" r:id="rId61" display="gerald.chouinard@sympatico.ca"/>
    <hyperlink ref="D78" r:id="rId62" display="gerald.chouinard@sympatico.ca"/>
    <hyperlink ref="D60" r:id="rId63" display="gerald.chouinard@sympatico.ca"/>
    <hyperlink ref="D62" r:id="rId64" display="gerald.chouinard@sympatico.ca"/>
    <hyperlink ref="D64" r:id="rId65" display="gerald.chouinard@sympatico.ca"/>
    <hyperlink ref="D66" r:id="rId66" display="gerald.chouinard@sympatico.ca"/>
    <hyperlink ref="D68" r:id="rId67" display="gerald.chouinard@sympatico.ca"/>
    <hyperlink ref="D71" r:id="rId68" display="gerald.chouinard@sympatico.ca"/>
    <hyperlink ref="D73" r:id="rId69" display="gerald.chouinard@sympatico.ca"/>
    <hyperlink ref="D75" r:id="rId70" display="gerald.chouinard@sympatico.ca"/>
    <hyperlink ref="D77" r:id="rId71" display="gerald.chouinard@sympatico.ca"/>
    <hyperlink ref="D79" r:id="rId72" display="cwpyo@nict.go.jp"/>
    <hyperlink ref="D153" r:id="rId73" display="shwang@etri.re.kr"/>
    <hyperlink ref="D155" r:id="rId74" display="shwang@etri.re.kr"/>
    <hyperlink ref="D161" r:id="rId75" display="shwang@etri.re.kr"/>
    <hyperlink ref="D162" r:id="rId76" display="shwang@etri.re.kr"/>
    <hyperlink ref="D163" r:id="rId77" display="shwang@etri.re.kr"/>
    <hyperlink ref="D156" r:id="rId78" display="shwang@etri.re.kr"/>
    <hyperlink ref="D157" r:id="rId79" display="shwang@etri.re.kr"/>
    <hyperlink ref="D158" r:id="rId80" display="shwang@etri.re.kr"/>
    <hyperlink ref="D159" r:id="rId81" display="shwang@etri.re.kr"/>
    <hyperlink ref="D160" r:id="rId82" display="shwang@etri.re.kr"/>
    <hyperlink ref="D154" r:id="rId83" display="shwang@etri.re.kr"/>
    <hyperlink ref="D164" r:id="rId84" display="toh.keatbeng@h-kokusai.com"/>
    <hyperlink ref="D210" r:id="rId85" display="ranga.reddy@me.com"/>
    <hyperlink ref="D211" r:id="rId86" display="ranga.reddy@me.com"/>
    <hyperlink ref="D212" r:id="rId87" display="ranga.reddy@me.com"/>
    <hyperlink ref="D213" r:id="rId88" display="ranga.reddy@me.com"/>
    <hyperlink ref="D214" r:id="rId89" display="ranga.reddy@me.com"/>
    <hyperlink ref="D215" r:id="rId90" display="ranga.reddy@me.com"/>
    <hyperlink ref="D216" r:id="rId91" display="ranga.reddy@me.com"/>
    <hyperlink ref="D217" r:id="rId92" display="ranga.reddy@me.com"/>
    <hyperlink ref="D218" r:id="rId93" display="ranga.reddy@me.com"/>
    <hyperlink ref="D219" r:id="rId94" display="ranga.reddy@me.com"/>
    <hyperlink ref="D220" r:id="rId95" display="ranga.reddy@me.com"/>
    <hyperlink ref="D221" r:id="rId96" display="ranga.reddy@me.com"/>
    <hyperlink ref="D222" r:id="rId97" display="ranga.reddy@me.com"/>
    <hyperlink ref="D70" r:id="rId98" display="gerald.chouinard@sympatico.ca"/>
    <hyperlink ref="D55" r:id="rId99" display="gerald.chouinard@sympatico.ca"/>
    <hyperlink ref="D56" r:id="rId100" display="gerald.chouinard@sympatico.ca"/>
    <hyperlink ref="D80" r:id="rId101" display="cwpyo@nict.go.jp"/>
    <hyperlink ref="D81" r:id="rId102" display="cwpyo@nict.go.jp"/>
    <hyperlink ref="D83" r:id="rId103" display="cwpyo@nict.go.jp"/>
    <hyperlink ref="D85" r:id="rId104" display="cwpyo@nict.go.jp"/>
    <hyperlink ref="D87" r:id="rId105" display="cwpyo@nict.go.jp"/>
    <hyperlink ref="D89" r:id="rId106" display="cwpyo@nict.go.jp"/>
    <hyperlink ref="D91" r:id="rId107" display="cwpyo@nict.go.jp"/>
    <hyperlink ref="D93" r:id="rId108" display="cwpyo@nict.go.jp"/>
    <hyperlink ref="D95" r:id="rId109" display="cwpyo@nict.go.jp"/>
    <hyperlink ref="D97" r:id="rId110" display="cwpyo@nict.go.jp"/>
    <hyperlink ref="D99" r:id="rId111" display="cwpyo@nict.go.jp"/>
    <hyperlink ref="D101" r:id="rId112" display="cwpyo@nict.go.jp"/>
    <hyperlink ref="D103" r:id="rId113" display="cwpyo@nict.go.jp"/>
    <hyperlink ref="D105" r:id="rId114" display="cwpyo@nict.go.jp"/>
    <hyperlink ref="D107" r:id="rId115" display="cwpyo@nict.go.jp"/>
    <hyperlink ref="D109" r:id="rId116" display="cwpyo@nict.go.jp"/>
    <hyperlink ref="D111" r:id="rId117" display="cwpyo@nict.go.jp"/>
    <hyperlink ref="D113" r:id="rId118" display="cwpyo@nict.go.jp"/>
    <hyperlink ref="D115" r:id="rId119" display="cwpyo@nict.go.jp"/>
    <hyperlink ref="D117" r:id="rId120" display="cwpyo@nict.go.jp"/>
    <hyperlink ref="D119" r:id="rId121" display="cwpyo@nict.go.jp"/>
    <hyperlink ref="D121" r:id="rId122" display="cwpyo@nict.go.jp"/>
    <hyperlink ref="D123" r:id="rId123" display="cwpyo@nict.go.jp"/>
    <hyperlink ref="D125" r:id="rId124" display="cwpyo@nict.go.jp"/>
    <hyperlink ref="D127" r:id="rId125" display="cwpyo@nict.go.jp"/>
    <hyperlink ref="D129" r:id="rId126" display="cwpyo@nict.go.jp"/>
    <hyperlink ref="D131" r:id="rId127" display="cwpyo@nict.go.jp"/>
    <hyperlink ref="D133" r:id="rId128" display="cwpyo@nict.go.jp"/>
    <hyperlink ref="D135" r:id="rId129" display="cwpyo@nict.go.jp"/>
    <hyperlink ref="D137" r:id="rId130" display="cwpyo@nict.go.jp"/>
    <hyperlink ref="D139" r:id="rId131" display="cwpyo@nict.go.jp"/>
    <hyperlink ref="D141" r:id="rId132" display="cwpyo@nict.go.jp"/>
    <hyperlink ref="D143" r:id="rId133" display="cwpyo@nict.go.jp"/>
    <hyperlink ref="D145" r:id="rId134" display="cwpyo@nict.go.jp"/>
    <hyperlink ref="D147" r:id="rId135" display="cwpyo@nict.go.jp"/>
    <hyperlink ref="D149" r:id="rId136" display="cwpyo@nict.go.jp"/>
    <hyperlink ref="D151" r:id="rId137" display="cwpyo@nict.go.jp"/>
    <hyperlink ref="D82" r:id="rId138" display="cwpyo@nict.go.jp"/>
    <hyperlink ref="D84" r:id="rId139" display="cwpyo@nict.go.jp"/>
    <hyperlink ref="D86" r:id="rId140" display="cwpyo@nict.go.jp"/>
    <hyperlink ref="D88" r:id="rId141" display="cwpyo@nict.go.jp"/>
    <hyperlink ref="D90" r:id="rId142" display="cwpyo@nict.go.jp"/>
    <hyperlink ref="D92" r:id="rId143" display="cwpyo@nict.go.jp"/>
    <hyperlink ref="D94" r:id="rId144" display="cwpyo@nict.go.jp"/>
    <hyperlink ref="D96" r:id="rId145" display="cwpyo@nict.go.jp"/>
    <hyperlink ref="D98" r:id="rId146" display="cwpyo@nict.go.jp"/>
    <hyperlink ref="D100" r:id="rId147" display="cwpyo@nict.go.jp"/>
    <hyperlink ref="D102" r:id="rId148" display="cwpyo@nict.go.jp"/>
    <hyperlink ref="D104" r:id="rId149" display="cwpyo@nict.go.jp"/>
    <hyperlink ref="D106" r:id="rId150" display="cwpyo@nict.go.jp"/>
    <hyperlink ref="D108" r:id="rId151" display="cwpyo@nict.go.jp"/>
    <hyperlink ref="D110" r:id="rId152" display="cwpyo@nict.go.jp"/>
    <hyperlink ref="D112" r:id="rId153" display="cwpyo@nict.go.jp"/>
    <hyperlink ref="D114" r:id="rId154" display="cwpyo@nict.go.jp"/>
    <hyperlink ref="D116" r:id="rId155" display="cwpyo@nict.go.jp"/>
    <hyperlink ref="D118" r:id="rId156" display="cwpyo@nict.go.jp"/>
    <hyperlink ref="D120" r:id="rId157" display="cwpyo@nict.go.jp"/>
    <hyperlink ref="D122" r:id="rId158" display="cwpyo@nict.go.jp"/>
    <hyperlink ref="D124" r:id="rId159" display="cwpyo@nict.go.jp"/>
    <hyperlink ref="D126" r:id="rId160" display="cwpyo@nict.go.jp"/>
    <hyperlink ref="D128" r:id="rId161" display="cwpyo@nict.go.jp"/>
    <hyperlink ref="D130" r:id="rId162" display="cwpyo@nict.go.jp"/>
    <hyperlink ref="D132" r:id="rId163" display="cwpyo@nict.go.jp"/>
    <hyperlink ref="D134" r:id="rId164" display="cwpyo@nict.go.jp"/>
    <hyperlink ref="D136" r:id="rId165" display="cwpyo@nict.go.jp"/>
    <hyperlink ref="D138" r:id="rId166" display="cwpyo@nict.go.jp"/>
    <hyperlink ref="D140" r:id="rId167" display="cwpyo@nict.go.jp"/>
    <hyperlink ref="D142" r:id="rId168" display="cwpyo@nict.go.jp"/>
    <hyperlink ref="D144" r:id="rId169" display="cwpyo@nict.go.jp"/>
    <hyperlink ref="D146" r:id="rId170" display="cwpyo@nict.go.jp"/>
    <hyperlink ref="D148" r:id="rId171" display="cwpyo@nict.go.jp"/>
    <hyperlink ref="D150" r:id="rId172" display="cwpyo@nict.go.jp"/>
    <hyperlink ref="D152" r:id="rId173" display="cwpyo@nict.go.jp"/>
    <hyperlink ref="D165" r:id="rId174" display="toh.keatbeng@h-kokusai.com"/>
    <hyperlink ref="D166" r:id="rId175" display="toh.keatbeng@h-kokusai.com"/>
  </hyperlinks>
  <printOptions/>
  <pageMargins left="0.787" right="0.787" top="0.984" bottom="0.984" header="0.5" footer="0.5"/>
  <pageSetup horizontalDpi="1200" verticalDpi="1200" orientation="portrait" r:id="rId178"/>
  <legacyDrawing r:id="rId177"/>
</worksheet>
</file>

<file path=xl/worksheets/sheet5.xml><?xml version="1.0" encoding="utf-8"?>
<worksheet xmlns="http://schemas.openxmlformats.org/spreadsheetml/2006/main" xmlns:r="http://schemas.openxmlformats.org/officeDocument/2006/relationships">
  <dimension ref="A1:M23"/>
  <sheetViews>
    <sheetView zoomScale="75" zoomScaleNormal="75" zoomScalePageLayoutView="0" workbookViewId="0" topLeftCell="A1">
      <selection activeCell="E10" sqref="E10"/>
    </sheetView>
  </sheetViews>
  <sheetFormatPr defaultColWidth="9.140625" defaultRowHeight="12.75"/>
  <cols>
    <col min="1" max="1" width="9.140625" style="16" customWidth="1"/>
    <col min="2" max="2" width="5.421875" style="16" customWidth="1"/>
    <col min="3" max="16384" width="9.140625" style="16" customWidth="1"/>
  </cols>
  <sheetData>
    <row r="1" ht="15.75">
      <c r="A1" s="15" t="s">
        <v>93</v>
      </c>
    </row>
    <row r="2" spans="1:13" ht="28.5" customHeight="1">
      <c r="A2" s="15"/>
      <c r="C2" s="105" t="s">
        <v>44</v>
      </c>
      <c r="D2" s="105"/>
      <c r="E2" s="105"/>
      <c r="F2" s="105"/>
      <c r="G2" s="105"/>
      <c r="H2" s="105"/>
      <c r="I2" s="105"/>
      <c r="J2" s="105"/>
      <c r="K2" s="105"/>
      <c r="L2" s="105"/>
      <c r="M2" s="105"/>
    </row>
    <row r="3" spans="1:13" ht="12.75">
      <c r="A3" s="17"/>
      <c r="C3" s="32"/>
      <c r="D3" s="33"/>
      <c r="E3" s="33"/>
      <c r="F3" s="33"/>
      <c r="G3" s="33"/>
      <c r="H3" s="33"/>
      <c r="I3" s="33"/>
      <c r="J3" s="33"/>
      <c r="K3" s="33"/>
      <c r="L3" s="33"/>
      <c r="M3" s="33"/>
    </row>
    <row r="4" spans="1:13" ht="12.75">
      <c r="A4" s="17"/>
      <c r="C4" s="34"/>
      <c r="E4" s="33"/>
      <c r="F4" s="33"/>
      <c r="G4" s="33"/>
      <c r="H4" s="33"/>
      <c r="I4" s="33"/>
      <c r="J4" s="33"/>
      <c r="K4" s="33"/>
      <c r="L4" s="33"/>
      <c r="M4" s="33"/>
    </row>
    <row r="5" spans="1:13" ht="12.75">
      <c r="A5" s="17"/>
      <c r="C5" s="34"/>
      <c r="E5" s="33"/>
      <c r="F5" s="33"/>
      <c r="G5" s="33"/>
      <c r="H5" s="33"/>
      <c r="I5" s="33"/>
      <c r="J5" s="33"/>
      <c r="K5" s="33"/>
      <c r="L5" s="33"/>
      <c r="M5" s="33"/>
    </row>
    <row r="6" spans="1:13" ht="12.75">
      <c r="A6" s="17"/>
      <c r="C6" s="33"/>
      <c r="D6" s="33"/>
      <c r="E6" s="33"/>
      <c r="F6" s="33"/>
      <c r="G6" s="33"/>
      <c r="H6" s="33"/>
      <c r="I6" s="33"/>
      <c r="J6" s="33"/>
      <c r="K6" s="33"/>
      <c r="L6" s="33"/>
      <c r="M6" s="33"/>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row r="23" ht="12.75">
      <c r="A23" s="17"/>
    </row>
  </sheetData>
  <sheetProtection/>
  <mergeCells count="1">
    <mergeCell ref="C2:M2"/>
  </mergeCells>
  <printOptions/>
  <pageMargins left="0.787" right="0.787" top="0.984" bottom="0.98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cwpyo</dc:creator>
  <cp:keywords/>
  <dc:description/>
  <cp:lastModifiedBy>cwpyo</cp:lastModifiedBy>
  <dcterms:created xsi:type="dcterms:W3CDTF">2008-05-12T03:43:16Z</dcterms:created>
  <dcterms:modified xsi:type="dcterms:W3CDTF">2013-11-12T15:54:40Z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