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325" windowHeight="990" tabRatio="962"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Agenda'!$E$1:$L$60</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Agenda'!$6:$51,'802.22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Agenda'!$6:$51</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Agenda'!$6:$51,'802.22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<sst xmlns="http://schemas.openxmlformats.org/spreadsheetml/2006/main" count="571" uniqueCount="285">
  <si>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</si>
  <si>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</si>
  <si>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</si>
  <si>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</si>
  <si>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</si>
  <si>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</si>
  <si>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</si>
  <si>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</si>
  <si>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</si>
  <si>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</si>
  <si>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</si>
  <si>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</si>
  <si>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</si>
  <si>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</si>
  <si>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</si>
  <si>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</si>
  <si>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</si>
  <si>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</si>
  <si>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</si>
  <si>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Greg Buchwald</t>
  </si>
  <si>
    <t>+1 (847) 576-4893</t>
  </si>
  <si>
    <t>Greg.Buchwald@motorola.com</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</si>
  <si>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</si>
  <si>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</si>
  <si>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</si>
  <si>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</si>
  <si>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</si>
  <si>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</si>
  <si>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</si>
  <si>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</si>
  <si>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</si>
  <si>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</si>
  <si>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</si>
  <si>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</si>
  <si>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</si>
  <si>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</si>
  <si>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</si>
  <si>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</si>
  <si>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</si>
  <si>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</si>
  <si>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</si>
  <si>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</si>
  <si>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</si>
  <si>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</si>
  <si>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</si>
  <si>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</si>
  <si>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</si>
  <si>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</si>
  <si>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</si>
  <si>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</si>
  <si>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</si>
  <si>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</si>
  <si>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</si>
  <si>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</si>
  <si>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</si>
  <si>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</si>
  <si>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</si>
  <si>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</si>
  <si>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</si>
  <si>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</si>
  <si>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</si>
  <si>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</si>
  <si>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</si>
  <si>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</si>
  <si>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</si>
  <si>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</si>
  <si>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</si>
  <si>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</si>
  <si>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</si>
  <si>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</si>
  <si>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</si>
  <si>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</si>
  <si>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</si>
  <si>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</si>
  <si>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</si>
  <si>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</si>
  <si>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</si>
  <si>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</si>
  <si>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</si>
  <si>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</si>
  <si>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</si>
  <si>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</si>
  <si>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</si>
  <si>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</si>
  <si>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</si>
  <si>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</si>
  <si>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</si>
  <si>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</si>
  <si>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</si>
  <si>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</si>
  <si>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</si>
  <si>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</si>
  <si>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</si>
  <si>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</si>
  <si>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</si>
  <si>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</si>
  <si>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</si>
  <si>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</si>
  <si>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</si>
  <si>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</si>
  <si>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</si>
  <si>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</si>
  <si>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</si>
  <si>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</si>
  <si>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</si>
  <si>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</si>
  <si>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</si>
  <si>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</si>
  <si>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</si>
  <si>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</si>
  <si>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</si>
  <si>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</si>
  <si>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</si>
  <si>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</si>
  <si>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</si>
  <si>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</si>
  <si>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</si>
  <si>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</si>
  <si>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</si>
  <si>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</si>
  <si>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</si>
  <si>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</si>
  <si>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</si>
  <si>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</si>
  <si>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</si>
  <si>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</si>
  <si>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</si>
  <si>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</si>
  <si>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</si>
  <si>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</si>
  <si>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</si>
  <si>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</si>
  <si>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</si>
  <si>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</si>
  <si>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</si>
  <si>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</si>
  <si>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</si>
  <si>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</si>
  <si>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</si>
  <si>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</si>
  <si>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</si>
  <si>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</si>
  <si>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</si>
  <si>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</si>
  <si>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</si>
  <si>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</si>
  <si>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</si>
  <si>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</si>
  <si>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</si>
  <si>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</si>
  <si>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</si>
  <si>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R3</t>
  </si>
  <si>
    <t>MODY</t>
  </si>
  <si>
    <t>TASK GROUP 2 OBJECTIVES FOR THIS SESSION</t>
  </si>
  <si>
    <t>IEEE 802.22.2 - 802.22 Recommende Practice</t>
  </si>
  <si>
    <t>CHAIR - Winston Caldwell / Vice-chair - Greg Buchwald</t>
  </si>
  <si>
    <t>13:30-14:00</t>
  </si>
  <si>
    <t>14:00-14:30</t>
  </si>
  <si>
    <t>14:30-15:00</t>
  </si>
  <si>
    <t>SECRETARY - TBD</t>
  </si>
  <si>
    <t>Continue development of the 802.22 Recommended Practice</t>
  </si>
  <si>
    <t>Participate in the discussions related to the incumbent database for its construction and eventual access mode.</t>
  </si>
  <si>
    <t>Update of WG, TG, Ad Hoc, and Regulatory Status   ---   &amp;&amp;&amp;   ---   Goals and Objectives for this Session</t>
  </si>
  <si>
    <t>2.4.2</t>
  </si>
  <si>
    <t>1.2.1.1</t>
  </si>
  <si>
    <t>FUTURE PLANS: …</t>
  </si>
  <si>
    <t>CLOSING BUSINESS</t>
  </si>
  <si>
    <t>Apurva N. Mody, BAE Systems</t>
  </si>
  <si>
    <t>130 Daniel Webster HWY, Merrimack, NH, 03054</t>
  </si>
  <si>
    <t>+1 (603)-885-2621</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</si>
  <si>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</si>
  <si>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</si>
  <si>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</si>
  <si>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</si>
  <si>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</si>
  <si>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</si>
  <si>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</si>
  <si>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</si>
  <si>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</si>
  <si>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</si>
  <si>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</si>
  <si>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</si>
  <si>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</si>
  <si>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</si>
  <si>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</si>
  <si>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</si>
  <si>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</si>
  <si>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</si>
  <si>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</si>
  <si>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Regulatory Issues</t>
  </si>
  <si>
    <t xml:space="preserve">      - New Aspirants introduction</t>
  </si>
  <si>
    <t>WORKING GROUP REPORTS AND MOTIONS</t>
  </si>
  <si>
    <t>15:00-15:30</t>
  </si>
  <si>
    <t>SOCIAL EVENING</t>
  </si>
  <si>
    <t>WG-CHAIR - Apurva Mody/ SECRETARY - TBD</t>
  </si>
  <si>
    <t>REPORTS FROM EXTERNAL AND INTERNAL LIAISONS AND HOC GROUPS</t>
  </si>
  <si>
    <t>IEEE-SA Patents Policy</t>
  </si>
  <si>
    <t xml:space="preserve">APPROVE OR MODIFY THE MINUTES OF THE PREVIOUS SESSION </t>
  </si>
  <si>
    <t xml:space="preserve">MATTERS ARISING FROM THE MINUTES OF THE PREVIOUS SESSION  </t>
  </si>
  <si>
    <t>802.22 Closing Plenary</t>
  </si>
  <si>
    <t>BETWEEN 802.22 and USA Database Service</t>
  </si>
  <si>
    <t>BETWEEN 802.22 and IETF PAWS</t>
  </si>
  <si>
    <t>Survey of location, any other comments, etc.</t>
  </si>
  <si>
    <t>CHAIR - APURVA MODY, VICE CHAIR - GERALD CHOUINARD</t>
  </si>
  <si>
    <t>CHAIR - GREG BUCHWALD</t>
  </si>
  <si>
    <t>Continue discussion on New PARs</t>
  </si>
  <si>
    <t>Seek Approval of 802.22 MIB and Management Plane Procedures Amendment from the 802 EC</t>
  </si>
  <si>
    <t>Standard Published on November 1st 2011</t>
  </si>
  <si>
    <t>Seek Approval of 802.22 Smart Grid and Critical Infrastructure Monitoring Study Group from the EC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</si>
  <si>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</si>
  <si>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</si>
  <si>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</si>
  <si>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</si>
  <si>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</si>
  <si>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</si>
  <si>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</si>
  <si>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</si>
  <si>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</si>
  <si>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</si>
  <si>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</si>
  <si>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</si>
  <si>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</si>
  <si>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</si>
  <si>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</si>
  <si>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</si>
  <si>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</si>
  <si>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</si>
  <si>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</si>
  <si>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</si>
  <si>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</si>
  <si>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TAWIL</t>
  </si>
  <si>
    <t>802.22b - Enhancements for Broadband Services and Monitoring Applications</t>
  </si>
  <si>
    <t>18.00 Hard Stop Time</t>
  </si>
  <si>
    <t>BETWEEN 802.22 and WhiteSpace Alliance</t>
  </si>
  <si>
    <t>TGb CLOSING REPORT &amp; NEXT MEETING OBJECTIVES</t>
  </si>
  <si>
    <t>802.22 / WhiteSpace Alliance</t>
  </si>
  <si>
    <t>Dr. Chang-woo Pyo</t>
  </si>
  <si>
    <t>Dr. Zander Lei</t>
  </si>
  <si>
    <t>cwpyo@nict.go.jp</t>
  </si>
  <si>
    <t>PYO</t>
  </si>
  <si>
    <t>TGA MIB and Management Plane Procedures Motions</t>
  </si>
  <si>
    <t>Antony Franklin</t>
  </si>
  <si>
    <t>antony.franklin@gmail.com</t>
  </si>
  <si>
    <t>P802.22b - Smart Grid and Critical Infrastructure Monitoring</t>
  </si>
  <si>
    <t>P802.22a - MIB and Management Plane Procedures</t>
  </si>
  <si>
    <t>P802.22.2 Recommended Practice</t>
  </si>
  <si>
    <t>PARs under consideration</t>
  </si>
  <si>
    <t xml:space="preserve">REPORT FROM 802.22a </t>
  </si>
  <si>
    <t>REPORT FROM 802.22b</t>
  </si>
  <si>
    <t xml:space="preserve">Report from the Study Groups </t>
  </si>
  <si>
    <t>REPORT FROM 802.22.2 - SUBMISSION TO THE IEEE SA REVCOM</t>
  </si>
  <si>
    <t>Zhang Xin</t>
  </si>
  <si>
    <t>Agenda November Plenary 2012</t>
  </si>
  <si>
    <t>Dr. Apurva N. Mody - Chair, IEEE 802.22 Working Group on WRANs</t>
  </si>
  <si>
    <t>WG MOTIONS AND DISCUSSIONS</t>
  </si>
  <si>
    <t xml:space="preserve">802.22b - Enhancements for Broadband Services and Monitoring Applications </t>
  </si>
  <si>
    <t>Zhang Xin is the WG secretary to take the minutes of the session</t>
  </si>
  <si>
    <t>zhangxin@nict.com.sg</t>
  </si>
  <si>
    <t>802.22 Opening Plenary + 802.22 inputs to SGIP</t>
  </si>
  <si>
    <t>802.22.1 Advanced Beaconing</t>
  </si>
  <si>
    <t>March 2013</t>
  </si>
  <si>
    <t>2013-03-05</t>
  </si>
  <si>
    <t>IEEE 802 Plenary, March. 17th - 22nd, 2013, Orlando, USA</t>
  </si>
  <si>
    <t>IEEE 802 Executive Committee Meeting</t>
  </si>
  <si>
    <t>SUNDAY (17th)</t>
  </si>
  <si>
    <t>MONDAY (18th)</t>
  </si>
  <si>
    <t>TUESDAY (19th)</t>
  </si>
  <si>
    <t>WEDNESDAY (20th)</t>
  </si>
  <si>
    <t>THURSDAY (21st)</t>
  </si>
  <si>
    <t>FRIDAY (22nd)</t>
  </si>
  <si>
    <t>Tutorials</t>
  </si>
  <si>
    <t>802.22 OPENING PLENARY AGENDA - Monday, March 17th, 2012 - 1:30 - 3:30 p.m.</t>
  </si>
  <si>
    <t>NEXT SESSION: May 12th - 17th Kona, Hawaii, USA</t>
  </si>
  <si>
    <t>802.22 CLOSING PLENARY AGENDA - Thursday, March 21st, 2012 - 1.30 p.m.</t>
  </si>
  <si>
    <t>802.24 Telecon PAP2</t>
  </si>
  <si>
    <t>TBD</t>
  </si>
  <si>
    <t>No Session</t>
  </si>
  <si>
    <t>Motion - Approval from 802.22 to seek EC Approval to forward 802.22a to Sponsor Ballot</t>
  </si>
  <si>
    <t>Election of Dr. Chang-woo Pyo as the new IEEE 802.22 WG Vice Chair</t>
  </si>
  <si>
    <t>FCC NPRM Incentive Auctions Reply Comments</t>
  </si>
  <si>
    <t>FCC 3550-3650 Reply Comments</t>
  </si>
  <si>
    <t>802.22 Inputs to 802.24 for NIST PAP2, 802.22 Inputs to 3550-3650 Reply Comments</t>
  </si>
  <si>
    <t>802.18 - 3550- 3650 Reply Comments</t>
  </si>
  <si>
    <t>802.22a MIBs and Management Plane Prodcedures</t>
  </si>
  <si>
    <t>doc.: IEEE 802.22-12/0034r02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</si>
</sst>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7">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1"/>
        <bgColor indexed="64"/>
      </patternFill>
    </fill>
    <fill>
      <patternFill patternType="solid">
        <fgColor theme="1" tint="0.49998000264167786"/>
        <bgColor indexed="64"/>
      </patternFill>
    </fill>
    <fill>
      <patternFill patternType="solid">
        <fgColor indexed="60"/>
        <bgColor indexed="64"/>
      </patternFill>
    </fill>
    <fill>
      <patternFill patternType="solid">
        <fgColor theme="0" tint="-0.4999699890613556"/>
        <bgColor indexed="64"/>
      </patternFill>
    </fill>
    <fill>
      <patternFill patternType="solid">
        <fgColor theme="6" tint="0.3999499976634979"/>
        <bgColor indexed="64"/>
      </patternFill>
    </fill>
    <fill>
      <patternFill patternType="solid">
        <fgColor theme="2" tint="-0.24993999302387238"/>
        <bgColor indexed="64"/>
      </patternFill>
    </fill>
    <fill>
      <patternFill patternType="solid">
        <fgColor theme="3" tint="0.3999499976634979"/>
        <bgColor indexed="64"/>
      </patternFill>
    </fill>
    <fill>
      <patternFill patternType="solid">
        <fgColor theme="7" tint="0.5999600291252136"/>
        <bgColor indexed="64"/>
      </patternFill>
    </fill>
    <fill>
      <patternFill patternType="solid">
        <fgColor rgb="FFFFFF00"/>
        <bgColor indexed="64"/>
      </patternFill>
    </fill>
    <fill>
      <patternFill patternType="solid">
        <fgColor indexed="48"/>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medium"/>
      <bottom>
        <color indexed="63"/>
      </bottom>
    </border>
    <border>
      <left style="medium"/>
      <right style="medium"/>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5" fillId="0" borderId="0" applyNumberFormat="0" applyFill="0" applyBorder="0" applyAlignment="0" applyProtection="0"/>
    <xf numFmtId="0" fontId="4" fillId="0" borderId="0" applyNumberFormat="0" applyFill="0" applyBorder="0" applyAlignment="0" applyProtection="0"/>
    <xf numFmtId="0" fontId="106" fillId="29"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3" fillId="0" borderId="0" applyNumberFormat="0" applyFill="0" applyBorder="0" applyAlignment="0" applyProtection="0"/>
    <xf numFmtId="0" fontId="110" fillId="30" borderId="1" applyNumberFormat="0" applyAlignment="0" applyProtection="0"/>
    <xf numFmtId="0" fontId="111" fillId="0" borderId="6" applyNumberFormat="0" applyFill="0" applyAlignment="0" applyProtection="0"/>
    <xf numFmtId="0" fontId="112"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3" fillId="27" borderId="8" applyNumberFormat="0" applyAlignment="0" applyProtection="0"/>
    <xf numFmtId="9" fontId="0" fillId="0" borderId="0" applyFont="0" applyFill="0" applyBorder="0" applyAlignment="0" applyProtection="0"/>
    <xf numFmtId="0" fontId="114" fillId="0" borderId="0" applyNumberFormat="0" applyFill="0" applyBorder="0" applyAlignment="0" applyProtection="0"/>
    <xf numFmtId="0" fontId="115" fillId="0" borderId="9" applyNumberFormat="0" applyFill="0" applyAlignment="0" applyProtection="0"/>
    <xf numFmtId="0" fontId="116" fillId="0" borderId="0" applyNumberFormat="0" applyFill="0" applyBorder="0" applyAlignment="0" applyProtection="0"/>
  </cellStyleXfs>
  <cellXfs count="832">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1" fontId="18" fillId="34" borderId="0" xfId="58" applyNumberFormat="1" applyFont="1" applyFill="1" applyBorder="1" applyAlignment="1">
      <alignment horizontal="center" vertical="center"/>
      <protection/>
    </xf>
    <xf numFmtId="0" fontId="12" fillId="33" borderId="35"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6" xfId="54" applyFill="1" applyBorder="1" applyAlignment="1" applyProtection="1">
      <alignment horizontal="left" vertical="center" wrapText="1"/>
      <protection/>
    </xf>
    <xf numFmtId="0" fontId="12" fillId="34" borderId="37"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8" xfId="54" applyFill="1" applyBorder="1" applyAlignment="1" applyProtection="1">
      <alignment horizontal="left" vertical="center" wrapText="1"/>
      <protection/>
    </xf>
    <xf numFmtId="0" fontId="12" fillId="33" borderId="37"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8"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8"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0"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39" xfId="54" applyFill="1" applyBorder="1" applyAlignment="1" applyProtection="1">
      <alignment horizontal="center" vertical="center"/>
      <protection/>
    </xf>
    <xf numFmtId="0" fontId="15" fillId="37" borderId="39"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1" xfId="0" applyFont="1" applyFill="1" applyBorder="1" applyAlignment="1">
      <alignment horizontal="left" vertical="center" indent="13"/>
    </xf>
    <xf numFmtId="0" fontId="66" fillId="37" borderId="42" xfId="0" applyFont="1" applyFill="1" applyBorder="1" applyAlignment="1">
      <alignment horizontal="left"/>
    </xf>
    <xf numFmtId="0" fontId="66" fillId="37" borderId="43" xfId="0" applyFont="1" applyFill="1" applyBorder="1" applyAlignment="1">
      <alignment horizontal="left"/>
    </xf>
    <xf numFmtId="0" fontId="66" fillId="37" borderId="44"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8" borderId="10" xfId="0" applyFont="1" applyFill="1" applyBorder="1" applyAlignment="1">
      <alignment horizontal="center" vertical="center"/>
    </xf>
    <xf numFmtId="0" fontId="65" fillId="36" borderId="45" xfId="0" applyFont="1" applyFill="1" applyBorder="1" applyAlignment="1">
      <alignment horizontal="center" vertical="center"/>
    </xf>
    <xf numFmtId="0" fontId="65" fillId="49" borderId="24" xfId="0" applyFont="1" applyFill="1" applyBorder="1" applyAlignment="1">
      <alignment vertical="center"/>
    </xf>
    <xf numFmtId="0" fontId="65" fillId="49" borderId="24" xfId="0" applyFont="1" applyFill="1" applyBorder="1" applyAlignment="1">
      <alignment/>
    </xf>
    <xf numFmtId="0" fontId="65" fillId="49" borderId="21" xfId="0" applyFont="1" applyFill="1" applyBorder="1" applyAlignment="1">
      <alignment/>
    </xf>
    <xf numFmtId="0" fontId="65" fillId="0" borderId="0" xfId="0" applyFont="1" applyAlignment="1">
      <alignment horizontal="center" vertical="center"/>
    </xf>
    <xf numFmtId="0" fontId="65" fillId="49" borderId="23" xfId="0" applyFont="1" applyFill="1" applyBorder="1" applyAlignment="1">
      <alignment vertical="center"/>
    </xf>
    <xf numFmtId="0" fontId="65" fillId="49" borderId="23" xfId="0" applyFont="1" applyFill="1" applyBorder="1" applyAlignment="1">
      <alignment/>
    </xf>
    <xf numFmtId="0" fontId="65" fillId="49" borderId="0" xfId="0" applyFont="1" applyFill="1" applyBorder="1" applyAlignment="1">
      <alignment/>
    </xf>
    <xf numFmtId="0" fontId="65" fillId="0" borderId="0" xfId="0" applyFont="1" applyAlignment="1">
      <alignment horizontal="right" vertical="center"/>
    </xf>
    <xf numFmtId="0" fontId="65" fillId="49" borderId="23" xfId="0" applyFont="1" applyFill="1" applyBorder="1" applyAlignment="1">
      <alignment vertical="center" wrapText="1"/>
    </xf>
    <xf numFmtId="0" fontId="44" fillId="49"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49" borderId="23" xfId="0" applyFont="1" applyFill="1" applyBorder="1" applyAlignment="1">
      <alignment vertical="center" wrapText="1"/>
    </xf>
    <xf numFmtId="0" fontId="44" fillId="44" borderId="0" xfId="0" applyFont="1" applyFill="1" applyBorder="1" applyAlignment="1">
      <alignment horizontal="center" vertical="center"/>
    </xf>
    <xf numFmtId="0" fontId="52" fillId="49" borderId="23" xfId="0" applyFont="1" applyFill="1" applyBorder="1" applyAlignment="1">
      <alignment vertical="center" wrapText="1"/>
    </xf>
    <xf numFmtId="0" fontId="65" fillId="49" borderId="23" xfId="0" applyFont="1" applyFill="1" applyBorder="1" applyAlignment="1">
      <alignment horizontal="center" vertical="center" wrapText="1"/>
    </xf>
    <xf numFmtId="0" fontId="52" fillId="49" borderId="23" xfId="0" applyFont="1" applyFill="1" applyBorder="1" applyAlignment="1">
      <alignment horizontal="center" vertical="center" wrapText="1"/>
    </xf>
    <xf numFmtId="0" fontId="65" fillId="49" borderId="0" xfId="0" applyFont="1" applyFill="1" applyBorder="1" applyAlignment="1">
      <alignment vertical="center"/>
    </xf>
    <xf numFmtId="0" fontId="65" fillId="49" borderId="18" xfId="0" applyFont="1" applyFill="1" applyBorder="1" applyAlignment="1">
      <alignment vertical="center"/>
    </xf>
    <xf numFmtId="0" fontId="68" fillId="49" borderId="46"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49" borderId="0" xfId="0" applyFont="1" applyFill="1" applyAlignment="1">
      <alignment vertical="center"/>
    </xf>
    <xf numFmtId="0" fontId="52" fillId="49" borderId="0" xfId="54" applyFont="1" applyFill="1" applyBorder="1" applyAlignment="1" applyProtection="1">
      <alignment vertical="center" wrapText="1"/>
      <protection/>
    </xf>
    <xf numFmtId="175" fontId="64" fillId="49" borderId="0" xfId="0" applyNumberFormat="1" applyFont="1" applyFill="1" applyBorder="1" applyAlignment="1">
      <alignment horizontal="center" vertical="center"/>
    </xf>
    <xf numFmtId="0" fontId="52" fillId="49" borderId="20" xfId="54" applyFont="1" applyFill="1" applyBorder="1" applyAlignment="1" applyProtection="1">
      <alignment vertical="center" wrapText="1"/>
      <protection/>
    </xf>
    <xf numFmtId="175" fontId="64" fillId="49" borderId="20" xfId="0" applyNumberFormat="1" applyFont="1" applyFill="1" applyBorder="1" applyAlignment="1">
      <alignment horizontal="center" vertical="center"/>
    </xf>
    <xf numFmtId="0" fontId="65" fillId="49" borderId="20" xfId="0" applyFont="1" applyFill="1" applyBorder="1" applyAlignment="1">
      <alignment vertical="center"/>
    </xf>
    <xf numFmtId="0" fontId="65" fillId="49" borderId="47"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48"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47" xfId="0" applyFont="1" applyFill="1" applyBorder="1" applyAlignment="1">
      <alignment/>
    </xf>
    <xf numFmtId="0" fontId="52" fillId="40" borderId="35" xfId="0" applyFont="1" applyFill="1" applyBorder="1" applyAlignment="1" quotePrefix="1">
      <alignment horizontal="center" vertical="center" wrapText="1"/>
    </xf>
    <xf numFmtId="0" fontId="52" fillId="40" borderId="35" xfId="0" applyFont="1" applyFill="1" applyBorder="1" applyAlignment="1">
      <alignment horizontal="center" vertical="center" wrapText="1"/>
    </xf>
    <xf numFmtId="0" fontId="52" fillId="40" borderId="49" xfId="0" applyFont="1" applyFill="1" applyBorder="1" applyAlignment="1">
      <alignment horizontal="center" vertical="center" wrapText="1"/>
    </xf>
    <xf numFmtId="0" fontId="65" fillId="40" borderId="50" xfId="0" applyFont="1" applyFill="1" applyBorder="1" applyAlignment="1">
      <alignment horizontal="center" vertical="center" wrapText="1"/>
    </xf>
    <xf numFmtId="0" fontId="52" fillId="40" borderId="51"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3" fillId="33" borderId="36" xfId="54" applyFont="1" applyFill="1" applyBorder="1" applyAlignment="1" applyProtection="1">
      <alignment horizontal="left" vertical="top" wrapText="1"/>
      <protection/>
    </xf>
    <xf numFmtId="0" fontId="3" fillId="33" borderId="52" xfId="54" applyFont="1" applyFill="1" applyBorder="1" applyAlignment="1" applyProtection="1">
      <alignment horizontal="left" vertical="top" wrapText="1"/>
      <protection/>
    </xf>
    <xf numFmtId="0" fontId="12" fillId="33" borderId="53" xfId="0" applyFont="1" applyFill="1" applyBorder="1" applyAlignment="1">
      <alignment horizontal="left" vertical="center" wrapText="1"/>
    </xf>
    <xf numFmtId="0" fontId="12" fillId="33" borderId="42" xfId="0" applyFont="1" applyFill="1" applyBorder="1" applyAlignment="1">
      <alignment horizontal="left" vertical="center" wrapText="1"/>
    </xf>
    <xf numFmtId="49" fontId="12" fillId="33" borderId="42" xfId="0" applyNumberFormat="1" applyFont="1" applyFill="1" applyBorder="1" applyAlignment="1">
      <alignment horizontal="left" vertical="center" wrapText="1"/>
    </xf>
    <xf numFmtId="0" fontId="3" fillId="33" borderId="44"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0" fontId="23" fillId="35" borderId="0" xfId="0" applyFont="1" applyFill="1" applyAlignment="1">
      <alignment horizontal="center" vertical="center"/>
    </xf>
    <xf numFmtId="0" fontId="15" fillId="47" borderId="50" xfId="54" applyFont="1" applyFill="1" applyBorder="1" applyAlignment="1" applyProtection="1">
      <alignment horizontal="center" vertical="center"/>
      <protection/>
    </xf>
    <xf numFmtId="49" fontId="12" fillId="0" borderId="0" xfId="0" applyNumberFormat="1" applyFont="1" applyBorder="1" applyAlignment="1">
      <alignment horizontal="left" vertical="top" wrapText="1"/>
    </xf>
    <xf numFmtId="0" fontId="12" fillId="0" borderId="19" xfId="0" applyFont="1" applyBorder="1" applyAlignment="1">
      <alignment horizontal="left" vertical="top" wrapText="1"/>
    </xf>
    <xf numFmtId="49" fontId="12" fillId="0" borderId="19" xfId="0" applyNumberFormat="1" applyFont="1" applyBorder="1" applyAlignment="1">
      <alignment horizontal="left" vertical="top" wrapText="1"/>
    </xf>
    <xf numFmtId="0" fontId="69" fillId="49" borderId="0" xfId="0" applyFont="1" applyFill="1" applyBorder="1" applyAlignment="1">
      <alignment vertical="center" wrapText="1"/>
    </xf>
    <xf numFmtId="172" fontId="17" fillId="33" borderId="0" xfId="59" applyNumberFormat="1" applyFont="1" applyFill="1" applyBorder="1" applyAlignment="1" applyProtection="1">
      <alignment horizontal="left" vertical="center" indent="4"/>
      <protection/>
    </xf>
    <xf numFmtId="0" fontId="57" fillId="50"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20" fillId="33" borderId="0" xfId="59" applyNumberFormat="1" applyFont="1" applyFill="1" applyBorder="1" applyAlignment="1" applyProtection="1">
      <alignment horizontal="center" vertical="center"/>
      <protection/>
    </xf>
    <xf numFmtId="0" fontId="65" fillId="49" borderId="21" xfId="0" applyFont="1" applyFill="1" applyBorder="1" applyAlignment="1">
      <alignment horizontal="center" vertical="center"/>
    </xf>
    <xf numFmtId="0" fontId="3" fillId="0" borderId="12" xfId="54" applyBorder="1" applyAlignment="1" applyProtection="1">
      <alignment vertical="top"/>
      <protection/>
    </xf>
    <xf numFmtId="0" fontId="3" fillId="0" borderId="54" xfId="54" applyBorder="1" applyAlignment="1" applyProtection="1">
      <alignment vertical="top"/>
      <protection/>
    </xf>
    <xf numFmtId="0" fontId="0" fillId="51" borderId="0" xfId="0" applyFill="1" applyAlignment="1">
      <alignment horizontal="center" vertical="center"/>
    </xf>
    <xf numFmtId="0" fontId="52" fillId="51" borderId="0" xfId="0" applyFont="1" applyFill="1" applyBorder="1" applyAlignment="1">
      <alignment horizontal="center" vertical="center"/>
    </xf>
    <xf numFmtId="0" fontId="3" fillId="0" borderId="19" xfId="54" applyFont="1" applyBorder="1" applyAlignment="1" applyProtection="1">
      <alignment vertical="top"/>
      <protection/>
    </xf>
    <xf numFmtId="0" fontId="0" fillId="51" borderId="0" xfId="0" applyFill="1" applyBorder="1" applyAlignment="1">
      <alignment horizontal="center" vertical="center"/>
    </xf>
    <xf numFmtId="0" fontId="20" fillId="33" borderId="0" xfId="0" applyFont="1" applyFill="1" applyBorder="1" applyAlignment="1">
      <alignment horizontal="left" vertical="center" indent="1"/>
    </xf>
    <xf numFmtId="20" fontId="17" fillId="33" borderId="0" xfId="0" applyNumberFormat="1" applyFont="1" applyFill="1" applyBorder="1" applyAlignment="1" applyProtection="1">
      <alignment horizontal="center" vertical="center"/>
      <protection/>
    </xf>
    <xf numFmtId="0" fontId="24" fillId="43" borderId="55" xfId="0" applyFont="1" applyFill="1" applyBorder="1" applyAlignment="1">
      <alignment horizontal="center" vertical="center"/>
    </xf>
    <xf numFmtId="0" fontId="24" fillId="43" borderId="56"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50" borderId="50" xfId="54" applyFont="1" applyFill="1" applyBorder="1" applyAlignment="1" applyProtection="1">
      <alignment horizontal="center" vertical="center" wrapText="1"/>
      <protection/>
    </xf>
    <xf numFmtId="0" fontId="57" fillId="50" borderId="56" xfId="0" applyFont="1" applyFill="1" applyBorder="1" applyAlignment="1">
      <alignment horizontal="center" vertical="center" wrapText="1"/>
    </xf>
    <xf numFmtId="0" fontId="70" fillId="0" borderId="0" xfId="54" applyFont="1" applyAlignment="1" applyProtection="1">
      <alignment horizontal="center" vertical="center" wrapText="1"/>
      <protection/>
    </xf>
    <xf numFmtId="0" fontId="71"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72"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48" xfId="0" applyFont="1" applyFill="1" applyBorder="1" applyAlignment="1">
      <alignment horizontal="center"/>
    </xf>
    <xf numFmtId="0" fontId="48" fillId="47" borderId="20" xfId="0" applyFont="1" applyFill="1" applyBorder="1" applyAlignment="1">
      <alignment horizontal="center"/>
    </xf>
    <xf numFmtId="0" fontId="48" fillId="47" borderId="47"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48"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47" xfId="54" applyFont="1" applyFill="1" applyBorder="1" applyAlignment="1" applyProtection="1">
      <alignment horizontal="center" vertical="center"/>
      <protection/>
    </xf>
    <xf numFmtId="0" fontId="12" fillId="36" borderId="43" xfId="0" applyFont="1" applyFill="1" applyBorder="1" applyAlignment="1">
      <alignment horizontal="left" vertical="top" wrapText="1"/>
    </xf>
    <xf numFmtId="0" fontId="12" fillId="36" borderId="57" xfId="0" applyFont="1" applyFill="1" applyBorder="1" applyAlignment="1">
      <alignment horizontal="left" vertical="top" wrapText="1"/>
    </xf>
    <xf numFmtId="0" fontId="12" fillId="36" borderId="58"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57"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48"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47"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54" xfId="54" applyFill="1" applyBorder="1" applyAlignment="1" applyProtection="1">
      <alignment horizontal="left" vertical="top" wrapText="1"/>
      <protection/>
    </xf>
    <xf numFmtId="0" fontId="3" fillId="0" borderId="36" xfId="54" applyBorder="1" applyAlignment="1" applyProtection="1">
      <alignment horizontal="left" vertical="top" wrapText="1"/>
      <protection/>
    </xf>
    <xf numFmtId="0" fontId="3" fillId="0" borderId="54" xfId="54" applyFont="1" applyBorder="1" applyAlignment="1" applyProtection="1">
      <alignment horizontal="left" vertical="top" wrapText="1"/>
      <protection/>
    </xf>
    <xf numFmtId="49" fontId="12" fillId="33" borderId="43" xfId="0" applyNumberFormat="1" applyFont="1" applyFill="1" applyBorder="1" applyAlignment="1">
      <alignment horizontal="left" vertical="top" wrapText="1"/>
    </xf>
    <xf numFmtId="49" fontId="12" fillId="33" borderId="58" xfId="0" applyNumberFormat="1" applyFont="1" applyFill="1" applyBorder="1" applyAlignment="1">
      <alignment horizontal="left" vertical="top" wrapText="1"/>
    </xf>
    <xf numFmtId="0" fontId="57" fillId="50" borderId="46" xfId="54" applyFont="1" applyFill="1" applyBorder="1" applyAlignment="1" applyProtection="1">
      <alignment horizontal="center" vertical="center" wrapText="1"/>
      <protection/>
    </xf>
    <xf numFmtId="0" fontId="44" fillId="35" borderId="0" xfId="0" applyFont="1" applyFill="1" applyAlignment="1">
      <alignment vertical="center" wrapText="1"/>
    </xf>
    <xf numFmtId="0" fontId="12" fillId="0" borderId="60" xfId="0" applyFont="1" applyBorder="1" applyAlignment="1">
      <alignment horizontal="left" vertical="top" wrapText="1"/>
    </xf>
    <xf numFmtId="0" fontId="12" fillId="0" borderId="59" xfId="0" applyFont="1" applyBorder="1" applyAlignment="1">
      <alignment horizontal="left" vertical="top" wrapText="1"/>
    </xf>
    <xf numFmtId="0" fontId="0" fillId="0" borderId="60" xfId="0" applyFont="1" applyBorder="1" applyAlignment="1">
      <alignment horizontal="left" vertical="top" wrapText="1"/>
    </xf>
    <xf numFmtId="0" fontId="0" fillId="0" borderId="40"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9" fillId="52" borderId="17" xfId="0" applyFont="1" applyFill="1" applyBorder="1" applyAlignment="1">
      <alignment horizontal="left" vertical="top" wrapText="1"/>
    </xf>
    <xf numFmtId="0" fontId="0" fillId="52" borderId="16" xfId="0" applyFill="1" applyBorder="1" applyAlignment="1">
      <alignment horizontal="left" vertical="top" wrapText="1"/>
    </xf>
    <xf numFmtId="0" fontId="0" fillId="52" borderId="30" xfId="0" applyFill="1" applyBorder="1" applyAlignment="1">
      <alignment horizontal="left" vertical="top" wrapText="1"/>
    </xf>
    <xf numFmtId="0" fontId="19" fillId="52" borderId="17" xfId="0" applyFont="1" applyFill="1" applyBorder="1" applyAlignment="1">
      <alignment horizontal="left" vertical="top" wrapText="1"/>
    </xf>
    <xf numFmtId="0" fontId="18" fillId="43" borderId="10" xfId="54" applyFont="1" applyFill="1" applyBorder="1" applyAlignment="1" applyProtection="1">
      <alignment horizontal="center" vertical="center" wrapText="1"/>
      <protection/>
    </xf>
    <xf numFmtId="0" fontId="69" fillId="43" borderId="10" xfId="0" applyFont="1" applyFill="1" applyBorder="1" applyAlignment="1">
      <alignment horizontal="center" vertical="center" wrapText="1"/>
    </xf>
    <xf numFmtId="0" fontId="65" fillId="36" borderId="61" xfId="0" applyFont="1" applyFill="1" applyBorder="1" applyAlignment="1">
      <alignment horizontal="center" vertical="center" wrapText="1"/>
    </xf>
    <xf numFmtId="0" fontId="65" fillId="36" borderId="45" xfId="0" applyFont="1" applyFill="1" applyBorder="1" applyAlignment="1">
      <alignment horizontal="center" vertical="center" wrapText="1"/>
    </xf>
    <xf numFmtId="0" fontId="44" fillId="0" borderId="45" xfId="0" applyFont="1" applyBorder="1" applyAlignment="1">
      <alignment horizontal="center" vertical="center"/>
    </xf>
    <xf numFmtId="0" fontId="44" fillId="0" borderId="62" xfId="0" applyFont="1" applyBorder="1" applyAlignment="1">
      <alignment horizontal="center" vertical="center"/>
    </xf>
    <xf numFmtId="0" fontId="65" fillId="53" borderId="24" xfId="0" applyFont="1" applyFill="1" applyBorder="1" applyAlignment="1">
      <alignment horizontal="center" vertical="center" wrapText="1"/>
    </xf>
    <xf numFmtId="0" fontId="0" fillId="51" borderId="21" xfId="0" applyFill="1" applyBorder="1" applyAlignment="1">
      <alignment horizontal="center" vertical="center" wrapText="1"/>
    </xf>
    <xf numFmtId="0" fontId="0" fillId="0" borderId="22" xfId="0" applyBorder="1" applyAlignment="1">
      <alignment horizontal="center" vertical="center" wrapText="1"/>
    </xf>
    <xf numFmtId="0" fontId="65" fillId="49" borderId="23" xfId="0" applyFont="1" applyFill="1" applyBorder="1" applyAlignment="1">
      <alignment horizontal="center" vertical="center" wrapText="1"/>
    </xf>
    <xf numFmtId="0" fontId="0" fillId="51" borderId="0" xfId="0" applyFill="1" applyAlignment="1">
      <alignment horizontal="center" vertical="center" wrapText="1"/>
    </xf>
    <xf numFmtId="0" fontId="0" fillId="51" borderId="0" xfId="0" applyFill="1" applyBorder="1" applyAlignment="1">
      <alignment horizontal="center" vertical="center" wrapText="1"/>
    </xf>
    <xf numFmtId="0" fontId="0" fillId="0" borderId="18" xfId="0" applyBorder="1" applyAlignment="1">
      <alignment horizontal="center" vertical="center" wrapText="1"/>
    </xf>
    <xf numFmtId="0" fontId="65" fillId="49" borderId="48" xfId="0" applyFont="1" applyFill="1" applyBorder="1" applyAlignment="1">
      <alignment horizontal="center" vertical="center" wrapText="1"/>
    </xf>
    <xf numFmtId="0" fontId="0" fillId="51" borderId="20" xfId="0" applyFill="1" applyBorder="1" applyAlignment="1">
      <alignment horizontal="center" vertical="center" wrapText="1"/>
    </xf>
    <xf numFmtId="0" fontId="0" fillId="0" borderId="47" xfId="0" applyBorder="1" applyAlignment="1">
      <alignment horizontal="center" vertical="center" wrapText="1"/>
    </xf>
    <xf numFmtId="0" fontId="65" fillId="36" borderId="61" xfId="0" applyFont="1" applyFill="1" applyBorder="1" applyAlignment="1">
      <alignment horizontal="center" vertical="center"/>
    </xf>
    <xf numFmtId="0" fontId="65" fillId="36" borderId="45" xfId="0" applyFont="1" applyFill="1" applyBorder="1" applyAlignment="1">
      <alignment horizontal="center" vertical="center"/>
    </xf>
    <xf numFmtId="0" fontId="44" fillId="0" borderId="45" xfId="0" applyFont="1" applyBorder="1" applyAlignment="1">
      <alignment/>
    </xf>
    <xf numFmtId="0" fontId="65" fillId="48" borderId="10" xfId="0" applyFont="1" applyFill="1" applyBorder="1" applyAlignment="1">
      <alignment horizontal="center" vertical="center" wrapText="1"/>
    </xf>
    <xf numFmtId="0" fontId="65" fillId="54" borderId="24" xfId="0" applyFont="1" applyFill="1" applyBorder="1" applyAlignment="1">
      <alignment horizontal="center" vertical="center" wrapText="1"/>
    </xf>
    <xf numFmtId="0" fontId="0" fillId="0" borderId="21" xfId="0" applyBorder="1" applyAlignment="1">
      <alignment wrapText="1"/>
    </xf>
    <xf numFmtId="0" fontId="0" fillId="0" borderId="23" xfId="0" applyBorder="1" applyAlignment="1">
      <alignment wrapText="1"/>
    </xf>
    <xf numFmtId="0" fontId="0" fillId="0" borderId="0" xfId="0" applyAlignment="1">
      <alignment wrapText="1"/>
    </xf>
    <xf numFmtId="0" fontId="0" fillId="0" borderId="0" xfId="0" applyBorder="1" applyAlignment="1">
      <alignment wrapText="1"/>
    </xf>
    <xf numFmtId="0" fontId="0" fillId="0" borderId="48" xfId="0" applyBorder="1" applyAlignment="1">
      <alignment wrapText="1"/>
    </xf>
    <xf numFmtId="0" fontId="0" fillId="0" borderId="20" xfId="0" applyBorder="1" applyAlignment="1">
      <alignment wrapText="1"/>
    </xf>
    <xf numFmtId="0" fontId="68" fillId="49" borderId="23" xfId="0" applyFont="1" applyFill="1" applyBorder="1" applyAlignment="1">
      <alignment horizontal="center" vertical="center" wrapText="1"/>
    </xf>
    <xf numFmtId="0" fontId="68" fillId="49" borderId="0" xfId="0" applyFont="1" applyFill="1" applyBorder="1" applyAlignment="1">
      <alignment horizontal="center" vertical="center" wrapText="1"/>
    </xf>
    <xf numFmtId="0" fontId="68" fillId="49" borderId="0" xfId="0" applyFont="1" applyFill="1" applyBorder="1" applyAlignment="1">
      <alignment vertical="center"/>
    </xf>
    <xf numFmtId="0" fontId="68" fillId="49" borderId="24" xfId="0" applyFont="1" applyFill="1" applyBorder="1" applyAlignment="1">
      <alignment horizontal="center" vertical="center" wrapText="1"/>
    </xf>
    <xf numFmtId="0" fontId="68" fillId="49" borderId="21" xfId="0" applyFont="1" applyFill="1" applyBorder="1" applyAlignment="1">
      <alignment horizontal="center" vertical="center" wrapText="1"/>
    </xf>
    <xf numFmtId="0" fontId="68" fillId="49" borderId="21" xfId="0" applyFont="1" applyFill="1" applyBorder="1" applyAlignment="1">
      <alignment vertical="center"/>
    </xf>
    <xf numFmtId="0" fontId="65" fillId="49" borderId="63" xfId="0" applyFont="1" applyFill="1" applyBorder="1" applyAlignment="1">
      <alignment horizontal="center" vertical="center" wrapText="1"/>
    </xf>
    <xf numFmtId="0" fontId="65" fillId="49" borderId="34" xfId="0" applyFont="1" applyFill="1" applyBorder="1" applyAlignment="1">
      <alignment/>
    </xf>
    <xf numFmtId="0" fontId="65" fillId="49" borderId="28" xfId="0" applyFont="1" applyFill="1" applyBorder="1" applyAlignment="1">
      <alignment/>
    </xf>
    <xf numFmtId="0" fontId="65" fillId="49" borderId="43" xfId="0" applyFont="1" applyFill="1" applyBorder="1" applyAlignment="1">
      <alignment/>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5" fillId="48" borderId="61"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62" xfId="0" applyBorder="1" applyAlignment="1">
      <alignment horizontal="center" vertical="center" wrapText="1"/>
    </xf>
    <xf numFmtId="0" fontId="65" fillId="48" borderId="55" xfId="0" applyFont="1" applyFill="1" applyBorder="1" applyAlignment="1">
      <alignment horizontal="center" vertical="center" wrapText="1"/>
    </xf>
    <xf numFmtId="0" fontId="65" fillId="48" borderId="24" xfId="0" applyFont="1" applyFill="1" applyBorder="1" applyAlignment="1">
      <alignment horizontal="center" vertical="center" wrapText="1"/>
    </xf>
    <xf numFmtId="0" fontId="65" fillId="3" borderId="21" xfId="0" applyFont="1" applyFill="1" applyBorder="1" applyAlignment="1">
      <alignment horizontal="center" vertical="center" wrapText="1"/>
    </xf>
    <xf numFmtId="0" fontId="0" fillId="3" borderId="21" xfId="0" applyFill="1" applyBorder="1" applyAlignment="1">
      <alignment wrapText="1"/>
    </xf>
    <xf numFmtId="0" fontId="0" fillId="0" borderId="22" xfId="0" applyBorder="1" applyAlignment="1">
      <alignment wrapText="1"/>
    </xf>
    <xf numFmtId="0" fontId="0" fillId="3" borderId="0" xfId="0" applyFill="1" applyAlignment="1">
      <alignment wrapText="1"/>
    </xf>
    <xf numFmtId="0" fontId="0" fillId="0" borderId="18" xfId="0" applyBorder="1" applyAlignment="1">
      <alignment wrapText="1"/>
    </xf>
    <xf numFmtId="0" fontId="0" fillId="3" borderId="20" xfId="0" applyFill="1" applyBorder="1" applyAlignment="1">
      <alignment wrapText="1"/>
    </xf>
    <xf numFmtId="0" fontId="0" fillId="0" borderId="47" xfId="0" applyBorder="1" applyAlignment="1">
      <alignment wrapText="1"/>
    </xf>
    <xf numFmtId="0" fontId="65" fillId="35" borderId="10"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48" xfId="0" applyBorder="1" applyAlignment="1">
      <alignment/>
    </xf>
    <xf numFmtId="0" fontId="0" fillId="0" borderId="20" xfId="0" applyBorder="1" applyAlignment="1">
      <alignment/>
    </xf>
    <xf numFmtId="0" fontId="65" fillId="55" borderId="21" xfId="0" applyFont="1" applyFill="1" applyBorder="1" applyAlignment="1">
      <alignment horizontal="center" vertical="center" wrapText="1"/>
    </xf>
    <xf numFmtId="0" fontId="0" fillId="55" borderId="21" xfId="0" applyFill="1" applyBorder="1" applyAlignment="1">
      <alignment wrapText="1"/>
    </xf>
    <xf numFmtId="0" fontId="0" fillId="55" borderId="64" xfId="0" applyFill="1" applyBorder="1" applyAlignment="1">
      <alignment wrapText="1"/>
    </xf>
    <xf numFmtId="0" fontId="0" fillId="55" borderId="0" xfId="0" applyFill="1" applyBorder="1" applyAlignment="1">
      <alignment wrapText="1"/>
    </xf>
    <xf numFmtId="0" fontId="0" fillId="55" borderId="0" xfId="0" applyFill="1" applyAlignment="1">
      <alignment wrapText="1"/>
    </xf>
    <xf numFmtId="0" fontId="0" fillId="55" borderId="27" xfId="0" applyFill="1" applyBorder="1" applyAlignment="1">
      <alignment wrapText="1"/>
    </xf>
    <xf numFmtId="0" fontId="67" fillId="43" borderId="55" xfId="54" applyFont="1" applyFill="1" applyBorder="1" applyAlignment="1" applyProtection="1">
      <alignment horizontal="center" vertical="center"/>
      <protection/>
    </xf>
    <xf numFmtId="0" fontId="67" fillId="43" borderId="65" xfId="54" applyFont="1" applyFill="1" applyBorder="1" applyAlignment="1" applyProtection="1">
      <alignment horizontal="center" vertical="center"/>
      <protection/>
    </xf>
    <xf numFmtId="0" fontId="52" fillId="49" borderId="10" xfId="54" applyFont="1" applyFill="1" applyBorder="1" applyAlignment="1" applyProtection="1">
      <alignment horizontal="center" vertical="center" wrapText="1"/>
      <protection/>
    </xf>
    <xf numFmtId="0" fontId="67" fillId="46" borderId="50" xfId="54" applyFont="1" applyFill="1" applyBorder="1" applyAlignment="1" applyProtection="1">
      <alignment horizontal="center" vertical="center"/>
      <protection/>
    </xf>
    <xf numFmtId="0" fontId="67" fillId="46" borderId="65" xfId="54" applyFont="1" applyFill="1" applyBorder="1" applyAlignment="1" applyProtection="1">
      <alignment horizontal="center" vertical="center"/>
      <protection/>
    </xf>
    <xf numFmtId="0" fontId="66" fillId="44" borderId="0"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7" fillId="45" borderId="50" xfId="54" applyFont="1" applyFill="1" applyBorder="1" applyAlignment="1" applyProtection="1">
      <alignment horizontal="center" vertical="center"/>
      <protection/>
    </xf>
    <xf numFmtId="0" fontId="67" fillId="45" borderId="65" xfId="54" applyFont="1" applyFill="1" applyBorder="1" applyAlignment="1" applyProtection="1">
      <alignment horizontal="center" vertical="center"/>
      <protection/>
    </xf>
    <xf numFmtId="0" fontId="67" fillId="34" borderId="55" xfId="54" applyFont="1" applyFill="1" applyBorder="1" applyAlignment="1" applyProtection="1">
      <alignment horizontal="center" vertical="center"/>
      <protection/>
    </xf>
    <xf numFmtId="0" fontId="67" fillId="34" borderId="65" xfId="54" applyFont="1" applyFill="1" applyBorder="1" applyAlignment="1" applyProtection="1">
      <alignment horizontal="center" vertical="center"/>
      <protection/>
    </xf>
    <xf numFmtId="0" fontId="52" fillId="40" borderId="66" xfId="0" applyFont="1" applyFill="1" applyBorder="1" applyAlignment="1">
      <alignment horizontal="center" vertical="center"/>
    </xf>
    <xf numFmtId="0" fontId="52" fillId="40" borderId="35" xfId="0" applyFont="1" applyFill="1" applyBorder="1" applyAlignment="1">
      <alignment horizontal="center" vertical="center"/>
    </xf>
    <xf numFmtId="0" fontId="65" fillId="49" borderId="10" xfId="0" applyFont="1" applyFill="1" applyBorder="1" applyAlignment="1">
      <alignment horizontal="center" vertical="center" wrapText="1"/>
    </xf>
    <xf numFmtId="0" fontId="10" fillId="56" borderId="21" xfId="0" applyFont="1" applyFill="1" applyBorder="1" applyAlignment="1">
      <alignment horizontal="center" vertical="center" wrapText="1"/>
    </xf>
    <xf numFmtId="0" fontId="10" fillId="56" borderId="0" xfId="0" applyFont="1" applyFill="1" applyBorder="1" applyAlignment="1">
      <alignment horizontal="center" vertical="center" wrapText="1"/>
    </xf>
    <xf numFmtId="0" fontId="10" fillId="0" borderId="13" xfId="0" applyFont="1" applyBorder="1" applyAlignment="1">
      <alignment wrapText="1"/>
    </xf>
    <xf numFmtId="0" fontId="65" fillId="57" borderId="24" xfId="0" applyFont="1" applyFill="1" applyBorder="1" applyAlignment="1">
      <alignment horizontal="center" vertical="center" wrapText="1"/>
    </xf>
    <xf numFmtId="0" fontId="0" fillId="57" borderId="21" xfId="0" applyFill="1" applyBorder="1" applyAlignment="1">
      <alignment wrapText="1"/>
    </xf>
    <xf numFmtId="0" fontId="0" fillId="57" borderId="23" xfId="0" applyFill="1" applyBorder="1" applyAlignment="1">
      <alignment wrapText="1"/>
    </xf>
    <xf numFmtId="0" fontId="0" fillId="57" borderId="0" xfId="0" applyFill="1" applyAlignment="1">
      <alignment wrapText="1"/>
    </xf>
    <xf numFmtId="0" fontId="65" fillId="35" borderId="61" xfId="0" applyFont="1" applyFill="1" applyBorder="1" applyAlignment="1">
      <alignment horizontal="center" vertical="center" wrapText="1"/>
    </xf>
    <xf numFmtId="0" fontId="18" fillId="58" borderId="24" xfId="0" applyFont="1" applyFill="1" applyBorder="1" applyAlignment="1">
      <alignment horizontal="center" vertical="center" wrapText="1"/>
    </xf>
    <xf numFmtId="0" fontId="0" fillId="0" borderId="22" xfId="0" applyBorder="1" applyAlignment="1">
      <alignment/>
    </xf>
    <xf numFmtId="0" fontId="0" fillId="0" borderId="18" xfId="0" applyBorder="1" applyAlignment="1">
      <alignment/>
    </xf>
    <xf numFmtId="0" fontId="0" fillId="0" borderId="47" xfId="0" applyBorder="1" applyAlignment="1">
      <alignment/>
    </xf>
    <xf numFmtId="0" fontId="65" fillId="36" borderId="55" xfId="0" applyFont="1" applyFill="1" applyBorder="1" applyAlignment="1">
      <alignment horizontal="center" vertical="center"/>
    </xf>
    <xf numFmtId="0" fontId="65" fillId="36" borderId="56"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7"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8" xfId="0" applyFont="1" applyFill="1" applyBorder="1" applyAlignment="1">
      <alignment horizontal="left" indent="13"/>
    </xf>
    <xf numFmtId="0" fontId="26" fillId="43" borderId="55" xfId="0" applyFont="1" applyFill="1" applyBorder="1" applyAlignment="1">
      <alignment horizontal="center" vertical="center"/>
    </xf>
    <xf numFmtId="0" fontId="26" fillId="43" borderId="46" xfId="0" applyFont="1" applyFill="1" applyBorder="1" applyAlignment="1">
      <alignment horizontal="center" vertical="center"/>
    </xf>
    <xf numFmtId="0" fontId="26" fillId="43" borderId="56" xfId="0" applyFont="1" applyFill="1" applyBorder="1" applyAlignment="1">
      <alignment horizontal="center" vertical="center"/>
    </xf>
    <xf numFmtId="0" fontId="9" fillId="43" borderId="35"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9"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7" fillId="43" borderId="50" xfId="54" applyFont="1" applyFill="1" applyBorder="1" applyAlignment="1" applyProtection="1">
      <alignment horizontal="center" vertical="center"/>
      <protection/>
    </xf>
    <xf numFmtId="0" fontId="0" fillId="51" borderId="23" xfId="0" applyFill="1" applyBorder="1" applyAlignment="1">
      <alignment wrapText="1"/>
    </xf>
    <xf numFmtId="0" fontId="0" fillId="51" borderId="0" xfId="0" applyFill="1" applyAlignment="1">
      <alignment wrapText="1"/>
    </xf>
    <xf numFmtId="0" fontId="66" fillId="37" borderId="50" xfId="54" applyFont="1" applyFill="1" applyBorder="1" applyAlignment="1" applyProtection="1">
      <alignment horizontal="center" vertical="center"/>
      <protection/>
    </xf>
    <xf numFmtId="0" fontId="66" fillId="37" borderId="56" xfId="54" applyFont="1" applyFill="1" applyBorder="1" applyAlignment="1" applyProtection="1">
      <alignment horizontal="center" vertical="center"/>
      <protection/>
    </xf>
    <xf numFmtId="0" fontId="65" fillId="49" borderId="23" xfId="0" applyFont="1" applyFill="1" applyBorder="1" applyAlignment="1">
      <alignment horizontal="center" vertical="center"/>
    </xf>
    <xf numFmtId="0" fontId="65" fillId="49" borderId="48" xfId="0" applyFont="1" applyFill="1" applyBorder="1" applyAlignment="1">
      <alignment horizontal="center" vertical="center"/>
    </xf>
    <xf numFmtId="0" fontId="65" fillId="51" borderId="24" xfId="0" applyFont="1" applyFill="1" applyBorder="1" applyAlignment="1">
      <alignment horizontal="center" vertical="center" wrapText="1"/>
    </xf>
    <xf numFmtId="0" fontId="0" fillId="51" borderId="21" xfId="0" applyFill="1" applyBorder="1" applyAlignment="1">
      <alignment wrapText="1"/>
    </xf>
    <xf numFmtId="0" fontId="0" fillId="51" borderId="0" xfId="0" applyFill="1" applyBorder="1" applyAlignment="1">
      <alignment wrapText="1"/>
    </xf>
    <xf numFmtId="0" fontId="65" fillId="3" borderId="0" xfId="0" applyFont="1" applyFill="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18" fillId="25" borderId="24" xfId="0" applyFont="1" applyFill="1" applyBorder="1" applyAlignment="1">
      <alignment horizontal="center" vertical="center" wrapText="1"/>
    </xf>
    <xf numFmtId="0" fontId="18" fillId="25" borderId="21" xfId="0" applyFont="1" applyFill="1" applyBorder="1" applyAlignment="1">
      <alignment horizontal="center" vertical="center" wrapText="1"/>
    </xf>
    <xf numFmtId="0" fontId="0" fillId="25" borderId="21" xfId="0" applyFill="1" applyBorder="1" applyAlignment="1">
      <alignment horizontal="center" vertical="center" wrapText="1"/>
    </xf>
    <xf numFmtId="0" fontId="18" fillId="25" borderId="23" xfId="0" applyFont="1" applyFill="1" applyBorder="1" applyAlignment="1">
      <alignment horizontal="center" vertical="center" wrapText="1"/>
    </xf>
    <xf numFmtId="0" fontId="18" fillId="25" borderId="0" xfId="0" applyFont="1" applyFill="1" applyBorder="1" applyAlignment="1">
      <alignment horizontal="center" vertical="center" wrapText="1"/>
    </xf>
    <xf numFmtId="0" fontId="0" fillId="25" borderId="0" xfId="0" applyFill="1" applyAlignment="1">
      <alignment horizontal="center" vertical="center" wrapText="1"/>
    </xf>
    <xf numFmtId="0" fontId="0" fillId="25" borderId="23" xfId="0" applyFill="1" applyBorder="1" applyAlignment="1">
      <alignment horizontal="center" vertical="center" wrapText="1"/>
    </xf>
    <xf numFmtId="0" fontId="65" fillId="49" borderId="46" xfId="0" applyFont="1" applyFill="1" applyBorder="1" applyAlignment="1">
      <alignment horizontal="center" vertical="center" wrapText="1"/>
    </xf>
    <xf numFmtId="0" fontId="68" fillId="49" borderId="46" xfId="0" applyFont="1" applyFill="1" applyBorder="1" applyAlignment="1">
      <alignment horizontal="center" vertical="center" wrapText="1"/>
    </xf>
    <xf numFmtId="0" fontId="66" fillId="47" borderId="50" xfId="54" applyFont="1" applyFill="1" applyBorder="1" applyAlignment="1" applyProtection="1">
      <alignment horizontal="center" vertical="center"/>
      <protection/>
    </xf>
    <xf numFmtId="0" fontId="66" fillId="47" borderId="65" xfId="54" applyFont="1" applyFill="1" applyBorder="1" applyAlignment="1" applyProtection="1">
      <alignment horizontal="center" vertical="center"/>
      <protection/>
    </xf>
    <xf numFmtId="0" fontId="52" fillId="59" borderId="14" xfId="0" applyFont="1" applyFill="1" applyBorder="1" applyAlignment="1">
      <alignment horizontal="center" vertical="center" wrapText="1"/>
    </xf>
    <xf numFmtId="0" fontId="52" fillId="59" borderId="11" xfId="0" applyFont="1" applyFill="1" applyBorder="1" applyAlignment="1">
      <alignment horizontal="center" vertical="center" wrapText="1"/>
    </xf>
    <xf numFmtId="0" fontId="52" fillId="59" borderId="28" xfId="0" applyFont="1" applyFill="1" applyBorder="1" applyAlignment="1">
      <alignment horizontal="center" vertical="center" wrapText="1"/>
    </xf>
    <xf numFmtId="0" fontId="52" fillId="59" borderId="12" xfId="0" applyFont="1" applyFill="1" applyBorder="1" applyAlignment="1">
      <alignment horizontal="center" vertical="center" wrapText="1"/>
    </xf>
    <xf numFmtId="0" fontId="52" fillId="59" borderId="0" xfId="0" applyFont="1" applyFill="1" applyBorder="1" applyAlignment="1">
      <alignment horizontal="center" vertical="center" wrapText="1"/>
    </xf>
    <xf numFmtId="0" fontId="52" fillId="59" borderId="27"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52" fillId="46"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7" fillId="50" borderId="50" xfId="54" applyFont="1" applyFill="1" applyBorder="1" applyAlignment="1" applyProtection="1">
      <alignment horizontal="center" vertical="center" wrapText="1"/>
      <protection/>
    </xf>
    <xf numFmtId="0" fontId="44" fillId="0" borderId="46" xfId="0" applyFont="1" applyBorder="1" applyAlignment="1">
      <alignment horizontal="center" vertical="center" wrapText="1"/>
    </xf>
    <xf numFmtId="0" fontId="44" fillId="0" borderId="56" xfId="0" applyFont="1" applyBorder="1" applyAlignment="1">
      <alignment horizontal="center" vertical="center" wrapText="1"/>
    </xf>
    <xf numFmtId="0" fontId="52" fillId="38" borderId="55" xfId="0" applyFont="1" applyFill="1" applyBorder="1" applyAlignment="1">
      <alignment horizontal="center" vertical="center" wrapText="1"/>
    </xf>
    <xf numFmtId="0" fontId="52" fillId="38" borderId="56" xfId="0" applyFont="1" applyFill="1" applyBorder="1" applyAlignment="1">
      <alignment horizontal="center" vertical="center" wrapText="1"/>
    </xf>
    <xf numFmtId="0" fontId="10" fillId="0" borderId="20" xfId="0" applyFont="1" applyBorder="1" applyAlignment="1">
      <alignment wrapText="1"/>
    </xf>
    <xf numFmtId="175" fontId="14" fillId="47" borderId="45" xfId="0" applyNumberFormat="1" applyFont="1" applyFill="1" applyBorder="1" applyAlignment="1">
      <alignment horizontal="center" vertical="center"/>
    </xf>
    <xf numFmtId="175" fontId="14" fillId="47" borderId="62" xfId="0" applyNumberFormat="1" applyFont="1" applyFill="1" applyBorder="1" applyAlignment="1">
      <alignment horizontal="center" vertical="center"/>
    </xf>
    <xf numFmtId="0" fontId="67" fillId="46" borderId="46" xfId="54"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5" xfId="0" applyFont="1" applyFill="1" applyBorder="1" applyAlignment="1">
      <alignment horizontal="center" vertical="center"/>
    </xf>
    <xf numFmtId="0" fontId="13" fillId="43" borderId="56"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15" fillId="44" borderId="0" xfId="0" applyFont="1" applyFill="1" applyBorder="1" applyAlignment="1">
      <alignment horizontal="center"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39" fillId="0" borderId="0" xfId="0" applyFont="1" applyAlignment="1">
      <alignment wrapText="1"/>
    </xf>
    <xf numFmtId="0" fontId="14" fillId="37" borderId="0" xfId="0" applyFont="1" applyFill="1" applyBorder="1" applyAlignment="1">
      <alignment horizontal="center" vertical="center"/>
    </xf>
    <xf numFmtId="0" fontId="18" fillId="38" borderId="0" xfId="0" applyFont="1" applyFill="1" applyAlignment="1">
      <alignment horizontal="center"/>
    </xf>
    <xf numFmtId="0" fontId="18" fillId="33" borderId="0" xfId="0" applyFont="1" applyFill="1" applyBorder="1" applyAlignment="1">
      <alignment horizontal="center" vertical="center"/>
    </xf>
    <xf numFmtId="0" fontId="14" fillId="39"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65" fillId="56" borderId="21" xfId="0" applyFont="1" applyFill="1" applyBorder="1" applyAlignment="1">
      <alignment horizontal="center" vertical="center" wrapText="1"/>
    </xf>
    <xf numFmtId="0" fontId="65" fillId="56" borderId="0" xfId="0" applyFont="1" applyFill="1" applyBorder="1" applyAlignment="1">
      <alignment horizontal="center" vertical="center" wrapText="1"/>
    </xf>
    <xf numFmtId="0" fontId="65" fillId="0" borderId="20" xfId="0" applyFont="1" applyBorder="1" applyAlignment="1">
      <alignment wrapText="1"/>
    </xf>
    <xf numFmtId="0" fontId="69" fillId="7" borderId="21" xfId="0" applyFont="1" applyFill="1" applyBorder="1" applyAlignment="1">
      <alignment horizontal="center" vertical="center" wrapText="1"/>
    </xf>
    <xf numFmtId="0" fontId="8" fillId="7" borderId="21" xfId="0" applyFont="1" applyFill="1" applyBorder="1" applyAlignment="1">
      <alignment wrapText="1"/>
    </xf>
    <xf numFmtId="0" fontId="8" fillId="7" borderId="22" xfId="0" applyFont="1" applyFill="1" applyBorder="1" applyAlignment="1">
      <alignment wrapText="1"/>
    </xf>
    <xf numFmtId="0" fontId="8" fillId="7" borderId="0" xfId="0" applyFont="1" applyFill="1" applyAlignment="1">
      <alignment wrapText="1"/>
    </xf>
    <xf numFmtId="0" fontId="8" fillId="7" borderId="18" xfId="0" applyFont="1" applyFill="1" applyBorder="1" applyAlignment="1">
      <alignment wrapText="1"/>
    </xf>
    <xf numFmtId="0" fontId="8" fillId="7" borderId="20" xfId="0" applyFont="1" applyFill="1" applyBorder="1" applyAlignment="1">
      <alignment wrapText="1"/>
    </xf>
    <xf numFmtId="0" fontId="8" fillId="7" borderId="47" xfId="0" applyFont="1" applyFill="1" applyBorder="1" applyAlignment="1">
      <alignment wrapText="1"/>
    </xf>
    <xf numFmtId="0" fontId="69" fillId="51" borderId="21" xfId="0" applyFont="1" applyFill="1" applyBorder="1" applyAlignment="1">
      <alignment horizontal="center" vertical="center" wrapText="1"/>
    </xf>
    <xf numFmtId="0" fontId="8" fillId="51" borderId="21" xfId="0" applyFont="1" applyFill="1" applyBorder="1" applyAlignment="1">
      <alignment wrapText="1"/>
    </xf>
    <xf numFmtId="0" fontId="8" fillId="51" borderId="22" xfId="0" applyFont="1" applyFill="1" applyBorder="1" applyAlignment="1">
      <alignment wrapText="1"/>
    </xf>
    <xf numFmtId="0" fontId="8" fillId="51" borderId="0" xfId="0" applyFont="1" applyFill="1" applyAlignment="1">
      <alignment wrapText="1"/>
    </xf>
    <xf numFmtId="0" fontId="8" fillId="51" borderId="18" xfId="0" applyFont="1" applyFill="1" applyBorder="1" applyAlignment="1">
      <alignment wrapText="1"/>
    </xf>
    <xf numFmtId="0" fontId="8" fillId="51" borderId="20" xfId="0" applyFont="1" applyFill="1" applyBorder="1" applyAlignment="1">
      <alignment wrapText="1"/>
    </xf>
    <xf numFmtId="0" fontId="8" fillId="51" borderId="47" xfId="0" applyFont="1" applyFill="1" applyBorder="1" applyAlignment="1">
      <alignment wrapText="1"/>
    </xf>
    <xf numFmtId="0" fontId="10" fillId="3" borderId="21" xfId="0" applyFont="1" applyFill="1" applyBorder="1" applyAlignment="1">
      <alignment horizontal="center" vertical="center" wrapText="1"/>
    </xf>
    <xf numFmtId="0" fontId="45" fillId="3" borderId="21" xfId="0" applyFont="1" applyFill="1" applyBorder="1" applyAlignment="1">
      <alignment wrapText="1"/>
    </xf>
    <xf numFmtId="0" fontId="45" fillId="3" borderId="0" xfId="0" applyFont="1" applyFill="1" applyAlignment="1">
      <alignment wrapText="1"/>
    </xf>
    <xf numFmtId="0" fontId="45" fillId="3" borderId="13" xfId="0" applyFont="1" applyFill="1" applyBorder="1" applyAlignment="1">
      <alignment wrapText="1"/>
    </xf>
    <xf numFmtId="0" fontId="65" fillId="54" borderId="21" xfId="0" applyFont="1" applyFill="1" applyBorder="1" applyAlignment="1">
      <alignment horizontal="center" vertical="center" wrapText="1"/>
    </xf>
    <xf numFmtId="0" fontId="65" fillId="54" borderId="22" xfId="0" applyFont="1" applyFill="1" applyBorder="1" applyAlignment="1">
      <alignment horizontal="center" vertical="center" wrapText="1"/>
    </xf>
    <xf numFmtId="0" fontId="65" fillId="54" borderId="23" xfId="0" applyFont="1" applyFill="1" applyBorder="1" applyAlignment="1">
      <alignment horizontal="center" vertical="center" wrapText="1"/>
    </xf>
    <xf numFmtId="0" fontId="65" fillId="54" borderId="0" xfId="0" applyFont="1" applyFill="1" applyBorder="1" applyAlignment="1">
      <alignment horizontal="center" vertical="center" wrapText="1"/>
    </xf>
    <xf numFmtId="0" fontId="65" fillId="54" borderId="18" xfId="0" applyFont="1" applyFill="1" applyBorder="1" applyAlignment="1">
      <alignment horizontal="center" vertical="center" wrapText="1"/>
    </xf>
    <xf numFmtId="0" fontId="65" fillId="54" borderId="48" xfId="0" applyFont="1" applyFill="1" applyBorder="1" applyAlignment="1">
      <alignment horizontal="center" vertical="center" wrapText="1"/>
    </xf>
    <xf numFmtId="0" fontId="65" fillId="54" borderId="20" xfId="0" applyFont="1" applyFill="1" applyBorder="1" applyAlignment="1">
      <alignment horizontal="center" vertical="center" wrapText="1"/>
    </xf>
    <xf numFmtId="0" fontId="65" fillId="54" borderId="47" xfId="0" applyFont="1"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March 2013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504825</xdr:colOff>
      <xdr:row>6</xdr:row>
      <xdr:rowOff>114300</xdr:rowOff>
    </xdr:from>
    <xdr:to>
      <xdr:col>14</xdr:col>
      <xdr:colOff>542925</xdr:colOff>
      <xdr:row>19</xdr:row>
      <xdr:rowOff>114300</xdr:rowOff>
    </xdr:to>
    <xdr:pic>
      <xdr:nvPicPr>
        <xdr:cNvPr id="2" name="Picture 3" descr="pool-caribe-royale-orlando-v648958-w902.jpg"/>
        <xdr:cNvPicPr preferRelativeResize="1">
          <a:picLocks noChangeAspect="1"/>
        </xdr:cNvPicPr>
      </xdr:nvPicPr>
      <xdr:blipFill>
        <a:blip r:embed="rId1"/>
        <a:stretch>
          <a:fillRect/>
        </a:stretch>
      </xdr:blipFill>
      <xdr:spPr>
        <a:xfrm>
          <a:off x="2847975" y="1314450"/>
          <a:ext cx="4914900" cy="2600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752475</xdr:colOff>
      <xdr:row>9</xdr:row>
      <xdr:rowOff>161925</xdr:rowOff>
    </xdr:from>
    <xdr:to>
      <xdr:col>18</xdr:col>
      <xdr:colOff>762000</xdr:colOff>
      <xdr:row>29</xdr:row>
      <xdr:rowOff>180975</xdr:rowOff>
    </xdr:to>
    <xdr:sp>
      <xdr:nvSpPr>
        <xdr:cNvPr id="1" name="Line 7"/>
        <xdr:cNvSpPr>
          <a:spLocks/>
        </xdr:cNvSpPr>
      </xdr:nvSpPr>
      <xdr:spPr>
        <a:xfrm flipV="1">
          <a:off x="14344650" y="2047875"/>
          <a:ext cx="9525" cy="4210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466725</xdr:colOff>
      <xdr:row>9</xdr:row>
      <xdr:rowOff>123825</xdr:rowOff>
    </xdr:from>
    <xdr:to>
      <xdr:col>19</xdr:col>
      <xdr:colOff>76200</xdr:colOff>
      <xdr:row>9</xdr:row>
      <xdr:rowOff>180975</xdr:rowOff>
    </xdr:to>
    <xdr:sp>
      <xdr:nvSpPr>
        <xdr:cNvPr id="2" name="Line 7"/>
        <xdr:cNvSpPr>
          <a:spLocks/>
        </xdr:cNvSpPr>
      </xdr:nvSpPr>
      <xdr:spPr>
        <a:xfrm flipV="1">
          <a:off x="6410325" y="2009775"/>
          <a:ext cx="80867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8</xdr:row>
      <xdr:rowOff>19050</xdr:rowOff>
    </xdr:from>
    <xdr:to>
      <xdr:col>6</xdr:col>
      <xdr:colOff>314325</xdr:colOff>
      <xdr:row>12</xdr:row>
      <xdr:rowOff>57150</xdr:rowOff>
    </xdr:to>
    <xdr:sp>
      <xdr:nvSpPr>
        <xdr:cNvPr id="3" name="AutoShape 12"/>
        <xdr:cNvSpPr>
          <a:spLocks/>
        </xdr:cNvSpPr>
      </xdr:nvSpPr>
      <xdr:spPr>
        <a:xfrm>
          <a:off x="2390775" y="1695450"/>
          <a:ext cx="1981200" cy="876300"/>
        </a:xfrm>
        <a:prstGeom prst="wedgeRoundRectCallout">
          <a:avLst>
            <a:gd name="adj1" fmla="val 66768"/>
            <a:gd name="adj2" fmla="val 73166"/>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802.22 Session  Attendance Slot Counts</a:t>
          </a:r>
        </a:p>
      </xdr:txBody>
    </xdr:sp>
    <xdr:clientData/>
  </xdr:twoCellAnchor>
  <xdr:twoCellAnchor>
    <xdr:from>
      <xdr:col>5</xdr:col>
      <xdr:colOff>209550</xdr:colOff>
      <xdr:row>20</xdr:row>
      <xdr:rowOff>180975</xdr:rowOff>
    </xdr:from>
    <xdr:to>
      <xdr:col>10</xdr:col>
      <xdr:colOff>9525</xdr:colOff>
      <xdr:row>20</xdr:row>
      <xdr:rowOff>180975</xdr:rowOff>
    </xdr:to>
    <xdr:sp>
      <xdr:nvSpPr>
        <xdr:cNvPr id="4" name="Line 7"/>
        <xdr:cNvSpPr>
          <a:spLocks/>
        </xdr:cNvSpPr>
      </xdr:nvSpPr>
      <xdr:spPr>
        <a:xfrm flipH="1" flipV="1">
          <a:off x="3933825" y="4371975"/>
          <a:ext cx="26955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9</xdr:row>
      <xdr:rowOff>200025</xdr:rowOff>
    </xdr:from>
    <xdr:to>
      <xdr:col>9</xdr:col>
      <xdr:colOff>590550</xdr:colOff>
      <xdr:row>20</xdr:row>
      <xdr:rowOff>209550</xdr:rowOff>
    </xdr:to>
    <xdr:sp>
      <xdr:nvSpPr>
        <xdr:cNvPr id="5" name="Line 7"/>
        <xdr:cNvSpPr>
          <a:spLocks/>
        </xdr:cNvSpPr>
      </xdr:nvSpPr>
      <xdr:spPr>
        <a:xfrm flipH="1" flipV="1">
          <a:off x="6524625" y="2085975"/>
          <a:ext cx="9525" cy="2314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762000</xdr:colOff>
      <xdr:row>23</xdr:row>
      <xdr:rowOff>123825</xdr:rowOff>
    </xdr:from>
    <xdr:to>
      <xdr:col>18</xdr:col>
      <xdr:colOff>762000</xdr:colOff>
      <xdr:row>30</xdr:row>
      <xdr:rowOff>123825</xdr:rowOff>
    </xdr:to>
    <xdr:sp>
      <xdr:nvSpPr>
        <xdr:cNvPr id="6" name="Line 7"/>
        <xdr:cNvSpPr>
          <a:spLocks/>
        </xdr:cNvSpPr>
      </xdr:nvSpPr>
      <xdr:spPr>
        <a:xfrm>
          <a:off x="14354175" y="4943475"/>
          <a:ext cx="0" cy="1466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31</xdr:row>
      <xdr:rowOff>142875</xdr:rowOff>
    </xdr:from>
    <xdr:to>
      <xdr:col>5</xdr:col>
      <xdr:colOff>19050</xdr:colOff>
      <xdr:row>35</xdr:row>
      <xdr:rowOff>85725</xdr:rowOff>
    </xdr:to>
    <xdr:sp>
      <xdr:nvSpPr>
        <xdr:cNvPr id="7" name="AutoShape 12"/>
        <xdr:cNvSpPr>
          <a:spLocks/>
        </xdr:cNvSpPr>
      </xdr:nvSpPr>
      <xdr:spPr>
        <a:xfrm>
          <a:off x="2333625" y="6638925"/>
          <a:ext cx="1409700" cy="781050"/>
        </a:xfrm>
        <a:prstGeom prst="wedgeRoundRectCallout">
          <a:avLst>
            <a:gd name="adj1" fmla="val 92504"/>
            <a:gd name="adj2" fmla="val 33240"/>
          </a:avLst>
        </a:prstGeom>
        <a:solidFill>
          <a:srgbClr val="FF66FF"/>
        </a:solidFill>
        <a:ln w="9525" cmpd="sng">
          <a:solidFill>
            <a:srgbClr val="000000"/>
          </a:solidFill>
          <a:headEnd type="none"/>
          <a:tailEnd type="none"/>
        </a:ln>
      </xdr:spPr>
      <xdr:txBody>
        <a:bodyPr vertOverflow="clip" wrap="square" lIns="36576" tIns="27432" rIns="36576" bIns="0"/>
        <a:p>
          <a:pPr algn="ctr">
            <a:defRPr/>
          </a:pPr>
          <a:r>
            <a:rPr lang="en-US" cap="none" sz="1600" b="1" i="0" u="none" baseline="0">
              <a:solidFill>
                <a:srgbClr val="FFFFFF"/>
              </a:solidFill>
              <a:latin typeface="Arial"/>
              <a:ea typeface="Arial"/>
              <a:cs typeface="Arial"/>
            </a:rPr>
            <a:t>Extra Attendance Slot</a:t>
          </a:r>
        </a:p>
      </xdr:txBody>
    </xdr:sp>
    <xdr:clientData/>
  </xdr:twoCellAnchor>
  <xdr:twoCellAnchor>
    <xdr:from>
      <xdr:col>9</xdr:col>
      <xdr:colOff>647700</xdr:colOff>
      <xdr:row>36</xdr:row>
      <xdr:rowOff>142875</xdr:rowOff>
    </xdr:from>
    <xdr:to>
      <xdr:col>13</xdr:col>
      <xdr:colOff>9525</xdr:colOff>
      <xdr:row>36</xdr:row>
      <xdr:rowOff>171450</xdr:rowOff>
    </xdr:to>
    <xdr:sp>
      <xdr:nvSpPr>
        <xdr:cNvPr id="8" name="Line 7"/>
        <xdr:cNvSpPr>
          <a:spLocks/>
        </xdr:cNvSpPr>
      </xdr:nvSpPr>
      <xdr:spPr>
        <a:xfrm flipV="1">
          <a:off x="6591300" y="7686675"/>
          <a:ext cx="2638425" cy="28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20</xdr:row>
      <xdr:rowOff>200025</xdr:rowOff>
    </xdr:from>
    <xdr:to>
      <xdr:col>5</xdr:col>
      <xdr:colOff>304800</xdr:colOff>
      <xdr:row>30</xdr:row>
      <xdr:rowOff>9525</xdr:rowOff>
    </xdr:to>
    <xdr:sp>
      <xdr:nvSpPr>
        <xdr:cNvPr id="9" name="Line 7"/>
        <xdr:cNvSpPr>
          <a:spLocks/>
        </xdr:cNvSpPr>
      </xdr:nvSpPr>
      <xdr:spPr>
        <a:xfrm flipV="1">
          <a:off x="3990975" y="4391025"/>
          <a:ext cx="38100" cy="19050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876300</xdr:colOff>
      <xdr:row>29</xdr:row>
      <xdr:rowOff>200025</xdr:rowOff>
    </xdr:from>
    <xdr:to>
      <xdr:col>13</xdr:col>
      <xdr:colOff>28575</xdr:colOff>
      <xdr:row>37</xdr:row>
      <xdr:rowOff>38100</xdr:rowOff>
    </xdr:to>
    <xdr:sp>
      <xdr:nvSpPr>
        <xdr:cNvPr id="10" name="Line 7"/>
        <xdr:cNvSpPr>
          <a:spLocks/>
        </xdr:cNvSpPr>
      </xdr:nvSpPr>
      <xdr:spPr>
        <a:xfrm flipV="1">
          <a:off x="9220200" y="6276975"/>
          <a:ext cx="28575" cy="15144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0</xdr:rowOff>
    </xdr:from>
    <xdr:to>
      <xdr:col>6</xdr:col>
      <xdr:colOff>9525</xdr:colOff>
      <xdr:row>36</xdr:row>
      <xdr:rowOff>47625</xdr:rowOff>
    </xdr:to>
    <xdr:sp>
      <xdr:nvSpPr>
        <xdr:cNvPr id="11" name="Line 7"/>
        <xdr:cNvSpPr>
          <a:spLocks/>
        </xdr:cNvSpPr>
      </xdr:nvSpPr>
      <xdr:spPr>
        <a:xfrm flipH="1" flipV="1">
          <a:off x="4057650" y="6286500"/>
          <a:ext cx="9525" cy="130492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29</xdr:row>
      <xdr:rowOff>171450</xdr:rowOff>
    </xdr:from>
    <xdr:to>
      <xdr:col>9</xdr:col>
      <xdr:colOff>581025</xdr:colOff>
      <xdr:row>36</xdr:row>
      <xdr:rowOff>200025</xdr:rowOff>
    </xdr:to>
    <xdr:sp>
      <xdr:nvSpPr>
        <xdr:cNvPr id="12" name="Line 7"/>
        <xdr:cNvSpPr>
          <a:spLocks/>
        </xdr:cNvSpPr>
      </xdr:nvSpPr>
      <xdr:spPr>
        <a:xfrm flipH="1" flipV="1">
          <a:off x="6524625" y="6248400"/>
          <a:ext cx="0" cy="149542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36</xdr:row>
      <xdr:rowOff>114300</xdr:rowOff>
    </xdr:from>
    <xdr:to>
      <xdr:col>10</xdr:col>
      <xdr:colOff>47625</xdr:colOff>
      <xdr:row>36</xdr:row>
      <xdr:rowOff>123825</xdr:rowOff>
    </xdr:to>
    <xdr:sp>
      <xdr:nvSpPr>
        <xdr:cNvPr id="13" name="Line 7"/>
        <xdr:cNvSpPr>
          <a:spLocks/>
        </xdr:cNvSpPr>
      </xdr:nvSpPr>
      <xdr:spPr>
        <a:xfrm flipH="1" flipV="1">
          <a:off x="3971925" y="7658100"/>
          <a:ext cx="2695575" cy="9525"/>
        </a:xfrm>
        <a:prstGeom prst="line">
          <a:avLst/>
        </a:prstGeom>
        <a:noFill/>
        <a:ln w="228600" cmpd="sng">
          <a:solidFill>
            <a:srgbClr val="FF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30</xdr:row>
      <xdr:rowOff>104775</xdr:rowOff>
    </xdr:from>
    <xdr:to>
      <xdr:col>18</xdr:col>
      <xdr:colOff>771525</xdr:colOff>
      <xdr:row>30</xdr:row>
      <xdr:rowOff>104775</xdr:rowOff>
    </xdr:to>
    <xdr:sp>
      <xdr:nvSpPr>
        <xdr:cNvPr id="14" name="Line 7"/>
        <xdr:cNvSpPr>
          <a:spLocks/>
        </xdr:cNvSpPr>
      </xdr:nvSpPr>
      <xdr:spPr>
        <a:xfrm flipV="1">
          <a:off x="9248775" y="6391275"/>
          <a:ext cx="51149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810000"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ntony.franklin@gmail.com"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5" sqref="F5"/>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2.00390625" style="208" customWidth="1"/>
    <col min="6" max="16384" width="9.140625" style="188" customWidth="1"/>
  </cols>
  <sheetData>
    <row r="1" spans="1:4" s="164" customFormat="1" ht="15.75" customHeight="1" thickBot="1">
      <c r="A1" s="312"/>
      <c r="B1" s="212"/>
      <c r="C1" s="213"/>
      <c r="D1" s="229"/>
    </row>
    <row r="2" spans="1:6" ht="15.75" customHeight="1" thickBot="1">
      <c r="A2" s="306"/>
      <c r="B2" s="35" t="str">
        <f>'802.22 Cover'!B2</f>
        <v>INTERIM</v>
      </c>
      <c r="F2" s="189" t="s">
        <v>76</v>
      </c>
    </row>
    <row r="3" spans="1:6" ht="15.75" customHeight="1">
      <c r="A3" s="306"/>
      <c r="B3" s="528" t="str">
        <f>'802.22 Cover'!B3</f>
        <v>R3</v>
      </c>
      <c r="F3" s="189" t="s">
        <v>60</v>
      </c>
    </row>
    <row r="4" spans="1:6" ht="15.75" customHeight="1" thickBot="1">
      <c r="A4" s="306"/>
      <c r="B4" s="529"/>
      <c r="E4" s="208" t="s">
        <v>61</v>
      </c>
      <c r="F4" s="189" t="s">
        <v>284</v>
      </c>
    </row>
    <row r="5" spans="1:10" ht="15.75" customHeight="1" thickBot="1">
      <c r="A5" s="306"/>
      <c r="E5" s="208" t="s">
        <v>27</v>
      </c>
      <c r="F5" s="409" t="s">
        <v>260</v>
      </c>
      <c r="J5" s="190"/>
    </row>
    <row r="6" spans="1:6" ht="15.75" customHeight="1">
      <c r="A6" s="306"/>
      <c r="B6" s="237" t="s">
        <v>129</v>
      </c>
      <c r="E6" s="208" t="s">
        <v>62</v>
      </c>
      <c r="F6" s="191" t="s">
        <v>171</v>
      </c>
    </row>
    <row r="7" spans="1:5" s="192" customFormat="1" ht="15.75" customHeight="1" thickBot="1">
      <c r="A7" s="306"/>
      <c r="B7" s="402" t="s">
        <v>142</v>
      </c>
      <c r="C7" s="217"/>
      <c r="D7" s="231"/>
      <c r="E7" s="209"/>
    </row>
    <row r="8" spans="1:6" s="193" customFormat="1" ht="15.75" customHeight="1" thickBot="1">
      <c r="A8" s="306"/>
      <c r="B8" s="307"/>
      <c r="C8" s="215"/>
      <c r="D8" s="230"/>
      <c r="E8" s="210" t="s">
        <v>63</v>
      </c>
      <c r="F8" s="194" t="s">
        <v>252</v>
      </c>
    </row>
    <row r="9" spans="1:6" ht="15.75" customHeight="1">
      <c r="A9" s="306"/>
      <c r="B9" s="361" t="s">
        <v>131</v>
      </c>
      <c r="E9" s="208" t="s">
        <v>64</v>
      </c>
      <c r="F9" s="191" t="s">
        <v>261</v>
      </c>
    </row>
    <row r="10" spans="1:13" ht="15.75" customHeight="1">
      <c r="A10" s="306"/>
      <c r="B10" s="362" t="s">
        <v>128</v>
      </c>
      <c r="E10" s="208" t="s">
        <v>65</v>
      </c>
      <c r="F10" s="191" t="s">
        <v>167</v>
      </c>
      <c r="G10" s="191"/>
      <c r="H10" s="191"/>
      <c r="I10" s="191"/>
      <c r="J10" s="191"/>
      <c r="K10" s="191"/>
      <c r="L10" s="191"/>
      <c r="M10" s="191"/>
    </row>
    <row r="11" spans="1:13" ht="15.75" customHeight="1">
      <c r="A11" s="306"/>
      <c r="B11" s="363" t="s">
        <v>108</v>
      </c>
      <c r="F11" s="191" t="s">
        <v>77</v>
      </c>
      <c r="G11" s="191"/>
      <c r="H11" s="191"/>
      <c r="I11" s="191"/>
      <c r="J11" s="191"/>
      <c r="K11" s="191"/>
      <c r="L11" s="191"/>
      <c r="M11" s="191"/>
    </row>
    <row r="12" spans="1:13" ht="15.75" customHeight="1">
      <c r="A12" s="306"/>
      <c r="B12" s="238" t="s">
        <v>130</v>
      </c>
      <c r="F12" s="191" t="s">
        <v>68</v>
      </c>
      <c r="G12" s="191" t="s">
        <v>168</v>
      </c>
      <c r="H12" s="191"/>
      <c r="I12" s="191"/>
      <c r="J12" s="191"/>
      <c r="K12" s="191"/>
      <c r="L12" s="191"/>
      <c r="M12" s="191"/>
    </row>
    <row r="13" spans="1:13" ht="15.75" customHeight="1">
      <c r="A13" s="306"/>
      <c r="B13" s="323" t="s">
        <v>127</v>
      </c>
      <c r="F13" s="191" t="s">
        <v>69</v>
      </c>
      <c r="G13" s="191" t="s">
        <v>169</v>
      </c>
      <c r="H13" s="191"/>
      <c r="I13" s="191"/>
      <c r="J13" s="191"/>
      <c r="K13" s="191"/>
      <c r="L13" s="191"/>
      <c r="M13" s="191"/>
    </row>
    <row r="14" spans="1:13" ht="15.75" customHeight="1">
      <c r="A14" s="279"/>
      <c r="B14" s="323" t="s">
        <v>16</v>
      </c>
      <c r="F14" s="191" t="s">
        <v>70</v>
      </c>
      <c r="G14" s="191" t="s">
        <v>170</v>
      </c>
      <c r="H14" s="191"/>
      <c r="I14" s="191"/>
      <c r="J14" s="191"/>
      <c r="K14" s="191"/>
      <c r="L14" s="191"/>
      <c r="M14" s="191"/>
    </row>
    <row r="15" spans="1:13" ht="15.75" customHeight="1">
      <c r="A15" s="279"/>
      <c r="B15" s="323" t="s">
        <v>17</v>
      </c>
      <c r="F15" s="191" t="s">
        <v>223</v>
      </c>
      <c r="G15" s="191"/>
      <c r="H15" s="191"/>
      <c r="I15" s="191"/>
      <c r="J15" s="191"/>
      <c r="K15" s="191"/>
      <c r="L15" s="191"/>
      <c r="M15" s="191"/>
    </row>
    <row r="16" spans="1:5" ht="15.75" customHeight="1">
      <c r="A16" s="279"/>
      <c r="B16" s="239" t="s">
        <v>132</v>
      </c>
      <c r="E16" s="208" t="s">
        <v>71</v>
      </c>
    </row>
    <row r="17" spans="1:2" ht="15.75" customHeight="1">
      <c r="A17" s="279"/>
      <c r="B17" s="532" t="s">
        <v>141</v>
      </c>
    </row>
    <row r="18" ht="15.75" customHeight="1" thickBot="1">
      <c r="B18" s="533"/>
    </row>
    <row r="21" ht="15.75" customHeight="1">
      <c r="B21" s="307"/>
    </row>
    <row r="28" spans="5:9" ht="15.75" customHeight="1">
      <c r="E28" s="211"/>
      <c r="F28" s="531"/>
      <c r="G28" s="531"/>
      <c r="H28" s="531"/>
      <c r="I28" s="531"/>
    </row>
    <row r="29" spans="5:9" ht="15.75" customHeight="1">
      <c r="E29" s="210"/>
      <c r="F29" s="195"/>
      <c r="G29" s="195"/>
      <c r="H29" s="195"/>
      <c r="I29" s="195"/>
    </row>
    <row r="30" spans="5:9" ht="15.75" customHeight="1">
      <c r="E30" s="210"/>
      <c r="F30" s="530"/>
      <c r="G30" s="530"/>
      <c r="H30" s="530"/>
      <c r="I30" s="530"/>
    </row>
    <row r="31" spans="5:9" ht="15.75" customHeight="1">
      <c r="E31" s="210"/>
      <c r="F31" s="195"/>
      <c r="G31" s="195"/>
      <c r="H31" s="195"/>
      <c r="I31" s="195"/>
    </row>
    <row r="32" spans="5:9" ht="15.75" customHeight="1">
      <c r="E32" s="210"/>
      <c r="F32" s="530"/>
      <c r="G32" s="530"/>
      <c r="H32" s="530"/>
      <c r="I32" s="530"/>
    </row>
    <row r="33" spans="6:9" ht="15.75" customHeight="1">
      <c r="F33" s="530"/>
      <c r="G33" s="530"/>
      <c r="H33" s="530"/>
      <c r="I33" s="530"/>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87" zoomScaleNormal="87" zoomScalePageLayoutView="0" workbookViewId="0" topLeftCell="C1">
      <selection activeCell="H24" sqref="H24"/>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291" customFormat="1" ht="15.75" customHeight="1" thickBot="1">
      <c r="A1" s="265"/>
      <c r="B1" s="216"/>
      <c r="C1" s="266"/>
      <c r="D1" s="267"/>
      <c r="E1" s="223"/>
      <c r="F1" s="224"/>
      <c r="G1" s="225"/>
      <c r="H1" s="225"/>
      <c r="I1" s="225"/>
      <c r="J1" s="225"/>
      <c r="K1" s="225"/>
      <c r="L1" s="259"/>
      <c r="M1" s="345"/>
    </row>
    <row r="2" spans="1:13" s="291" customFormat="1" ht="15.75" customHeight="1" thickBot="1">
      <c r="A2" s="265"/>
      <c r="B2" s="35" t="str">
        <f>'802.22 Cover'!$B$2</f>
        <v>INTERIM</v>
      </c>
      <c r="C2" s="266"/>
      <c r="D2" s="267"/>
      <c r="E2" s="181"/>
      <c r="F2" s="182"/>
      <c r="G2" s="182"/>
      <c r="H2" s="182"/>
      <c r="I2" s="182"/>
      <c r="J2" s="182"/>
      <c r="K2" s="182"/>
      <c r="L2" s="260"/>
      <c r="M2" s="345"/>
    </row>
    <row r="3" spans="1:13" s="291" customFormat="1" ht="15.75" customHeight="1">
      <c r="A3" s="265"/>
      <c r="B3" s="754" t="str">
        <f>'802.22 Cover'!$B$3</f>
        <v>R3</v>
      </c>
      <c r="C3" s="266"/>
      <c r="D3" s="267"/>
      <c r="E3" s="767" t="s">
        <v>273</v>
      </c>
      <c r="F3" s="760"/>
      <c r="G3" s="760"/>
      <c r="H3" s="760"/>
      <c r="I3" s="760"/>
      <c r="J3" s="760"/>
      <c r="K3" s="760"/>
      <c r="L3" s="761"/>
      <c r="M3" s="345"/>
    </row>
    <row r="4" spans="1:13" s="291" customFormat="1" ht="15.75" customHeight="1" thickBot="1">
      <c r="A4" s="276"/>
      <c r="B4" s="755"/>
      <c r="C4" s="278"/>
      <c r="D4" s="207"/>
      <c r="M4" s="327"/>
    </row>
    <row r="5" spans="1:13" s="291" customFormat="1" ht="15.75" customHeight="1" thickBot="1">
      <c r="A5" s="214"/>
      <c r="B5" s="216"/>
      <c r="C5" s="215"/>
      <c r="D5" s="207"/>
      <c r="E5" s="127"/>
      <c r="F5" s="127"/>
      <c r="G5" s="127"/>
      <c r="H5" s="127"/>
      <c r="I5" s="127"/>
      <c r="J5" s="127"/>
      <c r="K5" s="127"/>
      <c r="L5" s="250"/>
      <c r="M5" s="327"/>
    </row>
    <row r="6" spans="1:13" s="291" customFormat="1" ht="15.75" customHeight="1">
      <c r="A6" s="214"/>
      <c r="B6" s="237" t="s">
        <v>129</v>
      </c>
      <c r="C6" s="215"/>
      <c r="D6" s="207"/>
      <c r="E6" s="11"/>
      <c r="F6" s="95"/>
      <c r="G6" s="96"/>
      <c r="H6" s="96"/>
      <c r="I6" s="96"/>
      <c r="J6" s="96"/>
      <c r="K6" s="762" t="s">
        <v>3</v>
      </c>
      <c r="L6" s="763"/>
      <c r="M6" s="327"/>
    </row>
    <row r="7" spans="1:13" s="11" customFormat="1" ht="15.75" customHeight="1" thickBot="1">
      <c r="A7" s="214"/>
      <c r="B7" s="401" t="s">
        <v>142</v>
      </c>
      <c r="C7" s="215"/>
      <c r="D7" s="289"/>
      <c r="E7" s="99"/>
      <c r="F7" s="108">
        <v>1</v>
      </c>
      <c r="G7" s="87"/>
      <c r="H7" s="97" t="s">
        <v>5</v>
      </c>
      <c r="I7" s="88" t="s">
        <v>48</v>
      </c>
      <c r="J7" s="88" t="s">
        <v>152</v>
      </c>
      <c r="K7" s="89">
        <v>2</v>
      </c>
      <c r="L7" s="243">
        <f>TIME(13,0,0)</f>
        <v>0.5416666666666666</v>
      </c>
      <c r="M7" s="325"/>
    </row>
    <row r="8" spans="1:13" s="305" customFormat="1" ht="15.75" customHeight="1" thickBot="1">
      <c r="A8" s="276"/>
      <c r="B8" s="307"/>
      <c r="C8" s="278"/>
      <c r="D8" s="207"/>
      <c r="E8" s="101"/>
      <c r="F8" s="109">
        <v>1.1</v>
      </c>
      <c r="G8" s="204" t="s">
        <v>50</v>
      </c>
      <c r="H8" s="100" t="s">
        <v>6</v>
      </c>
      <c r="I8" s="91" t="s">
        <v>48</v>
      </c>
      <c r="J8" s="92" t="s">
        <v>152</v>
      </c>
      <c r="K8" s="125">
        <v>5</v>
      </c>
      <c r="L8" s="245">
        <f>L7+TIME(0,K7,0)</f>
        <v>0.5430555555555555</v>
      </c>
      <c r="M8" s="325"/>
    </row>
    <row r="9" spans="1:13" s="305" customFormat="1" ht="15.75" customHeight="1">
      <c r="A9" s="214"/>
      <c r="B9" s="361" t="s">
        <v>131</v>
      </c>
      <c r="C9" s="215"/>
      <c r="D9" s="207"/>
      <c r="E9" s="17"/>
      <c r="F9" s="16"/>
      <c r="G9" s="11"/>
      <c r="H9" s="10"/>
      <c r="I9" s="10"/>
      <c r="J9" s="10"/>
      <c r="K9" s="28"/>
      <c r="L9" s="256"/>
      <c r="M9" s="325"/>
    </row>
    <row r="10" spans="1:13" s="305" customFormat="1" ht="15.75" customHeight="1">
      <c r="A10" s="214"/>
      <c r="B10" s="362" t="s">
        <v>128</v>
      </c>
      <c r="C10" s="215"/>
      <c r="D10" s="289"/>
      <c r="E10" s="158"/>
      <c r="F10" s="110">
        <v>2</v>
      </c>
      <c r="G10" s="159" t="s">
        <v>47</v>
      </c>
      <c r="H10" s="98" t="s">
        <v>56</v>
      </c>
      <c r="I10" s="98" t="s">
        <v>48</v>
      </c>
      <c r="J10" s="88" t="s">
        <v>152</v>
      </c>
      <c r="K10" s="160">
        <v>8</v>
      </c>
      <c r="L10" s="243">
        <f>L8+TIME(0,K8,0)</f>
        <v>0.5465277777777777</v>
      </c>
      <c r="M10" s="339"/>
    </row>
    <row r="11" spans="1:13" s="17" customFormat="1" ht="15.75" customHeight="1">
      <c r="A11" s="214"/>
      <c r="B11" s="363" t="s">
        <v>108</v>
      </c>
      <c r="C11" s="215"/>
      <c r="D11" s="289"/>
      <c r="E11" s="153"/>
      <c r="F11" s="19">
        <v>2.1</v>
      </c>
      <c r="G11" s="14" t="s">
        <v>47</v>
      </c>
      <c r="H11" s="128" t="s">
        <v>133</v>
      </c>
      <c r="I11" s="6" t="s">
        <v>48</v>
      </c>
      <c r="J11" s="3" t="s">
        <v>152</v>
      </c>
      <c r="K11" s="24"/>
      <c r="L11" s="246"/>
      <c r="M11" s="333"/>
    </row>
    <row r="12" spans="1:13" s="304" customFormat="1" ht="15.75" customHeight="1">
      <c r="A12" s="214"/>
      <c r="B12" s="238" t="s">
        <v>130</v>
      </c>
      <c r="C12" s="215"/>
      <c r="D12" s="207"/>
      <c r="E12" s="157"/>
      <c r="F12" s="201">
        <v>2.2</v>
      </c>
      <c r="G12" s="102" t="s">
        <v>47</v>
      </c>
      <c r="H12" s="202" t="s">
        <v>25</v>
      </c>
      <c r="I12" s="91" t="s">
        <v>48</v>
      </c>
      <c r="J12" s="92" t="s">
        <v>152</v>
      </c>
      <c r="K12" s="203"/>
      <c r="L12" s="253"/>
      <c r="M12" s="331"/>
    </row>
    <row r="13" spans="1:13" s="37" customFormat="1" ht="15.75" customHeight="1">
      <c r="A13" s="276"/>
      <c r="B13" s="323" t="s">
        <v>127</v>
      </c>
      <c r="C13" s="278"/>
      <c r="D13" s="207"/>
      <c r="E13" s="17"/>
      <c r="F13" s="16"/>
      <c r="G13" s="10"/>
      <c r="H13" s="10"/>
      <c r="I13" s="10"/>
      <c r="J13" s="10"/>
      <c r="K13" s="28"/>
      <c r="L13" s="256"/>
      <c r="M13" s="325"/>
    </row>
    <row r="14" spans="1:13" s="37" customFormat="1" ht="15.75" customHeight="1">
      <c r="A14" s="276"/>
      <c r="B14" s="239" t="s">
        <v>132</v>
      </c>
      <c r="C14" s="278"/>
      <c r="D14" s="207"/>
      <c r="E14" s="155"/>
      <c r="F14" s="1">
        <v>3.1</v>
      </c>
      <c r="G14" s="2" t="s">
        <v>52</v>
      </c>
      <c r="H14" s="142" t="s">
        <v>191</v>
      </c>
      <c r="I14" s="3"/>
      <c r="J14" s="3"/>
      <c r="K14" s="29"/>
      <c r="L14" s="244"/>
      <c r="M14" s="325"/>
    </row>
    <row r="15" spans="1:13" s="37" customFormat="1" ht="15.75" customHeight="1">
      <c r="A15" s="214"/>
      <c r="B15" s="532" t="s">
        <v>141</v>
      </c>
      <c r="C15" s="215"/>
      <c r="D15" s="267"/>
      <c r="E15" s="156"/>
      <c r="F15" s="9" t="s">
        <v>4</v>
      </c>
      <c r="G15" s="12" t="s">
        <v>52</v>
      </c>
      <c r="H15" s="134" t="s">
        <v>0</v>
      </c>
      <c r="I15" s="12" t="s">
        <v>49</v>
      </c>
      <c r="J15" s="3" t="s">
        <v>152</v>
      </c>
      <c r="K15" s="23">
        <v>3</v>
      </c>
      <c r="L15" s="247">
        <f>L10+TIME(0,K15,0)</f>
        <v>0.548611111111111</v>
      </c>
      <c r="M15" s="325"/>
    </row>
    <row r="16" spans="1:13" s="37" customFormat="1" ht="15.75" customHeight="1" thickBot="1">
      <c r="A16" s="214"/>
      <c r="B16" s="533"/>
      <c r="C16" s="215"/>
      <c r="D16" s="267"/>
      <c r="E16" s="198"/>
      <c r="F16" s="1" t="s">
        <v>59</v>
      </c>
      <c r="G16" s="44" t="s">
        <v>52</v>
      </c>
      <c r="H16" s="4" t="s">
        <v>15</v>
      </c>
      <c r="I16" s="3" t="s">
        <v>48</v>
      </c>
      <c r="J16" s="3" t="s">
        <v>152</v>
      </c>
      <c r="K16" s="39">
        <v>2</v>
      </c>
      <c r="L16" s="248">
        <f>L15+TIME(0,K15,0)</f>
        <v>0.5506944444444444</v>
      </c>
      <c r="M16" s="325"/>
    </row>
    <row r="17" spans="1:13" s="37" customFormat="1" ht="15.75" customHeight="1">
      <c r="A17" s="214"/>
      <c r="B17" s="216"/>
      <c r="C17" s="215"/>
      <c r="D17" s="267"/>
      <c r="E17" s="140"/>
      <c r="F17" s="1"/>
      <c r="G17" s="12" t="s">
        <v>50</v>
      </c>
      <c r="H17" s="135"/>
      <c r="I17" s="12"/>
      <c r="J17" s="13" t="s">
        <v>152</v>
      </c>
      <c r="K17" s="39">
        <v>0</v>
      </c>
      <c r="L17" s="248">
        <f>L16+TIME(0,K16,0)</f>
        <v>0.5520833333333333</v>
      </c>
      <c r="M17" s="325"/>
    </row>
    <row r="18" spans="1:13" s="37" customFormat="1" ht="15.75" customHeight="1">
      <c r="A18" s="214"/>
      <c r="B18" s="216"/>
      <c r="C18" s="215"/>
      <c r="D18" s="267"/>
      <c r="E18" s="140"/>
      <c r="F18" s="1"/>
      <c r="G18" s="12" t="s">
        <v>50</v>
      </c>
      <c r="H18" s="135" t="s">
        <v>227</v>
      </c>
      <c r="I18" s="12"/>
      <c r="J18" s="13"/>
      <c r="K18" s="39"/>
      <c r="L18" s="248"/>
      <c r="M18" s="325"/>
    </row>
    <row r="19" spans="1:13" s="37" customFormat="1" ht="15.75" customHeight="1" thickBot="1">
      <c r="A19" s="214"/>
      <c r="B19" s="216"/>
      <c r="C19" s="215"/>
      <c r="D19" s="267"/>
      <c r="E19" s="140"/>
      <c r="F19" s="1"/>
      <c r="G19" s="12" t="s">
        <v>51</v>
      </c>
      <c r="H19" s="135" t="s">
        <v>165</v>
      </c>
      <c r="I19" s="12"/>
      <c r="J19" s="13" t="s">
        <v>152</v>
      </c>
      <c r="K19" s="39">
        <v>30</v>
      </c>
      <c r="L19" s="248">
        <f>L17+TIME(0,K17,0)</f>
        <v>0.5520833333333333</v>
      </c>
      <c r="M19" s="325"/>
    </row>
    <row r="20" spans="1:13" s="37" customFormat="1" ht="15.75" customHeight="1" thickBot="1">
      <c r="A20" s="214"/>
      <c r="B20" s="35" t="str">
        <f>'802.22 Cover'!$B$2</f>
        <v>INTERIM</v>
      </c>
      <c r="C20" s="215"/>
      <c r="D20" s="267"/>
      <c r="E20" s="156"/>
      <c r="F20" s="9"/>
      <c r="G20" s="18"/>
      <c r="H20" s="4"/>
      <c r="I20" s="3"/>
      <c r="J20" s="2"/>
      <c r="K20" s="27"/>
      <c r="L20" s="247"/>
      <c r="M20" s="325"/>
    </row>
    <row r="21" spans="1:13" s="37" customFormat="1" ht="15.75" customHeight="1">
      <c r="A21" s="214"/>
      <c r="B21" s="754" t="str">
        <f>'802.22 Cover'!$B$3</f>
        <v>R3</v>
      </c>
      <c r="C21" s="215"/>
      <c r="D21" s="267"/>
      <c r="E21" s="155"/>
      <c r="F21" s="1">
        <v>3.3</v>
      </c>
      <c r="G21" s="2"/>
      <c r="H21" s="142" t="s">
        <v>74</v>
      </c>
      <c r="I21" s="3"/>
      <c r="J21" s="3"/>
      <c r="K21" s="29"/>
      <c r="L21" s="244"/>
      <c r="M21" s="325"/>
    </row>
    <row r="22" spans="1:13" s="37" customFormat="1" ht="15.75" customHeight="1" thickBot="1">
      <c r="A22" s="216"/>
      <c r="B22" s="755"/>
      <c r="C22" s="215"/>
      <c r="D22" s="267"/>
      <c r="E22" s="155"/>
      <c r="F22" s="9" t="s">
        <v>112</v>
      </c>
      <c r="G22" s="2" t="s">
        <v>52</v>
      </c>
      <c r="H22" s="4" t="s">
        <v>234</v>
      </c>
      <c r="I22" s="3" t="s">
        <v>49</v>
      </c>
      <c r="J22" s="2" t="s">
        <v>239</v>
      </c>
      <c r="K22" s="27">
        <v>5</v>
      </c>
      <c r="L22" s="248">
        <f>L19+TIME(0,K22,0)</f>
        <v>0.5555555555555555</v>
      </c>
      <c r="M22" s="325"/>
    </row>
    <row r="23" spans="1:13" s="37" customFormat="1" ht="15.75" customHeight="1">
      <c r="A23" s="214"/>
      <c r="B23" s="216"/>
      <c r="C23" s="215"/>
      <c r="D23" s="267"/>
      <c r="E23" s="155"/>
      <c r="F23" s="15" t="s">
        <v>187</v>
      </c>
      <c r="G23" s="2" t="s">
        <v>50</v>
      </c>
      <c r="H23" s="4"/>
      <c r="I23" s="3" t="s">
        <v>49</v>
      </c>
      <c r="J23" s="2"/>
      <c r="K23" s="27">
        <v>10</v>
      </c>
      <c r="L23" s="248">
        <f>L22+TIME(0,K23,0)</f>
        <v>0.5624999999999999</v>
      </c>
      <c r="M23" s="325"/>
    </row>
    <row r="24" spans="1:13" s="37" customFormat="1" ht="15.75" customHeight="1">
      <c r="A24" s="214"/>
      <c r="B24" s="216"/>
      <c r="C24" s="215"/>
      <c r="D24" s="267"/>
      <c r="E24" s="155"/>
      <c r="F24" s="15"/>
      <c r="G24" s="2"/>
      <c r="H24" s="4" t="s">
        <v>240</v>
      </c>
      <c r="I24" s="3" t="s">
        <v>49</v>
      </c>
      <c r="J24" s="2" t="s">
        <v>211</v>
      </c>
      <c r="K24" s="27">
        <v>5</v>
      </c>
      <c r="L24" s="248">
        <f>L23+TIME(0,K24,0)</f>
        <v>0.5659722222222221</v>
      </c>
      <c r="M24" s="325"/>
    </row>
    <row r="25" spans="1:13" s="37" customFormat="1" ht="15.75" customHeight="1">
      <c r="A25" s="214"/>
      <c r="B25" s="216"/>
      <c r="C25" s="215"/>
      <c r="D25" s="267"/>
      <c r="E25" s="155"/>
      <c r="F25" s="15"/>
      <c r="G25" s="2"/>
      <c r="H25" s="142" t="s">
        <v>220</v>
      </c>
      <c r="I25" s="3"/>
      <c r="J25" s="2"/>
      <c r="K25" s="27"/>
      <c r="L25" s="248"/>
      <c r="M25" s="325"/>
    </row>
    <row r="26" spans="1:13" s="37" customFormat="1" ht="15.75" customHeight="1">
      <c r="A26" s="214"/>
      <c r="B26" s="216"/>
      <c r="C26" s="215"/>
      <c r="D26" s="267"/>
      <c r="E26" s="155"/>
      <c r="F26" s="15"/>
      <c r="G26" s="2" t="s">
        <v>212</v>
      </c>
      <c r="H26" s="4"/>
      <c r="I26" s="3" t="s">
        <v>49</v>
      </c>
      <c r="J26" s="2"/>
      <c r="K26" s="27">
        <v>10</v>
      </c>
      <c r="L26" s="248">
        <f>L24+TIME(0,K26,0)</f>
        <v>0.5729166666666665</v>
      </c>
      <c r="M26" s="325"/>
    </row>
    <row r="27" spans="1:13" s="37" customFormat="1" ht="15.75" customHeight="1">
      <c r="A27" s="214"/>
      <c r="B27" s="216"/>
      <c r="C27" s="215"/>
      <c r="D27" s="267"/>
      <c r="E27" s="155"/>
      <c r="F27" s="15"/>
      <c r="G27" s="2" t="s">
        <v>212</v>
      </c>
      <c r="H27" s="4"/>
      <c r="I27" s="3" t="s">
        <v>49</v>
      </c>
      <c r="J27" s="2"/>
      <c r="K27" s="27">
        <v>5</v>
      </c>
      <c r="L27" s="248">
        <f>L26+TIME(0,K27,0)</f>
        <v>0.5763888888888887</v>
      </c>
      <c r="M27" s="325"/>
    </row>
    <row r="28" spans="1:13" s="37" customFormat="1" ht="15.75" customHeight="1">
      <c r="A28" s="214"/>
      <c r="B28" s="216"/>
      <c r="C28" s="215"/>
      <c r="D28" s="267"/>
      <c r="E28" s="155"/>
      <c r="F28" s="15"/>
      <c r="G28" s="2"/>
      <c r="H28" s="142" t="s">
        <v>221</v>
      </c>
      <c r="I28" s="3"/>
      <c r="J28" s="2"/>
      <c r="K28" s="27"/>
      <c r="L28" s="248"/>
      <c r="M28" s="325"/>
    </row>
    <row r="29" spans="1:13" s="37" customFormat="1" ht="15.75" customHeight="1">
      <c r="A29" s="214"/>
      <c r="B29" s="216"/>
      <c r="C29" s="215"/>
      <c r="D29" s="267"/>
      <c r="E29" s="155"/>
      <c r="F29" s="15"/>
      <c r="G29" s="2"/>
      <c r="H29" s="4" t="s">
        <v>213</v>
      </c>
      <c r="I29" s="3" t="s">
        <v>49</v>
      </c>
      <c r="J29" s="2" t="s">
        <v>152</v>
      </c>
      <c r="K29" s="27">
        <v>3</v>
      </c>
      <c r="L29" s="248">
        <f>L27+TIME(0,K29,0)</f>
        <v>0.578472222222222</v>
      </c>
      <c r="M29" s="325"/>
    </row>
    <row r="30" spans="1:13" s="37" customFormat="1" ht="15.75" customHeight="1">
      <c r="A30" s="214"/>
      <c r="B30" s="216"/>
      <c r="C30" s="215"/>
      <c r="D30" s="267"/>
      <c r="E30" s="155"/>
      <c r="F30" s="15"/>
      <c r="G30" s="2"/>
      <c r="H30" s="4" t="s">
        <v>214</v>
      </c>
      <c r="I30" s="3" t="s">
        <v>49</v>
      </c>
      <c r="J30" s="2" t="s">
        <v>217</v>
      </c>
      <c r="K30" s="27">
        <v>3</v>
      </c>
      <c r="L30" s="248">
        <f>L29+TIME(0,K30,0)</f>
        <v>0.5805555555555554</v>
      </c>
      <c r="M30" s="325"/>
    </row>
    <row r="31" spans="1:13" s="37" customFormat="1" ht="15.75" customHeight="1">
      <c r="A31" s="214"/>
      <c r="B31" s="216"/>
      <c r="C31" s="215"/>
      <c r="D31" s="267"/>
      <c r="E31" s="155"/>
      <c r="F31" s="15"/>
      <c r="G31" s="2"/>
      <c r="H31" s="4" t="s">
        <v>215</v>
      </c>
      <c r="I31" s="3" t="s">
        <v>49</v>
      </c>
      <c r="J31" s="2" t="s">
        <v>216</v>
      </c>
      <c r="K31" s="27">
        <v>3</v>
      </c>
      <c r="L31" s="248">
        <f>L30+TIME(0,K31,0)</f>
        <v>0.5826388888888887</v>
      </c>
      <c r="M31" s="325"/>
    </row>
    <row r="32" spans="1:13" s="37" customFormat="1" ht="15.75" customHeight="1">
      <c r="A32" s="214"/>
      <c r="B32" s="216"/>
      <c r="C32" s="215"/>
      <c r="D32" s="267"/>
      <c r="E32" s="155"/>
      <c r="F32" s="15"/>
      <c r="G32" s="2"/>
      <c r="H32" s="4" t="s">
        <v>218</v>
      </c>
      <c r="I32" s="3" t="s">
        <v>49</v>
      </c>
      <c r="J32" s="2" t="s">
        <v>7</v>
      </c>
      <c r="K32" s="27">
        <v>3</v>
      </c>
      <c r="L32" s="248">
        <f>L31+TIME(0,K32,0)</f>
        <v>0.584722222222222</v>
      </c>
      <c r="M32" s="325"/>
    </row>
    <row r="33" spans="1:13" s="37" customFormat="1" ht="15.75" customHeight="1">
      <c r="A33" s="214"/>
      <c r="B33" s="216"/>
      <c r="C33" s="215"/>
      <c r="D33" s="267"/>
      <c r="E33" s="155"/>
      <c r="F33" s="15"/>
      <c r="G33" s="2"/>
      <c r="H33" s="4" t="s">
        <v>219</v>
      </c>
      <c r="I33" s="3" t="s">
        <v>49</v>
      </c>
      <c r="J33" s="2" t="s">
        <v>12</v>
      </c>
      <c r="K33" s="27">
        <v>3</v>
      </c>
      <c r="L33" s="248">
        <f>L32+TIME(0,K33,0)</f>
        <v>0.5868055555555554</v>
      </c>
      <c r="M33" s="325"/>
    </row>
    <row r="34" spans="1:13" s="37" customFormat="1" ht="15.75" customHeight="1">
      <c r="A34" s="214"/>
      <c r="B34" s="363" t="s">
        <v>108</v>
      </c>
      <c r="C34" s="215"/>
      <c r="D34" s="207"/>
      <c r="E34" s="487"/>
      <c r="F34" s="109"/>
      <c r="G34" s="489"/>
      <c r="H34" s="507" t="s">
        <v>235</v>
      </c>
      <c r="I34" s="92" t="s">
        <v>49</v>
      </c>
      <c r="J34" s="489" t="s">
        <v>152</v>
      </c>
      <c r="K34" s="508">
        <v>3</v>
      </c>
      <c r="L34" s="494">
        <f>L33+TIME(0,K34,0)</f>
        <v>0.5888888888888887</v>
      </c>
      <c r="M34" s="325"/>
    </row>
    <row r="35" spans="1:13" s="17" customFormat="1" ht="15.75" customHeight="1" thickBot="1">
      <c r="A35" s="214"/>
      <c r="B35" s="323" t="s">
        <v>127</v>
      </c>
      <c r="C35" s="215"/>
      <c r="D35" s="207"/>
      <c r="E35" s="396"/>
      <c r="F35" s="50"/>
      <c r="G35" s="49"/>
      <c r="H35" s="49"/>
      <c r="I35" s="49"/>
      <c r="J35" s="41"/>
      <c r="K35" s="51"/>
      <c r="L35" s="256"/>
      <c r="M35" s="333"/>
    </row>
    <row r="36" spans="1:13" s="197" customFormat="1" ht="15.75" customHeight="1" thickBot="1">
      <c r="A36" s="214"/>
      <c r="B36" s="361" t="s">
        <v>131</v>
      </c>
      <c r="C36" s="215"/>
      <c r="D36" s="207"/>
      <c r="E36" s="140"/>
      <c r="F36" s="110">
        <v>4</v>
      </c>
      <c r="G36" s="136"/>
      <c r="H36" s="143" t="s">
        <v>166</v>
      </c>
      <c r="I36" s="98"/>
      <c r="J36" s="98"/>
      <c r="K36" s="138"/>
      <c r="L36" s="252"/>
      <c r="M36" s="331"/>
    </row>
    <row r="37" spans="1:13" s="40" customFormat="1" ht="15.75" customHeight="1">
      <c r="A37" s="216"/>
      <c r="B37" s="237" t="s">
        <v>129</v>
      </c>
      <c r="C37" s="215"/>
      <c r="D37" s="207"/>
      <c r="E37" s="141"/>
      <c r="F37" s="1">
        <v>4.1</v>
      </c>
      <c r="G37" s="12" t="s">
        <v>52</v>
      </c>
      <c r="H37" s="408" t="s">
        <v>202</v>
      </c>
      <c r="I37" s="12" t="s">
        <v>48</v>
      </c>
      <c r="J37" s="6" t="s">
        <v>152</v>
      </c>
      <c r="K37" s="43">
        <v>5</v>
      </c>
      <c r="L37" s="248">
        <f>L34+TIME(0,K37,0)</f>
        <v>0.5923611111111109</v>
      </c>
      <c r="M37" s="331"/>
    </row>
    <row r="38" spans="1:13" s="120" customFormat="1" ht="15.75" customHeight="1">
      <c r="A38" s="214"/>
      <c r="B38" s="323" t="s">
        <v>16</v>
      </c>
      <c r="C38" s="215"/>
      <c r="D38" s="207"/>
      <c r="E38" s="380"/>
      <c r="F38" s="381"/>
      <c r="G38" s="382"/>
      <c r="H38" s="383"/>
      <c r="I38" s="384"/>
      <c r="J38" s="382"/>
      <c r="K38" s="376"/>
      <c r="L38" s="385"/>
      <c r="M38" s="325"/>
    </row>
    <row r="39" spans="1:13" s="40" customFormat="1" ht="15.75" customHeight="1">
      <c r="A39" s="214"/>
      <c r="B39" s="323" t="s">
        <v>17</v>
      </c>
      <c r="C39" s="215"/>
      <c r="D39" s="207"/>
      <c r="E39" s="145"/>
      <c r="F39" s="132">
        <v>5</v>
      </c>
      <c r="G39" s="146" t="s">
        <v>51</v>
      </c>
      <c r="H39" s="147" t="s">
        <v>73</v>
      </c>
      <c r="I39" s="147" t="s">
        <v>48</v>
      </c>
      <c r="J39" s="148" t="s">
        <v>188</v>
      </c>
      <c r="K39" s="406">
        <v>5</v>
      </c>
      <c r="L39" s="404">
        <f>L37+TIME(0,K37,0)</f>
        <v>0.5958333333333331</v>
      </c>
      <c r="M39" s="331"/>
    </row>
    <row r="40" spans="1:13" s="40" customFormat="1" ht="15.75" customHeight="1">
      <c r="A40" s="214"/>
      <c r="B40" s="239" t="s">
        <v>132</v>
      </c>
      <c r="C40" s="215"/>
      <c r="D40" s="207"/>
      <c r="E40" s="380"/>
      <c r="F40" s="42"/>
      <c r="G40" s="10"/>
      <c r="H40" s="116"/>
      <c r="I40" s="10"/>
      <c r="J40" s="47"/>
      <c r="K40" s="48"/>
      <c r="L40" s="261"/>
      <c r="M40" s="331"/>
    </row>
    <row r="41" spans="1:13" s="40" customFormat="1" ht="15.75" customHeight="1">
      <c r="A41" s="214"/>
      <c r="B41" s="532" t="s">
        <v>141</v>
      </c>
      <c r="C41" s="215"/>
      <c r="D41" s="207"/>
      <c r="E41" s="386"/>
      <c r="F41" s="149">
        <v>6</v>
      </c>
      <c r="G41" s="150" t="s">
        <v>52</v>
      </c>
      <c r="H41" s="405" t="s">
        <v>272</v>
      </c>
      <c r="I41" s="147" t="s">
        <v>48</v>
      </c>
      <c r="J41" s="313" t="s">
        <v>152</v>
      </c>
      <c r="K41" s="406">
        <v>3</v>
      </c>
      <c r="L41" s="404">
        <f>L39+TIME(0,K39,0)</f>
        <v>0.5993055555555553</v>
      </c>
      <c r="M41" s="331"/>
    </row>
    <row r="42" spans="1:13" s="40" customFormat="1" ht="15.75" customHeight="1" thickBot="1">
      <c r="A42" s="214"/>
      <c r="B42" s="533"/>
      <c r="C42" s="215"/>
      <c r="D42" s="207"/>
      <c r="E42" s="133"/>
      <c r="F42" s="16"/>
      <c r="G42" s="47"/>
      <c r="H42" s="126"/>
      <c r="I42" s="10"/>
      <c r="J42" s="10"/>
      <c r="K42" s="48"/>
      <c r="L42" s="254"/>
      <c r="M42" s="331"/>
    </row>
    <row r="43" spans="1:13" s="40" customFormat="1" ht="15.75" customHeight="1">
      <c r="A43" s="216"/>
      <c r="B43" s="216"/>
      <c r="C43" s="215"/>
      <c r="D43" s="207"/>
      <c r="E43" s="387"/>
      <c r="F43" s="149">
        <v>7</v>
      </c>
      <c r="G43" s="146" t="s">
        <v>50</v>
      </c>
      <c r="H43" s="147" t="s">
        <v>134</v>
      </c>
      <c r="I43" s="147" t="s">
        <v>48</v>
      </c>
      <c r="J43" s="147" t="s">
        <v>152</v>
      </c>
      <c r="K43" s="406"/>
      <c r="L43" s="404">
        <f>L41+TIME(0,K41,0)</f>
        <v>0.6013888888888886</v>
      </c>
      <c r="M43" s="331"/>
    </row>
    <row r="44" spans="1:13" s="40" customFormat="1" ht="15.75" customHeight="1">
      <c r="A44" s="216"/>
      <c r="B44" s="216"/>
      <c r="C44" s="215"/>
      <c r="D44" s="207"/>
      <c r="M44" s="331"/>
    </row>
    <row r="45" spans="1:13" s="40" customFormat="1" ht="15.75" customHeight="1">
      <c r="A45" s="216"/>
      <c r="B45" s="216"/>
      <c r="C45" s="215"/>
      <c r="D45" s="207"/>
      <c r="E45" s="752" t="s">
        <v>75</v>
      </c>
      <c r="F45" s="753"/>
      <c r="G45" s="753"/>
      <c r="H45" s="753"/>
      <c r="I45" s="753"/>
      <c r="J45" s="753"/>
      <c r="K45" s="753"/>
      <c r="L45" s="753"/>
      <c r="M45" s="331"/>
    </row>
    <row r="46" spans="1:13" s="40" customFormat="1" ht="15.75" customHeight="1">
      <c r="A46" s="216"/>
      <c r="B46" s="216"/>
      <c r="C46" s="215"/>
      <c r="D46" s="207"/>
      <c r="E46" s="375"/>
      <c r="F46" s="370"/>
      <c r="G46" s="370"/>
      <c r="H46" s="370"/>
      <c r="I46" s="370"/>
      <c r="J46" s="370"/>
      <c r="K46" s="370"/>
      <c r="L46" s="370"/>
      <c r="M46" s="331"/>
    </row>
    <row r="47" spans="1:13" s="40" customFormat="1" ht="15.75" customHeight="1">
      <c r="A47" s="216"/>
      <c r="B47" s="216"/>
      <c r="C47" s="215"/>
      <c r="D47" s="207"/>
      <c r="E47" s="284"/>
      <c r="F47" s="376"/>
      <c r="G47" s="376"/>
      <c r="H47" s="376"/>
      <c r="I47" s="376"/>
      <c r="J47" s="376"/>
      <c r="K47" s="376"/>
      <c r="L47" s="376"/>
      <c r="M47" s="331"/>
    </row>
    <row r="48" spans="1:13" s="40" customFormat="1" ht="15.75" customHeight="1">
      <c r="A48" s="216"/>
      <c r="B48" s="216"/>
      <c r="C48" s="215"/>
      <c r="D48" s="207"/>
      <c r="E48" s="375"/>
      <c r="F48" s="371"/>
      <c r="G48" s="372"/>
      <c r="H48" s="373"/>
      <c r="I48" s="372"/>
      <c r="J48" s="373"/>
      <c r="K48" s="374"/>
      <c r="L48" s="377"/>
      <c r="M48" s="331"/>
    </row>
    <row r="49" spans="1:13" s="17" customFormat="1" ht="15.75" customHeight="1">
      <c r="A49" s="216"/>
      <c r="B49" s="216"/>
      <c r="C49" s="215"/>
      <c r="D49" s="207"/>
      <c r="E49" s="284"/>
      <c r="F49" s="375"/>
      <c r="G49" s="375"/>
      <c r="H49" s="375"/>
      <c r="I49" s="375"/>
      <c r="J49" s="375"/>
      <c r="K49" s="375"/>
      <c r="L49" s="375"/>
      <c r="M49" s="331"/>
    </row>
    <row r="50" spans="1:13" s="40" customFormat="1" ht="15.75" customHeight="1">
      <c r="A50" s="216"/>
      <c r="B50" s="216"/>
      <c r="C50" s="215"/>
      <c r="D50" s="207"/>
      <c r="E50" s="378"/>
      <c r="F50" s="284"/>
      <c r="G50" s="284"/>
      <c r="H50" s="284"/>
      <c r="I50" s="284"/>
      <c r="J50" s="284"/>
      <c r="K50" s="284"/>
      <c r="L50" s="379"/>
      <c r="M50" s="331"/>
    </row>
    <row r="51" spans="1:13" s="105" customFormat="1" ht="15.75" customHeight="1">
      <c r="A51" s="216"/>
      <c r="B51" s="216"/>
      <c r="C51" s="215"/>
      <c r="D51" s="207"/>
      <c r="E51" s="284"/>
      <c r="F51" s="375"/>
      <c r="G51" s="375"/>
      <c r="H51" s="375"/>
      <c r="I51" s="375"/>
      <c r="J51" s="375"/>
      <c r="K51" s="375"/>
      <c r="L51" s="375"/>
      <c r="M51" s="331"/>
    </row>
    <row r="52" spans="1:13" s="105" customFormat="1" ht="15.75" customHeight="1">
      <c r="A52" s="216"/>
      <c r="B52" s="216"/>
      <c r="C52" s="215"/>
      <c r="D52" s="207"/>
      <c r="E52" s="86"/>
      <c r="F52" s="284"/>
      <c r="G52" s="284"/>
      <c r="H52" s="284"/>
      <c r="I52" s="284"/>
      <c r="J52" s="284"/>
      <c r="K52" s="284"/>
      <c r="L52" s="379"/>
      <c r="M52" s="333"/>
    </row>
    <row r="53" spans="1:13" s="46" customFormat="1" ht="15.75" customHeight="1">
      <c r="A53" s="216"/>
      <c r="B53" s="216"/>
      <c r="C53" s="266"/>
      <c r="D53" s="207"/>
      <c r="E53" s="33"/>
      <c r="F53" s="378"/>
      <c r="G53" s="378"/>
      <c r="H53" s="378"/>
      <c r="I53" s="378"/>
      <c r="J53" s="378"/>
      <c r="K53" s="378"/>
      <c r="L53" s="378"/>
      <c r="M53" s="331"/>
    </row>
    <row r="54" spans="1:13" s="46" customFormat="1" ht="15.75" customHeight="1">
      <c r="A54" s="214"/>
      <c r="B54" s="216"/>
      <c r="C54" s="215"/>
      <c r="D54" s="207"/>
      <c r="E54" s="33"/>
      <c r="F54" s="284"/>
      <c r="G54" s="284"/>
      <c r="H54" s="284"/>
      <c r="I54" s="284"/>
      <c r="J54" s="284"/>
      <c r="K54" s="284"/>
      <c r="L54" s="379"/>
      <c r="M54" s="331"/>
    </row>
    <row r="55" spans="1:13" s="105" customFormat="1" ht="15.75" customHeight="1">
      <c r="A55" s="214"/>
      <c r="B55" s="216"/>
      <c r="C55" s="215"/>
      <c r="D55" s="267"/>
      <c r="E55" s="33"/>
      <c r="F55" s="151"/>
      <c r="G55" s="86"/>
      <c r="H55" s="86"/>
      <c r="I55" s="86"/>
      <c r="J55" s="86"/>
      <c r="K55" s="152"/>
      <c r="L55" s="262"/>
      <c r="M55" s="331"/>
    </row>
    <row r="56" spans="1:13" s="290" customFormat="1" ht="15.75" customHeight="1">
      <c r="A56" s="214"/>
      <c r="B56" s="216"/>
      <c r="C56" s="215"/>
      <c r="D56" s="207"/>
      <c r="E56" s="21"/>
      <c r="F56" s="22"/>
      <c r="G56" s="21"/>
      <c r="H56" s="21"/>
      <c r="I56" s="21"/>
      <c r="J56" s="21"/>
      <c r="K56" s="31"/>
      <c r="L56" s="241"/>
      <c r="M56" s="333"/>
    </row>
    <row r="57" spans="1:13" s="105" customFormat="1" ht="15.75" customHeight="1">
      <c r="A57" s="214"/>
      <c r="B57" s="216"/>
      <c r="C57" s="215"/>
      <c r="D57" s="207"/>
      <c r="E57" s="21"/>
      <c r="F57" s="22"/>
      <c r="G57" s="21"/>
      <c r="H57" s="21"/>
      <c r="I57" s="21"/>
      <c r="J57" s="21"/>
      <c r="K57" s="31"/>
      <c r="L57" s="241"/>
      <c r="M57" s="333"/>
    </row>
    <row r="58" spans="1:13" s="105" customFormat="1" ht="15.75" customHeight="1">
      <c r="A58" s="214"/>
      <c r="B58" s="216"/>
      <c r="C58" s="215"/>
      <c r="D58" s="207"/>
      <c r="E58" s="21"/>
      <c r="F58" s="22"/>
      <c r="G58" s="21"/>
      <c r="H58" s="21"/>
      <c r="I58" s="21"/>
      <c r="J58" s="21"/>
      <c r="K58" s="31"/>
      <c r="L58" s="241"/>
      <c r="M58" s="333"/>
    </row>
    <row r="59" spans="1:13" s="104" customFormat="1" ht="15.75" customHeight="1">
      <c r="A59" s="214"/>
      <c r="B59" s="216"/>
      <c r="C59" s="215"/>
      <c r="D59" s="207"/>
      <c r="E59" s="21"/>
      <c r="F59" s="22"/>
      <c r="G59" s="21"/>
      <c r="H59" s="21"/>
      <c r="I59" s="21"/>
      <c r="J59" s="21"/>
      <c r="K59" s="31"/>
      <c r="L59" s="241"/>
      <c r="M59" s="333"/>
    </row>
    <row r="60" spans="1:13" s="105" customFormat="1" ht="15.75" customHeight="1">
      <c r="A60" s="214"/>
      <c r="B60" s="216"/>
      <c r="C60" s="215"/>
      <c r="D60" s="207"/>
      <c r="E60" s="21"/>
      <c r="F60" s="22"/>
      <c r="G60" s="21"/>
      <c r="H60" s="21"/>
      <c r="I60" s="21"/>
      <c r="J60" s="21"/>
      <c r="K60" s="31"/>
      <c r="L60" s="241"/>
      <c r="M60" s="333"/>
    </row>
    <row r="61" spans="1:13" s="105" customFormat="1" ht="15.75" customHeight="1">
      <c r="A61" s="214"/>
      <c r="B61" s="216"/>
      <c r="C61" s="215"/>
      <c r="D61" s="207"/>
      <c r="E61" s="21"/>
      <c r="F61" s="22"/>
      <c r="G61" s="21"/>
      <c r="H61" s="21"/>
      <c r="I61" s="21"/>
      <c r="J61" s="21"/>
      <c r="K61" s="31"/>
      <c r="L61" s="241"/>
      <c r="M61" s="333"/>
    </row>
    <row r="62" spans="1:13" s="104" customFormat="1" ht="15.75" customHeight="1">
      <c r="A62" s="214"/>
      <c r="B62" s="216"/>
      <c r="C62" s="215"/>
      <c r="D62" s="207"/>
      <c r="E62" s="21"/>
      <c r="F62" s="22"/>
      <c r="G62" s="21"/>
      <c r="H62" s="21"/>
      <c r="I62" s="21"/>
      <c r="J62" s="21"/>
      <c r="K62" s="31"/>
      <c r="L62" s="241"/>
      <c r="M62" s="331"/>
    </row>
    <row r="63" spans="1:13" s="105" customFormat="1" ht="15.75" customHeight="1">
      <c r="A63" s="214"/>
      <c r="B63" s="216"/>
      <c r="C63" s="215"/>
      <c r="D63" s="207"/>
      <c r="E63" s="21"/>
      <c r="F63" s="22"/>
      <c r="G63" s="21"/>
      <c r="H63" s="21"/>
      <c r="I63" s="21"/>
      <c r="J63" s="21"/>
      <c r="K63" s="31"/>
      <c r="L63" s="241"/>
      <c r="M63" s="333"/>
    </row>
    <row r="64" spans="1:13" s="104" customFormat="1" ht="15.75" customHeight="1">
      <c r="A64" s="265"/>
      <c r="B64" s="216"/>
      <c r="C64" s="266"/>
      <c r="D64" s="207"/>
      <c r="E64" s="21"/>
      <c r="F64" s="22"/>
      <c r="G64" s="21"/>
      <c r="H64" s="21"/>
      <c r="I64" s="21"/>
      <c r="J64" s="21"/>
      <c r="K64" s="31"/>
      <c r="L64" s="241"/>
      <c r="M64" s="333"/>
    </row>
    <row r="65" spans="1:13" s="196" customFormat="1" ht="15.75" customHeight="1">
      <c r="A65" s="214"/>
      <c r="B65" s="216"/>
      <c r="C65" s="215"/>
      <c r="D65" s="207"/>
      <c r="E65" s="21"/>
      <c r="F65" s="22"/>
      <c r="G65" s="21"/>
      <c r="H65" s="21"/>
      <c r="I65" s="21"/>
      <c r="J65" s="21"/>
      <c r="K65" s="31"/>
      <c r="L65" s="241"/>
      <c r="M65" s="331"/>
    </row>
    <row r="66" spans="1:13" s="104" customFormat="1" ht="15.75" customHeight="1">
      <c r="A66" s="214"/>
      <c r="B66" s="216"/>
      <c r="C66" s="215"/>
      <c r="D66" s="267"/>
      <c r="E66" s="21"/>
      <c r="F66" s="22"/>
      <c r="G66" s="21"/>
      <c r="H66" s="21"/>
      <c r="I66" s="21"/>
      <c r="J66" s="21"/>
      <c r="K66" s="31"/>
      <c r="L66" s="241"/>
      <c r="M66" s="333"/>
    </row>
    <row r="67" spans="1:13" s="290" customFormat="1" ht="15.75" customHeight="1">
      <c r="A67" s="214"/>
      <c r="B67" s="216"/>
      <c r="C67" s="215"/>
      <c r="D67" s="207"/>
      <c r="E67" s="21"/>
      <c r="F67" s="22"/>
      <c r="G67" s="21"/>
      <c r="H67" s="21"/>
      <c r="I67" s="21"/>
      <c r="J67" s="21"/>
      <c r="K67" s="31"/>
      <c r="L67" s="241"/>
      <c r="M67" s="331"/>
    </row>
    <row r="68" spans="1:13" s="104" customFormat="1" ht="15.75" customHeight="1">
      <c r="A68" s="214"/>
      <c r="B68" s="216"/>
      <c r="C68" s="215"/>
      <c r="D68" s="207"/>
      <c r="E68" s="21"/>
      <c r="F68" s="22"/>
      <c r="G68" s="21"/>
      <c r="H68" s="21"/>
      <c r="I68" s="21"/>
      <c r="J68" s="21"/>
      <c r="K68" s="31"/>
      <c r="L68" s="241"/>
      <c r="M68" s="333"/>
    </row>
    <row r="69" spans="1:13" s="46" customFormat="1" ht="15.75" customHeight="1">
      <c r="A69" s="214"/>
      <c r="B69" s="216"/>
      <c r="C69" s="215"/>
      <c r="D69" s="207"/>
      <c r="E69" s="21"/>
      <c r="F69" s="22"/>
      <c r="G69" s="21"/>
      <c r="H69" s="21"/>
      <c r="I69" s="21"/>
      <c r="J69" s="21"/>
      <c r="K69" s="31"/>
      <c r="L69" s="241"/>
      <c r="M69" s="333"/>
    </row>
    <row r="70" spans="1:13" s="46" customFormat="1" ht="15.75" customHeight="1">
      <c r="A70" s="214"/>
      <c r="B70" s="216"/>
      <c r="C70" s="215"/>
      <c r="D70" s="207"/>
      <c r="E70" s="21"/>
      <c r="F70" s="22"/>
      <c r="G70" s="21"/>
      <c r="H70" s="21"/>
      <c r="I70" s="21"/>
      <c r="J70" s="21"/>
      <c r="K70" s="31"/>
      <c r="L70" s="241"/>
      <c r="M70" s="331"/>
    </row>
    <row r="71" spans="1:13" s="104" customFormat="1" ht="15.75" customHeight="1">
      <c r="A71" s="214"/>
      <c r="B71" s="216"/>
      <c r="C71" s="215"/>
      <c r="D71" s="207"/>
      <c r="E71" s="21"/>
      <c r="F71" s="22"/>
      <c r="G71" s="21"/>
      <c r="H71" s="21"/>
      <c r="I71" s="21"/>
      <c r="J71" s="21"/>
      <c r="K71" s="31"/>
      <c r="L71" s="241"/>
      <c r="M71" s="333"/>
    </row>
    <row r="72" spans="1:13" s="104" customFormat="1" ht="15.75" customHeight="1">
      <c r="A72" s="214"/>
      <c r="B72" s="216"/>
      <c r="C72" s="215"/>
      <c r="D72" s="207"/>
      <c r="E72" s="21"/>
      <c r="F72" s="22"/>
      <c r="G72" s="21"/>
      <c r="H72" s="21"/>
      <c r="I72" s="21"/>
      <c r="J72" s="21"/>
      <c r="K72" s="31"/>
      <c r="L72" s="241"/>
      <c r="M72" s="331"/>
    </row>
    <row r="73" spans="1:13" s="46" customFormat="1" ht="15.75" customHeight="1">
      <c r="A73" s="214"/>
      <c r="B73" s="216"/>
      <c r="C73" s="215"/>
      <c r="D73" s="207"/>
      <c r="E73" s="21"/>
      <c r="F73" s="22"/>
      <c r="G73" s="21"/>
      <c r="H73" s="21"/>
      <c r="I73" s="21"/>
      <c r="J73" s="21"/>
      <c r="K73" s="31"/>
      <c r="L73" s="241"/>
      <c r="M73" s="331"/>
    </row>
    <row r="74" spans="1:13" s="11" customFormat="1" ht="15.75" customHeight="1">
      <c r="A74" s="214"/>
      <c r="B74" s="216"/>
      <c r="C74" s="215"/>
      <c r="D74" s="207"/>
      <c r="E74" s="21"/>
      <c r="F74" s="22"/>
      <c r="G74" s="21"/>
      <c r="H74" s="21"/>
      <c r="I74" s="21"/>
      <c r="J74" s="21"/>
      <c r="K74" s="31"/>
      <c r="L74" s="241"/>
      <c r="M74" s="331"/>
    </row>
    <row r="75" spans="1:13" s="11" customFormat="1" ht="15.75" customHeight="1">
      <c r="A75" s="214"/>
      <c r="B75" s="216"/>
      <c r="C75" s="215"/>
      <c r="D75" s="207"/>
      <c r="E75" s="21"/>
      <c r="F75" s="22"/>
      <c r="G75" s="21"/>
      <c r="H75" s="21"/>
      <c r="I75" s="21"/>
      <c r="J75" s="21"/>
      <c r="K75" s="31"/>
      <c r="L75" s="241"/>
      <c r="M75" s="331"/>
    </row>
    <row r="76" spans="1:13" s="46" customFormat="1" ht="15.75" customHeight="1">
      <c r="A76" s="214"/>
      <c r="B76" s="216"/>
      <c r="C76" s="215"/>
      <c r="D76" s="207"/>
      <c r="E76" s="21"/>
      <c r="F76" s="22"/>
      <c r="G76" s="21"/>
      <c r="H76" s="21"/>
      <c r="I76" s="21"/>
      <c r="J76" s="21"/>
      <c r="K76" s="31"/>
      <c r="L76" s="241"/>
      <c r="M76" s="331"/>
    </row>
    <row r="77" spans="1:13" s="46" customFormat="1" ht="15.75" customHeight="1">
      <c r="A77" s="214"/>
      <c r="B77" s="216"/>
      <c r="C77" s="215"/>
      <c r="D77" s="207"/>
      <c r="E77" s="21"/>
      <c r="F77" s="22"/>
      <c r="G77" s="21"/>
      <c r="H77" s="21"/>
      <c r="I77" s="21"/>
      <c r="J77" s="21"/>
      <c r="K77" s="31"/>
      <c r="L77" s="241"/>
      <c r="M77" s="333"/>
    </row>
    <row r="78" spans="1:13" s="104" customFormat="1" ht="15.75" customHeight="1">
      <c r="A78" s="214"/>
      <c r="B78" s="216"/>
      <c r="C78" s="215"/>
      <c r="D78" s="207"/>
      <c r="E78" s="21"/>
      <c r="F78" s="22"/>
      <c r="G78" s="21"/>
      <c r="H78" s="21"/>
      <c r="I78" s="21"/>
      <c r="J78" s="21"/>
      <c r="K78" s="31"/>
      <c r="L78" s="241"/>
      <c r="M78" s="333"/>
    </row>
    <row r="79" spans="1:13" s="104" customFormat="1" ht="15.75" customHeight="1">
      <c r="A79" s="214"/>
      <c r="B79" s="216"/>
      <c r="C79" s="215"/>
      <c r="D79" s="207"/>
      <c r="E79" s="21"/>
      <c r="F79" s="22"/>
      <c r="G79" s="21"/>
      <c r="H79" s="21"/>
      <c r="I79" s="21"/>
      <c r="J79" s="21"/>
      <c r="K79" s="31"/>
      <c r="L79" s="241"/>
      <c r="M79" s="333"/>
    </row>
    <row r="80" spans="1:13" s="104" customFormat="1" ht="15.75" customHeight="1">
      <c r="A80" s="214"/>
      <c r="B80" s="216"/>
      <c r="C80" s="215"/>
      <c r="D80" s="207"/>
      <c r="E80" s="21"/>
      <c r="F80" s="22"/>
      <c r="G80" s="21"/>
      <c r="H80" s="21"/>
      <c r="I80" s="21"/>
      <c r="J80" s="21"/>
      <c r="K80" s="31"/>
      <c r="L80" s="241"/>
      <c r="M80" s="325"/>
    </row>
    <row r="81" spans="1:13" s="40" customFormat="1" ht="15.75" customHeight="1">
      <c r="A81" s="214"/>
      <c r="B81" s="216"/>
      <c r="C81" s="215"/>
      <c r="D81" s="207"/>
      <c r="E81" s="21"/>
      <c r="F81" s="22"/>
      <c r="G81" s="21"/>
      <c r="H81" s="21"/>
      <c r="I81" s="21"/>
      <c r="J81" s="21"/>
      <c r="K81" s="31"/>
      <c r="L81" s="241"/>
      <c r="M81" s="325"/>
    </row>
    <row r="82" spans="1:13" s="104" customFormat="1" ht="15.75" customHeight="1">
      <c r="A82" s="214"/>
      <c r="B82" s="216"/>
      <c r="C82" s="215"/>
      <c r="D82" s="207"/>
      <c r="E82" s="21"/>
      <c r="F82" s="22"/>
      <c r="G82" s="21"/>
      <c r="H82" s="21"/>
      <c r="I82" s="21"/>
      <c r="J82" s="21"/>
      <c r="K82" s="31"/>
      <c r="L82" s="241"/>
      <c r="M82" s="331"/>
    </row>
    <row r="83" spans="1:13" s="104" customFormat="1" ht="15.75" customHeight="1">
      <c r="A83" s="214"/>
      <c r="B83" s="216"/>
      <c r="C83" s="215"/>
      <c r="D83" s="207"/>
      <c r="E83" s="21"/>
      <c r="F83" s="22"/>
      <c r="G83" s="21"/>
      <c r="H83" s="21"/>
      <c r="I83" s="21"/>
      <c r="J83" s="21"/>
      <c r="K83" s="31"/>
      <c r="L83" s="241"/>
      <c r="M83" s="331"/>
    </row>
    <row r="84" spans="1:13" s="40" customFormat="1" ht="15.75" customHeight="1">
      <c r="A84" s="214"/>
      <c r="B84" s="216"/>
      <c r="C84" s="215"/>
      <c r="D84" s="207"/>
      <c r="E84" s="21"/>
      <c r="F84" s="22"/>
      <c r="G84" s="21"/>
      <c r="H84" s="21"/>
      <c r="I84" s="21"/>
      <c r="J84" s="21"/>
      <c r="K84" s="31"/>
      <c r="L84" s="241"/>
      <c r="M84" s="331"/>
    </row>
    <row r="85" spans="1:13" s="104" customFormat="1" ht="15.75" customHeight="1">
      <c r="A85" s="214"/>
      <c r="B85" s="216"/>
      <c r="C85" s="215"/>
      <c r="D85" s="207"/>
      <c r="E85" s="21"/>
      <c r="F85" s="22"/>
      <c r="G85" s="21"/>
      <c r="H85" s="21"/>
      <c r="I85" s="21"/>
      <c r="J85" s="21"/>
      <c r="K85" s="31"/>
      <c r="L85" s="241"/>
      <c r="M85" s="331"/>
    </row>
    <row r="86" spans="1:13" s="104" customFormat="1" ht="15.75" customHeight="1">
      <c r="A86" s="214"/>
      <c r="B86" s="216"/>
      <c r="C86" s="215"/>
      <c r="D86" s="207"/>
      <c r="E86" s="21"/>
      <c r="F86" s="22"/>
      <c r="G86" s="21"/>
      <c r="H86" s="21"/>
      <c r="I86" s="21"/>
      <c r="J86" s="21"/>
      <c r="K86" s="31"/>
      <c r="L86" s="241"/>
      <c r="M86" s="331"/>
    </row>
    <row r="87" spans="1:13" s="40" customFormat="1" ht="15.75" customHeight="1">
      <c r="A87" s="276"/>
      <c r="B87" s="216"/>
      <c r="C87" s="278"/>
      <c r="D87" s="207"/>
      <c r="E87" s="21"/>
      <c r="F87" s="22"/>
      <c r="G87" s="21"/>
      <c r="H87" s="21"/>
      <c r="I87" s="21"/>
      <c r="J87" s="21"/>
      <c r="K87" s="31"/>
      <c r="L87" s="241"/>
      <c r="M87" s="331"/>
    </row>
    <row r="88" spans="1:13" s="105" customFormat="1" ht="15.75" customHeight="1">
      <c r="A88" s="276"/>
      <c r="B88" s="216"/>
      <c r="C88" s="278"/>
      <c r="D88" s="207"/>
      <c r="E88" s="21"/>
      <c r="F88" s="22"/>
      <c r="G88" s="21"/>
      <c r="H88" s="21"/>
      <c r="I88" s="21"/>
      <c r="J88" s="21"/>
      <c r="K88" s="31"/>
      <c r="L88" s="241"/>
      <c r="M88" s="333"/>
    </row>
    <row r="89" spans="1:13" s="37" customFormat="1" ht="15.75" customHeight="1">
      <c r="A89" s="214"/>
      <c r="B89" s="216"/>
      <c r="C89" s="215"/>
      <c r="D89" s="207"/>
      <c r="E89" s="21"/>
      <c r="F89" s="22"/>
      <c r="G89" s="21"/>
      <c r="H89" s="21"/>
      <c r="I89" s="21"/>
      <c r="J89" s="21"/>
      <c r="K89" s="31"/>
      <c r="L89" s="241"/>
      <c r="M89" s="325"/>
    </row>
    <row r="90" spans="1:13" s="46" customFormat="1" ht="15.75" customHeight="1">
      <c r="A90" s="214"/>
      <c r="B90" s="216"/>
      <c r="C90" s="215"/>
      <c r="D90" s="207"/>
      <c r="E90" s="21"/>
      <c r="F90" s="22"/>
      <c r="G90" s="21"/>
      <c r="H90" s="21"/>
      <c r="I90" s="21"/>
      <c r="J90" s="21"/>
      <c r="K90" s="31"/>
      <c r="L90" s="241"/>
      <c r="M90" s="333"/>
    </row>
    <row r="91" spans="1:13" s="46" customFormat="1" ht="15.75" customHeight="1">
      <c r="A91" s="214"/>
      <c r="B91" s="216"/>
      <c r="C91" s="215"/>
      <c r="D91" s="289"/>
      <c r="E91" s="21"/>
      <c r="F91" s="22"/>
      <c r="G91" s="21"/>
      <c r="H91" s="21"/>
      <c r="I91" s="21"/>
      <c r="J91" s="21"/>
      <c r="K91" s="31"/>
      <c r="L91" s="241"/>
      <c r="M91" s="333"/>
    </row>
    <row r="92" spans="1:13" s="314" customFormat="1" ht="15.75" customHeight="1">
      <c r="A92" s="214"/>
      <c r="B92" s="216"/>
      <c r="C92" s="215"/>
      <c r="D92" s="207"/>
      <c r="E92" s="21"/>
      <c r="F92" s="22"/>
      <c r="G92" s="21"/>
      <c r="H92" s="21"/>
      <c r="I92" s="21"/>
      <c r="J92" s="21"/>
      <c r="K92" s="31"/>
      <c r="L92" s="241"/>
      <c r="M92" s="327"/>
    </row>
    <row r="93" spans="1:13" s="46" customFormat="1" ht="15.75" customHeight="1">
      <c r="A93" s="214"/>
      <c r="B93" s="216"/>
      <c r="C93" s="215"/>
      <c r="D93" s="207"/>
      <c r="E93" s="21"/>
      <c r="F93" s="22"/>
      <c r="G93" s="21"/>
      <c r="H93" s="21"/>
      <c r="I93" s="21"/>
      <c r="J93" s="21"/>
      <c r="K93" s="31"/>
      <c r="L93" s="241"/>
      <c r="M93" s="333"/>
    </row>
    <row r="94" spans="1:13" s="46" customFormat="1" ht="15.75" customHeight="1">
      <c r="A94" s="214"/>
      <c r="B94" s="216"/>
      <c r="C94" s="215"/>
      <c r="D94" s="207"/>
      <c r="E94" s="21"/>
      <c r="F94" s="22"/>
      <c r="G94" s="21"/>
      <c r="H94" s="21"/>
      <c r="I94" s="21"/>
      <c r="J94" s="21"/>
      <c r="K94" s="31"/>
      <c r="L94" s="241"/>
      <c r="M94" s="333"/>
    </row>
    <row r="95" spans="1:13" s="120" customFormat="1" ht="15.75" customHeight="1">
      <c r="A95" s="214"/>
      <c r="B95" s="216"/>
      <c r="C95" s="215"/>
      <c r="D95" s="207"/>
      <c r="E95" s="21"/>
      <c r="F95" s="22"/>
      <c r="G95" s="21"/>
      <c r="H95" s="21"/>
      <c r="I95" s="21"/>
      <c r="J95" s="21"/>
      <c r="K95" s="31"/>
      <c r="L95" s="241"/>
      <c r="M95" s="325"/>
    </row>
    <row r="96" spans="1:13" s="46" customFormat="1" ht="15.75" customHeight="1">
      <c r="A96" s="214"/>
      <c r="B96" s="216"/>
      <c r="C96" s="215"/>
      <c r="D96" s="207"/>
      <c r="E96" s="21"/>
      <c r="F96" s="22"/>
      <c r="G96" s="21"/>
      <c r="H96" s="21"/>
      <c r="I96" s="21"/>
      <c r="J96" s="21"/>
      <c r="K96" s="31"/>
      <c r="L96" s="241"/>
      <c r="M96" s="333"/>
    </row>
    <row r="97" spans="1:13" s="46" customFormat="1" ht="15.75" customHeight="1">
      <c r="A97" s="214"/>
      <c r="B97" s="216"/>
      <c r="C97" s="215"/>
      <c r="D97" s="207"/>
      <c r="E97" s="21"/>
      <c r="F97" s="22"/>
      <c r="G97" s="21"/>
      <c r="H97" s="21"/>
      <c r="I97" s="21"/>
      <c r="J97" s="21"/>
      <c r="K97" s="31"/>
      <c r="L97" s="241"/>
      <c r="M97" s="333"/>
    </row>
    <row r="98" spans="1:13" s="46" customFormat="1" ht="15.75" customHeight="1">
      <c r="A98" s="214"/>
      <c r="B98" s="216"/>
      <c r="C98" s="215"/>
      <c r="D98" s="207"/>
      <c r="E98" s="21"/>
      <c r="F98" s="22"/>
      <c r="G98" s="21"/>
      <c r="H98" s="21"/>
      <c r="I98" s="21"/>
      <c r="J98" s="21"/>
      <c r="K98" s="31"/>
      <c r="L98" s="241"/>
      <c r="M98" s="333"/>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07"/>
      <c r="E100" s="21"/>
      <c r="F100" s="22"/>
      <c r="G100" s="21"/>
      <c r="H100" s="21"/>
      <c r="I100" s="21"/>
      <c r="J100" s="21"/>
      <c r="K100" s="31"/>
      <c r="L100" s="241"/>
      <c r="M100" s="333"/>
    </row>
    <row r="101" spans="1:13" s="46" customFormat="1" ht="15.75" customHeight="1">
      <c r="A101" s="214"/>
      <c r="B101" s="216"/>
      <c r="C101" s="215"/>
      <c r="D101" s="207"/>
      <c r="E101" s="21"/>
      <c r="F101" s="22"/>
      <c r="G101" s="21"/>
      <c r="H101" s="21"/>
      <c r="I101" s="21"/>
      <c r="J101" s="21"/>
      <c r="K101" s="31"/>
      <c r="L101" s="241"/>
      <c r="M101" s="333"/>
    </row>
    <row r="102" spans="1:13" s="45" customFormat="1" ht="15.75" customHeight="1">
      <c r="A102" s="214"/>
      <c r="B102" s="216"/>
      <c r="C102" s="215"/>
      <c r="D102" s="207"/>
      <c r="E102" s="21"/>
      <c r="F102" s="22"/>
      <c r="G102" s="21"/>
      <c r="H102" s="21"/>
      <c r="I102" s="21"/>
      <c r="J102" s="21"/>
      <c r="K102" s="31"/>
      <c r="L102" s="241"/>
      <c r="M102" s="331"/>
    </row>
    <row r="103" spans="1:13" s="46" customFormat="1" ht="15.75" customHeight="1">
      <c r="A103" s="214"/>
      <c r="B103" s="216"/>
      <c r="C103" s="215"/>
      <c r="D103" s="207"/>
      <c r="E103" s="21"/>
      <c r="F103" s="22"/>
      <c r="G103" s="21"/>
      <c r="H103" s="21"/>
      <c r="I103" s="21"/>
      <c r="J103" s="21"/>
      <c r="K103" s="31"/>
      <c r="L103" s="241"/>
      <c r="M103" s="333"/>
    </row>
    <row r="104" spans="1:13" s="46" customFormat="1" ht="15.75" customHeight="1">
      <c r="A104" s="214"/>
      <c r="B104" s="216"/>
      <c r="C104" s="215"/>
      <c r="D104" s="207"/>
      <c r="E104" s="21"/>
      <c r="F104" s="22"/>
      <c r="G104" s="21"/>
      <c r="H104" s="21"/>
      <c r="I104" s="21"/>
      <c r="J104" s="21"/>
      <c r="K104" s="31"/>
      <c r="L104" s="241"/>
      <c r="M104" s="333"/>
    </row>
    <row r="105" spans="1:13" s="45" customFormat="1" ht="15.75" customHeight="1">
      <c r="A105" s="214"/>
      <c r="B105" s="216"/>
      <c r="C105" s="215"/>
      <c r="D105" s="207"/>
      <c r="E105" s="21"/>
      <c r="F105" s="22"/>
      <c r="G105" s="21"/>
      <c r="H105" s="21"/>
      <c r="I105" s="21"/>
      <c r="J105" s="21"/>
      <c r="K105" s="31"/>
      <c r="L105" s="241"/>
      <c r="M105" s="331"/>
    </row>
    <row r="106" spans="1:13" s="46" customFormat="1" ht="15.75" customHeight="1">
      <c r="A106" s="214"/>
      <c r="B106" s="216"/>
      <c r="C106" s="215"/>
      <c r="D106" s="207"/>
      <c r="E106" s="21"/>
      <c r="F106" s="22"/>
      <c r="G106" s="21"/>
      <c r="H106" s="21"/>
      <c r="I106" s="21"/>
      <c r="J106" s="21"/>
      <c r="K106" s="31"/>
      <c r="L106" s="241"/>
      <c r="M106" s="333"/>
    </row>
    <row r="107" spans="1:13" s="45" customFormat="1" ht="15.75" customHeight="1">
      <c r="A107" s="214"/>
      <c r="B107" s="216"/>
      <c r="C107" s="215"/>
      <c r="D107" s="207"/>
      <c r="E107" s="21"/>
      <c r="F107" s="22"/>
      <c r="G107" s="21"/>
      <c r="H107" s="21"/>
      <c r="I107" s="21"/>
      <c r="J107" s="21"/>
      <c r="K107" s="31"/>
      <c r="L107" s="241"/>
      <c r="M107" s="331"/>
    </row>
    <row r="108" spans="1:13" s="196" customFormat="1" ht="15.75" customHeight="1">
      <c r="A108" s="214"/>
      <c r="B108" s="216"/>
      <c r="C108" s="215"/>
      <c r="D108" s="207"/>
      <c r="E108" s="21"/>
      <c r="F108" s="22"/>
      <c r="G108" s="21"/>
      <c r="H108" s="21"/>
      <c r="I108" s="21"/>
      <c r="J108" s="21"/>
      <c r="K108" s="31"/>
      <c r="L108" s="241"/>
      <c r="M108" s="333"/>
    </row>
    <row r="109" spans="1:13" s="45" customFormat="1" ht="15.75" customHeight="1">
      <c r="A109" s="214"/>
      <c r="B109" s="216"/>
      <c r="C109" s="215"/>
      <c r="D109" s="207"/>
      <c r="E109" s="21"/>
      <c r="F109" s="22"/>
      <c r="G109" s="21"/>
      <c r="H109" s="21"/>
      <c r="I109" s="21"/>
      <c r="J109" s="21"/>
      <c r="K109" s="31"/>
      <c r="L109" s="241"/>
      <c r="M109" s="331"/>
    </row>
    <row r="110" spans="1:13" s="45" customFormat="1" ht="15.75" customHeight="1">
      <c r="A110" s="214"/>
      <c r="B110" s="216"/>
      <c r="C110" s="215"/>
      <c r="D110" s="207"/>
      <c r="E110" s="21"/>
      <c r="F110" s="22"/>
      <c r="G110" s="21"/>
      <c r="H110" s="21"/>
      <c r="I110" s="21"/>
      <c r="J110" s="21"/>
      <c r="K110" s="31"/>
      <c r="L110" s="241"/>
      <c r="M110" s="331"/>
    </row>
    <row r="111" spans="1:13" s="45" customFormat="1" ht="15.75" customHeight="1">
      <c r="A111" s="214"/>
      <c r="B111" s="216"/>
      <c r="C111" s="215"/>
      <c r="D111" s="207"/>
      <c r="E111" s="21"/>
      <c r="F111" s="22"/>
      <c r="G111" s="21"/>
      <c r="H111" s="21"/>
      <c r="I111" s="21"/>
      <c r="J111" s="21"/>
      <c r="K111" s="31"/>
      <c r="L111" s="241"/>
      <c r="M111" s="331"/>
    </row>
    <row r="112" spans="1:13" s="45" customFormat="1" ht="15.75" customHeight="1">
      <c r="A112" s="214"/>
      <c r="B112" s="216"/>
      <c r="C112" s="215"/>
      <c r="D112" s="207"/>
      <c r="E112" s="21"/>
      <c r="F112" s="22"/>
      <c r="G112" s="21"/>
      <c r="H112" s="21"/>
      <c r="I112" s="21"/>
      <c r="J112" s="21"/>
      <c r="K112" s="31"/>
      <c r="L112" s="241"/>
      <c r="M112" s="331"/>
    </row>
    <row r="113" spans="1:13" s="45" customFormat="1" ht="15.75" customHeight="1">
      <c r="A113" s="214"/>
      <c r="B113" s="216"/>
      <c r="C113" s="215"/>
      <c r="D113" s="207"/>
      <c r="E113" s="21"/>
      <c r="F113" s="22"/>
      <c r="G113" s="21"/>
      <c r="H113" s="21"/>
      <c r="I113" s="21"/>
      <c r="J113" s="21"/>
      <c r="K113" s="31"/>
      <c r="L113" s="241"/>
      <c r="M113" s="331"/>
    </row>
    <row r="114" spans="1:13" s="45" customFormat="1" ht="15.75" customHeight="1">
      <c r="A114" s="214"/>
      <c r="B114" s="216"/>
      <c r="C114" s="215"/>
      <c r="D114" s="207"/>
      <c r="E114" s="21"/>
      <c r="F114" s="22"/>
      <c r="G114" s="21"/>
      <c r="H114" s="21"/>
      <c r="I114" s="21"/>
      <c r="J114" s="21"/>
      <c r="K114" s="31"/>
      <c r="L114" s="241"/>
      <c r="M114" s="331"/>
    </row>
    <row r="115" spans="1:13" s="45" customFormat="1" ht="15.75" customHeight="1">
      <c r="A115" s="214"/>
      <c r="B115" s="216"/>
      <c r="C115" s="215"/>
      <c r="D115" s="207"/>
      <c r="E115" s="21"/>
      <c r="F115" s="22"/>
      <c r="G115" s="21"/>
      <c r="H115" s="21"/>
      <c r="I115" s="21"/>
      <c r="J115" s="21"/>
      <c r="K115" s="31"/>
      <c r="L115" s="241"/>
      <c r="M115" s="331"/>
    </row>
    <row r="116" spans="1:13" s="45" customFormat="1" ht="15.75" customHeight="1">
      <c r="A116" s="214"/>
      <c r="B116" s="216"/>
      <c r="C116" s="215"/>
      <c r="D116" s="207"/>
      <c r="E116" s="21"/>
      <c r="F116" s="22"/>
      <c r="G116" s="21"/>
      <c r="H116" s="21"/>
      <c r="I116" s="21"/>
      <c r="J116" s="21"/>
      <c r="K116" s="31"/>
      <c r="L116" s="241"/>
      <c r="M116" s="331"/>
    </row>
    <row r="117" spans="1:13" s="45" customFormat="1" ht="15.75" customHeight="1">
      <c r="A117" s="214"/>
      <c r="B117" s="216"/>
      <c r="C117" s="215"/>
      <c r="D117" s="207"/>
      <c r="E117" s="21"/>
      <c r="F117" s="22"/>
      <c r="G117" s="21"/>
      <c r="H117" s="21"/>
      <c r="I117" s="21"/>
      <c r="J117" s="21"/>
      <c r="K117" s="31"/>
      <c r="L117" s="241"/>
      <c r="M117" s="331"/>
    </row>
    <row r="118" spans="1:13" s="40"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0"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0" customFormat="1" ht="15.75" customHeight="1">
      <c r="A124" s="214"/>
      <c r="B124" s="216"/>
      <c r="C124" s="215"/>
      <c r="D124" s="207"/>
      <c r="E124" s="21"/>
      <c r="F124" s="22"/>
      <c r="G124" s="21"/>
      <c r="H124" s="21"/>
      <c r="I124" s="21"/>
      <c r="J124" s="21"/>
      <c r="K124" s="31"/>
      <c r="L124" s="241"/>
      <c r="M124" s="331"/>
    </row>
    <row r="125" spans="1:13" s="46" customFormat="1" ht="15.75" customHeight="1">
      <c r="A125" s="214"/>
      <c r="B125" s="216"/>
      <c r="C125" s="215"/>
      <c r="D125" s="207"/>
      <c r="E125" s="21"/>
      <c r="F125" s="22"/>
      <c r="G125" s="21"/>
      <c r="H125" s="21"/>
      <c r="I125" s="21"/>
      <c r="J125" s="21"/>
      <c r="K125" s="31"/>
      <c r="L125" s="241"/>
      <c r="M125" s="333"/>
    </row>
    <row r="126" spans="1:13" s="46" customFormat="1" ht="15.75" customHeight="1">
      <c r="A126" s="214"/>
      <c r="B126" s="216"/>
      <c r="C126" s="215"/>
      <c r="D126" s="207"/>
      <c r="E126" s="21"/>
      <c r="F126" s="22"/>
      <c r="G126" s="21"/>
      <c r="H126" s="21"/>
      <c r="I126" s="21"/>
      <c r="J126" s="21"/>
      <c r="K126" s="31"/>
      <c r="L126" s="241"/>
      <c r="M126" s="333"/>
    </row>
    <row r="127" spans="1:13" s="46" customFormat="1" ht="15.75" customHeight="1">
      <c r="A127" s="214"/>
      <c r="B127" s="216"/>
      <c r="C127" s="215"/>
      <c r="D127" s="207"/>
      <c r="E127" s="21"/>
      <c r="F127" s="22"/>
      <c r="G127" s="21"/>
      <c r="H127" s="21"/>
      <c r="I127" s="21"/>
      <c r="J127" s="21"/>
      <c r="K127" s="31"/>
      <c r="L127" s="241"/>
      <c r="M127" s="333"/>
    </row>
    <row r="128" spans="1:13" s="46" customFormat="1" ht="15.75" customHeight="1">
      <c r="A128" s="214"/>
      <c r="B128" s="216"/>
      <c r="C128" s="215"/>
      <c r="D128" s="207"/>
      <c r="E128" s="21"/>
      <c r="F128" s="22"/>
      <c r="G128" s="21"/>
      <c r="H128" s="21"/>
      <c r="I128" s="21"/>
      <c r="J128" s="21"/>
      <c r="K128" s="31"/>
      <c r="L128" s="241"/>
      <c r="M128" s="333"/>
    </row>
    <row r="129" spans="1:13" s="46" customFormat="1" ht="15.75" customHeight="1">
      <c r="A129" s="214"/>
      <c r="B129" s="216"/>
      <c r="C129" s="215"/>
      <c r="D129" s="207"/>
      <c r="E129" s="21"/>
      <c r="F129" s="22"/>
      <c r="G129" s="21"/>
      <c r="H129" s="21"/>
      <c r="I129" s="21"/>
      <c r="J129" s="21"/>
      <c r="K129" s="31"/>
      <c r="L129" s="241"/>
      <c r="M129" s="333"/>
    </row>
    <row r="130" spans="1:13" s="144" customFormat="1" ht="15.75" customHeight="1">
      <c r="A130" s="214"/>
      <c r="B130" s="216"/>
      <c r="C130" s="215"/>
      <c r="D130" s="207"/>
      <c r="E130" s="21"/>
      <c r="F130" s="22"/>
      <c r="G130" s="21"/>
      <c r="H130" s="21"/>
      <c r="I130" s="21"/>
      <c r="J130" s="21"/>
      <c r="K130" s="31"/>
      <c r="L130" s="241"/>
      <c r="M130" s="333"/>
    </row>
    <row r="131" spans="1:13" s="133" customFormat="1" ht="15.75" customHeight="1">
      <c r="A131" s="214"/>
      <c r="B131" s="216"/>
      <c r="C131" s="215"/>
      <c r="D131" s="207"/>
      <c r="E131" s="21"/>
      <c r="F131" s="22"/>
      <c r="G131" s="21"/>
      <c r="H131" s="21"/>
      <c r="I131" s="21"/>
      <c r="J131" s="21"/>
      <c r="K131" s="31"/>
      <c r="L131" s="241"/>
      <c r="M131" s="332"/>
    </row>
    <row r="132" spans="1:13" s="86" customFormat="1" ht="15.75" customHeight="1">
      <c r="A132" s="214"/>
      <c r="B132" s="216"/>
      <c r="C132" s="215"/>
      <c r="D132" s="207"/>
      <c r="E132" s="21"/>
      <c r="F132" s="22"/>
      <c r="G132" s="21"/>
      <c r="H132" s="21"/>
      <c r="I132" s="21"/>
      <c r="J132" s="21"/>
      <c r="K132" s="31"/>
      <c r="L132" s="241"/>
      <c r="M132" s="332"/>
    </row>
    <row r="133" spans="1:13" s="86" customFormat="1" ht="15.75" customHeight="1">
      <c r="A133" s="214"/>
      <c r="B133" s="216"/>
      <c r="C133" s="215"/>
      <c r="D133" s="207"/>
      <c r="E133" s="21"/>
      <c r="F133" s="22"/>
      <c r="G133" s="21"/>
      <c r="H133" s="21"/>
      <c r="I133" s="21"/>
      <c r="J133" s="21"/>
      <c r="K133" s="31"/>
      <c r="L133" s="241"/>
      <c r="M133" s="332"/>
    </row>
    <row r="134" spans="1:178" s="40" customFormat="1" ht="15.75" customHeight="1">
      <c r="A134" s="214"/>
      <c r="B134" s="216"/>
      <c r="C134" s="215"/>
      <c r="D134" s="207"/>
      <c r="E134" s="21"/>
      <c r="F134" s="22"/>
      <c r="G134" s="21"/>
      <c r="H134" s="21"/>
      <c r="I134" s="21"/>
      <c r="J134" s="21"/>
      <c r="K134" s="31"/>
      <c r="L134" s="241"/>
      <c r="M134" s="329"/>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86" customFormat="1" ht="15.75" customHeight="1">
      <c r="A135" s="214"/>
      <c r="B135" s="216"/>
      <c r="C135" s="215"/>
      <c r="D135" s="207"/>
      <c r="E135" s="21"/>
      <c r="F135" s="22"/>
      <c r="G135" s="21"/>
      <c r="H135" s="21"/>
      <c r="I135" s="21"/>
      <c r="J135" s="21"/>
      <c r="K135" s="31"/>
      <c r="L135" s="241"/>
      <c r="M135" s="332"/>
    </row>
    <row r="136" spans="1:13" s="52" customFormat="1" ht="15.75" customHeight="1">
      <c r="A136" s="214"/>
      <c r="B136" s="216"/>
      <c r="C136" s="215"/>
      <c r="D136" s="207"/>
      <c r="E136" s="21"/>
      <c r="F136" s="22"/>
      <c r="G136" s="21"/>
      <c r="H136" s="21"/>
      <c r="I136" s="21"/>
      <c r="J136" s="21"/>
      <c r="K136" s="31"/>
      <c r="L136" s="241"/>
      <c r="M136" s="334"/>
    </row>
    <row r="137" spans="1:13" s="86" customFormat="1" ht="15.75" customHeight="1">
      <c r="A137" s="214"/>
      <c r="B137" s="216"/>
      <c r="C137" s="215"/>
      <c r="D137" s="207"/>
      <c r="E137" s="21"/>
      <c r="F137" s="22"/>
      <c r="G137" s="21"/>
      <c r="H137" s="21"/>
      <c r="I137" s="21"/>
      <c r="J137" s="21"/>
      <c r="K137" s="31"/>
      <c r="L137" s="241"/>
      <c r="M137" s="332"/>
    </row>
    <row r="138" spans="1:13" s="107" customFormat="1" ht="15.75" customHeight="1">
      <c r="A138" s="214"/>
      <c r="B138" s="216"/>
      <c r="C138" s="215"/>
      <c r="D138" s="207"/>
      <c r="E138" s="21"/>
      <c r="F138" s="22"/>
      <c r="G138" s="21"/>
      <c r="H138" s="21"/>
      <c r="I138" s="21"/>
      <c r="J138" s="21"/>
      <c r="K138" s="31"/>
      <c r="L138" s="241"/>
      <c r="M138" s="334"/>
    </row>
    <row r="139" spans="1:13" s="86" customFormat="1" ht="15.75" customHeight="1">
      <c r="A139" s="214"/>
      <c r="B139" s="216"/>
      <c r="C139" s="215"/>
      <c r="D139" s="207"/>
      <c r="E139" s="21"/>
      <c r="F139" s="22"/>
      <c r="G139" s="21"/>
      <c r="H139" s="21"/>
      <c r="I139" s="21"/>
      <c r="J139" s="21"/>
      <c r="K139" s="31"/>
      <c r="L139" s="241"/>
      <c r="M139" s="332"/>
    </row>
    <row r="140" spans="1:13" s="86"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28125" style="233" customWidth="1"/>
    <col min="6" max="6" width="15.00390625" style="234" customWidth="1"/>
    <col min="7" max="7" width="32.00390625" style="234" customWidth="1"/>
    <col min="8" max="8" width="1.421875" style="234" customWidth="1"/>
    <col min="9" max="9" width="72.57421875" style="234" customWidth="1"/>
    <col min="10" max="16384" width="9.140625" style="233" customWidth="1"/>
  </cols>
  <sheetData>
    <row r="1" spans="1:5" ht="15.75" customHeight="1" thickBot="1">
      <c r="A1" s="312"/>
      <c r="B1" s="212"/>
      <c r="C1" s="213"/>
      <c r="D1" s="229"/>
      <c r="E1" s="226" t="s">
        <v>72</v>
      </c>
    </row>
    <row r="2" spans="1:5" ht="15.75" customHeight="1" thickBot="1">
      <c r="A2" s="306"/>
      <c r="B2" s="35" t="str">
        <f>'802.22 Cover'!B2</f>
        <v>INTERIM</v>
      </c>
      <c r="E2" s="226"/>
    </row>
    <row r="3" spans="1:9" ht="15.75" customHeight="1">
      <c r="A3" s="306"/>
      <c r="B3" s="528" t="str">
        <f>'802.22 Cover'!B3</f>
        <v>R3</v>
      </c>
      <c r="F3" s="771" t="s">
        <v>28</v>
      </c>
      <c r="G3" s="771"/>
      <c r="H3" s="771"/>
      <c r="I3" s="771"/>
    </row>
    <row r="4" spans="1:9" ht="15.75" customHeight="1" thickBot="1">
      <c r="A4" s="306"/>
      <c r="B4" s="529"/>
      <c r="F4" s="771"/>
      <c r="G4" s="771"/>
      <c r="H4" s="771"/>
      <c r="I4" s="771"/>
    </row>
    <row r="5" spans="1:9" ht="15.75" customHeight="1" thickBot="1">
      <c r="A5" s="306"/>
      <c r="F5" s="768"/>
      <c r="G5" s="768"/>
      <c r="H5" s="768"/>
      <c r="I5" s="768"/>
    </row>
    <row r="6" spans="1:9" ht="15.75" customHeight="1">
      <c r="A6" s="306"/>
      <c r="B6" s="237" t="s">
        <v>129</v>
      </c>
      <c r="F6" s="773" t="s">
        <v>29</v>
      </c>
      <c r="G6" s="773"/>
      <c r="H6" s="235"/>
      <c r="I6" s="772" t="s">
        <v>34</v>
      </c>
    </row>
    <row r="7" spans="1:9" ht="15.75" customHeight="1" thickBot="1">
      <c r="A7" s="306"/>
      <c r="B7" s="401" t="s">
        <v>142</v>
      </c>
      <c r="C7" s="217"/>
      <c r="D7" s="231"/>
      <c r="F7" s="773"/>
      <c r="G7" s="773"/>
      <c r="H7" s="235"/>
      <c r="I7" s="772"/>
    </row>
    <row r="8" spans="1:9" ht="15.75" customHeight="1" thickBot="1">
      <c r="A8" s="306"/>
      <c r="B8" s="307"/>
      <c r="F8" s="770"/>
      <c r="G8" s="770"/>
      <c r="H8" s="236"/>
      <c r="I8" s="285"/>
    </row>
    <row r="9" spans="1:9" ht="15.75" customHeight="1">
      <c r="A9" s="306"/>
      <c r="B9" s="361" t="s">
        <v>131</v>
      </c>
      <c r="F9" s="768"/>
      <c r="G9" s="768"/>
      <c r="H9" s="768"/>
      <c r="I9" s="768"/>
    </row>
    <row r="10" spans="1:9" ht="15.75" customHeight="1">
      <c r="A10" s="306"/>
      <c r="B10" s="362" t="s">
        <v>128</v>
      </c>
      <c r="F10" s="792" t="s">
        <v>126</v>
      </c>
      <c r="G10" s="792"/>
      <c r="H10" s="792"/>
      <c r="I10" s="792"/>
    </row>
    <row r="11" spans="1:9" ht="15.75" customHeight="1">
      <c r="A11" s="306"/>
      <c r="B11" s="363" t="s">
        <v>108</v>
      </c>
      <c r="F11" s="240"/>
      <c r="G11" s="240"/>
      <c r="H11" s="240"/>
      <c r="I11" s="240"/>
    </row>
    <row r="12" spans="1:9" ht="15.75" customHeight="1">
      <c r="A12" s="306"/>
      <c r="B12" s="238" t="s">
        <v>130</v>
      </c>
      <c r="F12" s="774" t="s">
        <v>37</v>
      </c>
      <c r="G12" s="775"/>
      <c r="H12" s="775"/>
      <c r="I12" s="776"/>
    </row>
    <row r="13" spans="1:9" ht="15.75" customHeight="1">
      <c r="A13" s="306"/>
      <c r="B13" s="323" t="s">
        <v>127</v>
      </c>
      <c r="F13" s="769" t="s">
        <v>122</v>
      </c>
      <c r="G13" s="769"/>
      <c r="H13" s="769"/>
      <c r="I13" s="769"/>
    </row>
    <row r="14" spans="1:9" ht="15.75" customHeight="1">
      <c r="A14" s="279"/>
      <c r="B14" s="323" t="s">
        <v>16</v>
      </c>
      <c r="F14" s="286"/>
      <c r="G14" s="286"/>
      <c r="H14" s="286"/>
      <c r="I14" s="286"/>
    </row>
    <row r="15" spans="1:9" ht="15.75" customHeight="1">
      <c r="A15" s="279"/>
      <c r="B15" s="323" t="s">
        <v>17</v>
      </c>
      <c r="F15" s="784" t="s">
        <v>111</v>
      </c>
      <c r="G15" s="783" t="s">
        <v>32</v>
      </c>
      <c r="H15" s="777" t="s">
        <v>33</v>
      </c>
      <c r="I15" s="778"/>
    </row>
    <row r="16" spans="1:9" ht="15.75" customHeight="1">
      <c r="A16" s="279"/>
      <c r="B16" s="239" t="s">
        <v>132</v>
      </c>
      <c r="F16" s="784"/>
      <c r="G16" s="783"/>
      <c r="H16" s="779"/>
      <c r="I16" s="780"/>
    </row>
    <row r="17" spans="1:9" ht="15.75" customHeight="1">
      <c r="A17" s="279"/>
      <c r="B17" s="532" t="s">
        <v>141</v>
      </c>
      <c r="F17" s="784"/>
      <c r="G17" s="783"/>
      <c r="H17" s="779"/>
      <c r="I17" s="780"/>
    </row>
    <row r="18" spans="2:9" ht="15.75" customHeight="1" thickBot="1">
      <c r="B18" s="533"/>
      <c r="F18" s="784"/>
      <c r="G18" s="783"/>
      <c r="H18" s="781"/>
      <c r="I18" s="782"/>
    </row>
    <row r="19" spans="6:9" ht="15.75" customHeight="1">
      <c r="F19" s="287" t="s">
        <v>30</v>
      </c>
      <c r="G19" s="391" t="s">
        <v>31</v>
      </c>
      <c r="H19" s="777" t="s">
        <v>35</v>
      </c>
      <c r="I19" s="787"/>
    </row>
    <row r="20" spans="6:9" ht="15.75" customHeight="1">
      <c r="F20" s="287"/>
      <c r="G20" s="287"/>
      <c r="H20" s="788"/>
      <c r="I20" s="789"/>
    </row>
    <row r="21" spans="6:9" ht="15.75" customHeight="1">
      <c r="F21" s="287"/>
      <c r="G21" s="287"/>
      <c r="H21" s="788"/>
      <c r="I21" s="789"/>
    </row>
    <row r="22" spans="6:9" ht="15.75" customHeight="1">
      <c r="F22" s="287" t="s">
        <v>148</v>
      </c>
      <c r="G22" s="390" t="s">
        <v>149</v>
      </c>
      <c r="H22" s="788"/>
      <c r="I22" s="789"/>
    </row>
    <row r="23" spans="6:9" ht="15.75" customHeight="1">
      <c r="F23" s="287"/>
      <c r="G23" s="287"/>
      <c r="H23" s="788"/>
      <c r="I23" s="789"/>
    </row>
    <row r="24" spans="6:9" ht="15.75" customHeight="1">
      <c r="F24" s="287"/>
      <c r="G24" s="287"/>
      <c r="H24" s="788"/>
      <c r="I24" s="789"/>
    </row>
    <row r="25" spans="6:9" ht="15.75" customHeight="1">
      <c r="F25" s="287"/>
      <c r="G25" s="287"/>
      <c r="H25" s="788"/>
      <c r="I25" s="789"/>
    </row>
    <row r="26" spans="6:9" ht="15.75" customHeight="1">
      <c r="F26" s="287"/>
      <c r="G26" s="287"/>
      <c r="H26" s="788"/>
      <c r="I26" s="789"/>
    </row>
    <row r="27" spans="6:9" ht="15.75" customHeight="1">
      <c r="F27" s="287"/>
      <c r="G27" s="287"/>
      <c r="H27" s="788"/>
      <c r="I27" s="789"/>
    </row>
    <row r="28" spans="6:9" ht="15.75" customHeight="1">
      <c r="F28" s="287"/>
      <c r="G28" s="287"/>
      <c r="H28" s="788"/>
      <c r="I28" s="789"/>
    </row>
    <row r="29" spans="6:9" ht="15.75" customHeight="1">
      <c r="F29" s="287"/>
      <c r="G29" s="316"/>
      <c r="H29" s="790"/>
      <c r="I29" s="791"/>
    </row>
    <row r="30" spans="6:9" ht="15.75" customHeight="1">
      <c r="F30" s="786" t="s">
        <v>113</v>
      </c>
      <c r="G30" s="786"/>
      <c r="H30" s="786"/>
      <c r="I30" s="786"/>
    </row>
    <row r="31" spans="6:9" ht="15.75" customHeight="1">
      <c r="F31" s="785"/>
      <c r="G31" s="785"/>
      <c r="H31" s="785"/>
      <c r="I31" s="785"/>
    </row>
    <row r="32" spans="6:9" ht="15.75" customHeight="1">
      <c r="F32" s="785"/>
      <c r="G32" s="785"/>
      <c r="H32" s="785"/>
      <c r="I32" s="785"/>
    </row>
    <row r="33" spans="6:9" ht="15.75" customHeight="1">
      <c r="F33" s="795" t="s">
        <v>114</v>
      </c>
      <c r="G33" s="795"/>
      <c r="H33" s="795"/>
      <c r="I33" s="795"/>
    </row>
    <row r="34" spans="6:9" ht="15.75" customHeight="1">
      <c r="F34" s="785" t="s">
        <v>115</v>
      </c>
      <c r="G34" s="785"/>
      <c r="H34" s="785"/>
      <c r="I34" s="785"/>
    </row>
    <row r="35" spans="6:9" ht="15.75" customHeight="1">
      <c r="F35" s="785"/>
      <c r="G35" s="785"/>
      <c r="H35" s="785"/>
      <c r="I35" s="785"/>
    </row>
    <row r="36" spans="6:9" ht="15.75" customHeight="1">
      <c r="F36" s="785" t="s">
        <v>36</v>
      </c>
      <c r="G36" s="785"/>
      <c r="H36" s="785"/>
      <c r="I36" s="785"/>
    </row>
    <row r="37" spans="6:9" ht="15.75" customHeight="1">
      <c r="F37" s="785"/>
      <c r="G37" s="785"/>
      <c r="H37" s="785"/>
      <c r="I37" s="785"/>
    </row>
    <row r="38" spans="6:9" ht="15.75" customHeight="1">
      <c r="F38" s="785"/>
      <c r="G38" s="785"/>
      <c r="H38" s="785"/>
      <c r="I38" s="785"/>
    </row>
    <row r="39" spans="6:9" ht="15.75" customHeight="1">
      <c r="F39" s="785" t="s">
        <v>123</v>
      </c>
      <c r="G39" s="785"/>
      <c r="H39" s="785"/>
      <c r="I39" s="785"/>
    </row>
    <row r="40" spans="6:9" ht="15.75" customHeight="1">
      <c r="F40" s="794" t="s">
        <v>116</v>
      </c>
      <c r="G40" s="794"/>
      <c r="H40" s="794"/>
      <c r="I40" s="794"/>
    </row>
    <row r="41" spans="6:9" ht="15.75" customHeight="1">
      <c r="F41" s="785" t="s">
        <v>120</v>
      </c>
      <c r="G41" s="785"/>
      <c r="H41" s="785"/>
      <c r="I41" s="785"/>
    </row>
    <row r="42" spans="6:9" ht="15.75" customHeight="1">
      <c r="F42" s="785"/>
      <c r="G42" s="785"/>
      <c r="H42" s="785"/>
      <c r="I42" s="785"/>
    </row>
    <row r="43" spans="6:9" ht="15.75" customHeight="1">
      <c r="F43" s="785"/>
      <c r="G43" s="785"/>
      <c r="H43" s="785"/>
      <c r="I43" s="785"/>
    </row>
    <row r="44" spans="6:9" ht="15.75" customHeight="1">
      <c r="F44" s="785" t="s">
        <v>117</v>
      </c>
      <c r="G44" s="785"/>
      <c r="H44" s="785"/>
      <c r="I44" s="785"/>
    </row>
    <row r="45" spans="6:9" ht="15.75" customHeight="1">
      <c r="F45" s="785"/>
      <c r="G45" s="785"/>
      <c r="H45" s="785"/>
      <c r="I45" s="785"/>
    </row>
    <row r="46" spans="6:9" ht="15.75" customHeight="1">
      <c r="F46" s="785"/>
      <c r="G46" s="785"/>
      <c r="H46" s="785"/>
      <c r="I46" s="785"/>
    </row>
    <row r="47" spans="6:9" ht="15.75" customHeight="1">
      <c r="F47" s="785" t="s">
        <v>118</v>
      </c>
      <c r="G47" s="785"/>
      <c r="H47" s="785"/>
      <c r="I47" s="785"/>
    </row>
    <row r="48" spans="6:9" ht="15.75" customHeight="1">
      <c r="F48" s="785"/>
      <c r="G48" s="785"/>
      <c r="H48" s="785"/>
      <c r="I48" s="785"/>
    </row>
    <row r="49" spans="6:9" ht="15.75" customHeight="1">
      <c r="F49" s="785" t="s">
        <v>121</v>
      </c>
      <c r="G49" s="785"/>
      <c r="H49" s="785"/>
      <c r="I49" s="785"/>
    </row>
    <row r="50" spans="6:9" ht="15.75" customHeight="1">
      <c r="F50" s="785"/>
      <c r="G50" s="785"/>
      <c r="H50" s="785"/>
      <c r="I50" s="785"/>
    </row>
    <row r="51" spans="6:9" ht="15.75" customHeight="1">
      <c r="F51" s="785"/>
      <c r="G51" s="785"/>
      <c r="H51" s="785"/>
      <c r="I51" s="785"/>
    </row>
    <row r="52" spans="6:9" ht="15.75" customHeight="1">
      <c r="F52" s="785"/>
      <c r="G52" s="785"/>
      <c r="H52" s="785"/>
      <c r="I52" s="785"/>
    </row>
    <row r="53" spans="6:9" ht="15.75" customHeight="1">
      <c r="F53" s="785" t="s">
        <v>119</v>
      </c>
      <c r="G53" s="785"/>
      <c r="H53" s="785"/>
      <c r="I53" s="785"/>
    </row>
    <row r="54" spans="6:9" ht="15.75" customHeight="1">
      <c r="F54" s="785"/>
      <c r="G54" s="785"/>
      <c r="H54" s="785"/>
      <c r="I54" s="785"/>
    </row>
    <row r="55" spans="6:9" ht="15.75" customHeight="1">
      <c r="F55" s="793"/>
      <c r="G55" s="793"/>
      <c r="H55" s="793"/>
      <c r="I55" s="793"/>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18" ht="15.75" customHeight="1" thickBot="1">
      <c r="A4" s="306"/>
      <c r="B4" s="529"/>
      <c r="E4" s="297" t="s">
        <v>139</v>
      </c>
      <c r="F4" s="298"/>
      <c r="G4" s="298"/>
      <c r="H4" s="298"/>
      <c r="I4" s="298"/>
      <c r="J4" s="298"/>
      <c r="K4" s="298"/>
      <c r="L4" s="298"/>
      <c r="M4" s="298"/>
      <c r="N4" s="298"/>
      <c r="O4" s="298"/>
      <c r="P4" s="298"/>
      <c r="Q4" s="298"/>
      <c r="R4" s="298"/>
    </row>
    <row r="5" spans="1:18" ht="15.75" customHeight="1" thickBot="1">
      <c r="A5" s="306"/>
      <c r="E5" s="297" t="s">
        <v>140</v>
      </c>
      <c r="F5" s="298"/>
      <c r="G5" s="298"/>
      <c r="H5" s="298"/>
      <c r="I5" s="298"/>
      <c r="J5" s="298"/>
      <c r="K5" s="298"/>
      <c r="L5" s="298"/>
      <c r="M5" s="298"/>
      <c r="N5" s="298"/>
      <c r="O5" s="298"/>
      <c r="P5" s="298"/>
      <c r="Q5" s="298"/>
      <c r="R5" s="298"/>
    </row>
    <row r="6" spans="1:2" ht="15.75" customHeight="1">
      <c r="A6" s="306"/>
      <c r="B6" s="237" t="s">
        <v>129</v>
      </c>
    </row>
    <row r="7" spans="1:4" ht="15.75" customHeight="1" thickBot="1">
      <c r="A7" s="306"/>
      <c r="B7" s="401" t="s">
        <v>142</v>
      </c>
      <c r="C7" s="217"/>
      <c r="D7" s="231"/>
    </row>
    <row r="8" spans="1:18" ht="15.75" customHeight="1" thickBot="1">
      <c r="A8" s="306"/>
      <c r="B8" s="307"/>
      <c r="E8" s="295" t="s">
        <v>2</v>
      </c>
      <c r="F8" s="296"/>
      <c r="G8" s="296"/>
      <c r="H8" s="296"/>
      <c r="I8" s="296"/>
      <c r="J8" s="296"/>
      <c r="K8" s="296"/>
      <c r="L8" s="296"/>
      <c r="M8" s="296"/>
      <c r="N8" s="296"/>
      <c r="O8" s="296"/>
      <c r="P8" s="296"/>
      <c r="Q8" s="296"/>
      <c r="R8" s="296"/>
    </row>
    <row r="9" spans="1:5" ht="15.75" customHeight="1">
      <c r="A9" s="306"/>
      <c r="B9" s="361" t="s">
        <v>131</v>
      </c>
      <c r="E9" s="294"/>
    </row>
    <row r="10" spans="1:18" ht="15.75" customHeight="1">
      <c r="A10" s="306"/>
      <c r="B10" s="362" t="s">
        <v>128</v>
      </c>
      <c r="E10" s="796" t="s">
        <v>138</v>
      </c>
      <c r="F10" s="796"/>
      <c r="G10" s="796"/>
      <c r="H10" s="796"/>
      <c r="I10" s="796"/>
      <c r="J10" s="796"/>
      <c r="K10" s="796"/>
      <c r="L10" s="796"/>
      <c r="M10" s="796"/>
      <c r="N10" s="796"/>
      <c r="O10" s="796"/>
      <c r="P10" s="796"/>
      <c r="Q10" s="796"/>
      <c r="R10" s="796"/>
    </row>
    <row r="11" spans="1:18" ht="15.75" customHeight="1">
      <c r="A11" s="306"/>
      <c r="B11" s="363" t="s">
        <v>108</v>
      </c>
      <c r="E11" s="796"/>
      <c r="F11" s="796"/>
      <c r="G11" s="796"/>
      <c r="H11" s="796"/>
      <c r="I11" s="796"/>
      <c r="J11" s="796"/>
      <c r="K11" s="796"/>
      <c r="L11" s="796"/>
      <c r="M11" s="796"/>
      <c r="N11" s="796"/>
      <c r="O11" s="796"/>
      <c r="P11" s="796"/>
      <c r="Q11" s="796"/>
      <c r="R11" s="796"/>
    </row>
    <row r="12" spans="1:18" ht="15.75" customHeight="1">
      <c r="A12" s="306"/>
      <c r="B12" s="238" t="s">
        <v>130</v>
      </c>
      <c r="E12" s="796"/>
      <c r="F12" s="796"/>
      <c r="G12" s="796"/>
      <c r="H12" s="796"/>
      <c r="I12" s="796"/>
      <c r="J12" s="796"/>
      <c r="K12" s="796"/>
      <c r="L12" s="796"/>
      <c r="M12" s="796"/>
      <c r="N12" s="796"/>
      <c r="O12" s="796"/>
      <c r="P12" s="796"/>
      <c r="Q12" s="796"/>
      <c r="R12" s="796"/>
    </row>
    <row r="13" spans="1:18" ht="15.75" customHeight="1">
      <c r="A13" s="306"/>
      <c r="B13" s="323" t="s">
        <v>127</v>
      </c>
      <c r="E13" s="796"/>
      <c r="F13" s="796"/>
      <c r="G13" s="796"/>
      <c r="H13" s="796"/>
      <c r="I13" s="796"/>
      <c r="J13" s="796"/>
      <c r="K13" s="796"/>
      <c r="L13" s="796"/>
      <c r="M13" s="796"/>
      <c r="N13" s="796"/>
      <c r="O13" s="796"/>
      <c r="P13" s="796"/>
      <c r="Q13" s="796"/>
      <c r="R13" s="796"/>
    </row>
    <row r="14" spans="1:18" ht="15.75" customHeight="1">
      <c r="A14" s="279"/>
      <c r="B14" s="323" t="s">
        <v>16</v>
      </c>
      <c r="E14" s="796"/>
      <c r="F14" s="796"/>
      <c r="G14" s="796"/>
      <c r="H14" s="796"/>
      <c r="I14" s="796"/>
      <c r="J14" s="796"/>
      <c r="K14" s="796"/>
      <c r="L14" s="796"/>
      <c r="M14" s="796"/>
      <c r="N14" s="796"/>
      <c r="O14" s="796"/>
      <c r="P14" s="796"/>
      <c r="Q14" s="796"/>
      <c r="R14" s="796"/>
    </row>
    <row r="15" spans="1:18" ht="15.75" customHeight="1">
      <c r="A15" s="279"/>
      <c r="B15" s="323" t="s">
        <v>17</v>
      </c>
      <c r="E15" s="796"/>
      <c r="F15" s="796"/>
      <c r="G15" s="796"/>
      <c r="H15" s="796"/>
      <c r="I15" s="796"/>
      <c r="J15" s="796"/>
      <c r="K15" s="796"/>
      <c r="L15" s="796"/>
      <c r="M15" s="796"/>
      <c r="N15" s="796"/>
      <c r="O15" s="796"/>
      <c r="P15" s="796"/>
      <c r="Q15" s="796"/>
      <c r="R15" s="796"/>
    </row>
    <row r="16" spans="1:18" ht="15.75" customHeight="1">
      <c r="A16" s="279"/>
      <c r="B16" s="239" t="s">
        <v>132</v>
      </c>
      <c r="E16" s="796"/>
      <c r="F16" s="796"/>
      <c r="G16" s="796"/>
      <c r="H16" s="796"/>
      <c r="I16" s="796"/>
      <c r="J16" s="796"/>
      <c r="K16" s="796"/>
      <c r="L16" s="796"/>
      <c r="M16" s="796"/>
      <c r="N16" s="796"/>
      <c r="O16" s="796"/>
      <c r="P16" s="796"/>
      <c r="Q16" s="796"/>
      <c r="R16" s="796"/>
    </row>
    <row r="17" spans="1:18" ht="15.75" customHeight="1">
      <c r="A17" s="279"/>
      <c r="B17" s="532" t="s">
        <v>141</v>
      </c>
      <c r="E17" s="796"/>
      <c r="F17" s="796"/>
      <c r="G17" s="796"/>
      <c r="H17" s="796"/>
      <c r="I17" s="796"/>
      <c r="J17" s="796"/>
      <c r="K17" s="796"/>
      <c r="L17" s="796"/>
      <c r="M17" s="796"/>
      <c r="N17" s="796"/>
      <c r="O17" s="796"/>
      <c r="P17" s="796"/>
      <c r="Q17" s="796"/>
      <c r="R17" s="796"/>
    </row>
    <row r="18" spans="2:18" ht="15.75" customHeight="1" thickBot="1">
      <c r="B18" s="533"/>
      <c r="E18" s="796"/>
      <c r="F18" s="796"/>
      <c r="G18" s="796"/>
      <c r="H18" s="796"/>
      <c r="I18" s="796"/>
      <c r="J18" s="796"/>
      <c r="K18" s="796"/>
      <c r="L18" s="796"/>
      <c r="M18" s="796"/>
      <c r="N18" s="796"/>
      <c r="O18" s="796"/>
      <c r="P18" s="796"/>
      <c r="Q18" s="796"/>
      <c r="R18" s="796"/>
    </row>
    <row r="19" spans="5:18" ht="15.75" customHeight="1">
      <c r="E19" s="796"/>
      <c r="F19" s="796"/>
      <c r="G19" s="796"/>
      <c r="H19" s="796"/>
      <c r="I19" s="796"/>
      <c r="J19" s="796"/>
      <c r="K19" s="796"/>
      <c r="L19" s="796"/>
      <c r="M19" s="796"/>
      <c r="N19" s="796"/>
      <c r="O19" s="796"/>
      <c r="P19" s="796"/>
      <c r="Q19" s="796"/>
      <c r="R19" s="796"/>
    </row>
    <row r="20" spans="5:18" ht="15.75" customHeight="1">
      <c r="E20" s="796"/>
      <c r="F20" s="796"/>
      <c r="G20" s="796"/>
      <c r="H20" s="796"/>
      <c r="I20" s="796"/>
      <c r="J20" s="796"/>
      <c r="K20" s="796"/>
      <c r="L20" s="796"/>
      <c r="M20" s="796"/>
      <c r="N20" s="796"/>
      <c r="O20" s="796"/>
      <c r="P20" s="796"/>
      <c r="Q20" s="796"/>
      <c r="R20" s="796"/>
    </row>
    <row r="21" spans="2:18" ht="15.75" customHeight="1">
      <c r="B21" s="307"/>
      <c r="E21" s="796"/>
      <c r="F21" s="796"/>
      <c r="G21" s="796"/>
      <c r="H21" s="796"/>
      <c r="I21" s="796"/>
      <c r="J21" s="796"/>
      <c r="K21" s="796"/>
      <c r="L21" s="796"/>
      <c r="M21" s="796"/>
      <c r="N21" s="796"/>
      <c r="O21" s="796"/>
      <c r="P21" s="796"/>
      <c r="Q21" s="796"/>
      <c r="R21" s="796"/>
    </row>
    <row r="22" spans="5:18" ht="15.75" customHeight="1">
      <c r="E22" s="796"/>
      <c r="F22" s="796"/>
      <c r="G22" s="796"/>
      <c r="H22" s="796"/>
      <c r="I22" s="796"/>
      <c r="J22" s="796"/>
      <c r="K22" s="796"/>
      <c r="L22" s="796"/>
      <c r="M22" s="796"/>
      <c r="N22" s="796"/>
      <c r="O22" s="796"/>
      <c r="P22" s="796"/>
      <c r="Q22" s="796"/>
      <c r="R22" s="796"/>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H34" sqref="H34"/>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9.140625" style="282" customWidth="1"/>
    <col min="6" max="6" width="10.7109375" style="0" bestFit="1" customWidth="1"/>
  </cols>
  <sheetData>
    <row r="1" spans="1:12" s="55" customFormat="1" ht="15.75" customHeight="1" thickBot="1">
      <c r="A1" s="312"/>
      <c r="B1" s="212"/>
      <c r="C1" s="213"/>
      <c r="D1" s="229"/>
      <c r="E1" s="280"/>
      <c r="L1" s="70"/>
    </row>
    <row r="2" spans="1:19" s="56" customFormat="1" ht="15.75" customHeight="1" thickBot="1">
      <c r="A2" s="306"/>
      <c r="B2" s="35" t="str">
        <f>'802.22 Cover'!B2</f>
        <v>INTERIM</v>
      </c>
      <c r="C2" s="215"/>
      <c r="D2" s="230"/>
      <c r="E2" s="797" t="s">
        <v>135</v>
      </c>
      <c r="F2" s="797"/>
      <c r="G2" s="797"/>
      <c r="H2" s="797"/>
      <c r="I2" s="797"/>
      <c r="J2" s="797"/>
      <c r="K2" s="797"/>
      <c r="L2" s="797"/>
      <c r="M2" s="797"/>
      <c r="N2" s="797"/>
      <c r="O2" s="797"/>
      <c r="P2" s="797"/>
      <c r="Q2" s="797"/>
      <c r="R2" s="797"/>
      <c r="S2" s="797"/>
    </row>
    <row r="3" spans="1:100" s="57" customFormat="1" ht="15.75" customHeight="1">
      <c r="A3" s="306"/>
      <c r="B3" s="528" t="str">
        <f>'802.22 Cover'!B3</f>
        <v>R3</v>
      </c>
      <c r="C3" s="215"/>
      <c r="D3" s="230"/>
      <c r="E3" s="798" t="s">
        <v>203</v>
      </c>
      <c r="F3" s="798"/>
      <c r="G3" s="798"/>
      <c r="H3" s="798"/>
      <c r="I3" s="798"/>
      <c r="J3" s="798"/>
      <c r="K3" s="798"/>
      <c r="L3" s="798"/>
      <c r="M3" s="798"/>
      <c r="N3" s="798"/>
      <c r="O3" s="798"/>
      <c r="P3" s="798"/>
      <c r="Q3" s="798"/>
      <c r="R3" s="798"/>
      <c r="S3" s="7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row>
    <row r="4" spans="1:100" s="57" customFormat="1" ht="15.75" customHeight="1" thickBot="1">
      <c r="A4" s="306"/>
      <c r="B4" s="529"/>
      <c r="C4" s="215"/>
      <c r="D4" s="230"/>
      <c r="E4" s="798" t="s">
        <v>159</v>
      </c>
      <c r="F4" s="798"/>
      <c r="G4" s="798"/>
      <c r="H4" s="798"/>
      <c r="I4" s="798"/>
      <c r="J4" s="798"/>
      <c r="K4" s="798"/>
      <c r="L4" s="798"/>
      <c r="M4" s="798"/>
      <c r="N4" s="798"/>
      <c r="O4" s="798"/>
      <c r="P4" s="798"/>
      <c r="Q4" s="798"/>
      <c r="R4" s="798"/>
      <c r="S4" s="7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row>
    <row r="5" spans="1:102" s="71" customFormat="1" ht="15.75" customHeight="1" thickBot="1">
      <c r="A5" s="306"/>
      <c r="B5" s="216"/>
      <c r="C5" s="215"/>
      <c r="D5" s="230"/>
      <c r="E5" s="509" t="s">
        <v>49</v>
      </c>
      <c r="F5" s="113" t="s">
        <v>205</v>
      </c>
      <c r="G5" s="81"/>
      <c r="H5" s="81"/>
      <c r="I5" s="81"/>
      <c r="J5" s="81"/>
      <c r="K5" s="81"/>
      <c r="L5" s="81"/>
      <c r="M5" s="81"/>
      <c r="N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row>
    <row r="6" spans="1:102" s="71" customFormat="1" ht="15.75" customHeight="1">
      <c r="A6" s="306"/>
      <c r="B6" s="237" t="s">
        <v>129</v>
      </c>
      <c r="C6" s="215"/>
      <c r="D6" s="230"/>
      <c r="E6" s="509" t="s">
        <v>49</v>
      </c>
      <c r="F6" s="167" t="s">
        <v>206</v>
      </c>
      <c r="G6" s="81"/>
      <c r="H6" s="81"/>
      <c r="I6" s="81"/>
      <c r="J6" s="81"/>
      <c r="K6" s="81"/>
      <c r="L6" s="81"/>
      <c r="M6" s="81"/>
      <c r="N6" s="81"/>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row>
    <row r="7" spans="1:102" s="71" customFormat="1" ht="15.75" customHeight="1" thickBot="1">
      <c r="A7" s="306"/>
      <c r="B7" s="401" t="s">
        <v>142</v>
      </c>
      <c r="C7" s="217"/>
      <c r="D7" s="231"/>
      <c r="E7" s="509" t="s">
        <v>49</v>
      </c>
      <c r="F7" s="180" t="s">
        <v>208</v>
      </c>
      <c r="G7" s="81"/>
      <c r="H7" s="81"/>
      <c r="I7" s="81"/>
      <c r="J7" s="81"/>
      <c r="K7" s="81"/>
      <c r="L7" s="81"/>
      <c r="M7" s="81"/>
      <c r="N7" s="81"/>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row>
    <row r="8" spans="1:12" s="54" customFormat="1" ht="15.75" customHeight="1" thickBot="1">
      <c r="A8" s="306"/>
      <c r="B8" s="307"/>
      <c r="C8" s="215"/>
      <c r="D8" s="230"/>
      <c r="E8" s="122"/>
      <c r="L8" s="121"/>
    </row>
    <row r="9" spans="1:12" s="63" customFormat="1" ht="15.75" customHeight="1">
      <c r="A9" s="306"/>
      <c r="B9" s="361" t="s">
        <v>131</v>
      </c>
      <c r="C9" s="215"/>
      <c r="D9" s="230"/>
      <c r="E9" s="65"/>
      <c r="L9" s="64"/>
    </row>
    <row r="10" spans="1:19" s="65" customFormat="1" ht="15.75" customHeight="1">
      <c r="A10" s="306"/>
      <c r="B10" s="362" t="s">
        <v>128</v>
      </c>
      <c r="C10" s="215"/>
      <c r="D10" s="230"/>
      <c r="E10" s="800" t="s">
        <v>136</v>
      </c>
      <c r="F10" s="800"/>
      <c r="G10" s="800"/>
      <c r="H10" s="800"/>
      <c r="I10" s="800"/>
      <c r="J10" s="800"/>
      <c r="K10" s="800"/>
      <c r="L10" s="800"/>
      <c r="M10" s="800"/>
      <c r="N10" s="800"/>
      <c r="O10" s="800"/>
      <c r="P10" s="800"/>
      <c r="Q10" s="800"/>
      <c r="R10" s="800"/>
      <c r="S10" s="800"/>
    </row>
    <row r="11" spans="1:19" s="53" customFormat="1" ht="15.75" customHeight="1">
      <c r="A11" s="306"/>
      <c r="B11" s="363" t="s">
        <v>108</v>
      </c>
      <c r="C11" s="215"/>
      <c r="D11" s="230"/>
      <c r="E11" s="799" t="s">
        <v>137</v>
      </c>
      <c r="F11" s="799"/>
      <c r="G11" s="799"/>
      <c r="H11" s="799"/>
      <c r="I11" s="799"/>
      <c r="J11" s="799"/>
      <c r="K11" s="799"/>
      <c r="L11" s="799"/>
      <c r="M11" s="799"/>
      <c r="N11" s="799"/>
      <c r="O11" s="799"/>
      <c r="P11" s="799"/>
      <c r="Q11" s="799"/>
      <c r="R11" s="799"/>
      <c r="S11" s="799"/>
    </row>
    <row r="12" spans="1:100" s="59" customFormat="1" ht="15.75" customHeight="1">
      <c r="A12" s="306"/>
      <c r="B12" s="238" t="s">
        <v>130</v>
      </c>
      <c r="C12" s="215"/>
      <c r="D12" s="230"/>
      <c r="E12" s="798" t="s">
        <v>204</v>
      </c>
      <c r="F12" s="798"/>
      <c r="G12" s="798"/>
      <c r="H12" s="798"/>
      <c r="I12" s="798"/>
      <c r="J12" s="798"/>
      <c r="K12" s="798"/>
      <c r="L12" s="798"/>
      <c r="M12" s="798"/>
      <c r="N12" s="798"/>
      <c r="O12" s="798"/>
      <c r="P12" s="798"/>
      <c r="Q12" s="798"/>
      <c r="R12" s="798"/>
      <c r="S12" s="798"/>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row>
    <row r="13" spans="1:100" ht="15.75" customHeight="1">
      <c r="A13" s="306"/>
      <c r="B13" s="323" t="s">
        <v>127</v>
      </c>
      <c r="E13" s="72"/>
      <c r="F13" s="79" t="s">
        <v>207</v>
      </c>
      <c r="G13" s="80"/>
      <c r="H13" s="73"/>
      <c r="I13" s="73"/>
      <c r="J13" s="73"/>
      <c r="K13" s="73"/>
      <c r="L13" s="26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row>
    <row r="14" spans="1:100" ht="15.75" customHeight="1">
      <c r="A14" s="279"/>
      <c r="B14" s="323" t="s">
        <v>16</v>
      </c>
      <c r="E14" s="72"/>
      <c r="F14" s="79"/>
      <c r="G14" s="73"/>
      <c r="H14" s="73"/>
      <c r="I14" s="73"/>
      <c r="J14" s="73"/>
      <c r="K14" s="73"/>
      <c r="L14" s="26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row>
    <row r="15" spans="1:100" ht="15.75" customHeight="1">
      <c r="A15" s="279"/>
      <c r="B15" s="323" t="s">
        <v>17</v>
      </c>
      <c r="E15" s="72"/>
      <c r="F15" s="79"/>
      <c r="G15" s="73"/>
      <c r="H15" s="73"/>
      <c r="I15" s="73"/>
      <c r="J15" s="73"/>
      <c r="K15" s="73"/>
      <c r="L15" s="26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row>
    <row r="16" spans="1:100" s="74" customFormat="1" ht="15.75" customHeight="1">
      <c r="A16" s="279"/>
      <c r="B16" s="239" t="s">
        <v>132</v>
      </c>
      <c r="C16" s="215"/>
      <c r="D16" s="230"/>
      <c r="E16" s="75"/>
      <c r="F16" s="76"/>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row>
    <row r="17" spans="1:19" s="66" customFormat="1" ht="15.75" customHeight="1">
      <c r="A17" s="279"/>
      <c r="B17" s="532" t="s">
        <v>141</v>
      </c>
      <c r="C17" s="215"/>
      <c r="D17" s="230"/>
      <c r="E17" s="800"/>
      <c r="F17" s="800"/>
      <c r="G17" s="800"/>
      <c r="H17" s="800"/>
      <c r="I17" s="800"/>
      <c r="J17" s="800"/>
      <c r="K17" s="800"/>
      <c r="L17" s="800"/>
      <c r="M17" s="800"/>
      <c r="N17" s="800"/>
      <c r="O17" s="800"/>
      <c r="P17" s="800"/>
      <c r="Q17" s="800"/>
      <c r="R17" s="800"/>
      <c r="S17" s="800"/>
    </row>
    <row r="18" spans="1:19" s="67" customFormat="1" ht="15.75" customHeight="1" thickBot="1">
      <c r="A18" s="214"/>
      <c r="B18" s="533"/>
      <c r="C18" s="215"/>
      <c r="D18" s="230"/>
      <c r="E18" s="800" t="s">
        <v>153</v>
      </c>
      <c r="F18" s="800"/>
      <c r="G18" s="800"/>
      <c r="H18" s="800"/>
      <c r="I18" s="800"/>
      <c r="J18" s="800"/>
      <c r="K18" s="800"/>
      <c r="L18" s="800"/>
      <c r="M18" s="800"/>
      <c r="N18" s="800"/>
      <c r="O18" s="800"/>
      <c r="P18" s="800"/>
      <c r="Q18" s="800"/>
      <c r="R18" s="800"/>
      <c r="S18" s="800"/>
    </row>
    <row r="19" spans="1:19" s="53" customFormat="1" ht="15.75" customHeight="1">
      <c r="A19" s="216"/>
      <c r="B19" s="216"/>
      <c r="C19" s="215"/>
      <c r="D19" s="230"/>
      <c r="E19" s="799" t="s">
        <v>154</v>
      </c>
      <c r="F19" s="799"/>
      <c r="G19" s="799"/>
      <c r="H19" s="799"/>
      <c r="I19" s="799"/>
      <c r="J19" s="799"/>
      <c r="K19" s="799"/>
      <c r="L19" s="799"/>
      <c r="M19" s="799"/>
      <c r="N19" s="799"/>
      <c r="O19" s="799"/>
      <c r="P19" s="799"/>
      <c r="Q19" s="799"/>
      <c r="R19" s="799"/>
      <c r="S19" s="799"/>
    </row>
    <row r="20" spans="1:100" s="61" customFormat="1" ht="15.75" customHeight="1">
      <c r="A20" s="216"/>
      <c r="B20" s="216"/>
      <c r="C20" s="215"/>
      <c r="D20" s="230"/>
      <c r="E20" s="798" t="s">
        <v>155</v>
      </c>
      <c r="F20" s="798"/>
      <c r="G20" s="798"/>
      <c r="H20" s="798"/>
      <c r="I20" s="798"/>
      <c r="J20" s="798"/>
      <c r="K20" s="798"/>
      <c r="L20" s="798"/>
      <c r="M20" s="798"/>
      <c r="N20" s="798"/>
      <c r="O20" s="798"/>
      <c r="P20" s="798"/>
      <c r="Q20" s="798"/>
      <c r="R20" s="798"/>
      <c r="S20" s="798"/>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row>
    <row r="21" spans="1:12" s="34" customFormat="1" ht="15.75" customHeight="1">
      <c r="A21" s="216"/>
      <c r="B21" s="216"/>
      <c r="C21" s="215"/>
      <c r="D21" s="230"/>
      <c r="E21" s="117" t="s">
        <v>49</v>
      </c>
      <c r="F21" s="113" t="s">
        <v>160</v>
      </c>
      <c r="G21" s="118"/>
      <c r="H21" s="118"/>
      <c r="I21" s="118"/>
      <c r="J21" s="118"/>
      <c r="K21" s="118"/>
      <c r="L21" s="264"/>
    </row>
    <row r="22" spans="1:12" s="34" customFormat="1" ht="15.75" customHeight="1">
      <c r="A22" s="216"/>
      <c r="B22" s="216"/>
      <c r="C22" s="215"/>
      <c r="D22" s="230"/>
      <c r="E22" s="72" t="s">
        <v>49</v>
      </c>
      <c r="F22" s="113" t="s">
        <v>161</v>
      </c>
      <c r="G22" s="118"/>
      <c r="H22" s="118"/>
      <c r="I22" s="118"/>
      <c r="J22" s="118"/>
      <c r="K22" s="118"/>
      <c r="L22" s="264"/>
    </row>
    <row r="23" spans="1:12" s="34" customFormat="1" ht="15.75" customHeight="1">
      <c r="A23" s="216"/>
      <c r="B23" s="216"/>
      <c r="C23" s="215"/>
      <c r="D23" s="230"/>
      <c r="E23" s="72" t="s">
        <v>49</v>
      </c>
      <c r="F23" s="113"/>
      <c r="G23" s="118"/>
      <c r="H23" s="118"/>
      <c r="I23" s="118"/>
      <c r="J23" s="118"/>
      <c r="K23" s="118"/>
      <c r="L23" s="264"/>
    </row>
    <row r="24" spans="1:5" s="74" customFormat="1" ht="15.75" customHeight="1">
      <c r="A24" s="216"/>
      <c r="B24" s="216"/>
      <c r="C24" s="215"/>
      <c r="D24" s="230"/>
      <c r="E24" s="281"/>
    </row>
    <row r="25" spans="1:12" s="83" customFormat="1" ht="15.75" customHeight="1">
      <c r="A25" s="216"/>
      <c r="B25" s="216"/>
      <c r="C25" s="215"/>
      <c r="D25" s="230"/>
      <c r="E25" s="85"/>
      <c r="L25" s="84"/>
    </row>
    <row r="26" spans="1:19" s="85" customFormat="1" ht="15.75" customHeight="1">
      <c r="A26" s="216"/>
      <c r="B26" s="216"/>
      <c r="C26" s="215"/>
      <c r="D26" s="230"/>
      <c r="E26" s="802"/>
      <c r="F26" s="802"/>
      <c r="G26" s="802"/>
      <c r="H26" s="802"/>
      <c r="I26" s="802"/>
      <c r="J26" s="802"/>
      <c r="K26" s="802"/>
      <c r="L26" s="802"/>
      <c r="M26" s="802"/>
      <c r="N26" s="802"/>
      <c r="O26" s="802"/>
      <c r="P26" s="802"/>
      <c r="Q26" s="802"/>
      <c r="R26" s="802"/>
      <c r="S26" s="802"/>
    </row>
    <row r="27" spans="1:19" s="53" customFormat="1" ht="15.75" customHeight="1">
      <c r="A27" s="216"/>
      <c r="B27" s="216"/>
      <c r="C27" s="215"/>
      <c r="D27" s="230"/>
      <c r="E27" s="799"/>
      <c r="F27" s="799"/>
      <c r="G27" s="799"/>
      <c r="H27" s="799"/>
      <c r="I27" s="799"/>
      <c r="J27" s="799"/>
      <c r="K27" s="799"/>
      <c r="L27" s="799"/>
      <c r="M27" s="799"/>
      <c r="N27" s="799"/>
      <c r="O27" s="799"/>
      <c r="P27" s="799"/>
      <c r="Q27" s="799"/>
      <c r="R27" s="799"/>
      <c r="S27" s="799"/>
    </row>
    <row r="28" spans="1:100" s="61" customFormat="1" ht="15.75" customHeight="1">
      <c r="A28" s="216"/>
      <c r="B28" s="216"/>
      <c r="C28" s="215"/>
      <c r="D28" s="230"/>
      <c r="E28" s="801"/>
      <c r="F28" s="801"/>
      <c r="G28" s="801"/>
      <c r="H28" s="801"/>
      <c r="I28" s="801"/>
      <c r="J28" s="801"/>
      <c r="K28" s="801"/>
      <c r="L28" s="801"/>
      <c r="M28" s="801"/>
      <c r="N28" s="801"/>
      <c r="O28" s="801"/>
      <c r="P28" s="801"/>
      <c r="Q28" s="801"/>
      <c r="R28" s="801"/>
      <c r="S28" s="801"/>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row>
    <row r="29" spans="1:12" s="34" customFormat="1" ht="15.75" customHeight="1">
      <c r="A29" s="216"/>
      <c r="B29" s="216"/>
      <c r="C29" s="215"/>
      <c r="D29" s="230"/>
      <c r="E29" s="288" t="s">
        <v>49</v>
      </c>
      <c r="F29" s="113"/>
      <c r="G29" s="114"/>
      <c r="H29" s="112"/>
      <c r="I29" s="112"/>
      <c r="J29" s="112"/>
      <c r="K29" s="112"/>
      <c r="L29" s="112"/>
    </row>
    <row r="30" spans="1:12" s="34" customFormat="1" ht="15.75" customHeight="1">
      <c r="A30" s="214"/>
      <c r="B30" s="216"/>
      <c r="C30" s="215"/>
      <c r="D30" s="230"/>
      <c r="E30" s="288" t="s">
        <v>49</v>
      </c>
      <c r="F30" s="113"/>
      <c r="G30" s="114"/>
      <c r="H30" s="112"/>
      <c r="I30" s="112"/>
      <c r="J30" s="112"/>
      <c r="K30" s="112"/>
      <c r="L30" s="112"/>
    </row>
    <row r="31" spans="1:12" s="34" customFormat="1" ht="15.75" customHeight="1">
      <c r="A31" s="214"/>
      <c r="B31" s="216"/>
      <c r="C31" s="215"/>
      <c r="D31" s="230"/>
      <c r="E31" s="288" t="s">
        <v>49</v>
      </c>
      <c r="F31" s="113"/>
      <c r="G31" s="114"/>
      <c r="H31" s="112"/>
      <c r="I31" s="112"/>
      <c r="J31" s="112"/>
      <c r="K31" s="112"/>
      <c r="L31" s="112"/>
    </row>
    <row r="32" spans="1:6" s="74" customFormat="1" ht="15.75" customHeight="1">
      <c r="A32" s="214"/>
      <c r="B32" s="216"/>
      <c r="C32" s="215"/>
      <c r="D32" s="230"/>
      <c r="E32" s="300"/>
      <c r="F32" s="115"/>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E5" sqref="E5:S6"/>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 min="5" max="5" width="11.28125" style="164" customWidth="1"/>
    <col min="6" max="18" width="9.140625" style="164" customWidth="1"/>
    <col min="19" max="19" width="8.421875" style="164" customWidth="1"/>
    <col min="20" max="16384" width="9.140625" style="164" customWidth="1"/>
  </cols>
  <sheetData>
    <row r="1" spans="1:4" ht="15.75" customHeight="1" thickBot="1">
      <c r="A1" s="312"/>
      <c r="B1" s="212"/>
      <c r="C1" s="213"/>
      <c r="D1" s="229"/>
    </row>
    <row r="2" spans="1:256" ht="15.75" customHeight="1" thickBot="1">
      <c r="A2" s="306"/>
      <c r="B2" s="35" t="s">
        <v>58</v>
      </c>
      <c r="E2" s="537" t="s">
        <v>172</v>
      </c>
      <c r="F2" s="538"/>
      <c r="G2" s="538"/>
      <c r="H2" s="538"/>
      <c r="I2" s="538"/>
      <c r="J2" s="538"/>
      <c r="K2" s="538"/>
      <c r="L2" s="538"/>
      <c r="M2" s="538"/>
      <c r="N2" s="538"/>
      <c r="O2" s="538"/>
      <c r="P2" s="538"/>
      <c r="Q2" s="538"/>
      <c r="R2" s="538"/>
      <c r="S2" s="539"/>
      <c r="IV2" s="164" t="s">
        <v>18</v>
      </c>
    </row>
    <row r="3" spans="1:19" ht="15.75" customHeight="1">
      <c r="A3" s="306"/>
      <c r="B3" s="528" t="s">
        <v>151</v>
      </c>
      <c r="E3" s="540"/>
      <c r="F3" s="541"/>
      <c r="G3" s="541"/>
      <c r="H3" s="541"/>
      <c r="I3" s="541"/>
      <c r="J3" s="541"/>
      <c r="K3" s="541"/>
      <c r="L3" s="541"/>
      <c r="M3" s="541"/>
      <c r="N3" s="541"/>
      <c r="O3" s="541"/>
      <c r="P3" s="541"/>
      <c r="Q3" s="541"/>
      <c r="R3" s="541"/>
      <c r="S3" s="542"/>
    </row>
    <row r="4" spans="1:19" ht="15.75" customHeight="1" thickBot="1">
      <c r="A4" s="306"/>
      <c r="B4" s="529"/>
      <c r="E4" s="543"/>
      <c r="F4" s="544"/>
      <c r="G4" s="544"/>
      <c r="H4" s="544"/>
      <c r="I4" s="544"/>
      <c r="J4" s="544"/>
      <c r="K4" s="544"/>
      <c r="L4" s="544"/>
      <c r="M4" s="544"/>
      <c r="N4" s="544"/>
      <c r="O4" s="544"/>
      <c r="P4" s="544"/>
      <c r="Q4" s="544"/>
      <c r="R4" s="544"/>
      <c r="S4" s="545"/>
    </row>
    <row r="5" spans="1:19" ht="15.75" customHeight="1" thickBot="1">
      <c r="A5" s="306"/>
      <c r="E5" s="546" t="s">
        <v>262</v>
      </c>
      <c r="F5" s="546"/>
      <c r="G5" s="546"/>
      <c r="H5" s="546"/>
      <c r="I5" s="546"/>
      <c r="J5" s="546"/>
      <c r="K5" s="546"/>
      <c r="L5" s="546"/>
      <c r="M5" s="546"/>
      <c r="N5" s="546"/>
      <c r="O5" s="546"/>
      <c r="P5" s="546"/>
      <c r="Q5" s="546"/>
      <c r="R5" s="546"/>
      <c r="S5" s="546"/>
    </row>
    <row r="6" spans="1:19" ht="15.75" customHeight="1">
      <c r="A6" s="306"/>
      <c r="B6" s="237" t="s">
        <v>129</v>
      </c>
      <c r="E6" s="546"/>
      <c r="F6" s="546"/>
      <c r="G6" s="546"/>
      <c r="H6" s="546"/>
      <c r="I6" s="546"/>
      <c r="J6" s="546"/>
      <c r="K6" s="546"/>
      <c r="L6" s="546"/>
      <c r="M6" s="546"/>
      <c r="N6" s="546"/>
      <c r="O6" s="546"/>
      <c r="P6" s="546"/>
      <c r="Q6" s="546"/>
      <c r="R6" s="546"/>
      <c r="S6" s="546"/>
    </row>
    <row r="7" spans="1:19" ht="15.75" customHeight="1" thickBot="1">
      <c r="A7" s="306"/>
      <c r="B7" s="401" t="s">
        <v>142</v>
      </c>
      <c r="C7" s="217"/>
      <c r="D7" s="231"/>
      <c r="E7" s="549"/>
      <c r="F7" s="549"/>
      <c r="G7" s="549"/>
      <c r="H7" s="549"/>
      <c r="I7" s="549"/>
      <c r="J7" s="549"/>
      <c r="K7" s="549"/>
      <c r="L7" s="549"/>
      <c r="M7" s="549"/>
      <c r="N7" s="549"/>
      <c r="O7" s="549"/>
      <c r="P7" s="549"/>
      <c r="Q7" s="549"/>
      <c r="R7" s="549"/>
      <c r="S7" s="549"/>
    </row>
    <row r="8" spans="1:19" ht="15.75" customHeight="1" thickBot="1">
      <c r="A8" s="306"/>
      <c r="B8" s="307"/>
      <c r="E8" s="549"/>
      <c r="F8" s="549"/>
      <c r="G8" s="549"/>
      <c r="H8" s="549"/>
      <c r="I8" s="549"/>
      <c r="J8" s="549"/>
      <c r="K8" s="549"/>
      <c r="L8" s="549"/>
      <c r="M8" s="549"/>
      <c r="N8" s="549"/>
      <c r="O8" s="549"/>
      <c r="P8" s="549"/>
      <c r="Q8" s="549"/>
      <c r="R8" s="549"/>
      <c r="S8" s="549"/>
    </row>
    <row r="9" spans="1:8" ht="15.75" customHeight="1">
      <c r="A9" s="306"/>
      <c r="B9" s="361" t="s">
        <v>131</v>
      </c>
      <c r="G9" s="232"/>
      <c r="H9" s="232"/>
    </row>
    <row r="10" spans="1:2" ht="15.75" customHeight="1">
      <c r="A10" s="306"/>
      <c r="B10" s="362" t="s">
        <v>128</v>
      </c>
    </row>
    <row r="11" spans="1:2" ht="15.75" customHeight="1">
      <c r="A11" s="306"/>
      <c r="B11" s="363" t="s">
        <v>108</v>
      </c>
    </row>
    <row r="12" spans="1:10" ht="15.75" customHeight="1">
      <c r="A12" s="306"/>
      <c r="B12" s="238" t="s">
        <v>130</v>
      </c>
      <c r="H12" s="299"/>
      <c r="J12" s="388"/>
    </row>
    <row r="13" spans="1:2" ht="15.75" customHeight="1">
      <c r="A13" s="306"/>
      <c r="B13" s="323" t="s">
        <v>127</v>
      </c>
    </row>
    <row r="14" spans="1:2" ht="15.75" customHeight="1">
      <c r="A14" s="279"/>
      <c r="B14" s="323" t="s">
        <v>16</v>
      </c>
    </row>
    <row r="15" spans="1:7" ht="15.75" customHeight="1">
      <c r="A15" s="279"/>
      <c r="B15" s="323" t="s">
        <v>17</v>
      </c>
      <c r="G15" s="205"/>
    </row>
    <row r="16" spans="1:7" ht="15.75" customHeight="1">
      <c r="A16" s="279"/>
      <c r="B16" s="239" t="s">
        <v>132</v>
      </c>
      <c r="G16" s="206"/>
    </row>
    <row r="17" spans="1:7" ht="15.75" customHeight="1">
      <c r="A17" s="279"/>
      <c r="B17" s="532" t="s">
        <v>141</v>
      </c>
      <c r="G17" s="206"/>
    </row>
    <row r="18" spans="2:7" ht="15.75" customHeight="1" thickBot="1">
      <c r="B18" s="533"/>
      <c r="G18" s="206"/>
    </row>
    <row r="22" ht="15.75" customHeight="1">
      <c r="A22" s="216"/>
    </row>
    <row r="23" spans="1:15" ht="15.75" customHeight="1">
      <c r="A23" s="216"/>
      <c r="G23" s="206"/>
      <c r="O23" s="206"/>
    </row>
    <row r="24" spans="1:19" ht="15.75" customHeight="1">
      <c r="A24" s="216"/>
      <c r="E24" s="548" t="s">
        <v>34</v>
      </c>
      <c r="F24" s="548"/>
      <c r="G24" s="548"/>
      <c r="H24" s="548"/>
      <c r="I24" s="548"/>
      <c r="J24" s="548"/>
      <c r="K24" s="548"/>
      <c r="L24" s="548"/>
      <c r="M24" s="548"/>
      <c r="N24" s="548"/>
      <c r="O24" s="548"/>
      <c r="P24" s="548"/>
      <c r="Q24" s="548"/>
      <c r="R24" s="548"/>
      <c r="S24" s="548"/>
    </row>
    <row r="25" spans="1:19" ht="15.75" customHeight="1">
      <c r="A25" s="216"/>
      <c r="E25" s="548"/>
      <c r="F25" s="548"/>
      <c r="G25" s="548"/>
      <c r="H25" s="548"/>
      <c r="I25" s="548"/>
      <c r="J25" s="548"/>
      <c r="K25" s="548"/>
      <c r="L25" s="548"/>
      <c r="M25" s="548"/>
      <c r="N25" s="548"/>
      <c r="O25" s="548"/>
      <c r="P25" s="548"/>
      <c r="Q25" s="548"/>
      <c r="R25" s="548"/>
      <c r="S25" s="548"/>
    </row>
    <row r="26" spans="1:19" ht="15.75" customHeight="1">
      <c r="A26" s="216"/>
      <c r="E26" s="547" t="s">
        <v>253</v>
      </c>
      <c r="F26" s="547"/>
      <c r="G26" s="547"/>
      <c r="H26" s="547"/>
      <c r="I26" s="547"/>
      <c r="J26" s="547"/>
      <c r="K26" s="547"/>
      <c r="L26" s="547"/>
      <c r="M26" s="547"/>
      <c r="N26" s="547"/>
      <c r="O26" s="547"/>
      <c r="P26" s="547"/>
      <c r="Q26" s="547"/>
      <c r="R26" s="547"/>
      <c r="S26" s="547"/>
    </row>
    <row r="27" spans="1:19" ht="15.75" customHeight="1">
      <c r="A27" s="216"/>
      <c r="E27" s="547"/>
      <c r="F27" s="547"/>
      <c r="G27" s="547"/>
      <c r="H27" s="547"/>
      <c r="I27" s="547"/>
      <c r="J27" s="547"/>
      <c r="K27" s="547"/>
      <c r="L27" s="547"/>
      <c r="M27" s="547"/>
      <c r="N27" s="547"/>
      <c r="O27" s="547"/>
      <c r="P27" s="547"/>
      <c r="Q27" s="547"/>
      <c r="R27" s="547"/>
      <c r="S27" s="547"/>
    </row>
    <row r="28" spans="1:19" ht="15.75" customHeight="1">
      <c r="A28" s="216"/>
      <c r="E28" s="536"/>
      <c r="F28" s="536"/>
      <c r="G28" s="536"/>
      <c r="H28" s="536"/>
      <c r="I28" s="536"/>
      <c r="J28" s="536"/>
      <c r="K28" s="536"/>
      <c r="L28" s="536"/>
      <c r="M28" s="536"/>
      <c r="N28" s="536"/>
      <c r="O28" s="536"/>
      <c r="P28" s="536"/>
      <c r="Q28" s="536"/>
      <c r="R28" s="536"/>
      <c r="S28" s="536"/>
    </row>
    <row r="29" spans="1:19" ht="15.75" customHeight="1">
      <c r="A29" s="216"/>
      <c r="E29" s="275"/>
      <c r="F29" s="275"/>
      <c r="G29" s="534" t="s">
        <v>173</v>
      </c>
      <c r="H29" s="535"/>
      <c r="I29" s="535"/>
      <c r="J29" s="535"/>
      <c r="K29" s="535"/>
      <c r="L29" s="535"/>
      <c r="M29" s="535"/>
      <c r="N29" s="535"/>
      <c r="O29" s="535"/>
      <c r="P29" s="535"/>
      <c r="Q29" s="535"/>
      <c r="R29" s="275"/>
      <c r="S29" s="275"/>
    </row>
    <row r="30" spans="5:19" ht="15.75" customHeight="1">
      <c r="E30" s="275"/>
      <c r="F30" s="275"/>
      <c r="G30" s="535"/>
      <c r="H30" s="535"/>
      <c r="I30" s="535"/>
      <c r="J30" s="535"/>
      <c r="K30" s="535"/>
      <c r="L30" s="535"/>
      <c r="M30" s="535"/>
      <c r="N30" s="535"/>
      <c r="O30" s="535"/>
      <c r="P30" s="535"/>
      <c r="Q30" s="535"/>
      <c r="R30" s="275"/>
      <c r="S30" s="275"/>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4" customWidth="1"/>
    <col min="2" max="2" width="9.57421875" style="216" customWidth="1"/>
    <col min="3" max="3" width="1.7109375" style="215" customWidth="1"/>
    <col min="4" max="4" width="1.7109375" style="230" customWidth="1"/>
  </cols>
  <sheetData>
    <row r="1" spans="1:4" s="164" customFormat="1" ht="15.75" customHeight="1" thickBot="1">
      <c r="A1" s="312"/>
      <c r="B1" s="212"/>
      <c r="C1" s="213"/>
      <c r="D1" s="229"/>
    </row>
    <row r="2" spans="1:2" ht="15.75" customHeight="1" thickBot="1">
      <c r="A2" s="306"/>
      <c r="B2" s="35" t="str">
        <f>'802.22 Cover'!B2</f>
        <v>INTERIM</v>
      </c>
    </row>
    <row r="3" spans="1:2" ht="15.75" customHeight="1">
      <c r="A3" s="306"/>
      <c r="B3" s="528" t="str">
        <f>'802.22 Cover'!B3</f>
        <v>R3</v>
      </c>
    </row>
    <row r="4" spans="1:2" ht="15.75" customHeight="1" thickBot="1">
      <c r="A4" s="306"/>
      <c r="B4" s="529"/>
    </row>
    <row r="5" ht="15.75" customHeight="1" thickBot="1">
      <c r="A5" s="306"/>
    </row>
    <row r="6" spans="1:2" ht="15.75" customHeight="1">
      <c r="A6" s="306"/>
      <c r="B6" s="237" t="s">
        <v>129</v>
      </c>
    </row>
    <row r="7" spans="1:4" ht="15.75" customHeight="1" thickBot="1">
      <c r="A7" s="306"/>
      <c r="B7" s="401" t="s">
        <v>142</v>
      </c>
      <c r="C7" s="217"/>
      <c r="D7" s="231"/>
    </row>
    <row r="8" spans="1:2" ht="15.75" customHeight="1" thickBot="1">
      <c r="A8" s="306"/>
      <c r="B8" s="307"/>
    </row>
    <row r="9" spans="1:2" ht="15.75" customHeight="1">
      <c r="A9" s="306"/>
      <c r="B9" s="361" t="s">
        <v>131</v>
      </c>
    </row>
    <row r="10" spans="1:17" ht="15.75" customHeight="1">
      <c r="A10" s="306"/>
      <c r="B10" s="362" t="s">
        <v>128</v>
      </c>
      <c r="Q10" s="550"/>
    </row>
    <row r="11" spans="1:17" ht="15.75" customHeight="1">
      <c r="A11" s="306"/>
      <c r="B11" s="363" t="s">
        <v>108</v>
      </c>
      <c r="Q11" s="550"/>
    </row>
    <row r="12" spans="1:17" ht="15.75" customHeight="1">
      <c r="A12" s="306"/>
      <c r="B12" s="238" t="s">
        <v>130</v>
      </c>
      <c r="Q12" s="550"/>
    </row>
    <row r="13" spans="1:17" ht="15.75" customHeight="1">
      <c r="A13" s="306"/>
      <c r="B13" s="323" t="s">
        <v>127</v>
      </c>
      <c r="Q13" s="550"/>
    </row>
    <row r="14" spans="1:2" ht="15.75" customHeight="1">
      <c r="A14" s="279"/>
      <c r="B14" s="323" t="s">
        <v>16</v>
      </c>
    </row>
    <row r="15" spans="1:2" ht="15.75" customHeight="1">
      <c r="A15" s="279"/>
      <c r="B15" s="323" t="s">
        <v>17</v>
      </c>
    </row>
    <row r="16" spans="1:2" ht="15.75" customHeight="1">
      <c r="A16" s="279"/>
      <c r="B16" s="239" t="s">
        <v>132</v>
      </c>
    </row>
    <row r="17" spans="1:2" ht="15.75" customHeight="1">
      <c r="A17" s="279"/>
      <c r="B17" s="532" t="s">
        <v>141</v>
      </c>
    </row>
    <row r="18" ht="15.75" customHeight="1" thickBot="1">
      <c r="B18" s="533"/>
    </row>
    <row r="21" ht="15.75" customHeight="1">
      <c r="B21" s="307"/>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F109">
      <selection activeCell="B15" sqref="B15"/>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124</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s="274"/>
      <c r="G4" s="274"/>
      <c r="H4" s="274"/>
      <c r="I4" s="274"/>
      <c r="J4" s="274"/>
      <c r="K4" s="274"/>
      <c r="L4" s="274"/>
      <c r="M4" s="274"/>
      <c r="N4" s="272"/>
    </row>
    <row r="5" spans="1:14" ht="15.75" customHeight="1" thickBot="1">
      <c r="A5" s="306"/>
      <c r="F5" s="274"/>
      <c r="G5" s="274"/>
      <c r="H5" s="274"/>
      <c r="I5" s="274"/>
      <c r="J5" s="274"/>
      <c r="K5" s="274"/>
      <c r="L5" s="274"/>
      <c r="M5" s="274"/>
      <c r="N5" s="269"/>
    </row>
    <row r="6" spans="1:14" ht="15.75" customHeight="1">
      <c r="A6" s="306"/>
      <c r="B6" s="237" t="s">
        <v>129</v>
      </c>
      <c r="F6" s="274"/>
      <c r="G6" s="274"/>
      <c r="H6" s="274"/>
      <c r="I6" s="274"/>
      <c r="J6" s="274"/>
      <c r="K6" s="274"/>
      <c r="L6" s="274"/>
      <c r="M6" s="274"/>
      <c r="N6" s="270"/>
    </row>
    <row r="7" spans="1:14" ht="15.75" customHeight="1" thickBot="1">
      <c r="A7" s="306"/>
      <c r="B7" s="401" t="s">
        <v>142</v>
      </c>
      <c r="C7" s="217"/>
      <c r="D7" s="231"/>
      <c r="F7" s="274"/>
      <c r="G7" s="274"/>
      <c r="H7" s="274"/>
      <c r="I7" s="274"/>
      <c r="J7" s="274"/>
      <c r="K7" s="274"/>
      <c r="L7" s="274"/>
      <c r="M7" s="274"/>
      <c r="N7" s="270"/>
    </row>
    <row r="8" spans="1:14" ht="15.75" customHeight="1" thickBot="1">
      <c r="A8" s="306"/>
      <c r="B8" s="307"/>
      <c r="F8" s="274"/>
      <c r="G8" s="274"/>
      <c r="H8" s="274"/>
      <c r="I8" s="274"/>
      <c r="J8" s="274"/>
      <c r="K8" s="274"/>
      <c r="L8" s="274"/>
      <c r="M8" s="274"/>
      <c r="N8" s="270"/>
    </row>
    <row r="9" spans="1:14" ht="15.75" customHeight="1">
      <c r="A9" s="306"/>
      <c r="B9" s="361" t="s">
        <v>131</v>
      </c>
      <c r="F9" s="274"/>
      <c r="G9" s="274"/>
      <c r="H9" s="274"/>
      <c r="I9" s="274"/>
      <c r="J9" s="274"/>
      <c r="K9" s="274"/>
      <c r="L9" s="274"/>
      <c r="M9" s="274"/>
      <c r="N9" s="270"/>
    </row>
    <row r="10" spans="1:14" ht="15.75" customHeight="1">
      <c r="A10" s="306"/>
      <c r="B10" s="362" t="s">
        <v>128</v>
      </c>
      <c r="F10" s="274"/>
      <c r="G10" s="274"/>
      <c r="H10" s="274"/>
      <c r="I10" s="274"/>
      <c r="J10" s="274"/>
      <c r="K10" s="274"/>
      <c r="L10" s="274"/>
      <c r="M10" s="274"/>
      <c r="N10" s="270"/>
    </row>
    <row r="11" spans="1:14" ht="15.75" customHeight="1">
      <c r="A11" s="306"/>
      <c r="B11" s="363" t="s">
        <v>108</v>
      </c>
      <c r="F11" s="274"/>
      <c r="G11" s="274"/>
      <c r="H11" s="274"/>
      <c r="I11" s="274"/>
      <c r="J11" s="274"/>
      <c r="K11" s="274"/>
      <c r="L11" s="274"/>
      <c r="M11" s="274"/>
      <c r="N11" s="270"/>
    </row>
    <row r="12" spans="1:14" ht="15.75" customHeight="1">
      <c r="A12" s="306"/>
      <c r="B12" s="238" t="s">
        <v>130</v>
      </c>
      <c r="F12" s="274"/>
      <c r="G12" s="274"/>
      <c r="H12" s="274"/>
      <c r="I12" s="274"/>
      <c r="J12" s="274"/>
      <c r="K12" s="274"/>
      <c r="L12" s="274"/>
      <c r="M12" s="274"/>
      <c r="N12" s="270"/>
    </row>
    <row r="13" spans="1:14" ht="15.75" customHeight="1">
      <c r="A13" s="306"/>
      <c r="B13" s="323" t="s">
        <v>127</v>
      </c>
      <c r="F13" s="274"/>
      <c r="G13" s="274"/>
      <c r="H13" s="274"/>
      <c r="I13" s="274"/>
      <c r="J13" s="274"/>
      <c r="K13" s="274"/>
      <c r="L13" s="274"/>
      <c r="M13" s="274"/>
      <c r="N13" s="270"/>
    </row>
    <row r="14" spans="1:14" ht="15.75" customHeight="1">
      <c r="A14" s="279"/>
      <c r="B14" s="323" t="s">
        <v>16</v>
      </c>
      <c r="F14" s="274"/>
      <c r="G14" s="274"/>
      <c r="H14" s="274"/>
      <c r="I14" s="274"/>
      <c r="J14" s="274"/>
      <c r="K14" s="274"/>
      <c r="L14" s="274"/>
      <c r="M14" s="274"/>
      <c r="N14" s="270"/>
    </row>
    <row r="15" spans="1:14" ht="15.75" customHeight="1">
      <c r="A15" s="279"/>
      <c r="B15" s="323" t="s">
        <v>17</v>
      </c>
      <c r="F15" s="274"/>
      <c r="G15" s="274"/>
      <c r="H15" s="274"/>
      <c r="I15" s="274"/>
      <c r="J15" s="274"/>
      <c r="K15" s="274"/>
      <c r="L15" s="274"/>
      <c r="M15" s="274"/>
      <c r="N15" s="270"/>
    </row>
    <row r="16" spans="1:14" ht="15.75" customHeight="1">
      <c r="A16" s="279"/>
      <c r="B16" s="239" t="s">
        <v>132</v>
      </c>
      <c r="F16" s="274"/>
      <c r="G16" s="274"/>
      <c r="H16" s="274"/>
      <c r="I16" s="274"/>
      <c r="J16" s="274"/>
      <c r="K16" s="274"/>
      <c r="L16" s="274"/>
      <c r="M16" s="274"/>
      <c r="N16" s="270"/>
    </row>
    <row r="17" spans="1:14" ht="15.75" customHeight="1">
      <c r="A17" s="279"/>
      <c r="B17" s="532" t="s">
        <v>141</v>
      </c>
      <c r="F17" s="274"/>
      <c r="G17" s="274"/>
      <c r="H17" s="274"/>
      <c r="I17" s="274"/>
      <c r="J17" s="274"/>
      <c r="K17" s="274"/>
      <c r="L17" s="274"/>
      <c r="M17" s="274"/>
      <c r="N17" s="270"/>
    </row>
    <row r="18" spans="2:14" ht="15.75" customHeight="1" thickBot="1">
      <c r="B18" s="533"/>
      <c r="F18" s="274"/>
      <c r="G18" s="274"/>
      <c r="H18" s="274"/>
      <c r="I18" s="274"/>
      <c r="J18" s="274"/>
      <c r="K18" s="274"/>
      <c r="L18" s="274"/>
      <c r="M18" s="274"/>
      <c r="N18" s="270"/>
    </row>
    <row r="19" spans="6:14" ht="15.75" customHeight="1">
      <c r="F19" s="274"/>
      <c r="G19" s="274"/>
      <c r="H19" s="274"/>
      <c r="I19" s="274"/>
      <c r="J19" s="274"/>
      <c r="K19" s="274"/>
      <c r="L19" s="274"/>
      <c r="M19" s="274"/>
      <c r="N19" s="270"/>
    </row>
    <row r="20" spans="6:14" ht="15.75" customHeight="1">
      <c r="F20" s="274"/>
      <c r="G20" s="274"/>
      <c r="H20" s="274"/>
      <c r="I20" s="274"/>
      <c r="J20" s="274"/>
      <c r="K20" s="274"/>
      <c r="L20" s="274"/>
      <c r="M20" s="274"/>
      <c r="N20" s="270"/>
    </row>
    <row r="21" spans="6:14" ht="15.75" customHeight="1">
      <c r="F21" s="274"/>
      <c r="G21" s="274"/>
      <c r="H21" s="274"/>
      <c r="I21" s="274"/>
      <c r="J21" s="274"/>
      <c r="K21" s="274"/>
      <c r="L21" s="274"/>
      <c r="M21" s="274"/>
      <c r="N21" s="270"/>
    </row>
    <row r="22" spans="6:14" ht="15.75" customHeight="1">
      <c r="F22" s="274"/>
      <c r="G22" s="274"/>
      <c r="H22" s="274"/>
      <c r="I22" s="274"/>
      <c r="J22" s="274"/>
      <c r="K22" s="274"/>
      <c r="L22" s="274"/>
      <c r="M22" s="274"/>
      <c r="N22" s="270"/>
    </row>
    <row r="23" spans="6:14" ht="15.75" customHeight="1">
      <c r="F23" s="274"/>
      <c r="G23" s="274"/>
      <c r="H23" s="274"/>
      <c r="I23" s="274"/>
      <c r="J23" s="274"/>
      <c r="K23" s="274"/>
      <c r="L23" s="274"/>
      <c r="M23" s="274"/>
      <c r="N23" s="270"/>
    </row>
    <row r="24" spans="6:14" ht="15.75" customHeight="1">
      <c r="F24" s="274"/>
      <c r="G24" s="274"/>
      <c r="H24" s="274"/>
      <c r="I24" s="274"/>
      <c r="J24" s="274"/>
      <c r="K24" s="274"/>
      <c r="L24" s="274"/>
      <c r="M24" s="274"/>
      <c r="N24" s="270"/>
    </row>
    <row r="25" spans="6:14" ht="15.75" customHeight="1">
      <c r="F25" s="274"/>
      <c r="G25" s="274"/>
      <c r="H25" s="274"/>
      <c r="I25" s="274"/>
      <c r="J25" s="274"/>
      <c r="K25" s="274"/>
      <c r="L25" s="274"/>
      <c r="M25" s="274"/>
      <c r="N25" s="270"/>
    </row>
    <row r="26" spans="6:14" ht="15.75" customHeight="1">
      <c r="F26" s="274"/>
      <c r="G26" s="274"/>
      <c r="H26" s="274"/>
      <c r="I26" s="274"/>
      <c r="J26" s="274"/>
      <c r="K26" s="274"/>
      <c r="L26" s="274"/>
      <c r="M26" s="274"/>
      <c r="N26" s="270"/>
    </row>
    <row r="27" spans="6:14" ht="15.75" customHeight="1">
      <c r="F27" s="274"/>
      <c r="G27" s="274"/>
      <c r="H27" s="274"/>
      <c r="I27" s="274"/>
      <c r="J27" s="274"/>
      <c r="K27" s="274"/>
      <c r="L27" s="274"/>
      <c r="M27" s="274"/>
      <c r="N27" s="270"/>
    </row>
    <row r="28" spans="6:14" ht="15.75" customHeight="1">
      <c r="F28" s="274"/>
      <c r="G28" s="274"/>
      <c r="H28" s="274"/>
      <c r="I28" s="274"/>
      <c r="J28" s="274"/>
      <c r="K28" s="274"/>
      <c r="L28" s="274"/>
      <c r="M28" s="274"/>
      <c r="N28" s="270"/>
    </row>
    <row r="29" spans="6:14" ht="15.75" customHeight="1">
      <c r="F29" s="274"/>
      <c r="G29" s="274"/>
      <c r="H29" s="274"/>
      <c r="I29" s="274"/>
      <c r="J29" s="274"/>
      <c r="K29" s="274"/>
      <c r="L29" s="274"/>
      <c r="M29" s="274"/>
      <c r="N29" s="270"/>
    </row>
    <row r="30" spans="6:14" ht="15.75" customHeight="1">
      <c r="F30" s="318"/>
      <c r="G30" s="274"/>
      <c r="H30" s="274"/>
      <c r="I30" s="274"/>
      <c r="J30" s="274"/>
      <c r="K30" s="274"/>
      <c r="L30" s="274"/>
      <c r="M30" s="274"/>
      <c r="N30" s="270"/>
    </row>
    <row r="31" spans="6:14" ht="15.75" customHeight="1">
      <c r="F31"/>
      <c r="N31" s="270"/>
    </row>
    <row r="32" spans="6:14" ht="15.75" customHeight="1">
      <c r="F32" s="319"/>
      <c r="N32" s="274"/>
    </row>
    <row r="33" spans="6:14" ht="15.75" customHeight="1">
      <c r="F33"/>
      <c r="N33" s="274"/>
    </row>
    <row r="34" spans="6:14" ht="15.75" customHeight="1">
      <c r="F34" s="320"/>
      <c r="N34" s="274"/>
    </row>
    <row r="35" spans="6:14" ht="15.75" customHeight="1">
      <c r="F35"/>
      <c r="N35" s="274"/>
    </row>
    <row r="36" spans="6:14" ht="15.75" customHeight="1">
      <c r="F36" s="321"/>
      <c r="N36" s="274"/>
    </row>
    <row r="37" spans="6:14" ht="15.75" customHeight="1">
      <c r="F37"/>
      <c r="N37" s="274"/>
    </row>
    <row r="38" spans="6:14" ht="15.75" customHeight="1">
      <c r="F38" s="321"/>
      <c r="N38" s="274"/>
    </row>
    <row r="39" spans="6:14" ht="15.75" customHeight="1">
      <c r="F39"/>
      <c r="N39" s="274"/>
    </row>
    <row r="40" spans="6:14" ht="15.75" customHeight="1">
      <c r="F40" s="321"/>
      <c r="N40" s="274"/>
    </row>
    <row r="41" spans="6:14" ht="15.75" customHeight="1">
      <c r="F41"/>
      <c r="N41" s="274"/>
    </row>
    <row r="42" spans="6:14" ht="15.75" customHeight="1">
      <c r="F42" s="321"/>
      <c r="N42" s="274"/>
    </row>
    <row r="43" spans="6:14" ht="15.75" customHeight="1">
      <c r="F43"/>
      <c r="N43" s="274"/>
    </row>
    <row r="44" spans="6:14" ht="15.75" customHeight="1">
      <c r="F44" s="321"/>
      <c r="N44" s="274"/>
    </row>
    <row r="45" spans="6:14" ht="15.75" customHeight="1">
      <c r="F45"/>
      <c r="N45" s="274"/>
    </row>
    <row r="46" spans="6:14" ht="15.75" customHeight="1">
      <c r="F46" s="321"/>
      <c r="N46" s="274"/>
    </row>
    <row r="47" spans="6:14" ht="15.75" customHeight="1">
      <c r="F47"/>
      <c r="N47" s="274"/>
    </row>
    <row r="48" spans="6:14" ht="15.75" customHeight="1">
      <c r="F48" s="321"/>
      <c r="N48" s="274"/>
    </row>
    <row r="49" spans="6:14" ht="15.75" customHeight="1">
      <c r="F49"/>
      <c r="N49" s="274"/>
    </row>
    <row r="50" spans="6:14" ht="15.75" customHeight="1">
      <c r="F50" s="321"/>
      <c r="N50" s="274"/>
    </row>
    <row r="51" spans="6:14" ht="15.75" customHeight="1">
      <c r="F51"/>
      <c r="N51" s="274"/>
    </row>
    <row r="52" spans="6:14" ht="15.75" customHeight="1">
      <c r="F52" s="321"/>
      <c r="N52" s="274"/>
    </row>
    <row r="53" spans="6:14" ht="15.75" customHeight="1">
      <c r="F53"/>
      <c r="N53" s="274"/>
    </row>
    <row r="54" spans="6:14" ht="15.75" customHeight="1">
      <c r="F54" s="321"/>
      <c r="N54" s="274"/>
    </row>
    <row r="55" spans="6:14" ht="15.75" customHeight="1">
      <c r="F55"/>
      <c r="N55" s="274"/>
    </row>
    <row r="56" spans="6:14" ht="15.75" customHeight="1">
      <c r="F56" s="322"/>
      <c r="N56" s="274"/>
    </row>
    <row r="57" spans="6:14" ht="15.75" customHeight="1">
      <c r="F57"/>
      <c r="N57" s="274"/>
    </row>
    <row r="58" spans="6:14" ht="15.75" customHeight="1">
      <c r="F58"/>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F7">
      <selection activeCell="B14" sqref="B14"/>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7" t="s">
        <v>107</v>
      </c>
      <c r="G2" s="558"/>
      <c r="H2" s="558"/>
      <c r="I2" s="558"/>
      <c r="J2" s="558"/>
      <c r="K2" s="558"/>
      <c r="L2" s="558"/>
      <c r="M2" s="559"/>
      <c r="N2" s="272"/>
      <c r="O2" s="164"/>
      <c r="P2" s="164"/>
    </row>
    <row r="3" spans="1:14" ht="15.75" customHeight="1" thickBot="1">
      <c r="A3" s="306"/>
      <c r="B3" s="528" t="str">
        <f>'802.22 Cover'!B3</f>
        <v>R3</v>
      </c>
      <c r="F3" s="560"/>
      <c r="G3" s="561"/>
      <c r="H3" s="561"/>
      <c r="I3" s="561"/>
      <c r="J3" s="561"/>
      <c r="K3" s="561"/>
      <c r="L3" s="561"/>
      <c r="M3" s="562"/>
      <c r="N3" s="272"/>
    </row>
    <row r="4" spans="1:14" ht="15.75" customHeight="1" thickBot="1">
      <c r="A4" s="306"/>
      <c r="B4" s="529"/>
      <c r="E4" s="271"/>
      <c r="F4" s="272"/>
      <c r="G4" s="272"/>
      <c r="H4" s="272"/>
      <c r="I4" s="272"/>
      <c r="J4" s="272"/>
      <c r="K4" s="272"/>
      <c r="L4" s="272"/>
      <c r="M4" s="272"/>
      <c r="N4" s="272"/>
    </row>
    <row r="5" spans="1:14" ht="15.75" customHeight="1" thickBot="1">
      <c r="A5" s="306"/>
      <c r="F5" s="335"/>
      <c r="G5" s="335"/>
      <c r="H5" s="335"/>
      <c r="I5" s="335"/>
      <c r="J5" s="335"/>
      <c r="K5" s="335"/>
      <c r="L5" s="335"/>
      <c r="M5" s="335"/>
      <c r="N5" s="269"/>
    </row>
    <row r="6" spans="1:14" ht="15.75" customHeight="1">
      <c r="A6" s="306"/>
      <c r="B6" s="237" t="s">
        <v>129</v>
      </c>
      <c r="F6" s="335"/>
      <c r="G6" s="335"/>
      <c r="H6" s="335"/>
      <c r="I6" s="335"/>
      <c r="J6" s="335"/>
      <c r="K6" s="335"/>
      <c r="L6" s="335"/>
      <c r="M6" s="335"/>
      <c r="N6" s="270"/>
    </row>
    <row r="7" spans="1:14" ht="15.75" customHeight="1" thickBot="1">
      <c r="A7" s="306"/>
      <c r="B7" s="401" t="s">
        <v>142</v>
      </c>
      <c r="C7" s="217"/>
      <c r="D7" s="231"/>
      <c r="F7" s="335"/>
      <c r="G7" s="335"/>
      <c r="H7" s="335"/>
      <c r="I7" s="335"/>
      <c r="J7" s="335"/>
      <c r="K7" s="335"/>
      <c r="L7" s="335"/>
      <c r="M7" s="335"/>
      <c r="N7" s="270"/>
    </row>
    <row r="8" spans="1:14" ht="15.75" customHeight="1" thickBot="1">
      <c r="A8" s="306"/>
      <c r="B8" s="307"/>
      <c r="F8" s="335"/>
      <c r="G8" s="335"/>
      <c r="H8" s="335"/>
      <c r="I8" s="335"/>
      <c r="J8" s="335"/>
      <c r="K8" s="335"/>
      <c r="L8" s="335"/>
      <c r="M8" s="335"/>
      <c r="N8" s="270"/>
    </row>
    <row r="9" spans="1:14" ht="15.75" customHeight="1">
      <c r="A9" s="306"/>
      <c r="B9" s="361" t="s">
        <v>131</v>
      </c>
      <c r="F9" s="335"/>
      <c r="G9" s="335"/>
      <c r="H9" s="335"/>
      <c r="I9" s="335"/>
      <c r="J9" s="335"/>
      <c r="K9" s="335"/>
      <c r="L9" s="335"/>
      <c r="M9" s="335"/>
      <c r="N9" s="270"/>
    </row>
    <row r="10" spans="1:14" ht="15.75" customHeight="1">
      <c r="A10" s="306"/>
      <c r="B10" s="362" t="s">
        <v>128</v>
      </c>
      <c r="F10" s="335"/>
      <c r="G10" s="335"/>
      <c r="H10" s="335"/>
      <c r="I10" s="335"/>
      <c r="J10" s="335"/>
      <c r="K10" s="335"/>
      <c r="L10" s="335"/>
      <c r="M10" s="335"/>
      <c r="N10" s="270"/>
    </row>
    <row r="11" spans="1:14" ht="15.75" customHeight="1">
      <c r="A11" s="306"/>
      <c r="B11" s="363" t="s">
        <v>108</v>
      </c>
      <c r="F11" s="335"/>
      <c r="G11" s="335"/>
      <c r="H11" s="335"/>
      <c r="I11" s="335"/>
      <c r="J11" s="335"/>
      <c r="K11" s="335"/>
      <c r="L11" s="335"/>
      <c r="M11" s="335"/>
      <c r="N11" s="270"/>
    </row>
    <row r="12" spans="1:14" ht="15.75" customHeight="1">
      <c r="A12" s="306"/>
      <c r="B12" s="238" t="s">
        <v>130</v>
      </c>
      <c r="F12" s="335"/>
      <c r="G12" s="335"/>
      <c r="H12" s="335"/>
      <c r="I12" s="335"/>
      <c r="J12" s="335"/>
      <c r="K12" s="335"/>
      <c r="L12" s="335"/>
      <c r="M12" s="335"/>
      <c r="N12" s="270"/>
    </row>
    <row r="13" spans="1:14" ht="15.75" customHeight="1">
      <c r="A13" s="306"/>
      <c r="B13" s="323" t="s">
        <v>127</v>
      </c>
      <c r="F13" s="273"/>
      <c r="G13" s="273"/>
      <c r="H13" s="273"/>
      <c r="I13" s="273"/>
      <c r="J13" s="273"/>
      <c r="K13" s="273"/>
      <c r="L13" s="273"/>
      <c r="M13" s="273"/>
      <c r="N13" s="270"/>
    </row>
    <row r="14" spans="1:14" ht="15.75" customHeight="1">
      <c r="A14" s="279"/>
      <c r="B14" s="323" t="s">
        <v>16</v>
      </c>
      <c r="F14" s="336"/>
      <c r="G14" s="336"/>
      <c r="H14" s="336"/>
      <c r="I14" s="336"/>
      <c r="J14" s="336"/>
      <c r="K14" s="336"/>
      <c r="L14" s="336"/>
      <c r="M14" s="336"/>
      <c r="N14" s="270"/>
    </row>
    <row r="15" spans="1:14" ht="15.75" customHeight="1">
      <c r="A15" s="279"/>
      <c r="B15" s="323" t="s">
        <v>17</v>
      </c>
      <c r="F15" s="336"/>
      <c r="G15" s="336"/>
      <c r="H15" s="336"/>
      <c r="I15" s="336"/>
      <c r="J15" s="336"/>
      <c r="K15" s="336"/>
      <c r="L15" s="336"/>
      <c r="M15" s="336"/>
      <c r="N15" s="270"/>
    </row>
    <row r="16" spans="1:14" ht="15.75" customHeight="1">
      <c r="A16" s="279"/>
      <c r="B16" s="239" t="s">
        <v>132</v>
      </c>
      <c r="F16" s="336"/>
      <c r="G16" s="336"/>
      <c r="H16" s="336"/>
      <c r="I16" s="336"/>
      <c r="J16" s="336"/>
      <c r="K16" s="336"/>
      <c r="L16" s="336"/>
      <c r="M16" s="336"/>
      <c r="N16" s="270"/>
    </row>
    <row r="17" spans="1:14" ht="15.75" customHeight="1">
      <c r="A17" s="279"/>
      <c r="B17" s="532" t="s">
        <v>141</v>
      </c>
      <c r="F17" s="336"/>
      <c r="G17" s="336"/>
      <c r="H17" s="336"/>
      <c r="I17" s="336"/>
      <c r="J17" s="336"/>
      <c r="K17" s="336"/>
      <c r="L17" s="336"/>
      <c r="M17" s="336"/>
      <c r="N17" s="270"/>
    </row>
    <row r="18" spans="2:14" ht="15.75" customHeight="1" thickBot="1">
      <c r="B18" s="533"/>
      <c r="F18" s="336"/>
      <c r="G18" s="336"/>
      <c r="H18" s="336"/>
      <c r="I18" s="336"/>
      <c r="J18" s="336"/>
      <c r="K18" s="336"/>
      <c r="L18" s="336"/>
      <c r="M18" s="336"/>
      <c r="N18" s="270"/>
    </row>
    <row r="19" spans="6:14" ht="15.75" customHeight="1">
      <c r="F19" s="336"/>
      <c r="G19" s="336"/>
      <c r="H19" s="336"/>
      <c r="I19" s="336"/>
      <c r="J19" s="336"/>
      <c r="K19" s="336"/>
      <c r="L19" s="336"/>
      <c r="M19" s="336"/>
      <c r="N19" s="270"/>
    </row>
    <row r="20" spans="6:14" ht="15.75" customHeight="1">
      <c r="F20" s="336"/>
      <c r="G20" s="336"/>
      <c r="H20" s="336"/>
      <c r="I20" s="336"/>
      <c r="J20" s="336"/>
      <c r="K20" s="336"/>
      <c r="L20" s="336"/>
      <c r="M20" s="336"/>
      <c r="N20" s="270"/>
    </row>
    <row r="21" spans="6:14" ht="15.75" customHeight="1">
      <c r="F21" s="336"/>
      <c r="G21" s="336"/>
      <c r="H21" s="336"/>
      <c r="I21" s="336"/>
      <c r="J21" s="336"/>
      <c r="K21" s="336"/>
      <c r="L21" s="336"/>
      <c r="M21" s="336"/>
      <c r="N21" s="270"/>
    </row>
    <row r="22" spans="6:14" ht="15.75" customHeight="1">
      <c r="F22" s="336"/>
      <c r="G22" s="336"/>
      <c r="H22" s="336"/>
      <c r="I22" s="336"/>
      <c r="J22" s="336"/>
      <c r="K22" s="336"/>
      <c r="L22" s="336"/>
      <c r="M22" s="336"/>
      <c r="N22" s="270"/>
    </row>
    <row r="23" spans="6:14" ht="15.75" customHeight="1">
      <c r="F23" s="273"/>
      <c r="G23" s="273"/>
      <c r="H23" s="273"/>
      <c r="I23" s="273"/>
      <c r="J23" s="273"/>
      <c r="K23" s="273"/>
      <c r="L23" s="273"/>
      <c r="M23" s="273"/>
      <c r="N23" s="270"/>
    </row>
    <row r="24" spans="6:14" ht="15.75" customHeight="1">
      <c r="F24" s="335"/>
      <c r="G24" s="335"/>
      <c r="H24" s="335"/>
      <c r="I24" s="335"/>
      <c r="J24" s="335"/>
      <c r="K24" s="335"/>
      <c r="L24" s="335"/>
      <c r="M24" s="335"/>
      <c r="N24" s="270"/>
    </row>
    <row r="25" spans="6:14" ht="15.75" customHeight="1">
      <c r="F25" s="335"/>
      <c r="G25" s="335"/>
      <c r="H25" s="335"/>
      <c r="I25" s="335"/>
      <c r="J25" s="335"/>
      <c r="K25" s="335"/>
      <c r="L25" s="335"/>
      <c r="M25" s="335"/>
      <c r="N25" s="270"/>
    </row>
    <row r="26" spans="6:14" ht="15.75" customHeight="1">
      <c r="F26" s="335"/>
      <c r="G26" s="335"/>
      <c r="H26" s="335"/>
      <c r="I26" s="335"/>
      <c r="J26" s="335"/>
      <c r="K26" s="335"/>
      <c r="L26" s="335"/>
      <c r="M26" s="335"/>
      <c r="N26" s="270"/>
    </row>
    <row r="27" spans="6:14" ht="15.75" customHeight="1">
      <c r="F27" s="335"/>
      <c r="G27" s="335"/>
      <c r="H27" s="335"/>
      <c r="I27" s="335"/>
      <c r="J27" s="335"/>
      <c r="K27" s="335"/>
      <c r="L27" s="335"/>
      <c r="M27" s="335"/>
      <c r="N27" s="270"/>
    </row>
    <row r="28" spans="6:14" ht="15.75" customHeight="1">
      <c r="F28" s="335"/>
      <c r="G28" s="335"/>
      <c r="H28" s="335"/>
      <c r="I28" s="335"/>
      <c r="J28" s="335"/>
      <c r="K28" s="335"/>
      <c r="L28" s="335"/>
      <c r="M28" s="335"/>
      <c r="N28" s="270"/>
    </row>
    <row r="29" spans="6:14" ht="15.75" customHeight="1">
      <c r="F29" s="335"/>
      <c r="G29" s="335"/>
      <c r="H29" s="335"/>
      <c r="I29" s="335"/>
      <c r="J29" s="335"/>
      <c r="K29" s="335"/>
      <c r="L29" s="335"/>
      <c r="M29" s="335"/>
      <c r="N29" s="270"/>
    </row>
    <row r="30" spans="6:14" ht="15.75" customHeight="1">
      <c r="F30" s="335"/>
      <c r="G30" s="335"/>
      <c r="H30" s="335"/>
      <c r="I30" s="335"/>
      <c r="J30" s="335"/>
      <c r="K30" s="335"/>
      <c r="L30" s="335"/>
      <c r="M30" s="335"/>
      <c r="N30" s="270"/>
    </row>
    <row r="31" spans="6:14" ht="15.75" customHeight="1">
      <c r="F31" s="335"/>
      <c r="G31" s="335"/>
      <c r="H31" s="335"/>
      <c r="I31" s="335"/>
      <c r="J31" s="335"/>
      <c r="K31" s="335"/>
      <c r="L31" s="335"/>
      <c r="M31" s="335"/>
      <c r="N31" s="270"/>
    </row>
    <row r="32" spans="6:14" ht="15.75" customHeight="1">
      <c r="F32" s="335"/>
      <c r="G32" s="335"/>
      <c r="H32" s="335"/>
      <c r="I32" s="335"/>
      <c r="J32" s="335"/>
      <c r="K32" s="335"/>
      <c r="L32" s="335"/>
      <c r="M32" s="335"/>
      <c r="N32" s="274"/>
    </row>
    <row r="33" spans="6:14" ht="15.75" customHeight="1">
      <c r="F33" s="317"/>
      <c r="G33" s="317"/>
      <c r="H33" s="317"/>
      <c r="I33" s="317"/>
      <c r="J33" s="317"/>
      <c r="K33" s="317"/>
      <c r="L33" s="317"/>
      <c r="M33" s="317"/>
      <c r="N33" s="274"/>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214" customWidth="1"/>
    <col min="2" max="2" width="9.57421875" style="216" customWidth="1"/>
    <col min="3" max="3" width="1.7109375" style="215" customWidth="1"/>
    <col min="4" max="4" width="1.7109375" style="230" customWidth="1"/>
    <col min="5" max="5" width="17.00390625" style="129" customWidth="1"/>
    <col min="6" max="15" width="13.140625" style="129" customWidth="1"/>
    <col min="16" max="16384" width="11.421875" style="129" customWidth="1"/>
  </cols>
  <sheetData>
    <row r="1" spans="1:16" s="164" customFormat="1" ht="15.75" customHeight="1" thickBot="1">
      <c r="A1" s="312"/>
      <c r="B1" s="212"/>
      <c r="C1" s="213"/>
      <c r="D1" s="229"/>
      <c r="E1" s="129"/>
      <c r="F1" s="129"/>
      <c r="G1" s="129"/>
      <c r="H1" s="129"/>
      <c r="I1" s="129"/>
      <c r="J1" s="129"/>
      <c r="K1" s="129"/>
      <c r="L1" s="129"/>
      <c r="M1" s="129"/>
      <c r="N1" s="271"/>
      <c r="O1" s="129"/>
      <c r="P1" s="129"/>
    </row>
    <row r="2" spans="1:16" ht="15.75" customHeight="1" thickBot="1">
      <c r="A2" s="306"/>
      <c r="B2" s="35" t="str">
        <f>'802.22 Cover'!B2</f>
        <v>INTERIM</v>
      </c>
      <c r="E2" s="164"/>
      <c r="F2" s="551" t="s">
        <v>125</v>
      </c>
      <c r="G2" s="552"/>
      <c r="H2" s="552"/>
      <c r="I2" s="552"/>
      <c r="J2" s="552"/>
      <c r="K2" s="552"/>
      <c r="L2" s="552"/>
      <c r="M2" s="553"/>
      <c r="N2" s="272"/>
      <c r="O2" s="164"/>
      <c r="P2" s="164"/>
    </row>
    <row r="3" spans="1:14" ht="15.75" customHeight="1" thickBot="1">
      <c r="A3" s="306"/>
      <c r="B3" s="528" t="str">
        <f>'802.22 Cover'!B3</f>
        <v>R3</v>
      </c>
      <c r="F3" s="554"/>
      <c r="G3" s="555"/>
      <c r="H3" s="555"/>
      <c r="I3" s="555"/>
      <c r="J3" s="555"/>
      <c r="K3" s="555"/>
      <c r="L3" s="555"/>
      <c r="M3" s="556"/>
      <c r="N3" s="272"/>
    </row>
    <row r="4" spans="1:14" ht="15.75" customHeight="1" thickBot="1">
      <c r="A4" s="306"/>
      <c r="B4" s="529"/>
      <c r="E4" s="271"/>
      <c r="F4"/>
      <c r="N4" s="272"/>
    </row>
    <row r="5" spans="1:14" ht="15.75" customHeight="1" thickBot="1">
      <c r="A5" s="306"/>
      <c r="N5" s="269"/>
    </row>
    <row r="6" spans="1:14" ht="15.75" customHeight="1">
      <c r="A6" s="306"/>
      <c r="B6" s="237" t="s">
        <v>129</v>
      </c>
      <c r="N6" s="270"/>
    </row>
    <row r="7" spans="1:14" ht="15.75" customHeight="1" thickBot="1">
      <c r="A7" s="306"/>
      <c r="B7" s="401" t="s">
        <v>142</v>
      </c>
      <c r="C7" s="217"/>
      <c r="D7" s="231"/>
      <c r="N7" s="270"/>
    </row>
    <row r="8" spans="1:14" ht="15.75" customHeight="1" thickBot="1">
      <c r="A8" s="306"/>
      <c r="B8" s="307"/>
      <c r="N8" s="270"/>
    </row>
    <row r="9" spans="1:14" ht="15.75" customHeight="1">
      <c r="A9" s="306"/>
      <c r="B9" s="361" t="s">
        <v>131</v>
      </c>
      <c r="N9" s="270"/>
    </row>
    <row r="10" spans="1:14" ht="15.75" customHeight="1">
      <c r="A10" s="306"/>
      <c r="B10" s="362" t="s">
        <v>128</v>
      </c>
      <c r="N10" s="270"/>
    </row>
    <row r="11" spans="1:14" ht="15.75" customHeight="1">
      <c r="A11" s="306"/>
      <c r="B11" s="363" t="s">
        <v>108</v>
      </c>
      <c r="N11" s="270"/>
    </row>
    <row r="12" spans="1:14" ht="15.75" customHeight="1">
      <c r="A12" s="306"/>
      <c r="B12" s="238" t="s">
        <v>130</v>
      </c>
      <c r="N12" s="270"/>
    </row>
    <row r="13" spans="1:14" ht="15.75" customHeight="1">
      <c r="A13" s="306"/>
      <c r="B13" s="323" t="s">
        <v>127</v>
      </c>
      <c r="N13" s="270"/>
    </row>
    <row r="14" spans="1:14" ht="15.75" customHeight="1">
      <c r="A14" s="279"/>
      <c r="B14" s="323" t="s">
        <v>16</v>
      </c>
      <c r="N14" s="270"/>
    </row>
    <row r="15" spans="1:14" ht="15.75" customHeight="1">
      <c r="A15" s="279"/>
      <c r="B15" s="323" t="s">
        <v>17</v>
      </c>
      <c r="N15" s="270"/>
    </row>
    <row r="16" spans="1:14" ht="15.75" customHeight="1">
      <c r="A16" s="279"/>
      <c r="B16" s="239" t="s">
        <v>132</v>
      </c>
      <c r="N16" s="270"/>
    </row>
    <row r="17" spans="1:14" ht="15.75" customHeight="1">
      <c r="A17" s="279"/>
      <c r="B17" s="532" t="s">
        <v>141</v>
      </c>
      <c r="N17" s="270"/>
    </row>
    <row r="18" spans="2:14" ht="15.75" customHeight="1" thickBot="1">
      <c r="B18" s="533"/>
      <c r="N18" s="270"/>
    </row>
    <row r="19" ht="15.75" customHeight="1">
      <c r="N19" s="270"/>
    </row>
    <row r="20" ht="15.75" customHeight="1">
      <c r="N20" s="270"/>
    </row>
    <row r="21" ht="15.75" customHeight="1">
      <c r="N21" s="270"/>
    </row>
    <row r="22" ht="15.75" customHeight="1">
      <c r="N22" s="270"/>
    </row>
    <row r="23" ht="15.75" customHeight="1">
      <c r="N23" s="270"/>
    </row>
    <row r="24" ht="15.75" customHeight="1">
      <c r="N24" s="270"/>
    </row>
    <row r="25" ht="15.75" customHeight="1">
      <c r="N25" s="270"/>
    </row>
    <row r="26" ht="15.75" customHeight="1">
      <c r="N26" s="270"/>
    </row>
    <row r="27" ht="15.75" customHeight="1">
      <c r="N27" s="270"/>
    </row>
    <row r="28" ht="15.75" customHeight="1">
      <c r="N28" s="270"/>
    </row>
    <row r="29" ht="15.75" customHeight="1">
      <c r="N29" s="270"/>
    </row>
    <row r="30" ht="15.75" customHeight="1">
      <c r="N30" s="270"/>
    </row>
    <row r="31" ht="15.75" customHeight="1">
      <c r="N31" s="270"/>
    </row>
    <row r="32" ht="15.75" customHeight="1">
      <c r="N32" s="274"/>
    </row>
    <row r="33" ht="15.75" customHeight="1">
      <c r="N33" s="274"/>
    </row>
    <row r="34" ht="15.75" customHeight="1">
      <c r="N34" s="274"/>
    </row>
    <row r="35" ht="15.75" customHeight="1">
      <c r="N35" s="274"/>
    </row>
    <row r="36" ht="15.75" customHeight="1">
      <c r="N36" s="274"/>
    </row>
    <row r="37" ht="15.75" customHeight="1">
      <c r="N37" s="274"/>
    </row>
    <row r="38" ht="15.75" customHeight="1">
      <c r="N38" s="274"/>
    </row>
    <row r="39" ht="15.75" customHeight="1">
      <c r="N39" s="274"/>
    </row>
    <row r="40" ht="15.75" customHeight="1">
      <c r="N40" s="274"/>
    </row>
    <row r="41" ht="15.75" customHeight="1">
      <c r="N41" s="274"/>
    </row>
    <row r="42" ht="15.75" customHeight="1">
      <c r="N42" s="274"/>
    </row>
    <row r="43" ht="15.75" customHeight="1">
      <c r="N43" s="274"/>
    </row>
    <row r="44" ht="15.75" customHeight="1">
      <c r="N44" s="274"/>
    </row>
    <row r="45" ht="15.75" customHeight="1">
      <c r="N45" s="274"/>
    </row>
    <row r="46" ht="15.75" customHeight="1">
      <c r="N46" s="274"/>
    </row>
    <row r="47" ht="15.75" customHeight="1">
      <c r="N47" s="274"/>
    </row>
    <row r="48" ht="15.75" customHeight="1">
      <c r="N48" s="274"/>
    </row>
    <row r="49" ht="15.75" customHeight="1">
      <c r="N49" s="274"/>
    </row>
    <row r="50" ht="15.75" customHeight="1">
      <c r="N50" s="274"/>
    </row>
    <row r="51" ht="15.75" customHeight="1">
      <c r="N51" s="274"/>
    </row>
    <row r="52" ht="15.75" customHeight="1">
      <c r="N52" s="274"/>
    </row>
    <row r="53" ht="15.75" customHeight="1">
      <c r="N53" s="274"/>
    </row>
    <row r="54" ht="15.75" customHeight="1">
      <c r="N54" s="274"/>
    </row>
    <row r="55" ht="15.75" customHeight="1">
      <c r="N55" s="274"/>
    </row>
    <row r="56" ht="15.75" customHeight="1">
      <c r="N56" s="274"/>
    </row>
    <row r="57" ht="15.75" customHeight="1">
      <c r="N57" s="274"/>
    </row>
    <row r="58" ht="15.75" customHeight="1">
      <c r="N58" s="274"/>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7"/>
  <sheetViews>
    <sheetView showGridLines="0" zoomScale="90" zoomScaleNormal="90" zoomScalePageLayoutView="0" workbookViewId="0" topLeftCell="C1">
      <selection activeCell="G13" sqref="G13:G14"/>
    </sheetView>
  </sheetViews>
  <sheetFormatPr defaultColWidth="40.7109375" defaultRowHeight="15.75" customHeight="1"/>
  <cols>
    <col min="1" max="1" width="1.7109375" style="214" customWidth="1"/>
    <col min="2" max="2" width="9.57421875" style="216" customWidth="1"/>
    <col min="3" max="3" width="1.7109375" style="215" customWidth="1"/>
    <col min="4" max="4" width="1.7109375" style="230" customWidth="1"/>
    <col min="5" max="5" width="1.7109375" style="71" customWidth="1"/>
    <col min="6" max="6" width="6.57421875" style="71" customWidth="1"/>
    <col min="7" max="7" width="35.7109375" style="221" customWidth="1"/>
    <col min="8" max="8" width="49.7109375" style="221" customWidth="1"/>
    <col min="9" max="9" width="22.421875" style="221" customWidth="1"/>
    <col min="10" max="10" width="40.140625" style="221" customWidth="1"/>
    <col min="11" max="11" width="11.7109375" style="34" customWidth="1"/>
    <col min="12" max="16384" width="40.7109375" style="34" customWidth="1"/>
  </cols>
  <sheetData>
    <row r="1" spans="1:6" ht="15.75" customHeight="1" thickBot="1">
      <c r="A1" s="312"/>
      <c r="B1" s="212"/>
      <c r="C1" s="213"/>
      <c r="D1" s="229"/>
      <c r="E1" s="219"/>
      <c r="F1" s="219"/>
    </row>
    <row r="2" spans="1:10" s="123" customFormat="1" ht="15.75" customHeight="1" thickBot="1">
      <c r="A2" s="306"/>
      <c r="B2" s="35" t="str">
        <f>'802.22 Cover'!B2</f>
        <v>INTERIM</v>
      </c>
      <c r="C2" s="215"/>
      <c r="D2" s="230"/>
      <c r="E2" s="71"/>
      <c r="F2" s="71"/>
      <c r="G2" s="570" t="s">
        <v>38</v>
      </c>
      <c r="H2" s="571"/>
      <c r="I2" s="571"/>
      <c r="J2" s="572"/>
    </row>
    <row r="3" spans="1:10" s="123" customFormat="1" ht="15.75" customHeight="1" thickBot="1">
      <c r="A3" s="306"/>
      <c r="B3" s="528" t="str">
        <f>'802.22 Cover'!B3</f>
        <v>R3</v>
      </c>
      <c r="C3" s="215"/>
      <c r="D3" s="230"/>
      <c r="E3" s="71"/>
      <c r="F3" s="71"/>
      <c r="G3" s="573"/>
      <c r="H3" s="574"/>
      <c r="I3" s="574"/>
      <c r="J3" s="575"/>
    </row>
    <row r="4" spans="1:10" s="123" customFormat="1" ht="15.75" customHeight="1" thickBot="1">
      <c r="A4" s="306"/>
      <c r="B4" s="529"/>
      <c r="C4" s="215"/>
      <c r="D4" s="230"/>
      <c r="E4" s="71"/>
      <c r="F4" s="71"/>
      <c r="G4" s="293"/>
      <c r="H4" s="293"/>
      <c r="I4" s="293"/>
      <c r="J4" s="293"/>
    </row>
    <row r="5" spans="1:10" s="123" customFormat="1" ht="15.75" customHeight="1" thickBot="1">
      <c r="A5" s="306"/>
      <c r="B5" s="216"/>
      <c r="C5" s="215"/>
      <c r="D5" s="230"/>
      <c r="E5" s="71"/>
      <c r="F5" s="71"/>
      <c r="G5" s="341" t="s">
        <v>103</v>
      </c>
      <c r="H5" s="342" t="s">
        <v>104</v>
      </c>
      <c r="I5" s="342" t="s">
        <v>105</v>
      </c>
      <c r="J5" s="343" t="s">
        <v>106</v>
      </c>
    </row>
    <row r="6" spans="1:10" s="123" customFormat="1" ht="15.75" customHeight="1">
      <c r="A6" s="306"/>
      <c r="B6" s="237" t="s">
        <v>129</v>
      </c>
      <c r="C6" s="215"/>
      <c r="D6" s="230"/>
      <c r="E6" s="71"/>
      <c r="F6" s="71"/>
      <c r="G6" s="566" t="s">
        <v>174</v>
      </c>
      <c r="H6" s="344" t="s">
        <v>39</v>
      </c>
      <c r="I6" s="568" t="s">
        <v>176</v>
      </c>
      <c r="J6" s="576" t="s">
        <v>228</v>
      </c>
    </row>
    <row r="7" spans="1:10" s="123" customFormat="1" ht="15.75" customHeight="1" thickBot="1">
      <c r="A7" s="306"/>
      <c r="B7" s="401" t="s">
        <v>142</v>
      </c>
      <c r="C7" s="217"/>
      <c r="D7" s="231"/>
      <c r="E7" s="71"/>
      <c r="F7" s="71"/>
      <c r="G7" s="567"/>
      <c r="H7" s="563" t="s">
        <v>175</v>
      </c>
      <c r="I7" s="569"/>
      <c r="J7" s="577"/>
    </row>
    <row r="8" spans="1:10" s="123" customFormat="1" ht="15.75" customHeight="1" thickBot="1">
      <c r="A8" s="306"/>
      <c r="B8" s="307"/>
      <c r="C8" s="215"/>
      <c r="D8" s="230"/>
      <c r="E8" s="220"/>
      <c r="F8" s="220"/>
      <c r="G8" s="567"/>
      <c r="H8" s="564"/>
      <c r="I8" s="569"/>
      <c r="J8" s="577"/>
    </row>
    <row r="9" spans="1:10" s="123" customFormat="1" ht="15.75" customHeight="1">
      <c r="A9" s="306"/>
      <c r="B9" s="361" t="s">
        <v>131</v>
      </c>
      <c r="C9" s="215"/>
      <c r="D9" s="230"/>
      <c r="E9" s="71"/>
      <c r="F9" s="71"/>
      <c r="G9" s="567"/>
      <c r="H9" s="565"/>
      <c r="I9" s="569"/>
      <c r="J9" s="577"/>
    </row>
    <row r="10" spans="1:10" s="123" customFormat="1" ht="15.75" customHeight="1">
      <c r="A10" s="306"/>
      <c r="B10" s="362" t="s">
        <v>128</v>
      </c>
      <c r="C10" s="215"/>
      <c r="D10" s="230"/>
      <c r="E10" s="71"/>
      <c r="F10" s="71"/>
      <c r="G10" s="567"/>
      <c r="H10" s="222"/>
      <c r="I10" s="569"/>
      <c r="J10" s="577"/>
    </row>
    <row r="11" spans="1:10" s="123" customFormat="1" ht="15.75" customHeight="1">
      <c r="A11" s="306"/>
      <c r="B11" s="363" t="s">
        <v>108</v>
      </c>
      <c r="C11" s="215"/>
      <c r="D11" s="230"/>
      <c r="E11" s="71"/>
      <c r="F11" s="71"/>
      <c r="G11" s="584" t="s">
        <v>241</v>
      </c>
      <c r="H11" s="337" t="s">
        <v>110</v>
      </c>
      <c r="I11" s="588"/>
      <c r="J11" s="578" t="s">
        <v>242</v>
      </c>
    </row>
    <row r="12" spans="1:10" s="123" customFormat="1" ht="15.75" customHeight="1">
      <c r="A12" s="306"/>
      <c r="B12" s="238" t="s">
        <v>130</v>
      </c>
      <c r="C12" s="215"/>
      <c r="D12" s="230"/>
      <c r="E12" s="71"/>
      <c r="F12" s="71"/>
      <c r="G12" s="585"/>
      <c r="H12" s="338" t="s">
        <v>41</v>
      </c>
      <c r="I12" s="589"/>
      <c r="J12" s="579"/>
    </row>
    <row r="13" spans="1:10" s="123" customFormat="1" ht="15.75" customHeight="1">
      <c r="A13" s="306"/>
      <c r="B13" s="323" t="s">
        <v>127</v>
      </c>
      <c r="C13" s="215"/>
      <c r="D13" s="230"/>
      <c r="E13" s="71"/>
      <c r="F13" s="71"/>
      <c r="G13" s="586" t="s">
        <v>251</v>
      </c>
      <c r="H13" s="227" t="s">
        <v>43</v>
      </c>
      <c r="I13" s="580"/>
      <c r="J13" s="479" t="s">
        <v>257</v>
      </c>
    </row>
    <row r="14" spans="1:10" s="123" customFormat="1" ht="15.75" customHeight="1">
      <c r="A14" s="306"/>
      <c r="B14" s="323" t="s">
        <v>16</v>
      </c>
      <c r="C14" s="215"/>
      <c r="D14" s="230"/>
      <c r="E14" s="71"/>
      <c r="F14" s="71"/>
      <c r="G14" s="587"/>
      <c r="H14" s="228" t="s">
        <v>145</v>
      </c>
      <c r="I14" s="581"/>
      <c r="J14" s="480"/>
    </row>
    <row r="15" spans="1:10" s="123" customFormat="1" ht="15.75" customHeight="1">
      <c r="A15" s="306"/>
      <c r="B15" s="510"/>
      <c r="C15" s="215"/>
      <c r="D15" s="230"/>
      <c r="E15" s="71"/>
      <c r="F15" s="71"/>
      <c r="G15" s="590" t="s">
        <v>224</v>
      </c>
      <c r="H15" s="591"/>
      <c r="I15" s="591"/>
      <c r="J15" s="592"/>
    </row>
    <row r="16" spans="1:10" s="123" customFormat="1" ht="15.75" customHeight="1">
      <c r="A16" s="306"/>
      <c r="B16" s="510"/>
      <c r="C16" s="215"/>
      <c r="D16" s="230"/>
      <c r="E16" s="71"/>
      <c r="F16" s="71"/>
      <c r="G16" s="346" t="s">
        <v>19</v>
      </c>
      <c r="H16" s="347" t="s">
        <v>225</v>
      </c>
      <c r="I16" s="348" t="s">
        <v>20</v>
      </c>
      <c r="J16" s="349" t="s">
        <v>21</v>
      </c>
    </row>
    <row r="17" spans="1:10" s="123" customFormat="1" ht="15.75" customHeight="1">
      <c r="A17" s="279"/>
      <c r="B17" s="532" t="s">
        <v>141</v>
      </c>
      <c r="C17" s="215"/>
      <c r="D17" s="230"/>
      <c r="E17" s="71"/>
      <c r="F17" s="71"/>
      <c r="G17" s="389" t="s">
        <v>236</v>
      </c>
      <c r="H17" s="228" t="s">
        <v>243</v>
      </c>
      <c r="I17" s="513" t="s">
        <v>209</v>
      </c>
      <c r="J17" s="524" t="s">
        <v>238</v>
      </c>
    </row>
    <row r="18" spans="1:10" s="123" customFormat="1" ht="15.75" customHeight="1">
      <c r="A18" s="279"/>
      <c r="B18" s="582"/>
      <c r="C18" s="215"/>
      <c r="D18" s="230"/>
      <c r="E18" s="71"/>
      <c r="F18" s="71"/>
      <c r="G18" s="512" t="s">
        <v>180</v>
      </c>
      <c r="H18" s="228" t="s">
        <v>244</v>
      </c>
      <c r="I18" s="511"/>
      <c r="J18" s="520" t="s">
        <v>181</v>
      </c>
    </row>
    <row r="19" spans="1:10" s="123" customFormat="1" ht="18.75" customHeight="1">
      <c r="A19" s="279"/>
      <c r="B19" s="582"/>
      <c r="C19" s="215"/>
      <c r="D19" s="230"/>
      <c r="E19" s="71"/>
      <c r="F19" s="71"/>
      <c r="G19" s="512" t="s">
        <v>40</v>
      </c>
      <c r="H19" s="228" t="s">
        <v>245</v>
      </c>
      <c r="I19" s="511"/>
      <c r="J19" s="521" t="s">
        <v>146</v>
      </c>
    </row>
    <row r="20" spans="1:10" s="123" customFormat="1" ht="18.75" customHeight="1">
      <c r="A20" s="279"/>
      <c r="B20" s="582"/>
      <c r="C20" s="215"/>
      <c r="D20" s="230"/>
      <c r="E20" s="71"/>
      <c r="F20" s="71"/>
      <c r="G20" s="593" t="s">
        <v>210</v>
      </c>
      <c r="H20" s="591"/>
      <c r="I20" s="591"/>
      <c r="J20" s="592"/>
    </row>
    <row r="21" spans="1:10" s="123" customFormat="1" ht="15.75" customHeight="1">
      <c r="A21" s="216"/>
      <c r="B21" s="216"/>
      <c r="C21" s="215"/>
      <c r="D21" s="230"/>
      <c r="E21" s="71"/>
      <c r="F21" s="71"/>
      <c r="G21" s="353" t="s">
        <v>237</v>
      </c>
      <c r="H21" s="347" t="s">
        <v>177</v>
      </c>
      <c r="I21" s="354" t="s">
        <v>178</v>
      </c>
      <c r="J21" s="355" t="s">
        <v>144</v>
      </c>
    </row>
    <row r="22" spans="1:10" s="123" customFormat="1" ht="15.75" customHeight="1">
      <c r="A22" s="216"/>
      <c r="B22" s="216"/>
      <c r="C22" s="215"/>
      <c r="D22" s="230"/>
      <c r="E22" s="71"/>
      <c r="F22" s="71"/>
      <c r="G22" s="350" t="s">
        <v>180</v>
      </c>
      <c r="H22" s="356" t="s">
        <v>179</v>
      </c>
      <c r="I22" s="351"/>
      <c r="J22" s="352" t="s">
        <v>181</v>
      </c>
    </row>
    <row r="23" spans="1:10" s="123" customFormat="1" ht="15.75" customHeight="1">
      <c r="A23" s="216"/>
      <c r="B23" s="216"/>
      <c r="C23" s="215"/>
      <c r="D23" s="230"/>
      <c r="E23" s="71"/>
      <c r="F23" s="71"/>
      <c r="G23" s="353" t="s">
        <v>183</v>
      </c>
      <c r="H23" s="347" t="s">
        <v>182</v>
      </c>
      <c r="I23" s="351"/>
      <c r="J23" s="355" t="s">
        <v>184</v>
      </c>
    </row>
    <row r="24" spans="1:10" s="123" customFormat="1" ht="24.75" customHeight="1">
      <c r="A24" s="216"/>
      <c r="B24" s="216"/>
      <c r="C24" s="215"/>
      <c r="D24" s="230"/>
      <c r="E24" s="71"/>
      <c r="F24" s="71"/>
      <c r="G24" s="407" t="s">
        <v>174</v>
      </c>
      <c r="H24" s="392" t="s">
        <v>185</v>
      </c>
      <c r="I24" s="351" t="s">
        <v>176</v>
      </c>
      <c r="J24" s="357" t="s">
        <v>228</v>
      </c>
    </row>
    <row r="25" spans="1:10" s="123" customFormat="1" ht="15.75" customHeight="1" thickBot="1">
      <c r="A25" s="216"/>
      <c r="B25" s="216"/>
      <c r="C25" s="215"/>
      <c r="D25" s="230"/>
      <c r="E25" s="71"/>
      <c r="F25" s="71"/>
      <c r="G25" s="481" t="s">
        <v>40</v>
      </c>
      <c r="H25" s="482" t="s">
        <v>186</v>
      </c>
      <c r="I25" s="483" t="s">
        <v>42</v>
      </c>
      <c r="J25" s="484" t="s">
        <v>229</v>
      </c>
    </row>
    <row r="26" spans="1:10" s="123" customFormat="1" ht="15.75" customHeight="1">
      <c r="A26" s="216"/>
      <c r="B26" s="216"/>
      <c r="C26" s="215"/>
      <c r="D26" s="230"/>
      <c r="E26" s="71"/>
      <c r="F26" s="71"/>
      <c r="G26" s="221"/>
      <c r="H26" s="221"/>
      <c r="I26" s="221"/>
      <c r="J26" s="221"/>
    </row>
    <row r="27" spans="1:10" s="123" customFormat="1" ht="15.75" customHeight="1">
      <c r="A27" s="216"/>
      <c r="B27" s="216"/>
      <c r="C27" s="215"/>
      <c r="D27" s="230"/>
      <c r="E27" s="71"/>
      <c r="F27" s="71"/>
      <c r="G27" s="583"/>
      <c r="H27" s="583"/>
      <c r="I27" s="583"/>
      <c r="J27" s="583"/>
    </row>
    <row r="28" spans="1:10" s="123" customFormat="1" ht="15.75" customHeight="1">
      <c r="A28" s="214"/>
      <c r="B28" s="216"/>
      <c r="C28" s="215"/>
      <c r="D28" s="230"/>
      <c r="E28" s="71"/>
      <c r="F28" s="71"/>
      <c r="G28" s="583"/>
      <c r="H28" s="583"/>
      <c r="I28" s="583"/>
      <c r="J28" s="583"/>
    </row>
    <row r="29" spans="1:10" s="123" customFormat="1" ht="15.75" customHeight="1">
      <c r="A29" s="214"/>
      <c r="B29" s="216"/>
      <c r="C29" s="215"/>
      <c r="D29" s="230"/>
      <c r="E29" s="71"/>
      <c r="F29" s="71"/>
      <c r="G29" s="583"/>
      <c r="H29" s="583"/>
      <c r="I29" s="583"/>
      <c r="J29" s="583"/>
    </row>
    <row r="30" spans="1:10" s="123" customFormat="1" ht="15.75" customHeight="1">
      <c r="A30" s="214"/>
      <c r="B30" s="216"/>
      <c r="C30" s="215"/>
      <c r="D30" s="230"/>
      <c r="E30" s="71"/>
      <c r="F30" s="71"/>
      <c r="G30" s="221"/>
      <c r="H30" s="221"/>
      <c r="I30" s="221"/>
      <c r="J30" s="221"/>
    </row>
    <row r="31" spans="1:10" s="123" customFormat="1" ht="15.75" customHeight="1">
      <c r="A31" s="214"/>
      <c r="B31" s="216"/>
      <c r="C31" s="215"/>
      <c r="D31" s="230"/>
      <c r="E31" s="71"/>
      <c r="F31" s="71"/>
      <c r="G31" s="221"/>
      <c r="H31" s="221"/>
      <c r="I31" s="221"/>
      <c r="J31" s="221"/>
    </row>
    <row r="32" spans="1:10" s="123" customFormat="1" ht="15.75" customHeight="1">
      <c r="A32" s="214"/>
      <c r="B32" s="216"/>
      <c r="C32" s="215"/>
      <c r="D32" s="230"/>
      <c r="E32" s="71"/>
      <c r="F32" s="71"/>
      <c r="G32" s="221"/>
      <c r="H32" s="221"/>
      <c r="I32" s="221"/>
      <c r="J32" s="221"/>
    </row>
    <row r="33" spans="1:10" s="123" customFormat="1" ht="15.75" customHeight="1">
      <c r="A33" s="214"/>
      <c r="B33" s="216"/>
      <c r="C33" s="215"/>
      <c r="D33" s="230"/>
      <c r="E33" s="71"/>
      <c r="F33" s="71"/>
      <c r="G33" s="221"/>
      <c r="H33" s="221"/>
      <c r="I33" s="221"/>
      <c r="J33" s="221"/>
    </row>
    <row r="34" spans="1:10" s="123" customFormat="1" ht="15.75" customHeight="1">
      <c r="A34" s="214"/>
      <c r="B34" s="216"/>
      <c r="C34" s="215"/>
      <c r="D34" s="230"/>
      <c r="E34" s="71"/>
      <c r="F34" s="71"/>
      <c r="G34" s="221"/>
      <c r="H34" s="221"/>
      <c r="I34" s="221"/>
      <c r="J34" s="221"/>
    </row>
    <row r="35" spans="1:10" s="123" customFormat="1" ht="15.75" customHeight="1">
      <c r="A35" s="214"/>
      <c r="B35" s="216"/>
      <c r="C35" s="215"/>
      <c r="D35" s="230"/>
      <c r="E35" s="71"/>
      <c r="F35" s="71"/>
      <c r="G35" s="221"/>
      <c r="H35" s="221"/>
      <c r="I35" s="221"/>
      <c r="J35" s="221"/>
    </row>
    <row r="36" spans="1:10" s="123" customFormat="1" ht="15.75" customHeight="1">
      <c r="A36" s="214"/>
      <c r="B36" s="216"/>
      <c r="C36" s="215"/>
      <c r="D36" s="230"/>
      <c r="E36" s="71"/>
      <c r="F36" s="71"/>
      <c r="G36" s="221"/>
      <c r="H36" s="221"/>
      <c r="I36" s="221"/>
      <c r="J36" s="221"/>
    </row>
    <row r="37" spans="1:10" s="123" customFormat="1" ht="15.75" customHeight="1">
      <c r="A37" s="214"/>
      <c r="B37" s="216"/>
      <c r="C37" s="215"/>
      <c r="D37" s="230"/>
      <c r="E37" s="71"/>
      <c r="F37" s="71"/>
      <c r="G37" s="221"/>
      <c r="H37" s="221"/>
      <c r="I37" s="221"/>
      <c r="J37" s="221"/>
    </row>
  </sheetData>
  <sheetProtection/>
  <mergeCells count="15">
    <mergeCell ref="J11:J12"/>
    <mergeCell ref="I13:I14"/>
    <mergeCell ref="B17:B20"/>
    <mergeCell ref="G27:J29"/>
    <mergeCell ref="G11:G12"/>
    <mergeCell ref="G13:G14"/>
    <mergeCell ref="I11:I12"/>
    <mergeCell ref="G15:J15"/>
    <mergeCell ref="G20:J20"/>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antony.franklin@gmail.com"/>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D7">
      <selection activeCell="N11" sqref="N11:P14"/>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7" max="7" width="10.00390625" style="0" bestFit="1"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0"/>
      <c r="B1" s="411"/>
      <c r="C1" s="412"/>
      <c r="D1" s="413"/>
      <c r="E1" s="414"/>
      <c r="F1" s="415"/>
      <c r="G1" s="415"/>
      <c r="H1" s="415"/>
      <c r="I1" s="415"/>
      <c r="J1" s="415"/>
      <c r="K1" s="415"/>
      <c r="L1" s="415"/>
      <c r="M1" s="415"/>
      <c r="N1" s="415"/>
      <c r="O1" s="415"/>
      <c r="P1" s="415"/>
      <c r="Q1" s="415"/>
      <c r="R1" s="415"/>
      <c r="S1" s="415"/>
      <c r="T1" s="415"/>
      <c r="U1" s="415"/>
      <c r="V1" s="415"/>
      <c r="W1" s="415"/>
      <c r="X1" s="416"/>
    </row>
    <row r="2" spans="1:24" ht="16.5" customHeight="1">
      <c r="A2" s="686" t="str">
        <f>'802.22 Cover'!$B$2</f>
        <v>INTERIM</v>
      </c>
      <c r="B2" s="417"/>
      <c r="C2" s="418"/>
      <c r="D2" s="688"/>
      <c r="E2" s="690"/>
      <c r="F2" s="690"/>
      <c r="G2" s="690"/>
      <c r="H2" s="690"/>
      <c r="I2" s="690"/>
      <c r="J2" s="690"/>
      <c r="K2" s="690"/>
      <c r="L2" s="690"/>
      <c r="M2" s="690"/>
      <c r="N2" s="690"/>
      <c r="O2" s="690"/>
      <c r="P2" s="690"/>
      <c r="Q2" s="690"/>
      <c r="R2" s="690"/>
      <c r="S2" s="690"/>
      <c r="T2" s="690"/>
      <c r="U2" s="690"/>
      <c r="V2" s="690"/>
      <c r="W2" s="691"/>
      <c r="X2" s="416"/>
    </row>
    <row r="3" spans="1:24" ht="16.5" customHeight="1" thickBot="1">
      <c r="A3" s="687"/>
      <c r="B3" s="417"/>
      <c r="C3" s="418"/>
      <c r="D3" s="689"/>
      <c r="E3" s="692"/>
      <c r="F3" s="692"/>
      <c r="G3" s="692"/>
      <c r="H3" s="692"/>
      <c r="I3" s="692"/>
      <c r="J3" s="692"/>
      <c r="K3" s="692"/>
      <c r="L3" s="692"/>
      <c r="M3" s="692"/>
      <c r="N3" s="692"/>
      <c r="O3" s="692"/>
      <c r="P3" s="692"/>
      <c r="Q3" s="692"/>
      <c r="R3" s="692"/>
      <c r="S3" s="692"/>
      <c r="T3" s="692"/>
      <c r="U3" s="692"/>
      <c r="V3" s="692"/>
      <c r="W3" s="693"/>
      <c r="X3" s="416"/>
    </row>
    <row r="4" spans="1:24" ht="16.5" customHeight="1">
      <c r="A4" s="694" t="str">
        <f>'802.22 Cover'!B3</f>
        <v>R3</v>
      </c>
      <c r="B4" s="417"/>
      <c r="C4" s="418"/>
      <c r="D4" s="697" t="str">
        <f>'802.22 Cover'!$E$5</f>
        <v>IEEE 802 Plenary, March. 17th - 22nd, 2013, Orlando, USA</v>
      </c>
      <c r="E4" s="698"/>
      <c r="F4" s="698"/>
      <c r="G4" s="698"/>
      <c r="H4" s="698"/>
      <c r="I4" s="698"/>
      <c r="J4" s="698"/>
      <c r="K4" s="698"/>
      <c r="L4" s="698"/>
      <c r="M4" s="698"/>
      <c r="N4" s="698"/>
      <c r="O4" s="698"/>
      <c r="P4" s="698"/>
      <c r="Q4" s="698"/>
      <c r="R4" s="698"/>
      <c r="S4" s="698"/>
      <c r="T4" s="698"/>
      <c r="U4" s="698"/>
      <c r="V4" s="698"/>
      <c r="W4" s="699"/>
      <c r="X4" s="416"/>
    </row>
    <row r="5" spans="1:24" ht="16.5" customHeight="1">
      <c r="A5" s="695"/>
      <c r="B5" s="417"/>
      <c r="C5" s="418"/>
      <c r="D5" s="700"/>
      <c r="E5" s="701"/>
      <c r="F5" s="701"/>
      <c r="G5" s="701"/>
      <c r="H5" s="701"/>
      <c r="I5" s="701"/>
      <c r="J5" s="701"/>
      <c r="K5" s="701"/>
      <c r="L5" s="701"/>
      <c r="M5" s="701"/>
      <c r="N5" s="701"/>
      <c r="O5" s="701"/>
      <c r="P5" s="701"/>
      <c r="Q5" s="701"/>
      <c r="R5" s="701"/>
      <c r="S5" s="701"/>
      <c r="T5" s="701"/>
      <c r="U5" s="701"/>
      <c r="V5" s="701"/>
      <c r="W5" s="702"/>
      <c r="X5" s="631"/>
    </row>
    <row r="6" spans="1:24" ht="16.5" customHeight="1">
      <c r="A6" s="695"/>
      <c r="B6" s="417"/>
      <c r="C6" s="418"/>
      <c r="D6" s="632"/>
      <c r="E6" s="633"/>
      <c r="F6" s="633"/>
      <c r="G6" s="633"/>
      <c r="H6" s="633"/>
      <c r="I6" s="633"/>
      <c r="J6" s="633"/>
      <c r="K6" s="633"/>
      <c r="L6" s="633"/>
      <c r="M6" s="633"/>
      <c r="N6" s="633"/>
      <c r="O6" s="633"/>
      <c r="P6" s="633"/>
      <c r="Q6" s="633"/>
      <c r="R6" s="633"/>
      <c r="S6" s="633"/>
      <c r="T6" s="633"/>
      <c r="U6" s="633"/>
      <c r="V6" s="633"/>
      <c r="W6" s="634"/>
      <c r="X6" s="631"/>
    </row>
    <row r="7" spans="1:24" ht="16.5" customHeight="1" thickBot="1">
      <c r="A7" s="696"/>
      <c r="B7" s="417"/>
      <c r="C7" s="418"/>
      <c r="D7" s="419"/>
      <c r="E7" s="420" t="s">
        <v>150</v>
      </c>
      <c r="F7" s="421"/>
      <c r="G7" s="421"/>
      <c r="H7" s="421"/>
      <c r="I7" s="421"/>
      <c r="J7" s="421"/>
      <c r="K7" s="422"/>
      <c r="L7" s="422"/>
      <c r="M7" s="422"/>
      <c r="N7" s="421"/>
      <c r="O7" s="421"/>
      <c r="P7" s="421"/>
      <c r="Q7" s="421"/>
      <c r="R7" s="421"/>
      <c r="S7" s="421"/>
      <c r="T7" s="421"/>
      <c r="U7" s="421"/>
      <c r="V7" s="421"/>
      <c r="W7" s="423"/>
      <c r="X7" s="631"/>
    </row>
    <row r="8" spans="1:24" ht="16.5" customHeight="1" thickBot="1">
      <c r="A8" s="424"/>
      <c r="B8" s="417"/>
      <c r="C8" s="425"/>
      <c r="D8" s="426" t="s">
        <v>109</v>
      </c>
      <c r="E8" s="427" t="s">
        <v>264</v>
      </c>
      <c r="F8" s="635" t="s">
        <v>265</v>
      </c>
      <c r="G8" s="636"/>
      <c r="H8" s="636"/>
      <c r="I8" s="636"/>
      <c r="J8" s="636"/>
      <c r="K8" s="610" t="s">
        <v>266</v>
      </c>
      <c r="L8" s="611"/>
      <c r="M8" s="611"/>
      <c r="N8" s="597" t="s">
        <v>267</v>
      </c>
      <c r="O8" s="612"/>
      <c r="P8" s="612"/>
      <c r="Q8" s="596" t="s">
        <v>268</v>
      </c>
      <c r="R8" s="597"/>
      <c r="S8" s="597"/>
      <c r="T8" s="596" t="s">
        <v>269</v>
      </c>
      <c r="U8" s="597"/>
      <c r="V8" s="598"/>
      <c r="W8" s="599"/>
      <c r="X8" s="631"/>
    </row>
    <row r="9" spans="1:24" ht="16.5" customHeight="1">
      <c r="A9" s="660" t="s">
        <v>129</v>
      </c>
      <c r="B9" s="417"/>
      <c r="C9" s="418"/>
      <c r="D9" s="671" t="s">
        <v>22</v>
      </c>
      <c r="E9" s="428"/>
      <c r="F9" s="429"/>
      <c r="G9" s="430"/>
      <c r="H9" s="430"/>
      <c r="I9" s="430"/>
      <c r="J9" s="430"/>
      <c r="K9" s="627"/>
      <c r="L9" s="627"/>
      <c r="M9" s="628"/>
      <c r="N9" s="627"/>
      <c r="O9" s="627"/>
      <c r="P9" s="628"/>
      <c r="Q9" s="624"/>
      <c r="R9" s="625"/>
      <c r="S9" s="626"/>
      <c r="T9" s="519" t="s">
        <v>46</v>
      </c>
      <c r="U9" s="519"/>
      <c r="V9" s="430"/>
      <c r="W9" s="430"/>
      <c r="X9" s="431"/>
    </row>
    <row r="10" spans="1:24" ht="16.5" customHeight="1" thickBot="1">
      <c r="A10" s="661"/>
      <c r="B10" s="417"/>
      <c r="C10" s="418"/>
      <c r="D10" s="672"/>
      <c r="E10" s="432"/>
      <c r="F10" s="433"/>
      <c r="G10" s="434"/>
      <c r="H10" s="434"/>
      <c r="I10" s="434"/>
      <c r="J10" s="434"/>
      <c r="K10" s="629"/>
      <c r="L10" s="629"/>
      <c r="M10" s="630"/>
      <c r="N10" s="629"/>
      <c r="O10" s="629"/>
      <c r="P10" s="630"/>
      <c r="Q10" s="621"/>
      <c r="R10" s="622"/>
      <c r="S10" s="623"/>
      <c r="T10" s="434"/>
      <c r="U10" s="434"/>
      <c r="V10" s="434"/>
      <c r="W10" s="434"/>
      <c r="X10" s="435"/>
    </row>
    <row r="11" spans="1:23" ht="16.5" customHeight="1" thickBot="1">
      <c r="A11" s="706" t="s">
        <v>142</v>
      </c>
      <c r="B11" s="417"/>
      <c r="C11" s="418"/>
      <c r="D11" s="466" t="s">
        <v>96</v>
      </c>
      <c r="E11" s="432"/>
      <c r="F11" s="436"/>
      <c r="G11" s="662"/>
      <c r="H11" s="662"/>
      <c r="I11" s="662"/>
      <c r="J11" s="662"/>
      <c r="K11" s="813" t="s">
        <v>276</v>
      </c>
      <c r="L11" s="814"/>
      <c r="M11" s="815"/>
      <c r="N11" s="677" t="s">
        <v>282</v>
      </c>
      <c r="O11" s="678"/>
      <c r="P11" s="615"/>
      <c r="Q11" s="813" t="s">
        <v>276</v>
      </c>
      <c r="R11" s="814"/>
      <c r="S11" s="815"/>
      <c r="T11" s="704"/>
      <c r="U11" s="705"/>
      <c r="V11" s="705"/>
      <c r="W11" s="705"/>
    </row>
    <row r="12" spans="1:23" ht="16.5" customHeight="1" thickBot="1">
      <c r="A12" s="707"/>
      <c r="B12" s="417"/>
      <c r="C12" s="418"/>
      <c r="D12" s="466" t="s">
        <v>95</v>
      </c>
      <c r="E12" s="432"/>
      <c r="F12" s="437"/>
      <c r="G12" s="662"/>
      <c r="H12" s="662"/>
      <c r="I12" s="662"/>
      <c r="J12" s="662"/>
      <c r="K12" s="816"/>
      <c r="L12" s="816"/>
      <c r="M12" s="817"/>
      <c r="N12" s="679"/>
      <c r="O12" s="680"/>
      <c r="P12" s="617"/>
      <c r="Q12" s="816"/>
      <c r="R12" s="816"/>
      <c r="S12" s="817"/>
      <c r="T12" s="704"/>
      <c r="U12" s="705"/>
      <c r="V12" s="705"/>
      <c r="W12" s="705"/>
    </row>
    <row r="13" spans="1:23" ht="16.5" customHeight="1" thickBot="1">
      <c r="A13" s="665"/>
      <c r="B13" s="417"/>
      <c r="C13" s="418"/>
      <c r="D13" s="466" t="s">
        <v>93</v>
      </c>
      <c r="E13" s="439"/>
      <c r="F13" s="437"/>
      <c r="G13" s="662"/>
      <c r="H13" s="662"/>
      <c r="I13" s="662"/>
      <c r="J13" s="662"/>
      <c r="K13" s="816"/>
      <c r="L13" s="816"/>
      <c r="M13" s="817"/>
      <c r="N13" s="679"/>
      <c r="O13" s="680"/>
      <c r="P13" s="617"/>
      <c r="Q13" s="816"/>
      <c r="R13" s="816"/>
      <c r="S13" s="817"/>
      <c r="T13" s="704"/>
      <c r="U13" s="705"/>
      <c r="V13" s="705"/>
      <c r="W13" s="705"/>
    </row>
    <row r="14" spans="1:23" ht="16.5" customHeight="1" thickBot="1">
      <c r="A14" s="666"/>
      <c r="B14" s="417"/>
      <c r="C14" s="418"/>
      <c r="D14" s="466" t="s">
        <v>94</v>
      </c>
      <c r="E14" s="439"/>
      <c r="F14" s="437"/>
      <c r="G14" s="662"/>
      <c r="H14" s="662"/>
      <c r="I14" s="662"/>
      <c r="J14" s="662"/>
      <c r="K14" s="818"/>
      <c r="L14" s="818"/>
      <c r="M14" s="819"/>
      <c r="N14" s="619"/>
      <c r="O14" s="620"/>
      <c r="P14" s="620"/>
      <c r="Q14" s="818"/>
      <c r="R14" s="818"/>
      <c r="S14" s="819"/>
      <c r="T14" s="704"/>
      <c r="U14" s="705"/>
      <c r="V14" s="705"/>
      <c r="W14" s="705"/>
    </row>
    <row r="15" spans="1:24" ht="16.5" customHeight="1" thickBot="1">
      <c r="A15" s="669" t="s">
        <v>131</v>
      </c>
      <c r="B15" s="417"/>
      <c r="C15" s="418"/>
      <c r="D15" s="466" t="s">
        <v>80</v>
      </c>
      <c r="E15" s="439"/>
      <c r="F15" s="437"/>
      <c r="G15" s="673"/>
      <c r="H15" s="673"/>
      <c r="I15" s="673"/>
      <c r="J15" s="673"/>
      <c r="K15" s="613" t="s">
        <v>45</v>
      </c>
      <c r="L15" s="613"/>
      <c r="M15" s="613"/>
      <c r="N15" s="613" t="s">
        <v>45</v>
      </c>
      <c r="O15" s="613"/>
      <c r="P15" s="613"/>
      <c r="Q15" s="613" t="s">
        <v>45</v>
      </c>
      <c r="R15" s="613"/>
      <c r="S15" s="613"/>
      <c r="T15" s="704"/>
      <c r="U15" s="705"/>
      <c r="V15" s="705"/>
      <c r="W15" s="705"/>
      <c r="X15" s="435"/>
    </row>
    <row r="16" spans="1:23" ht="16.5" customHeight="1">
      <c r="A16" s="670"/>
      <c r="B16" s="417"/>
      <c r="C16" s="418"/>
      <c r="D16" s="467" t="s">
        <v>79</v>
      </c>
      <c r="E16" s="439"/>
      <c r="F16" s="433"/>
      <c r="G16" s="600"/>
      <c r="H16" s="601"/>
      <c r="I16" s="601"/>
      <c r="J16" s="602"/>
      <c r="K16" s="806" t="s">
        <v>281</v>
      </c>
      <c r="L16" s="807"/>
      <c r="M16" s="808"/>
      <c r="N16" s="654" t="s">
        <v>259</v>
      </c>
      <c r="O16" s="655"/>
      <c r="P16" s="656"/>
      <c r="Q16" s="614" t="s">
        <v>231</v>
      </c>
      <c r="R16" s="615"/>
      <c r="S16" s="615"/>
      <c r="T16" s="704"/>
      <c r="U16" s="705"/>
      <c r="V16" s="705"/>
      <c r="W16" s="705"/>
    </row>
    <row r="17" spans="1:23" ht="16.5" customHeight="1">
      <c r="A17" s="663" t="s">
        <v>128</v>
      </c>
      <c r="B17" s="417"/>
      <c r="C17" s="418"/>
      <c r="D17" s="467" t="s">
        <v>81</v>
      </c>
      <c r="E17" s="439"/>
      <c r="F17" s="441"/>
      <c r="G17" s="603"/>
      <c r="H17" s="604"/>
      <c r="I17" s="605"/>
      <c r="J17" s="606"/>
      <c r="K17" s="809"/>
      <c r="L17" s="809"/>
      <c r="M17" s="810"/>
      <c r="N17" s="657"/>
      <c r="O17" s="658"/>
      <c r="P17" s="659"/>
      <c r="Q17" s="616"/>
      <c r="R17" s="617"/>
      <c r="S17" s="618"/>
      <c r="T17" s="704"/>
      <c r="U17" s="705"/>
      <c r="V17" s="705"/>
      <c r="W17" s="705"/>
    </row>
    <row r="18" spans="1:23" ht="16.5" customHeight="1">
      <c r="A18" s="664"/>
      <c r="B18" s="417"/>
      <c r="C18" s="418"/>
      <c r="D18" s="467" t="s">
        <v>82</v>
      </c>
      <c r="E18" s="439"/>
      <c r="F18" s="441"/>
      <c r="G18" s="603"/>
      <c r="H18" s="604"/>
      <c r="I18" s="605"/>
      <c r="J18" s="606"/>
      <c r="K18" s="809"/>
      <c r="L18" s="809"/>
      <c r="M18" s="810"/>
      <c r="N18" s="657"/>
      <c r="O18" s="658"/>
      <c r="P18" s="659"/>
      <c r="Q18" s="616"/>
      <c r="R18" s="617"/>
      <c r="S18" s="618"/>
      <c r="T18" s="704"/>
      <c r="U18" s="705"/>
      <c r="V18" s="705"/>
      <c r="W18" s="705"/>
    </row>
    <row r="19" spans="1:23" ht="16.5" customHeight="1" thickBot="1">
      <c r="A19" s="703" t="s">
        <v>108</v>
      </c>
      <c r="B19" s="417"/>
      <c r="C19" s="418"/>
      <c r="D19" s="467" t="s">
        <v>83</v>
      </c>
      <c r="E19" s="439"/>
      <c r="F19" s="442"/>
      <c r="G19" s="607"/>
      <c r="H19" s="608"/>
      <c r="I19" s="608"/>
      <c r="J19" s="609"/>
      <c r="K19" s="811"/>
      <c r="L19" s="811"/>
      <c r="M19" s="812"/>
      <c r="N19" s="658"/>
      <c r="O19" s="658"/>
      <c r="P19" s="659"/>
      <c r="Q19" s="619"/>
      <c r="R19" s="620"/>
      <c r="S19" s="620"/>
      <c r="T19" s="704"/>
      <c r="U19" s="705"/>
      <c r="V19" s="705"/>
      <c r="W19" s="705"/>
    </row>
    <row r="20" spans="1:24" ht="16.5" customHeight="1" thickBot="1">
      <c r="A20" s="661"/>
      <c r="B20" s="417"/>
      <c r="C20" s="418"/>
      <c r="D20" s="468" t="s">
        <v>99</v>
      </c>
      <c r="E20" s="439"/>
      <c r="F20" s="436"/>
      <c r="G20" s="600"/>
      <c r="H20" s="601"/>
      <c r="I20" s="601"/>
      <c r="J20" s="602"/>
      <c r="K20" s="649" t="s">
        <v>92</v>
      </c>
      <c r="L20" s="649"/>
      <c r="M20" s="649"/>
      <c r="N20" s="649" t="s">
        <v>92</v>
      </c>
      <c r="O20" s="649"/>
      <c r="P20" s="649"/>
      <c r="Q20" s="649" t="s">
        <v>92</v>
      </c>
      <c r="R20" s="649"/>
      <c r="S20" s="649"/>
      <c r="T20" s="704"/>
      <c r="U20" s="705"/>
      <c r="V20" s="705"/>
      <c r="W20" s="705"/>
      <c r="X20" s="435"/>
    </row>
    <row r="21" spans="1:24" ht="16.5" customHeight="1" thickBot="1">
      <c r="A21" s="667" t="s">
        <v>130</v>
      </c>
      <c r="B21" s="417"/>
      <c r="C21" s="418"/>
      <c r="D21" s="468" t="s">
        <v>100</v>
      </c>
      <c r="E21" s="439"/>
      <c r="F21" s="436"/>
      <c r="G21" s="603"/>
      <c r="H21" s="604"/>
      <c r="I21" s="605"/>
      <c r="J21" s="606"/>
      <c r="K21" s="649"/>
      <c r="L21" s="649"/>
      <c r="M21" s="649"/>
      <c r="N21" s="649"/>
      <c r="O21" s="649"/>
      <c r="P21" s="649"/>
      <c r="Q21" s="649"/>
      <c r="R21" s="649"/>
      <c r="S21" s="681"/>
      <c r="T21" s="717" t="s">
        <v>263</v>
      </c>
      <c r="U21" s="718"/>
      <c r="V21" s="718"/>
      <c r="W21" s="719"/>
      <c r="X21" s="435"/>
    </row>
    <row r="22" spans="1:24" ht="16.5" customHeight="1" thickBot="1">
      <c r="A22" s="668"/>
      <c r="B22" s="417"/>
      <c r="C22" s="418"/>
      <c r="D22" s="467" t="s">
        <v>156</v>
      </c>
      <c r="E22" s="441"/>
      <c r="F22" s="436"/>
      <c r="G22" s="594" t="s">
        <v>258</v>
      </c>
      <c r="H22" s="595"/>
      <c r="I22" s="595"/>
      <c r="J22" s="595"/>
      <c r="K22" s="614" t="s">
        <v>255</v>
      </c>
      <c r="L22" s="650"/>
      <c r="M22" s="803" t="s">
        <v>274</v>
      </c>
      <c r="N22" s="614" t="s">
        <v>231</v>
      </c>
      <c r="O22" s="824"/>
      <c r="P22" s="825"/>
      <c r="Q22" s="682" t="s">
        <v>199</v>
      </c>
      <c r="R22" s="650"/>
      <c r="S22" s="683"/>
      <c r="T22" s="720"/>
      <c r="U22" s="721"/>
      <c r="V22" s="721"/>
      <c r="W22" s="722"/>
      <c r="X22" s="435"/>
    </row>
    <row r="23" spans="1:24" ht="16.5" customHeight="1" thickBot="1">
      <c r="A23" s="726" t="s">
        <v>127</v>
      </c>
      <c r="B23" s="417"/>
      <c r="C23" s="418"/>
      <c r="D23" s="467" t="s">
        <v>157</v>
      </c>
      <c r="E23" s="441"/>
      <c r="F23" s="436"/>
      <c r="G23" s="595"/>
      <c r="H23" s="595"/>
      <c r="I23" s="595"/>
      <c r="J23" s="595"/>
      <c r="K23" s="651"/>
      <c r="L23" s="550"/>
      <c r="M23" s="804"/>
      <c r="N23" s="826"/>
      <c r="O23" s="827"/>
      <c r="P23" s="828"/>
      <c r="Q23" s="651"/>
      <c r="R23" s="550"/>
      <c r="S23" s="684"/>
      <c r="T23" s="720"/>
      <c r="U23" s="721"/>
      <c r="V23" s="721"/>
      <c r="W23" s="722"/>
      <c r="X23" s="435"/>
    </row>
    <row r="24" spans="1:24" ht="16.5" customHeight="1" thickBot="1">
      <c r="A24" s="727"/>
      <c r="B24" s="417"/>
      <c r="C24" s="418"/>
      <c r="D24" s="467" t="s">
        <v>158</v>
      </c>
      <c r="E24" s="746" t="s">
        <v>23</v>
      </c>
      <c r="F24" s="436"/>
      <c r="G24" s="595"/>
      <c r="H24" s="595"/>
      <c r="I24" s="595"/>
      <c r="J24" s="595"/>
      <c r="K24" s="651"/>
      <c r="L24" s="550"/>
      <c r="M24" s="804"/>
      <c r="N24" s="826"/>
      <c r="O24" s="827"/>
      <c r="P24" s="828"/>
      <c r="Q24" s="652"/>
      <c r="R24" s="653"/>
      <c r="S24" s="685"/>
      <c r="T24" s="723"/>
      <c r="U24" s="722"/>
      <c r="V24" s="722"/>
      <c r="W24" s="722"/>
      <c r="X24" s="435"/>
    </row>
    <row r="25" spans="1:24" ht="16.5" customHeight="1" thickBot="1">
      <c r="A25" s="726" t="s">
        <v>16</v>
      </c>
      <c r="B25" s="417"/>
      <c r="C25" s="418"/>
      <c r="D25" s="467" t="s">
        <v>192</v>
      </c>
      <c r="E25" s="747"/>
      <c r="F25" s="436"/>
      <c r="G25" s="595"/>
      <c r="H25" s="595"/>
      <c r="I25" s="595"/>
      <c r="J25" s="595"/>
      <c r="K25" s="652"/>
      <c r="L25" s="653"/>
      <c r="M25" s="805"/>
      <c r="N25" s="829"/>
      <c r="O25" s="830"/>
      <c r="P25" s="831"/>
      <c r="Q25" s="682"/>
      <c r="R25" s="650"/>
      <c r="S25" s="683"/>
      <c r="T25" s="723"/>
      <c r="U25" s="722"/>
      <c r="V25" s="722"/>
      <c r="W25" s="722"/>
      <c r="X25" s="435"/>
    </row>
    <row r="26" spans="1:24" ht="16.5" customHeight="1" thickBot="1">
      <c r="A26" s="727"/>
      <c r="B26" s="417"/>
      <c r="C26" s="418"/>
      <c r="D26" s="469" t="s">
        <v>84</v>
      </c>
      <c r="E26" s="443"/>
      <c r="F26" s="436"/>
      <c r="G26" s="640" t="s">
        <v>45</v>
      </c>
      <c r="H26" s="640"/>
      <c r="I26" s="640"/>
      <c r="J26" s="640"/>
      <c r="K26" s="637" t="s">
        <v>45</v>
      </c>
      <c r="L26" s="638"/>
      <c r="M26" s="639"/>
      <c r="N26" s="613" t="s">
        <v>45</v>
      </c>
      <c r="O26" s="613"/>
      <c r="P26" s="613"/>
      <c r="Q26" s="640" t="s">
        <v>45</v>
      </c>
      <c r="R26" s="640"/>
      <c r="S26" s="641"/>
      <c r="T26" s="723"/>
      <c r="U26" s="722"/>
      <c r="V26" s="722"/>
      <c r="W26" s="722"/>
      <c r="X26" s="435"/>
    </row>
    <row r="27" spans="1:24" ht="16.5" customHeight="1">
      <c r="A27" s="726" t="s">
        <v>17</v>
      </c>
      <c r="B27" s="417"/>
      <c r="C27" s="418"/>
      <c r="D27" s="467" t="s">
        <v>66</v>
      </c>
      <c r="E27" s="740" t="s">
        <v>1</v>
      </c>
      <c r="F27" s="436"/>
      <c r="G27" s="674">
        <v>802.24</v>
      </c>
      <c r="H27" s="615"/>
      <c r="I27" s="615"/>
      <c r="J27" s="644"/>
      <c r="K27" s="614" t="s">
        <v>255</v>
      </c>
      <c r="L27" s="650"/>
      <c r="M27" s="674">
        <v>802.24</v>
      </c>
      <c r="N27" s="820" t="s">
        <v>275</v>
      </c>
      <c r="O27" s="821"/>
      <c r="P27" s="674">
        <v>802.24</v>
      </c>
      <c r="Q27" s="682" t="s">
        <v>199</v>
      </c>
      <c r="R27" s="650"/>
      <c r="S27" s="683"/>
      <c r="T27" s="723"/>
      <c r="U27" s="722"/>
      <c r="V27" s="722"/>
      <c r="W27" s="722"/>
      <c r="X27" s="435"/>
    </row>
    <row r="28" spans="1:24" ht="16.5" customHeight="1">
      <c r="A28" s="727"/>
      <c r="B28" s="417"/>
      <c r="C28" s="418"/>
      <c r="D28" s="467" t="s">
        <v>67</v>
      </c>
      <c r="E28" s="741"/>
      <c r="F28" s="436"/>
      <c r="G28" s="675"/>
      <c r="H28" s="617"/>
      <c r="I28" s="617"/>
      <c r="J28" s="646"/>
      <c r="K28" s="651"/>
      <c r="L28" s="550"/>
      <c r="M28" s="675"/>
      <c r="N28" s="822"/>
      <c r="O28" s="822"/>
      <c r="P28" s="675"/>
      <c r="Q28" s="651"/>
      <c r="R28" s="550"/>
      <c r="S28" s="684"/>
      <c r="T28" s="723"/>
      <c r="U28" s="722"/>
      <c r="V28" s="722"/>
      <c r="W28" s="722"/>
      <c r="X28" s="435"/>
    </row>
    <row r="29" spans="1:24" ht="16.5" customHeight="1" thickBot="1">
      <c r="A29" s="663" t="s">
        <v>132</v>
      </c>
      <c r="B29" s="417"/>
      <c r="C29" s="418"/>
      <c r="D29" s="467" t="s">
        <v>97</v>
      </c>
      <c r="E29" s="742"/>
      <c r="F29" s="436"/>
      <c r="G29" s="675"/>
      <c r="H29" s="617"/>
      <c r="I29" s="617"/>
      <c r="J29" s="646"/>
      <c r="K29" s="651"/>
      <c r="L29" s="550"/>
      <c r="M29" s="675"/>
      <c r="N29" s="822"/>
      <c r="O29" s="822"/>
      <c r="P29" s="675"/>
      <c r="Q29" s="652"/>
      <c r="R29" s="653"/>
      <c r="S29" s="685"/>
      <c r="T29" s="723"/>
      <c r="U29" s="722"/>
      <c r="V29" s="722"/>
      <c r="W29" s="722"/>
      <c r="X29" s="435"/>
    </row>
    <row r="30" spans="1:24" ht="16.5" customHeight="1" thickBot="1">
      <c r="A30" s="751"/>
      <c r="B30" s="417"/>
      <c r="C30" s="418"/>
      <c r="D30" s="467" t="s">
        <v>98</v>
      </c>
      <c r="E30" s="446"/>
      <c r="F30" s="436"/>
      <c r="G30" s="748"/>
      <c r="H30" s="620"/>
      <c r="I30" s="620"/>
      <c r="J30" s="648"/>
      <c r="K30" s="652"/>
      <c r="L30" s="653"/>
      <c r="M30" s="748"/>
      <c r="N30" s="823"/>
      <c r="O30" s="823"/>
      <c r="P30" s="676"/>
      <c r="Q30" s="749" t="s">
        <v>232</v>
      </c>
      <c r="R30" s="749"/>
      <c r="S30" s="750"/>
      <c r="T30" s="723"/>
      <c r="U30" s="722"/>
      <c r="V30" s="722"/>
      <c r="W30" s="722"/>
      <c r="X30" s="435"/>
    </row>
    <row r="31" spans="1:24" ht="16.5" customHeight="1">
      <c r="A31" s="743" t="s">
        <v>141</v>
      </c>
      <c r="B31" s="417"/>
      <c r="C31" s="418"/>
      <c r="D31" s="467" t="s">
        <v>85</v>
      </c>
      <c r="E31" s="446"/>
      <c r="F31" s="708"/>
      <c r="G31" s="713" t="s">
        <v>270</v>
      </c>
      <c r="H31" s="645"/>
      <c r="I31" s="645"/>
      <c r="J31" s="645"/>
      <c r="K31" s="710"/>
      <c r="L31" s="711"/>
      <c r="M31" s="711"/>
      <c r="N31" s="728" t="s">
        <v>193</v>
      </c>
      <c r="O31" s="729"/>
      <c r="P31" s="730"/>
      <c r="Q31" s="523"/>
      <c r="R31" s="523"/>
      <c r="S31" s="523"/>
      <c r="T31" s="705"/>
      <c r="U31" s="705"/>
      <c r="V31" s="705"/>
      <c r="W31" s="705"/>
      <c r="X31" s="435"/>
    </row>
    <row r="32" spans="1:24" ht="16.5" customHeight="1">
      <c r="A32" s="744"/>
      <c r="B32" s="417"/>
      <c r="C32" s="418"/>
      <c r="D32" s="467" t="s">
        <v>86</v>
      </c>
      <c r="E32" s="446"/>
      <c r="F32" s="708"/>
      <c r="G32" s="645"/>
      <c r="H32" s="645"/>
      <c r="I32" s="645"/>
      <c r="J32" s="645"/>
      <c r="K32" s="704"/>
      <c r="L32" s="705"/>
      <c r="M32" s="712"/>
      <c r="N32" s="731"/>
      <c r="O32" s="732"/>
      <c r="P32" s="733"/>
      <c r="Q32" s="523"/>
      <c r="R32" s="523"/>
      <c r="S32" s="523"/>
      <c r="T32" s="705"/>
      <c r="U32" s="705"/>
      <c r="V32" s="705"/>
      <c r="W32" s="705"/>
      <c r="X32" s="435"/>
    </row>
    <row r="33" spans="1:24" ht="16.5" customHeight="1" thickBot="1">
      <c r="A33" s="745"/>
      <c r="B33" s="417"/>
      <c r="C33" s="418"/>
      <c r="D33" s="467" t="s">
        <v>87</v>
      </c>
      <c r="E33" s="446"/>
      <c r="F33" s="708"/>
      <c r="G33" s="645"/>
      <c r="H33" s="645"/>
      <c r="I33" s="645"/>
      <c r="J33" s="645"/>
      <c r="K33" s="704"/>
      <c r="L33" s="705"/>
      <c r="M33" s="712"/>
      <c r="N33" s="731"/>
      <c r="O33" s="732"/>
      <c r="P33" s="733"/>
      <c r="Q33" s="523"/>
      <c r="R33" s="523"/>
      <c r="S33" s="523"/>
      <c r="T33" s="705"/>
      <c r="U33" s="705"/>
      <c r="V33" s="705"/>
      <c r="W33" s="705"/>
      <c r="X33" s="435"/>
    </row>
    <row r="34" spans="1:24" ht="16.5" customHeight="1">
      <c r="A34" s="438"/>
      <c r="B34" s="417"/>
      <c r="C34" s="418"/>
      <c r="D34" s="467" t="s">
        <v>88</v>
      </c>
      <c r="E34" s="724"/>
      <c r="F34" s="708"/>
      <c r="G34" s="645"/>
      <c r="H34" s="645"/>
      <c r="I34" s="645"/>
      <c r="J34" s="645"/>
      <c r="K34" s="642" t="s">
        <v>283</v>
      </c>
      <c r="L34" s="643"/>
      <c r="M34" s="644"/>
      <c r="N34" s="734"/>
      <c r="O34" s="735"/>
      <c r="P34" s="736"/>
      <c r="Q34" s="523"/>
      <c r="R34" s="523"/>
      <c r="S34" s="523"/>
      <c r="T34" s="705"/>
      <c r="U34" s="705"/>
      <c r="V34" s="705"/>
      <c r="W34" s="705"/>
      <c r="X34" s="435"/>
    </row>
    <row r="35" spans="1:24" ht="16.5" customHeight="1">
      <c r="A35" s="447"/>
      <c r="B35" s="417"/>
      <c r="C35" s="418"/>
      <c r="D35" s="467" t="s">
        <v>89</v>
      </c>
      <c r="E35" s="725"/>
      <c r="F35" s="708"/>
      <c r="G35" s="645"/>
      <c r="H35" s="645"/>
      <c r="I35" s="645"/>
      <c r="J35" s="645"/>
      <c r="K35" s="645"/>
      <c r="L35" s="645"/>
      <c r="M35" s="646"/>
      <c r="N35" s="734"/>
      <c r="O35" s="735"/>
      <c r="P35" s="736"/>
      <c r="Q35" s="525"/>
      <c r="R35" s="522"/>
      <c r="S35" s="522"/>
      <c r="T35" s="705"/>
      <c r="U35" s="705"/>
      <c r="V35" s="705"/>
      <c r="W35" s="705"/>
      <c r="X35" s="435"/>
    </row>
    <row r="36" spans="1:24" ht="16.5" customHeight="1">
      <c r="A36" s="665"/>
      <c r="B36" s="417"/>
      <c r="C36" s="418"/>
      <c r="D36" s="467" t="s">
        <v>90</v>
      </c>
      <c r="E36" s="446"/>
      <c r="F36" s="708"/>
      <c r="G36" s="645"/>
      <c r="H36" s="645"/>
      <c r="I36" s="645"/>
      <c r="J36" s="645"/>
      <c r="K36" s="645"/>
      <c r="L36" s="645"/>
      <c r="M36" s="646"/>
      <c r="N36" s="734"/>
      <c r="O36" s="735"/>
      <c r="P36" s="736"/>
      <c r="Q36" s="525"/>
      <c r="R36" s="522"/>
      <c r="S36" s="522"/>
      <c r="T36" s="705"/>
      <c r="U36" s="705"/>
      <c r="V36" s="705"/>
      <c r="W36" s="705"/>
      <c r="X36" s="435"/>
    </row>
    <row r="37" spans="1:24" ht="16.5" customHeight="1" thickBot="1">
      <c r="A37" s="665"/>
      <c r="B37" s="417"/>
      <c r="C37" s="418"/>
      <c r="D37" s="470" t="s">
        <v>91</v>
      </c>
      <c r="E37" s="446"/>
      <c r="F37" s="708"/>
      <c r="G37" s="645"/>
      <c r="H37" s="645"/>
      <c r="I37" s="645"/>
      <c r="J37" s="645"/>
      <c r="K37" s="647"/>
      <c r="L37" s="647"/>
      <c r="M37" s="648"/>
      <c r="N37" s="737"/>
      <c r="O37" s="738"/>
      <c r="P37" s="739"/>
      <c r="Q37" s="525"/>
      <c r="R37" s="522"/>
      <c r="S37" s="522"/>
      <c r="T37" s="448"/>
      <c r="U37" s="444"/>
      <c r="V37" s="444"/>
      <c r="W37" s="445"/>
      <c r="X37" s="435"/>
    </row>
    <row r="38" spans="1:24" ht="16.5" customHeight="1">
      <c r="A38" s="440"/>
      <c r="B38" s="417"/>
      <c r="C38" s="418"/>
      <c r="D38" s="471" t="s">
        <v>101</v>
      </c>
      <c r="E38" s="446"/>
      <c r="F38" s="708"/>
      <c r="G38" s="449"/>
      <c r="H38" s="449"/>
      <c r="I38" s="449"/>
      <c r="J38" s="449"/>
      <c r="K38" s="449"/>
      <c r="L38" s="449"/>
      <c r="M38" s="449"/>
      <c r="N38" s="450"/>
      <c r="O38" s="450"/>
      <c r="P38" s="450"/>
      <c r="Q38" s="514"/>
      <c r="R38" s="514"/>
      <c r="S38" s="514"/>
      <c r="T38" s="448"/>
      <c r="U38" s="444"/>
      <c r="V38" s="444"/>
      <c r="W38" s="445"/>
      <c r="X38" s="435"/>
    </row>
    <row r="39" spans="1:24" ht="16.5" customHeight="1" thickBot="1">
      <c r="A39" s="440"/>
      <c r="B39" s="417"/>
      <c r="C39" s="418"/>
      <c r="D39" s="470" t="s">
        <v>102</v>
      </c>
      <c r="E39" s="446"/>
      <c r="F39" s="709"/>
      <c r="G39" s="451"/>
      <c r="H39" s="451"/>
      <c r="I39" s="451"/>
      <c r="J39" s="451"/>
      <c r="K39" s="451"/>
      <c r="L39" s="451"/>
      <c r="M39" s="451"/>
      <c r="N39" s="452"/>
      <c r="O39" s="452"/>
      <c r="P39" s="452"/>
      <c r="Q39" s="453"/>
      <c r="R39" s="453"/>
      <c r="S39" s="453"/>
      <c r="T39" s="453"/>
      <c r="U39" s="453"/>
      <c r="V39" s="453"/>
      <c r="W39" s="454"/>
      <c r="X39" s="435"/>
    </row>
    <row r="40" spans="1:24" ht="16.5" customHeight="1">
      <c r="A40" s="440"/>
      <c r="B40" s="417"/>
      <c r="C40" s="418"/>
      <c r="D40" s="455"/>
      <c r="E40" s="455"/>
      <c r="F40" s="455"/>
      <c r="G40" s="455"/>
      <c r="H40" s="455"/>
      <c r="I40" s="455"/>
      <c r="J40" s="455"/>
      <c r="K40" s="455"/>
      <c r="L40" s="455"/>
      <c r="M40" s="455"/>
      <c r="N40" s="455"/>
      <c r="O40" s="455"/>
      <c r="P40" s="455"/>
      <c r="Q40" s="455"/>
      <c r="R40" s="455"/>
      <c r="S40" s="455"/>
      <c r="T40" s="455"/>
      <c r="U40" s="455"/>
      <c r="V40" s="455"/>
      <c r="W40" s="455"/>
      <c r="X40" s="435"/>
    </row>
    <row r="41" spans="1:24" ht="15">
      <c r="A41" s="440"/>
      <c r="B41" s="417"/>
      <c r="C41" s="418"/>
      <c r="D41" s="455"/>
      <c r="E41" s="455"/>
      <c r="F41" s="455"/>
      <c r="G41" s="455"/>
      <c r="H41" s="455"/>
      <c r="I41" s="455"/>
      <c r="J41" s="455"/>
      <c r="K41" s="455"/>
      <c r="L41" s="455"/>
      <c r="M41" s="455"/>
      <c r="N41" s="455"/>
      <c r="O41" s="455"/>
      <c r="P41" s="455"/>
      <c r="Q41" s="455"/>
      <c r="R41" s="455"/>
      <c r="S41" s="455"/>
      <c r="T41" s="455"/>
      <c r="U41" s="455"/>
      <c r="V41" s="455"/>
      <c r="W41" s="455"/>
      <c r="X41" s="456"/>
    </row>
    <row r="42" spans="1:24" ht="15.75" thickBot="1">
      <c r="A42" s="440"/>
      <c r="B42" s="417"/>
      <c r="C42" s="418"/>
      <c r="D42" s="457"/>
      <c r="E42" s="457"/>
      <c r="F42" s="457"/>
      <c r="G42" s="457"/>
      <c r="H42" s="457"/>
      <c r="I42" s="457"/>
      <c r="J42" s="457"/>
      <c r="K42" s="457"/>
      <c r="L42" s="457"/>
      <c r="M42" s="457"/>
      <c r="N42" s="457"/>
      <c r="O42" s="457"/>
      <c r="P42" s="457"/>
      <c r="Q42" s="457"/>
      <c r="R42" s="457"/>
      <c r="S42" s="457"/>
      <c r="T42" s="457"/>
      <c r="U42" s="457"/>
      <c r="V42" s="457"/>
      <c r="W42" s="457"/>
      <c r="X42" s="416"/>
    </row>
    <row r="43" spans="1:24" ht="15">
      <c r="A43" s="440"/>
      <c r="B43" s="417"/>
      <c r="C43" s="418"/>
      <c r="D43" s="458"/>
      <c r="E43" s="459"/>
      <c r="F43" s="459"/>
      <c r="G43" s="459"/>
      <c r="H43" s="459"/>
      <c r="I43" s="459"/>
      <c r="J43" s="459"/>
      <c r="K43" s="459"/>
      <c r="L43" s="459"/>
      <c r="M43" s="459"/>
      <c r="N43" s="459"/>
      <c r="O43" s="459"/>
      <c r="P43" s="459"/>
      <c r="Q43" s="459"/>
      <c r="R43" s="459"/>
      <c r="S43" s="459"/>
      <c r="T43" s="459"/>
      <c r="U43" s="459"/>
      <c r="V43" s="459"/>
      <c r="W43" s="460"/>
      <c r="X43" s="415"/>
    </row>
    <row r="44" spans="1:24" ht="15">
      <c r="A44" s="440"/>
      <c r="B44" s="417"/>
      <c r="C44" s="418"/>
      <c r="D44" s="461"/>
      <c r="E44" s="714" t="s">
        <v>147</v>
      </c>
      <c r="F44" s="715"/>
      <c r="G44" s="715"/>
      <c r="H44" s="715"/>
      <c r="I44" s="715"/>
      <c r="J44" s="715"/>
      <c r="K44" s="715"/>
      <c r="L44" s="715"/>
      <c r="M44" s="715"/>
      <c r="N44" s="715"/>
      <c r="O44" s="715"/>
      <c r="P44" s="715"/>
      <c r="Q44" s="715"/>
      <c r="R44" s="715"/>
      <c r="S44" s="715"/>
      <c r="T44" s="715"/>
      <c r="U44" s="715"/>
      <c r="V44" s="715"/>
      <c r="W44" s="716"/>
      <c r="X44" s="415"/>
    </row>
    <row r="45" spans="1:24" ht="15.75" thickBot="1">
      <c r="A45" s="440"/>
      <c r="B45" s="417"/>
      <c r="C45" s="418"/>
      <c r="D45" s="462"/>
      <c r="E45" s="463"/>
      <c r="F45" s="464"/>
      <c r="G45" s="464"/>
      <c r="H45" s="464"/>
      <c r="I45" s="464"/>
      <c r="J45" s="464"/>
      <c r="K45" s="464"/>
      <c r="L45" s="464"/>
      <c r="M45" s="464"/>
      <c r="N45" s="464"/>
      <c r="O45" s="464"/>
      <c r="P45" s="464"/>
      <c r="Q45" s="464"/>
      <c r="R45" s="464"/>
      <c r="S45" s="464"/>
      <c r="T45" s="464"/>
      <c r="U45" s="464"/>
      <c r="V45" s="464"/>
      <c r="W45" s="465"/>
      <c r="X45" s="415"/>
    </row>
    <row r="46" spans="1:3" ht="14.25">
      <c r="A46" s="440"/>
      <c r="B46" s="417"/>
      <c r="C46" s="418"/>
    </row>
    <row r="47" spans="1:3" ht="14.25">
      <c r="A47" s="440"/>
      <c r="B47" s="417"/>
      <c r="C47" s="418"/>
    </row>
    <row r="48" spans="1:3" ht="14.25">
      <c r="A48" s="440"/>
      <c r="B48" s="417"/>
      <c r="C48" s="418"/>
    </row>
    <row r="49" spans="1:3" ht="14.25">
      <c r="A49" s="440"/>
      <c r="B49" s="417"/>
      <c r="C49" s="418"/>
    </row>
    <row r="50" spans="1:3" ht="14.25">
      <c r="A50" s="440"/>
      <c r="B50" s="417"/>
      <c r="C50" s="418"/>
    </row>
    <row r="51" spans="1:3" ht="14.25">
      <c r="A51" s="440"/>
      <c r="B51" s="417"/>
      <c r="C51" s="418"/>
    </row>
    <row r="52" spans="1:3" ht="14.25">
      <c r="A52" s="440"/>
      <c r="B52" s="417"/>
      <c r="C52" s="418"/>
    </row>
    <row r="53" spans="1:3" ht="14.25">
      <c r="A53" s="440"/>
      <c r="B53" s="417"/>
      <c r="C53" s="418"/>
    </row>
    <row r="54" spans="1:3" ht="14.25">
      <c r="A54" s="440"/>
      <c r="B54" s="417"/>
      <c r="C54" s="418"/>
    </row>
    <row r="55" spans="1:3" ht="14.25">
      <c r="A55" s="440"/>
      <c r="B55" s="417"/>
      <c r="C55" s="418"/>
    </row>
    <row r="56" spans="1:3" ht="14.25">
      <c r="A56" s="440"/>
      <c r="B56" s="417"/>
      <c r="C56" s="418"/>
    </row>
    <row r="57" spans="1:3" ht="14.25">
      <c r="A57" s="440"/>
      <c r="B57" s="417"/>
      <c r="C57" s="418"/>
    </row>
    <row r="58" spans="1:3" ht="14.25">
      <c r="A58" s="440"/>
      <c r="B58" s="417"/>
      <c r="C58" s="418"/>
    </row>
    <row r="59" spans="1:3" ht="14.25">
      <c r="A59" s="440"/>
      <c r="B59" s="417"/>
      <c r="C59" s="418"/>
    </row>
    <row r="60" spans="1:3" ht="14.25">
      <c r="A60" s="440"/>
      <c r="B60" s="417"/>
      <c r="C60" s="418"/>
    </row>
    <row r="61" spans="1:3" ht="14.25">
      <c r="A61" s="440"/>
      <c r="B61" s="417"/>
      <c r="C61" s="418"/>
    </row>
    <row r="62" spans="1:3" ht="14.25">
      <c r="A62" s="440"/>
      <c r="B62" s="417"/>
      <c r="C62" s="418"/>
    </row>
    <row r="63" spans="1:3" ht="14.25">
      <c r="A63" s="440"/>
      <c r="B63" s="417"/>
      <c r="C63" s="418"/>
    </row>
    <row r="64" spans="1:3" ht="14.25">
      <c r="A64" s="440"/>
      <c r="B64" s="417"/>
      <c r="C64" s="418"/>
    </row>
    <row r="65" spans="1:3" ht="14.25">
      <c r="A65" s="440"/>
      <c r="B65" s="417"/>
      <c r="C65" s="418"/>
    </row>
    <row r="66" spans="1:3" ht="14.25">
      <c r="A66" s="440"/>
      <c r="B66" s="417"/>
      <c r="C66" s="418"/>
    </row>
    <row r="67" spans="1:3" ht="14.25">
      <c r="A67" s="440"/>
      <c r="B67" s="417"/>
      <c r="C67" s="418"/>
    </row>
    <row r="68" spans="1:3" ht="14.25">
      <c r="A68" s="440"/>
      <c r="B68" s="417"/>
      <c r="C68" s="418"/>
    </row>
    <row r="69" spans="1:3" ht="14.25">
      <c r="A69" s="440"/>
      <c r="B69" s="417"/>
      <c r="C69" s="418"/>
    </row>
    <row r="70" spans="1:3" ht="14.25">
      <c r="A70" s="440"/>
      <c r="B70" s="417"/>
      <c r="C70" s="418"/>
    </row>
    <row r="71" spans="1:3" ht="14.25">
      <c r="A71" s="440"/>
      <c r="B71" s="417"/>
      <c r="C71" s="418"/>
    </row>
    <row r="72" spans="1:3" ht="14.25">
      <c r="A72" s="440"/>
      <c r="B72" s="417"/>
      <c r="C72" s="418"/>
    </row>
    <row r="73" spans="1:3" ht="14.25">
      <c r="A73" s="440"/>
      <c r="B73" s="417"/>
      <c r="C73" s="418"/>
    </row>
    <row r="74" spans="1:3" ht="14.25">
      <c r="A74" s="440"/>
      <c r="B74" s="417"/>
      <c r="C74" s="418"/>
    </row>
  </sheetData>
  <sheetProtection/>
  <mergeCells count="77">
    <mergeCell ref="T31:W36"/>
    <mergeCell ref="A31:A33"/>
    <mergeCell ref="A25:A26"/>
    <mergeCell ref="G26:J26"/>
    <mergeCell ref="E24:E25"/>
    <mergeCell ref="K27:L30"/>
    <mergeCell ref="M27:M30"/>
    <mergeCell ref="Q30:S30"/>
    <mergeCell ref="A29:A30"/>
    <mergeCell ref="A23:A24"/>
    <mergeCell ref="E44:W44"/>
    <mergeCell ref="T21:W30"/>
    <mergeCell ref="A36:A37"/>
    <mergeCell ref="F31:F33"/>
    <mergeCell ref="E34:E35"/>
    <mergeCell ref="A27:A28"/>
    <mergeCell ref="N31:P37"/>
    <mergeCell ref="Q27:S29"/>
    <mergeCell ref="E27:E29"/>
    <mergeCell ref="F37:F39"/>
    <mergeCell ref="K31:M33"/>
    <mergeCell ref="G31:J37"/>
    <mergeCell ref="K34:M37"/>
    <mergeCell ref="F34:F36"/>
    <mergeCell ref="G27:J30"/>
    <mergeCell ref="A2:A3"/>
    <mergeCell ref="D2:D3"/>
    <mergeCell ref="E2:W3"/>
    <mergeCell ref="A4:A7"/>
    <mergeCell ref="D4:W5"/>
    <mergeCell ref="G20:J21"/>
    <mergeCell ref="K20:M21"/>
    <mergeCell ref="A19:A20"/>
    <mergeCell ref="T11:W20"/>
    <mergeCell ref="A11:A12"/>
    <mergeCell ref="P27:P30"/>
    <mergeCell ref="Q20:S21"/>
    <mergeCell ref="Q15:S15"/>
    <mergeCell ref="Q22:S24"/>
    <mergeCell ref="Q25:S25"/>
    <mergeCell ref="N11:P14"/>
    <mergeCell ref="A21:A22"/>
    <mergeCell ref="A15:A16"/>
    <mergeCell ref="D9:D10"/>
    <mergeCell ref="K9:M10"/>
    <mergeCell ref="G15:J15"/>
    <mergeCell ref="N27:O30"/>
    <mergeCell ref="N20:P21"/>
    <mergeCell ref="Q16:S19"/>
    <mergeCell ref="K22:L25"/>
    <mergeCell ref="M22:M25"/>
    <mergeCell ref="N16:P19"/>
    <mergeCell ref="A9:A10"/>
    <mergeCell ref="G11:J14"/>
    <mergeCell ref="K11:M14"/>
    <mergeCell ref="A17:A18"/>
    <mergeCell ref="A13:A14"/>
    <mergeCell ref="N9:P10"/>
    <mergeCell ref="Q11:S14"/>
    <mergeCell ref="X5:X8"/>
    <mergeCell ref="D6:W6"/>
    <mergeCell ref="F8:J8"/>
    <mergeCell ref="K26:M26"/>
    <mergeCell ref="Q26:S26"/>
    <mergeCell ref="N15:P15"/>
    <mergeCell ref="N22:P25"/>
    <mergeCell ref="N26:P26"/>
    <mergeCell ref="G22:J25"/>
    <mergeCell ref="T8:W8"/>
    <mergeCell ref="G16:J19"/>
    <mergeCell ref="K8:M8"/>
    <mergeCell ref="N8:P8"/>
    <mergeCell ref="Q8:S8"/>
    <mergeCell ref="K15:M15"/>
    <mergeCell ref="K16:M19"/>
    <mergeCell ref="Q10:S10"/>
    <mergeCell ref="Q9:S9"/>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0"/>
  <sheetViews>
    <sheetView showGridLines="0" zoomScale="87" zoomScaleNormal="87" zoomScalePageLayoutView="0" workbookViewId="0" topLeftCell="B1">
      <selection activeCell="H27" sqref="H27"/>
    </sheetView>
  </sheetViews>
  <sheetFormatPr defaultColWidth="12.57421875" defaultRowHeight="15.75" customHeight="1"/>
  <cols>
    <col min="1" max="1" width="1.7109375" style="214" customWidth="1"/>
    <col min="2" max="2" width="9.7109375" style="216" customWidth="1"/>
    <col min="3" max="3" width="1.7109375" style="215" customWidth="1"/>
    <col min="4" max="4" width="1.7109375" style="20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41" customWidth="1"/>
    <col min="13" max="13" width="5.421875" style="324" customWidth="1"/>
    <col min="14" max="16384" width="12.57421875" style="21" customWidth="1"/>
  </cols>
  <sheetData>
    <row r="1" spans="1:13" s="37" customFormat="1" ht="15.75" customHeight="1" thickBot="1">
      <c r="A1" s="403"/>
      <c r="B1" s="365"/>
      <c r="C1" s="215"/>
      <c r="D1" s="40"/>
      <c r="E1" s="366"/>
      <c r="F1" s="367"/>
      <c r="G1" s="368"/>
      <c r="H1" s="368"/>
      <c r="I1" s="368"/>
      <c r="J1" s="368"/>
      <c r="K1" s="368"/>
      <c r="L1" s="369"/>
      <c r="M1" s="325"/>
    </row>
    <row r="2" spans="1:13" s="37" customFormat="1" ht="15.75" customHeight="1" thickBot="1">
      <c r="A2" s="214"/>
      <c r="B2" s="35" t="str">
        <f>'802.22 Cover'!$B$2</f>
        <v>INTERIM</v>
      </c>
      <c r="C2" s="215"/>
      <c r="D2" s="40"/>
      <c r="E2" s="166"/>
      <c r="F2" s="68"/>
      <c r="G2" s="69"/>
      <c r="H2" s="69"/>
      <c r="I2" s="69"/>
      <c r="J2" s="69"/>
      <c r="K2" s="69"/>
      <c r="L2" s="242"/>
      <c r="M2" s="325"/>
    </row>
    <row r="3" spans="1:13" s="37" customFormat="1" ht="15.75" customHeight="1">
      <c r="A3" s="214"/>
      <c r="B3" s="754" t="str">
        <f>'802.22 Cover'!$B$3</f>
        <v>R3</v>
      </c>
      <c r="C3" s="215"/>
      <c r="E3" s="759" t="s">
        <v>271</v>
      </c>
      <c r="F3" s="760"/>
      <c r="G3" s="760"/>
      <c r="H3" s="760"/>
      <c r="I3" s="760"/>
      <c r="J3" s="760"/>
      <c r="K3" s="760"/>
      <c r="L3" s="761"/>
      <c r="M3" s="325"/>
    </row>
    <row r="4" spans="1:34" s="37" customFormat="1" ht="15.75" customHeight="1" thickBot="1">
      <c r="A4" s="214"/>
      <c r="B4" s="755"/>
      <c r="C4" s="215"/>
      <c r="D4" s="207"/>
      <c r="E4" s="756" t="s">
        <v>194</v>
      </c>
      <c r="F4" s="757"/>
      <c r="G4" s="757"/>
      <c r="H4" s="757"/>
      <c r="I4" s="757"/>
      <c r="J4" s="757"/>
      <c r="K4" s="757"/>
      <c r="L4" s="758"/>
      <c r="M4" s="326"/>
      <c r="N4" s="162"/>
      <c r="O4" s="162"/>
      <c r="P4" s="162"/>
      <c r="Q4" s="162"/>
      <c r="R4" s="162"/>
      <c r="S4" s="162"/>
      <c r="T4" s="162"/>
      <c r="U4" s="162"/>
      <c r="V4" s="162"/>
      <c r="W4" s="162"/>
      <c r="X4" s="162"/>
      <c r="Y4" s="162"/>
      <c r="Z4" s="162"/>
      <c r="AA4" s="162"/>
      <c r="AB4" s="162"/>
      <c r="AC4" s="162"/>
      <c r="AD4" s="162"/>
      <c r="AE4" s="162"/>
      <c r="AF4" s="162"/>
      <c r="AG4" s="162"/>
      <c r="AH4" s="163"/>
    </row>
    <row r="5" spans="1:34" s="37" customFormat="1" ht="15.75" customHeight="1" thickBot="1">
      <c r="A5" s="214"/>
      <c r="B5" s="216"/>
      <c r="C5" s="215"/>
      <c r="D5" s="207"/>
      <c r="E5" s="764" t="s">
        <v>162</v>
      </c>
      <c r="F5" s="765"/>
      <c r="G5" s="765"/>
      <c r="H5" s="765"/>
      <c r="I5" s="765"/>
      <c r="J5" s="765"/>
      <c r="K5" s="765"/>
      <c r="L5" s="766"/>
      <c r="M5" s="326"/>
      <c r="N5" s="162"/>
      <c r="O5" s="162"/>
      <c r="P5" s="162"/>
      <c r="Q5" s="162"/>
      <c r="R5" s="162"/>
      <c r="S5" s="162"/>
      <c r="T5" s="162"/>
      <c r="U5" s="162"/>
      <c r="V5" s="162"/>
      <c r="W5" s="162"/>
      <c r="X5" s="162"/>
      <c r="Y5" s="162"/>
      <c r="Z5" s="162"/>
      <c r="AA5" s="162"/>
      <c r="AB5" s="162"/>
      <c r="AC5" s="162"/>
      <c r="AD5" s="162"/>
      <c r="AE5" s="162"/>
      <c r="AF5" s="162"/>
      <c r="AG5" s="162"/>
      <c r="AH5" s="163"/>
    </row>
    <row r="6" spans="1:13" s="161" customFormat="1" ht="15.75" customHeight="1">
      <c r="A6" s="214"/>
      <c r="B6" s="237" t="s">
        <v>129</v>
      </c>
      <c r="C6" s="215"/>
      <c r="D6" s="207"/>
      <c r="E6" s="397"/>
      <c r="F6" s="398"/>
      <c r="G6" s="399"/>
      <c r="H6" s="399"/>
      <c r="I6" s="399"/>
      <c r="J6" s="399"/>
      <c r="K6" s="399"/>
      <c r="L6" s="400"/>
      <c r="M6" s="325"/>
    </row>
    <row r="7" spans="1:13" s="37" customFormat="1" ht="15.75" customHeight="1" thickBot="1">
      <c r="A7" s="214"/>
      <c r="B7" s="401" t="s">
        <v>142</v>
      </c>
      <c r="C7" s="215"/>
      <c r="E7" s="11"/>
      <c r="F7" s="95"/>
      <c r="G7" s="96"/>
      <c r="H7" s="96"/>
      <c r="I7" s="96"/>
      <c r="J7" s="96"/>
      <c r="K7" s="762" t="s">
        <v>3</v>
      </c>
      <c r="L7" s="763"/>
      <c r="M7" s="327"/>
    </row>
    <row r="8" spans="1:12" s="37" customFormat="1" ht="15.75" customHeight="1" thickBot="1">
      <c r="A8" s="214"/>
      <c r="B8" s="307"/>
      <c r="C8" s="215"/>
      <c r="E8" s="99"/>
      <c r="F8" s="108">
        <v>1</v>
      </c>
      <c r="G8" s="87"/>
      <c r="H8" s="97" t="s">
        <v>5</v>
      </c>
      <c r="I8" s="88" t="s">
        <v>48</v>
      </c>
      <c r="J8" s="3" t="s">
        <v>152</v>
      </c>
      <c r="K8" s="89">
        <v>2</v>
      </c>
      <c r="L8" s="243">
        <f>TIME(13,30,0)</f>
        <v>0.5625</v>
      </c>
    </row>
    <row r="9" spans="1:12" s="11" customFormat="1" ht="15.75" customHeight="1">
      <c r="A9" s="214"/>
      <c r="B9" s="361" t="s">
        <v>131</v>
      </c>
      <c r="C9" s="215"/>
      <c r="D9" s="37"/>
      <c r="E9" s="90"/>
      <c r="F9" s="15">
        <v>1.1</v>
      </c>
      <c r="G9" s="7" t="s">
        <v>50</v>
      </c>
      <c r="H9" s="128" t="s">
        <v>256</v>
      </c>
      <c r="I9" s="6" t="s">
        <v>48</v>
      </c>
      <c r="J9" s="3" t="s">
        <v>152</v>
      </c>
      <c r="K9" s="25">
        <v>2</v>
      </c>
      <c r="L9" s="244">
        <f>L8+TIME(0,K8,0)</f>
        <v>0.5638888888888889</v>
      </c>
    </row>
    <row r="10" spans="1:178" s="40" customFormat="1" ht="15.75" customHeight="1">
      <c r="A10" s="214"/>
      <c r="B10" s="362" t="s">
        <v>128</v>
      </c>
      <c r="C10" s="215"/>
      <c r="D10" s="284"/>
      <c r="E10" s="90"/>
      <c r="F10" s="15">
        <v>1.2</v>
      </c>
      <c r="G10" s="7" t="s">
        <v>50</v>
      </c>
      <c r="H10" s="128" t="s">
        <v>6</v>
      </c>
      <c r="I10" s="6" t="s">
        <v>48</v>
      </c>
      <c r="J10" s="3" t="s">
        <v>152</v>
      </c>
      <c r="K10" s="25">
        <v>2</v>
      </c>
      <c r="L10" s="244">
        <f>L9+TIME(0,K9,0)</f>
        <v>0.5652777777777778</v>
      </c>
      <c r="M10" s="329"/>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214"/>
      <c r="B11" s="363" t="s">
        <v>108</v>
      </c>
      <c r="C11" s="215"/>
      <c r="D11" s="284"/>
      <c r="E11" s="358"/>
      <c r="F11" s="359">
        <v>1.3</v>
      </c>
      <c r="G11" s="2" t="s">
        <v>50</v>
      </c>
      <c r="H11" s="199" t="s">
        <v>197</v>
      </c>
      <c r="I11" s="3" t="s">
        <v>49</v>
      </c>
      <c r="J11" s="3" t="s">
        <v>152</v>
      </c>
      <c r="K11" s="29">
        <v>2</v>
      </c>
      <c r="L11" s="244">
        <f>L10+TIME(0,K10,0)</f>
        <v>0.5666666666666667</v>
      </c>
      <c r="M11" s="329"/>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214"/>
      <c r="B12" s="238" t="s">
        <v>130</v>
      </c>
      <c r="C12" s="215"/>
      <c r="D12" s="284"/>
      <c r="E12" s="90"/>
      <c r="F12" s="15" t="s">
        <v>78</v>
      </c>
      <c r="G12" s="7" t="s">
        <v>50</v>
      </c>
      <c r="H12" s="128" t="s">
        <v>198</v>
      </c>
      <c r="I12" s="6" t="s">
        <v>49</v>
      </c>
      <c r="J12" s="3" t="s">
        <v>152</v>
      </c>
      <c r="K12" s="25">
        <v>2</v>
      </c>
      <c r="L12" s="244">
        <f>L11+TIME(0,K11,0)</f>
        <v>0.5680555555555555</v>
      </c>
      <c r="M12" s="329"/>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214"/>
      <c r="B13" s="323" t="s">
        <v>127</v>
      </c>
      <c r="C13" s="215"/>
      <c r="D13" s="284"/>
      <c r="E13" s="473"/>
      <c r="F13" s="474" t="s">
        <v>164</v>
      </c>
      <c r="G13" s="18" t="s">
        <v>52</v>
      </c>
      <c r="H13" s="475" t="s">
        <v>189</v>
      </c>
      <c r="I13" s="8" t="s">
        <v>49</v>
      </c>
      <c r="J13" s="3" t="s">
        <v>152</v>
      </c>
      <c r="K13" s="25">
        <v>2</v>
      </c>
      <c r="L13" s="244">
        <f>L12+TIME(0,K12,0)</f>
        <v>0.5694444444444444</v>
      </c>
      <c r="M13" s="329"/>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216"/>
      <c r="B14" s="216"/>
      <c r="C14" s="215"/>
      <c r="E14" s="46"/>
      <c r="F14" s="50"/>
      <c r="G14" s="47"/>
      <c r="H14" s="200"/>
      <c r="I14" s="10"/>
      <c r="J14" s="10"/>
      <c r="K14" s="48"/>
      <c r="L14" s="251"/>
      <c r="M14" s="330"/>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64" customFormat="1" ht="15.75" customHeight="1">
      <c r="A15" s="216"/>
      <c r="B15" s="216"/>
      <c r="C15" s="215"/>
      <c r="D15" s="37"/>
      <c r="E15" s="139"/>
      <c r="F15" s="110">
        <v>2</v>
      </c>
      <c r="G15" s="137"/>
      <c r="H15" s="98" t="s">
        <v>56</v>
      </c>
      <c r="I15" s="136" t="s">
        <v>48</v>
      </c>
      <c r="J15" s="136" t="s">
        <v>57</v>
      </c>
      <c r="K15" s="138">
        <v>10</v>
      </c>
      <c r="L15" s="252">
        <f>L13+TIME(0,K13,0)</f>
        <v>0.5708333333333333</v>
      </c>
      <c r="M15" s="328"/>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5"/>
      <c r="CE15" s="165"/>
      <c r="CF15" s="165"/>
      <c r="CG15" s="165"/>
      <c r="CH15" s="165"/>
      <c r="CI15" s="165"/>
      <c r="CJ15" s="165"/>
      <c r="CK15" s="165"/>
      <c r="CL15" s="165"/>
      <c r="CM15" s="165"/>
      <c r="CN15" s="165"/>
      <c r="CO15" s="165"/>
      <c r="CP15" s="165"/>
      <c r="CQ15" s="165"/>
      <c r="CR15" s="165"/>
      <c r="CS15" s="165"/>
      <c r="CT15" s="165"/>
      <c r="CU15" s="165"/>
      <c r="CV15" s="165"/>
      <c r="CW15" s="165"/>
      <c r="CX15" s="165"/>
    </row>
    <row r="16" spans="1:102" s="164" customFormat="1" ht="15.75" customHeight="1">
      <c r="A16" s="216"/>
      <c r="B16" s="216"/>
      <c r="C16" s="215"/>
      <c r="D16" s="37"/>
      <c r="E16" s="140"/>
      <c r="F16" s="9">
        <v>2.1</v>
      </c>
      <c r="G16" s="13" t="s">
        <v>52</v>
      </c>
      <c r="H16" s="128" t="s">
        <v>196</v>
      </c>
      <c r="I16" s="12" t="s">
        <v>48</v>
      </c>
      <c r="J16" s="12" t="s">
        <v>152</v>
      </c>
      <c r="K16" s="26"/>
      <c r="L16" s="248"/>
      <c r="M16" s="328"/>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row>
    <row r="17" spans="1:102" s="164" customFormat="1" ht="15.75" customHeight="1">
      <c r="A17" s="216"/>
      <c r="B17" s="216"/>
      <c r="C17" s="215"/>
      <c r="D17" s="207"/>
      <c r="E17" s="153"/>
      <c r="F17" s="15">
        <v>2.1</v>
      </c>
      <c r="G17" s="18" t="s">
        <v>52</v>
      </c>
      <c r="H17" s="128" t="s">
        <v>133</v>
      </c>
      <c r="I17" s="6" t="s">
        <v>48</v>
      </c>
      <c r="J17" s="6" t="s">
        <v>152</v>
      </c>
      <c r="K17" s="24"/>
      <c r="L17" s="246"/>
      <c r="M17" s="328"/>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row>
    <row r="18" spans="1:13" s="11" customFormat="1" ht="15.75" customHeight="1">
      <c r="A18" s="216"/>
      <c r="B18" s="216"/>
      <c r="C18" s="215"/>
      <c r="D18" s="207"/>
      <c r="E18" s="153"/>
      <c r="F18" s="15">
        <v>2.2</v>
      </c>
      <c r="G18" s="18" t="s">
        <v>52</v>
      </c>
      <c r="H18" s="128" t="s">
        <v>24</v>
      </c>
      <c r="I18" s="6" t="s">
        <v>48</v>
      </c>
      <c r="J18" s="6" t="s">
        <v>152</v>
      </c>
      <c r="K18" s="24"/>
      <c r="L18" s="246"/>
      <c r="M18" s="327"/>
    </row>
    <row r="19" spans="1:13" s="11" customFormat="1" ht="15.75" customHeight="1">
      <c r="A19" s="216"/>
      <c r="B19" s="216"/>
      <c r="C19" s="215"/>
      <c r="D19" s="17"/>
      <c r="E19" s="153"/>
      <c r="F19" s="15">
        <v>2.3</v>
      </c>
      <c r="G19" s="18" t="s">
        <v>52</v>
      </c>
      <c r="H19" s="128" t="s">
        <v>8</v>
      </c>
      <c r="I19" s="6" t="s">
        <v>49</v>
      </c>
      <c r="J19" s="6" t="s">
        <v>152</v>
      </c>
      <c r="K19" s="24"/>
      <c r="L19" s="246"/>
      <c r="M19" s="327"/>
    </row>
    <row r="20" spans="1:13" s="46" customFormat="1" ht="15.75" customHeight="1">
      <c r="A20" s="216"/>
      <c r="B20" s="216"/>
      <c r="C20" s="215"/>
      <c r="D20" s="207"/>
      <c r="E20" s="156"/>
      <c r="F20" s="19">
        <v>2.4</v>
      </c>
      <c r="G20" s="18" t="s">
        <v>52</v>
      </c>
      <c r="H20" s="393" t="s">
        <v>25</v>
      </c>
      <c r="I20" s="6" t="s">
        <v>48</v>
      </c>
      <c r="J20" s="6" t="s">
        <v>152</v>
      </c>
      <c r="K20" s="394"/>
      <c r="L20" s="395"/>
      <c r="M20" s="333"/>
    </row>
    <row r="21" spans="1:13" s="46" customFormat="1" ht="15.75" customHeight="1">
      <c r="A21" s="214"/>
      <c r="B21" s="277"/>
      <c r="C21" s="215"/>
      <c r="D21" s="207"/>
      <c r="E21" s="157"/>
      <c r="F21" s="476" t="s">
        <v>163</v>
      </c>
      <c r="G21" s="477" t="s">
        <v>52</v>
      </c>
      <c r="H21" s="478" t="s">
        <v>190</v>
      </c>
      <c r="I21" s="91" t="s">
        <v>48</v>
      </c>
      <c r="J21" s="91" t="s">
        <v>152</v>
      </c>
      <c r="K21" s="203"/>
      <c r="L21" s="253"/>
      <c r="M21" s="333"/>
    </row>
    <row r="22" spans="1:13" s="46" customFormat="1" ht="15.75" customHeight="1">
      <c r="A22" s="214"/>
      <c r="B22" s="216"/>
      <c r="C22" s="215"/>
      <c r="D22" s="207"/>
      <c r="F22" s="16"/>
      <c r="G22" s="47"/>
      <c r="H22" s="38"/>
      <c r="I22" s="10"/>
      <c r="J22" s="10"/>
      <c r="K22" s="48"/>
      <c r="L22" s="254"/>
      <c r="M22" s="333"/>
    </row>
    <row r="23" spans="1:13" s="46" customFormat="1" ht="15.75" customHeight="1">
      <c r="A23" s="214"/>
      <c r="B23" s="277"/>
      <c r="C23" s="215"/>
      <c r="D23" s="207"/>
      <c r="E23" s="169"/>
      <c r="F23" s="168">
        <v>3</v>
      </c>
      <c r="G23" s="170" t="s">
        <v>52</v>
      </c>
      <c r="H23" s="97" t="s">
        <v>254</v>
      </c>
      <c r="I23" s="97"/>
      <c r="J23" s="97"/>
      <c r="K23" s="94"/>
      <c r="L23" s="243"/>
      <c r="M23" s="333"/>
    </row>
    <row r="24" spans="1:13" s="46" customFormat="1" ht="15.75" customHeight="1">
      <c r="A24" s="214"/>
      <c r="B24" s="277"/>
      <c r="C24" s="215"/>
      <c r="D24" s="207"/>
      <c r="E24" s="171"/>
      <c r="F24" s="20"/>
      <c r="G24" s="18" t="s">
        <v>50</v>
      </c>
      <c r="H24" s="8" t="s">
        <v>246</v>
      </c>
      <c r="I24" s="6"/>
      <c r="J24" s="6" t="s">
        <v>152</v>
      </c>
      <c r="K24" s="25">
        <v>0</v>
      </c>
      <c r="L24" s="244">
        <f>L15+TIME(0,K24,0)</f>
        <v>0.5708333333333333</v>
      </c>
      <c r="M24" s="333"/>
    </row>
    <row r="25" spans="1:13" s="46" customFormat="1" ht="15.75" customHeight="1">
      <c r="A25" s="214"/>
      <c r="B25" s="277"/>
      <c r="C25" s="215"/>
      <c r="D25" s="207"/>
      <c r="E25" s="7"/>
      <c r="F25" s="20"/>
      <c r="G25" s="18" t="s">
        <v>50</v>
      </c>
      <c r="H25" s="8" t="s">
        <v>277</v>
      </c>
      <c r="I25" s="6"/>
      <c r="J25" s="6" t="s">
        <v>152</v>
      </c>
      <c r="K25" s="25">
        <v>20</v>
      </c>
      <c r="L25" s="527">
        <f>L24+TIME(0,K25,0)</f>
        <v>0.5847222222222221</v>
      </c>
      <c r="M25" s="333"/>
    </row>
    <row r="26" spans="1:13" s="46" customFormat="1" ht="15.75" customHeight="1">
      <c r="A26" s="214"/>
      <c r="B26" s="277"/>
      <c r="C26" s="215"/>
      <c r="D26" s="207"/>
      <c r="E26" s="7"/>
      <c r="F26" s="20"/>
      <c r="G26" s="18" t="s">
        <v>50</v>
      </c>
      <c r="H26" s="8" t="s">
        <v>278</v>
      </c>
      <c r="I26" s="6"/>
      <c r="J26" s="6" t="s">
        <v>152</v>
      </c>
      <c r="K26" s="25">
        <v>20</v>
      </c>
      <c r="L26" s="527">
        <f>L25+TIME(0,K26,0)</f>
        <v>0.598611111111111</v>
      </c>
      <c r="M26" s="333"/>
    </row>
    <row r="27" spans="1:13" s="46" customFormat="1" ht="15.75" customHeight="1">
      <c r="A27" s="214"/>
      <c r="B27" s="277"/>
      <c r="C27" s="215"/>
      <c r="D27" s="207"/>
      <c r="E27" s="7"/>
      <c r="F27" s="20"/>
      <c r="G27" s="18" t="s">
        <v>50</v>
      </c>
      <c r="H27" s="8" t="s">
        <v>280</v>
      </c>
      <c r="I27" s="6"/>
      <c r="J27" s="6" t="s">
        <v>152</v>
      </c>
      <c r="K27" s="25">
        <v>20</v>
      </c>
      <c r="L27" s="527">
        <f>L26+TIME(0,K27,0)</f>
        <v>0.6124999999999998</v>
      </c>
      <c r="M27" s="333"/>
    </row>
    <row r="28" spans="1:13" s="46" customFormat="1" ht="15.75" customHeight="1" thickBot="1">
      <c r="A28" s="214"/>
      <c r="B28" s="277"/>
      <c r="C28" s="215"/>
      <c r="D28" s="207"/>
      <c r="E28" s="7"/>
      <c r="F28" s="20"/>
      <c r="G28" s="18" t="s">
        <v>50</v>
      </c>
      <c r="H28" s="8" t="s">
        <v>279</v>
      </c>
      <c r="I28" s="6"/>
      <c r="J28" s="6" t="s">
        <v>152</v>
      </c>
      <c r="K28" s="25">
        <v>30</v>
      </c>
      <c r="L28" s="527">
        <f>L27+TIME(0,K28,0)</f>
        <v>0.6333333333333332</v>
      </c>
      <c r="M28" s="333"/>
    </row>
    <row r="29" spans="1:13" s="106" customFormat="1" ht="15.75" customHeight="1">
      <c r="A29" s="214"/>
      <c r="B29" s="754" t="str">
        <f>'802.22 Cover'!$B$3</f>
        <v>R3</v>
      </c>
      <c r="C29" s="215"/>
      <c r="D29" s="218"/>
      <c r="E29" s="46"/>
      <c r="F29" s="16"/>
      <c r="G29" s="47"/>
      <c r="H29" s="38"/>
      <c r="I29" s="10"/>
      <c r="J29" s="10"/>
      <c r="K29" s="48"/>
      <c r="L29" s="254"/>
      <c r="M29" s="327"/>
    </row>
    <row r="30" spans="1:13" s="106" customFormat="1" ht="15.75" customHeight="1" thickBot="1">
      <c r="A30" s="214"/>
      <c r="B30" s="755"/>
      <c r="C30" s="215"/>
      <c r="D30" s="218"/>
      <c r="E30" s="169"/>
      <c r="F30" s="168">
        <v>4</v>
      </c>
      <c r="G30" s="170" t="s">
        <v>52</v>
      </c>
      <c r="H30" s="97" t="s">
        <v>195</v>
      </c>
      <c r="I30" s="97"/>
      <c r="J30" s="97"/>
      <c r="K30" s="94"/>
      <c r="L30" s="243"/>
      <c r="M30" s="327"/>
    </row>
    <row r="31" spans="1:13" s="106" customFormat="1" ht="15.75" customHeight="1">
      <c r="A31" s="214"/>
      <c r="B31" s="216"/>
      <c r="C31" s="215"/>
      <c r="D31" s="218"/>
      <c r="E31" s="171"/>
      <c r="F31" s="20"/>
      <c r="G31" s="18"/>
      <c r="H31" s="472" t="s">
        <v>222</v>
      </c>
      <c r="I31" s="472"/>
      <c r="J31" s="472"/>
      <c r="K31" s="25"/>
      <c r="L31" s="244"/>
      <c r="M31" s="327"/>
    </row>
    <row r="32" spans="1:13" s="106" customFormat="1" ht="15.75" customHeight="1">
      <c r="A32" s="214"/>
      <c r="B32" s="216"/>
      <c r="C32" s="215"/>
      <c r="D32" s="218"/>
      <c r="E32" s="171"/>
      <c r="F32" s="20">
        <v>4.1</v>
      </c>
      <c r="G32" s="18"/>
      <c r="H32" s="173" t="s">
        <v>9</v>
      </c>
      <c r="I32" s="39" t="s">
        <v>49</v>
      </c>
      <c r="J32" s="174" t="s">
        <v>143</v>
      </c>
      <c r="K32" s="24">
        <v>2</v>
      </c>
      <c r="L32" s="248">
        <f>L28+TIME(0,K32,0)</f>
        <v>0.6347222222222221</v>
      </c>
      <c r="M32" s="327"/>
    </row>
    <row r="33" spans="1:13" s="106" customFormat="1" ht="15.75" customHeight="1">
      <c r="A33" s="214"/>
      <c r="B33" s="216"/>
      <c r="C33" s="215"/>
      <c r="D33" s="218"/>
      <c r="E33" s="171"/>
      <c r="F33" s="20"/>
      <c r="G33" s="18"/>
      <c r="H33" s="173" t="s">
        <v>10</v>
      </c>
      <c r="I33" s="39" t="s">
        <v>49</v>
      </c>
      <c r="J33" s="174" t="s">
        <v>26</v>
      </c>
      <c r="K33" s="24">
        <v>2</v>
      </c>
      <c r="L33" s="248">
        <f>L32+TIME(0,K32,0)</f>
        <v>0.636111111111111</v>
      </c>
      <c r="M33" s="327"/>
    </row>
    <row r="34" spans="1:13" s="106" customFormat="1" ht="15.75" customHeight="1">
      <c r="A34" s="214"/>
      <c r="B34" s="216"/>
      <c r="C34" s="215"/>
      <c r="D34" s="218"/>
      <c r="E34" s="171"/>
      <c r="F34" s="20"/>
      <c r="G34" s="18"/>
      <c r="H34" s="515" t="s">
        <v>226</v>
      </c>
      <c r="I34" s="39" t="s">
        <v>49</v>
      </c>
      <c r="J34" s="174" t="s">
        <v>216</v>
      </c>
      <c r="K34" s="24">
        <v>2</v>
      </c>
      <c r="L34" s="248">
        <f>L33+TIME(0,K33,0)</f>
        <v>0.6374999999999998</v>
      </c>
      <c r="M34" s="327"/>
    </row>
    <row r="35" spans="1:13" s="106" customFormat="1" ht="15.75" customHeight="1">
      <c r="A35" s="214"/>
      <c r="B35" s="216"/>
      <c r="C35" s="215"/>
      <c r="D35" s="218"/>
      <c r="E35" s="171"/>
      <c r="F35" s="20"/>
      <c r="G35" s="18"/>
      <c r="H35" s="515" t="s">
        <v>247</v>
      </c>
      <c r="I35" s="39"/>
      <c r="J35" s="174" t="s">
        <v>211</v>
      </c>
      <c r="K35" s="24">
        <v>5</v>
      </c>
      <c r="L35" s="248">
        <f>L34+TIME(0,K34,0)</f>
        <v>0.6388888888888887</v>
      </c>
      <c r="M35" s="327"/>
    </row>
    <row r="36" spans="1:13" s="106" customFormat="1" ht="15.75" customHeight="1">
      <c r="A36" s="214"/>
      <c r="B36" s="216"/>
      <c r="C36" s="215"/>
      <c r="D36" s="218"/>
      <c r="E36" s="171"/>
      <c r="F36" s="20"/>
      <c r="G36" s="18"/>
      <c r="H36" s="515" t="s">
        <v>248</v>
      </c>
      <c r="I36" s="39"/>
      <c r="J36" s="174" t="s">
        <v>239</v>
      </c>
      <c r="K36" s="24">
        <v>5</v>
      </c>
      <c r="L36" s="248">
        <f>L35+TIME(0,K35,0)</f>
        <v>0.6423611111111109</v>
      </c>
      <c r="M36" s="327"/>
    </row>
    <row r="37" spans="1:13" s="106" customFormat="1" ht="15.75" customHeight="1" thickBot="1">
      <c r="A37" s="214"/>
      <c r="B37" s="216"/>
      <c r="C37" s="215"/>
      <c r="D37" s="218"/>
      <c r="E37" s="171"/>
      <c r="F37" s="20"/>
      <c r="G37" s="18"/>
      <c r="H37" s="515" t="s">
        <v>250</v>
      </c>
      <c r="I37" s="39"/>
      <c r="J37" s="174" t="s">
        <v>7</v>
      </c>
      <c r="K37" s="24">
        <v>5</v>
      </c>
      <c r="L37" s="248">
        <f>L36+TIME(0,K36,0)</f>
        <v>0.6458333333333331</v>
      </c>
      <c r="M37" s="327"/>
    </row>
    <row r="38" spans="1:13" s="106" customFormat="1" ht="15.75" customHeight="1">
      <c r="A38" s="214"/>
      <c r="B38" s="237" t="s">
        <v>129</v>
      </c>
      <c r="C38" s="215"/>
      <c r="D38" s="207"/>
      <c r="E38" s="172"/>
      <c r="F38" s="9">
        <v>4.2</v>
      </c>
      <c r="G38" s="44" t="s">
        <v>52</v>
      </c>
      <c r="H38" s="178" t="s">
        <v>44</v>
      </c>
      <c r="I38" s="6"/>
      <c r="J38" s="36"/>
      <c r="K38" s="25"/>
      <c r="L38" s="244"/>
      <c r="M38" s="327"/>
    </row>
    <row r="39" spans="1:13" s="106" customFormat="1" ht="15.75" customHeight="1" thickBot="1">
      <c r="A39" s="214"/>
      <c r="B39" s="364" t="s">
        <v>142</v>
      </c>
      <c r="C39" s="215"/>
      <c r="D39" s="207"/>
      <c r="E39" s="172"/>
      <c r="F39" s="9"/>
      <c r="G39" s="44" t="s">
        <v>52</v>
      </c>
      <c r="H39" s="292" t="s">
        <v>11</v>
      </c>
      <c r="I39" s="283" t="s">
        <v>49</v>
      </c>
      <c r="J39" s="268" t="s">
        <v>12</v>
      </c>
      <c r="K39" s="360">
        <v>2</v>
      </c>
      <c r="L39" s="248">
        <f>L33+TIME(0,K33,0)</f>
        <v>0.6374999999999998</v>
      </c>
      <c r="M39" s="327"/>
    </row>
    <row r="40" spans="1:13" s="106" customFormat="1" ht="15.75" customHeight="1">
      <c r="A40" s="214"/>
      <c r="B40" s="323" t="s">
        <v>17</v>
      </c>
      <c r="C40" s="215"/>
      <c r="D40" s="207"/>
      <c r="E40" s="172"/>
      <c r="F40" s="9"/>
      <c r="G40" s="44"/>
      <c r="H40" s="292" t="s">
        <v>200</v>
      </c>
      <c r="I40" s="283" t="s">
        <v>49</v>
      </c>
      <c r="J40" s="44" t="s">
        <v>230</v>
      </c>
      <c r="K40" s="360">
        <v>2</v>
      </c>
      <c r="L40" s="248">
        <f>L39+TIME(0,K39,0)</f>
        <v>0.6388888888888887</v>
      </c>
      <c r="M40" s="327"/>
    </row>
    <row r="41" spans="1:13" s="106" customFormat="1" ht="15.75" customHeight="1">
      <c r="A41" s="214"/>
      <c r="B41" s="323"/>
      <c r="C41" s="215"/>
      <c r="D41" s="207"/>
      <c r="E41" s="172"/>
      <c r="F41" s="9"/>
      <c r="G41" s="44"/>
      <c r="H41" s="173" t="s">
        <v>233</v>
      </c>
      <c r="I41" s="283"/>
      <c r="J41" s="44" t="s">
        <v>152</v>
      </c>
      <c r="K41" s="360">
        <v>2</v>
      </c>
      <c r="L41" s="248">
        <f>L40+TIME(0,K41,0)</f>
        <v>0.6402777777777776</v>
      </c>
      <c r="M41" s="327"/>
    </row>
    <row r="42" spans="1:13" s="106" customFormat="1" ht="15.75" customHeight="1">
      <c r="A42" s="276"/>
      <c r="B42" s="239" t="s">
        <v>132</v>
      </c>
      <c r="C42" s="215"/>
      <c r="D42" s="207"/>
      <c r="E42" s="172"/>
      <c r="F42" s="9"/>
      <c r="G42" s="44"/>
      <c r="H42" s="292" t="s">
        <v>201</v>
      </c>
      <c r="I42" s="283" t="s">
        <v>49</v>
      </c>
      <c r="J42" s="268" t="s">
        <v>7</v>
      </c>
      <c r="K42" s="360">
        <v>2</v>
      </c>
      <c r="L42" s="248">
        <f>L41+TIME(0,K42,0)</f>
        <v>0.6416666666666665</v>
      </c>
      <c r="M42" s="327"/>
    </row>
    <row r="43" spans="1:13" s="106" customFormat="1" ht="15.75" customHeight="1">
      <c r="A43" s="214"/>
      <c r="B43" s="532" t="s">
        <v>141</v>
      </c>
      <c r="C43" s="215"/>
      <c r="D43" s="207"/>
      <c r="E43" s="172"/>
      <c r="F43" s="9">
        <v>4.3</v>
      </c>
      <c r="G43" s="44"/>
      <c r="H43" s="178" t="s">
        <v>249</v>
      </c>
      <c r="I43" s="283"/>
      <c r="J43" s="268"/>
      <c r="K43" s="360"/>
      <c r="L43" s="248"/>
      <c r="M43" s="327"/>
    </row>
    <row r="44" spans="1:13" s="106" customFormat="1" ht="15.75" customHeight="1" thickBot="1">
      <c r="A44" s="276"/>
      <c r="B44" s="533"/>
      <c r="C44" s="215"/>
      <c r="D44" s="207"/>
      <c r="E44" s="487"/>
      <c r="F44" s="488"/>
      <c r="G44" s="489" t="s">
        <v>52</v>
      </c>
      <c r="H44" s="490"/>
      <c r="I44" s="491" t="s">
        <v>49</v>
      </c>
      <c r="J44" s="492"/>
      <c r="K44" s="493">
        <v>0</v>
      </c>
      <c r="L44" s="494">
        <f>L42+TIME(0,K42,0)</f>
        <v>0.6430555555555554</v>
      </c>
      <c r="M44" s="327"/>
    </row>
    <row r="45" spans="1:13" s="106" customFormat="1" ht="15.75" customHeight="1">
      <c r="A45" s="277"/>
      <c r="B45" s="516"/>
      <c r="C45" s="215"/>
      <c r="D45" s="207"/>
      <c r="E45" s="517"/>
      <c r="F45" s="9"/>
      <c r="G45" s="2"/>
      <c r="H45" s="526"/>
      <c r="I45" s="39"/>
      <c r="J45" s="174"/>
      <c r="K45" s="24"/>
      <c r="L45" s="518"/>
      <c r="M45" s="327"/>
    </row>
    <row r="46" spans="1:13" s="106" customFormat="1" ht="15.75" customHeight="1">
      <c r="A46" s="277"/>
      <c r="B46" s="516"/>
      <c r="C46" s="215"/>
      <c r="D46" s="207"/>
      <c r="E46" s="517"/>
      <c r="F46" s="9"/>
      <c r="G46" s="2"/>
      <c r="H46" s="173"/>
      <c r="I46" s="39" t="s">
        <v>49</v>
      </c>
      <c r="J46" s="174"/>
      <c r="K46" s="24"/>
      <c r="L46" s="518"/>
      <c r="M46" s="327"/>
    </row>
    <row r="47" spans="1:13" s="37" customFormat="1" ht="15.75" customHeight="1">
      <c r="A47" s="216"/>
      <c r="B47" s="216"/>
      <c r="C47" s="266"/>
      <c r="D47" s="207"/>
      <c r="E47" s="33"/>
      <c r="F47" s="485"/>
      <c r="G47" s="486"/>
      <c r="H47" s="124"/>
      <c r="I47" s="130"/>
      <c r="J47" s="119"/>
      <c r="K47" s="131"/>
      <c r="L47" s="255"/>
      <c r="M47" s="325"/>
    </row>
    <row r="48" spans="1:13" s="106" customFormat="1" ht="15.75" customHeight="1">
      <c r="A48" s="216"/>
      <c r="B48" s="216"/>
      <c r="C48" s="278"/>
      <c r="D48" s="267"/>
      <c r="E48" s="154"/>
      <c r="F48" s="496">
        <v>5</v>
      </c>
      <c r="G48" s="497" t="s">
        <v>51</v>
      </c>
      <c r="H48" s="179" t="s">
        <v>54</v>
      </c>
      <c r="I48" s="97"/>
      <c r="J48" s="97"/>
      <c r="K48" s="138">
        <v>2</v>
      </c>
      <c r="L48" s="252">
        <f>L44+TIME(0,K44,0)</f>
        <v>0.6430555555555554</v>
      </c>
      <c r="M48" s="327"/>
    </row>
    <row r="49" spans="1:13" s="291" customFormat="1" ht="15.75" customHeight="1">
      <c r="A49" s="216"/>
      <c r="B49" s="216"/>
      <c r="C49" s="215"/>
      <c r="D49" s="207"/>
      <c r="E49" s="176"/>
      <c r="F49" s="111"/>
      <c r="G49" s="91"/>
      <c r="H49" s="315"/>
      <c r="I49" s="340"/>
      <c r="J49" s="301"/>
      <c r="K49" s="302"/>
      <c r="L49" s="303"/>
      <c r="M49" s="327"/>
    </row>
    <row r="50" spans="1:13" s="106" customFormat="1" ht="15.75" customHeight="1">
      <c r="A50" s="216"/>
      <c r="B50" s="216"/>
      <c r="C50" s="278"/>
      <c r="D50" s="207"/>
      <c r="E50" s="33"/>
      <c r="F50" s="495"/>
      <c r="G50" s="486"/>
      <c r="H50" s="124"/>
      <c r="I50" s="130"/>
      <c r="J50" s="119"/>
      <c r="K50" s="131"/>
      <c r="L50" s="255"/>
      <c r="M50" s="327"/>
    </row>
    <row r="51" spans="1:13" s="106" customFormat="1" ht="15.75" customHeight="1">
      <c r="A51" s="216"/>
      <c r="B51" s="216"/>
      <c r="C51" s="215"/>
      <c r="D51" s="289"/>
      <c r="E51" s="154"/>
      <c r="F51" s="496">
        <v>6</v>
      </c>
      <c r="G51" s="497" t="s">
        <v>51</v>
      </c>
      <c r="H51" s="179" t="s">
        <v>55</v>
      </c>
      <c r="I51" s="97"/>
      <c r="J51" s="97"/>
      <c r="K51" s="138">
        <v>2</v>
      </c>
      <c r="L51" s="252">
        <f>L48+TIME(0,K48,0)</f>
        <v>0.6444444444444443</v>
      </c>
      <c r="M51" s="327"/>
    </row>
    <row r="52" spans="1:13" s="40" customFormat="1" ht="15.75" customHeight="1">
      <c r="A52" s="216"/>
      <c r="B52" s="216"/>
      <c r="C52" s="215"/>
      <c r="D52" s="207"/>
      <c r="E52" s="176"/>
      <c r="F52" s="111"/>
      <c r="G52" s="91"/>
      <c r="H52" s="315"/>
      <c r="I52" s="340"/>
      <c r="J52" s="301"/>
      <c r="K52" s="302"/>
      <c r="L52" s="303"/>
      <c r="M52" s="331"/>
    </row>
    <row r="53" spans="1:13" s="40" customFormat="1" ht="15.75" customHeight="1">
      <c r="A53" s="216"/>
      <c r="B53" s="216"/>
      <c r="C53" s="215"/>
      <c r="D53" s="207"/>
      <c r="E53" s="375"/>
      <c r="F53" s="370"/>
      <c r="G53" s="370"/>
      <c r="H53" s="308"/>
      <c r="I53" s="309"/>
      <c r="J53" s="309"/>
      <c r="K53" s="310"/>
      <c r="L53" s="311"/>
      <c r="M53" s="331"/>
    </row>
    <row r="54" spans="1:13" s="40" customFormat="1" ht="15.75" customHeight="1">
      <c r="A54" s="216"/>
      <c r="B54" s="216"/>
      <c r="C54" s="215"/>
      <c r="D54" s="207"/>
      <c r="E54" s="501"/>
      <c r="F54" s="502"/>
      <c r="G54" s="502"/>
      <c r="H54" s="183" t="s">
        <v>13</v>
      </c>
      <c r="I54" s="88"/>
      <c r="J54" s="175"/>
      <c r="K54" s="89"/>
      <c r="L54" s="258">
        <f>L51+TIME(0,K51,0)</f>
        <v>0.6458333333333331</v>
      </c>
      <c r="M54" s="331"/>
    </row>
    <row r="55" spans="1:13" s="40" customFormat="1" ht="15.75" customHeight="1">
      <c r="A55" s="216"/>
      <c r="B55" s="216"/>
      <c r="C55" s="215"/>
      <c r="D55" s="207"/>
      <c r="E55" s="503"/>
      <c r="F55" s="498"/>
      <c r="G55" s="498"/>
      <c r="H55" s="5"/>
      <c r="I55" s="6"/>
      <c r="J55" s="8"/>
      <c r="K55" s="25"/>
      <c r="L55" s="249"/>
      <c r="M55" s="331"/>
    </row>
    <row r="56" spans="1:13" s="40" customFormat="1" ht="15.75" customHeight="1">
      <c r="A56" s="216"/>
      <c r="B56" s="216"/>
      <c r="C56" s="215"/>
      <c r="D56" s="207"/>
      <c r="E56" s="504"/>
      <c r="F56" s="43"/>
      <c r="G56" s="43"/>
      <c r="H56" s="185" t="s">
        <v>53</v>
      </c>
      <c r="I56" s="186"/>
      <c r="J56" s="186"/>
      <c r="K56" s="187">
        <v>30</v>
      </c>
      <c r="L56" s="257">
        <f>L54+TIME(0,K54,0)</f>
        <v>0.6458333333333331</v>
      </c>
      <c r="M56" s="331"/>
    </row>
    <row r="57" spans="1:13" s="40" customFormat="1" ht="15.75" customHeight="1">
      <c r="A57" s="216"/>
      <c r="B57" s="216"/>
      <c r="C57" s="215"/>
      <c r="D57" s="207"/>
      <c r="E57" s="503"/>
      <c r="F57" s="499"/>
      <c r="G57" s="500"/>
      <c r="H57" s="7"/>
      <c r="I57" s="5"/>
      <c r="J57" s="5"/>
      <c r="K57" s="30"/>
      <c r="L57" s="244"/>
      <c r="M57" s="331"/>
    </row>
    <row r="58" spans="1:13" s="17" customFormat="1" ht="15.75" customHeight="1">
      <c r="A58" s="214"/>
      <c r="B58" s="216"/>
      <c r="C58" s="215"/>
      <c r="D58" s="207"/>
      <c r="E58" s="505"/>
      <c r="F58" s="506"/>
      <c r="G58" s="506"/>
      <c r="H58" s="184" t="s">
        <v>14</v>
      </c>
      <c r="I58" s="177"/>
      <c r="J58" s="177"/>
      <c r="K58" s="93"/>
      <c r="L58" s="258">
        <f>L56+TIME(0,K56,0)</f>
        <v>0.6666666666666665</v>
      </c>
      <c r="M58" s="331"/>
    </row>
    <row r="59" spans="1:13" s="40" customFormat="1" ht="15.75" customHeight="1">
      <c r="A59" s="214"/>
      <c r="B59" s="216"/>
      <c r="C59" s="215"/>
      <c r="D59" s="207"/>
      <c r="E59" s="378"/>
      <c r="F59" s="284"/>
      <c r="G59" s="284"/>
      <c r="H59" s="106"/>
      <c r="I59" s="11"/>
      <c r="J59" s="11"/>
      <c r="K59" s="103"/>
      <c r="L59" s="251"/>
      <c r="M59" s="331"/>
    </row>
    <row r="60" spans="1:13" s="105" customFormat="1" ht="15.75" customHeight="1">
      <c r="A60" s="214"/>
      <c r="B60" s="216"/>
      <c r="C60" s="215"/>
      <c r="D60" s="207"/>
      <c r="E60" s="752" t="s">
        <v>75</v>
      </c>
      <c r="F60" s="753"/>
      <c r="G60" s="753"/>
      <c r="H60" s="753"/>
      <c r="I60" s="753"/>
      <c r="J60" s="753"/>
      <c r="K60" s="753"/>
      <c r="L60" s="753"/>
      <c r="M60" s="331"/>
    </row>
    <row r="61" spans="1:13" s="105" customFormat="1" ht="15.75" customHeight="1">
      <c r="A61" s="214"/>
      <c r="B61" s="216"/>
      <c r="C61" s="215"/>
      <c r="D61" s="207"/>
      <c r="E61" s="86"/>
      <c r="F61" s="284"/>
      <c r="G61" s="284"/>
      <c r="H61" s="370"/>
      <c r="I61" s="370"/>
      <c r="J61" s="370"/>
      <c r="K61" s="370"/>
      <c r="L61" s="370"/>
      <c r="M61" s="333"/>
    </row>
    <row r="62" spans="1:13" s="46" customFormat="1" ht="15.75" customHeight="1">
      <c r="A62" s="265"/>
      <c r="B62" s="216"/>
      <c r="C62" s="266"/>
      <c r="D62" s="207"/>
      <c r="E62" s="33"/>
      <c r="F62" s="378"/>
      <c r="G62" s="378"/>
      <c r="H62" s="370"/>
      <c r="I62" s="370"/>
      <c r="J62" s="370"/>
      <c r="K62" s="370"/>
      <c r="L62" s="370"/>
      <c r="M62" s="331"/>
    </row>
    <row r="63" spans="1:13" s="46" customFormat="1" ht="15.75" customHeight="1">
      <c r="A63" s="214"/>
      <c r="B63" s="216"/>
      <c r="C63" s="215"/>
      <c r="D63" s="207"/>
      <c r="E63" s="33"/>
      <c r="F63" s="284"/>
      <c r="G63" s="284"/>
      <c r="H63" s="376"/>
      <c r="I63" s="376"/>
      <c r="J63" s="376"/>
      <c r="K63" s="376"/>
      <c r="L63" s="376"/>
      <c r="M63" s="331"/>
    </row>
    <row r="64" spans="1:13" s="105" customFormat="1" ht="15.75" customHeight="1">
      <c r="A64" s="214"/>
      <c r="B64" s="216"/>
      <c r="C64" s="215"/>
      <c r="D64" s="267"/>
      <c r="E64" s="33"/>
      <c r="F64" s="151"/>
      <c r="G64" s="86"/>
      <c r="H64" s="373"/>
      <c r="I64" s="372"/>
      <c r="J64" s="373"/>
      <c r="K64" s="374"/>
      <c r="L64" s="377"/>
      <c r="M64" s="331"/>
    </row>
    <row r="65" spans="1:13" s="290" customFormat="1" ht="15.75" customHeight="1">
      <c r="A65" s="214"/>
      <c r="B65" s="216"/>
      <c r="C65" s="215"/>
      <c r="D65" s="207"/>
      <c r="E65" s="21"/>
      <c r="F65" s="22"/>
      <c r="G65" s="21"/>
      <c r="H65" s="375"/>
      <c r="I65" s="375"/>
      <c r="J65" s="375"/>
      <c r="K65" s="375"/>
      <c r="L65" s="375"/>
      <c r="M65" s="333"/>
    </row>
    <row r="66" spans="1:13" s="105" customFormat="1" ht="15.75" customHeight="1">
      <c r="A66" s="214"/>
      <c r="B66" s="216"/>
      <c r="C66" s="215"/>
      <c r="D66" s="207"/>
      <c r="E66" s="21"/>
      <c r="F66" s="22"/>
      <c r="G66" s="21"/>
      <c r="H66" s="284"/>
      <c r="I66" s="284"/>
      <c r="J66" s="284"/>
      <c r="K66" s="284"/>
      <c r="L66" s="379"/>
      <c r="M66" s="333"/>
    </row>
    <row r="67" spans="1:13" s="105" customFormat="1" ht="15.75" customHeight="1">
      <c r="A67" s="214"/>
      <c r="B67" s="216"/>
      <c r="C67" s="215"/>
      <c r="D67" s="207"/>
      <c r="E67" s="21"/>
      <c r="F67" s="22"/>
      <c r="G67" s="21"/>
      <c r="H67" s="375"/>
      <c r="I67" s="375"/>
      <c r="J67" s="375"/>
      <c r="K67" s="375"/>
      <c r="L67" s="375"/>
      <c r="M67" s="333"/>
    </row>
    <row r="68" spans="1:13" s="104" customFormat="1" ht="15.75" customHeight="1">
      <c r="A68" s="214"/>
      <c r="B68" s="216"/>
      <c r="C68" s="215"/>
      <c r="D68" s="207"/>
      <c r="E68" s="21"/>
      <c r="F68" s="22"/>
      <c r="G68" s="21"/>
      <c r="H68" s="284"/>
      <c r="I68" s="284"/>
      <c r="J68" s="284"/>
      <c r="K68" s="284"/>
      <c r="L68" s="379"/>
      <c r="M68" s="333"/>
    </row>
    <row r="69" spans="1:13" s="105" customFormat="1" ht="15.75" customHeight="1">
      <c r="A69" s="214"/>
      <c r="B69" s="216"/>
      <c r="C69" s="215"/>
      <c r="D69" s="207"/>
      <c r="E69" s="21"/>
      <c r="F69" s="22"/>
      <c r="G69" s="21"/>
      <c r="H69" s="378"/>
      <c r="I69" s="378"/>
      <c r="J69" s="378"/>
      <c r="K69" s="378"/>
      <c r="L69" s="378"/>
      <c r="M69" s="333"/>
    </row>
    <row r="70" spans="1:13" s="105" customFormat="1" ht="15.75" customHeight="1">
      <c r="A70" s="214"/>
      <c r="B70" s="216"/>
      <c r="C70" s="215"/>
      <c r="D70" s="207"/>
      <c r="E70" s="21"/>
      <c r="F70" s="22"/>
      <c r="G70" s="21"/>
      <c r="H70" s="284"/>
      <c r="I70" s="284"/>
      <c r="J70" s="284"/>
      <c r="K70" s="284"/>
      <c r="L70" s="379"/>
      <c r="M70" s="333"/>
    </row>
    <row r="71" spans="1:13" s="104" customFormat="1" ht="15.75" customHeight="1">
      <c r="A71" s="214"/>
      <c r="B71" s="216"/>
      <c r="C71" s="215"/>
      <c r="D71" s="207"/>
      <c r="E71" s="21"/>
      <c r="F71" s="22"/>
      <c r="G71" s="21"/>
      <c r="H71" s="86"/>
      <c r="I71" s="86"/>
      <c r="J71" s="86"/>
      <c r="K71" s="152"/>
      <c r="L71" s="262"/>
      <c r="M71" s="331"/>
    </row>
    <row r="72" spans="1:13" s="105" customFormat="1" ht="15.75" customHeight="1">
      <c r="A72" s="214"/>
      <c r="B72" s="216"/>
      <c r="C72" s="215"/>
      <c r="D72" s="207"/>
      <c r="E72" s="21"/>
      <c r="F72" s="22"/>
      <c r="G72" s="21"/>
      <c r="H72" s="21"/>
      <c r="I72" s="21"/>
      <c r="J72" s="21"/>
      <c r="K72" s="31"/>
      <c r="L72" s="241"/>
      <c r="M72" s="333"/>
    </row>
    <row r="73" spans="1:13" s="104" customFormat="1" ht="15.75" customHeight="1">
      <c r="A73" s="265"/>
      <c r="B73" s="216"/>
      <c r="C73" s="266"/>
      <c r="D73" s="207"/>
      <c r="E73" s="21"/>
      <c r="F73" s="22"/>
      <c r="G73" s="21"/>
      <c r="H73" s="21"/>
      <c r="I73" s="21"/>
      <c r="J73" s="21"/>
      <c r="K73" s="31"/>
      <c r="L73" s="241"/>
      <c r="M73" s="333"/>
    </row>
    <row r="74" spans="1:13" s="196" customFormat="1" ht="15.75" customHeight="1">
      <c r="A74" s="214"/>
      <c r="B74" s="216"/>
      <c r="C74" s="215"/>
      <c r="D74" s="207"/>
      <c r="E74" s="21"/>
      <c r="F74" s="22"/>
      <c r="G74" s="21"/>
      <c r="H74" s="21"/>
      <c r="I74" s="21"/>
      <c r="J74" s="21"/>
      <c r="K74" s="31"/>
      <c r="L74" s="241"/>
      <c r="M74" s="331"/>
    </row>
    <row r="75" spans="1:13" s="104" customFormat="1" ht="15.75" customHeight="1">
      <c r="A75" s="214"/>
      <c r="B75" s="216"/>
      <c r="C75" s="215"/>
      <c r="D75" s="267"/>
      <c r="E75" s="21"/>
      <c r="F75" s="22"/>
      <c r="G75" s="21"/>
      <c r="H75" s="21"/>
      <c r="I75" s="21"/>
      <c r="J75" s="21"/>
      <c r="K75" s="31"/>
      <c r="L75" s="241"/>
      <c r="M75" s="333"/>
    </row>
    <row r="76" spans="1:13" s="290" customFormat="1" ht="15.75" customHeight="1">
      <c r="A76" s="214"/>
      <c r="B76" s="216"/>
      <c r="C76" s="215"/>
      <c r="D76" s="207"/>
      <c r="E76" s="21"/>
      <c r="F76" s="22"/>
      <c r="G76" s="21"/>
      <c r="H76" s="21"/>
      <c r="I76" s="21"/>
      <c r="J76" s="21"/>
      <c r="K76" s="31"/>
      <c r="L76" s="241"/>
      <c r="M76" s="331"/>
    </row>
    <row r="77" spans="1:13" s="104" customFormat="1" ht="15.75" customHeight="1">
      <c r="A77" s="214"/>
      <c r="B77" s="216"/>
      <c r="C77" s="215"/>
      <c r="D77" s="207"/>
      <c r="E77" s="21"/>
      <c r="F77" s="22"/>
      <c r="G77" s="21"/>
      <c r="H77" s="21"/>
      <c r="I77" s="21"/>
      <c r="J77" s="21"/>
      <c r="K77" s="31"/>
      <c r="L77" s="241"/>
      <c r="M77" s="333"/>
    </row>
    <row r="78" spans="1:13" s="46" customFormat="1" ht="15.75" customHeight="1">
      <c r="A78" s="214"/>
      <c r="B78" s="216"/>
      <c r="C78" s="215"/>
      <c r="D78" s="207"/>
      <c r="E78" s="21"/>
      <c r="F78" s="22"/>
      <c r="G78" s="21"/>
      <c r="H78" s="21"/>
      <c r="I78" s="21"/>
      <c r="J78" s="21"/>
      <c r="K78" s="31"/>
      <c r="L78" s="241"/>
      <c r="M78" s="333"/>
    </row>
    <row r="79" spans="1:13" s="46" customFormat="1" ht="15.75" customHeight="1">
      <c r="A79" s="214"/>
      <c r="B79" s="216"/>
      <c r="C79" s="215"/>
      <c r="D79" s="207"/>
      <c r="E79" s="21"/>
      <c r="F79" s="22"/>
      <c r="G79" s="21"/>
      <c r="H79" s="21"/>
      <c r="I79" s="21"/>
      <c r="J79" s="21"/>
      <c r="K79" s="31"/>
      <c r="L79" s="241"/>
      <c r="M79" s="331"/>
    </row>
    <row r="80" spans="1:13" s="104" customFormat="1" ht="15.75" customHeight="1">
      <c r="A80" s="214"/>
      <c r="B80" s="216"/>
      <c r="C80" s="215"/>
      <c r="D80" s="207"/>
      <c r="E80" s="21"/>
      <c r="F80" s="22"/>
      <c r="G80" s="21"/>
      <c r="H80" s="21"/>
      <c r="I80" s="21"/>
      <c r="J80" s="21"/>
      <c r="K80" s="31"/>
      <c r="L80" s="241"/>
      <c r="M80" s="333"/>
    </row>
    <row r="81" spans="1:13" s="104" customFormat="1" ht="15.75" customHeight="1">
      <c r="A81" s="214"/>
      <c r="B81" s="216"/>
      <c r="C81" s="215"/>
      <c r="D81" s="207"/>
      <c r="E81" s="21"/>
      <c r="F81" s="22"/>
      <c r="G81" s="21"/>
      <c r="H81" s="21"/>
      <c r="I81" s="21"/>
      <c r="J81" s="21"/>
      <c r="K81" s="31"/>
      <c r="L81" s="241"/>
      <c r="M81" s="331"/>
    </row>
    <row r="82" spans="1:13" s="46" customFormat="1" ht="15.75" customHeight="1">
      <c r="A82" s="214"/>
      <c r="B82" s="216"/>
      <c r="C82" s="215"/>
      <c r="D82" s="207"/>
      <c r="E82" s="21"/>
      <c r="F82" s="22"/>
      <c r="G82" s="21"/>
      <c r="H82" s="21"/>
      <c r="I82" s="21"/>
      <c r="J82" s="21"/>
      <c r="K82" s="31"/>
      <c r="L82" s="241"/>
      <c r="M82" s="331"/>
    </row>
    <row r="83" spans="1:13" s="11" customFormat="1" ht="15.75" customHeight="1">
      <c r="A83" s="214"/>
      <c r="B83" s="216"/>
      <c r="C83" s="215"/>
      <c r="D83" s="207"/>
      <c r="E83" s="21"/>
      <c r="F83" s="22"/>
      <c r="G83" s="21"/>
      <c r="H83" s="21"/>
      <c r="I83" s="21"/>
      <c r="J83" s="21"/>
      <c r="K83" s="31"/>
      <c r="L83" s="241"/>
      <c r="M83" s="331"/>
    </row>
    <row r="84" spans="1:13" s="11" customFormat="1" ht="15.75" customHeight="1">
      <c r="A84" s="214"/>
      <c r="B84" s="216"/>
      <c r="C84" s="215"/>
      <c r="D84" s="207"/>
      <c r="E84" s="21"/>
      <c r="F84" s="22"/>
      <c r="G84" s="21"/>
      <c r="H84" s="21"/>
      <c r="I84" s="21"/>
      <c r="J84" s="21"/>
      <c r="K84" s="31"/>
      <c r="L84" s="241"/>
      <c r="M84" s="331"/>
    </row>
    <row r="85" spans="1:13" s="46" customFormat="1" ht="15.75" customHeight="1">
      <c r="A85" s="214"/>
      <c r="B85" s="216"/>
      <c r="C85" s="215"/>
      <c r="D85" s="207"/>
      <c r="E85" s="21"/>
      <c r="F85" s="22"/>
      <c r="G85" s="21"/>
      <c r="H85" s="21"/>
      <c r="I85" s="21"/>
      <c r="J85" s="21"/>
      <c r="K85" s="31"/>
      <c r="L85" s="241"/>
      <c r="M85" s="331"/>
    </row>
    <row r="86" spans="1:13" s="46" customFormat="1" ht="15.75" customHeight="1">
      <c r="A86" s="214"/>
      <c r="B86" s="216"/>
      <c r="C86" s="215"/>
      <c r="D86" s="207"/>
      <c r="E86" s="21"/>
      <c r="F86" s="22"/>
      <c r="G86" s="21"/>
      <c r="H86" s="21"/>
      <c r="I86" s="21"/>
      <c r="J86" s="21"/>
      <c r="K86" s="31"/>
      <c r="L86" s="241"/>
      <c r="M86" s="333"/>
    </row>
    <row r="87" spans="1:13" s="104" customFormat="1" ht="15.75" customHeight="1">
      <c r="A87" s="214"/>
      <c r="B87" s="216"/>
      <c r="C87" s="215"/>
      <c r="D87" s="207"/>
      <c r="E87" s="21"/>
      <c r="F87" s="22"/>
      <c r="G87" s="21"/>
      <c r="H87" s="21"/>
      <c r="I87" s="21"/>
      <c r="J87" s="21"/>
      <c r="K87" s="31"/>
      <c r="L87" s="241"/>
      <c r="M87" s="333"/>
    </row>
    <row r="88" spans="1:13" s="104" customFormat="1" ht="15.75" customHeight="1">
      <c r="A88" s="214"/>
      <c r="B88" s="216"/>
      <c r="C88" s="215"/>
      <c r="D88" s="207"/>
      <c r="E88" s="21"/>
      <c r="F88" s="22"/>
      <c r="G88" s="21"/>
      <c r="H88" s="21"/>
      <c r="I88" s="21"/>
      <c r="J88" s="21"/>
      <c r="K88" s="31"/>
      <c r="L88" s="241"/>
      <c r="M88" s="333"/>
    </row>
    <row r="89" spans="1:13" s="104" customFormat="1" ht="15.75" customHeight="1">
      <c r="A89" s="214"/>
      <c r="B89" s="216"/>
      <c r="C89" s="215"/>
      <c r="D89" s="207"/>
      <c r="E89" s="21"/>
      <c r="F89" s="22"/>
      <c r="G89" s="21"/>
      <c r="H89" s="21"/>
      <c r="I89" s="21"/>
      <c r="J89" s="21"/>
      <c r="K89" s="31"/>
      <c r="L89" s="241"/>
      <c r="M89" s="325"/>
    </row>
    <row r="90" spans="1:13" s="40" customFormat="1" ht="15.75" customHeight="1">
      <c r="A90" s="214"/>
      <c r="B90" s="216"/>
      <c r="C90" s="215"/>
      <c r="D90" s="207"/>
      <c r="E90" s="21"/>
      <c r="F90" s="22"/>
      <c r="G90" s="21"/>
      <c r="H90" s="21"/>
      <c r="I90" s="21"/>
      <c r="J90" s="21"/>
      <c r="K90" s="31"/>
      <c r="L90" s="241"/>
      <c r="M90" s="325"/>
    </row>
    <row r="91" spans="1:13" s="104" customFormat="1" ht="15.75" customHeight="1">
      <c r="A91" s="214"/>
      <c r="B91" s="216"/>
      <c r="C91" s="215"/>
      <c r="D91" s="207"/>
      <c r="E91" s="21"/>
      <c r="F91" s="22"/>
      <c r="G91" s="21"/>
      <c r="H91" s="21"/>
      <c r="I91" s="21"/>
      <c r="J91" s="21"/>
      <c r="K91" s="31"/>
      <c r="L91" s="241"/>
      <c r="M91" s="331"/>
    </row>
    <row r="92" spans="1:13" s="104" customFormat="1" ht="15.75" customHeight="1">
      <c r="A92" s="214"/>
      <c r="B92" s="216"/>
      <c r="C92" s="215"/>
      <c r="D92" s="207"/>
      <c r="E92" s="21"/>
      <c r="F92" s="22"/>
      <c r="G92" s="21"/>
      <c r="H92" s="21"/>
      <c r="I92" s="21"/>
      <c r="J92" s="21"/>
      <c r="K92" s="31"/>
      <c r="L92" s="241"/>
      <c r="M92" s="331"/>
    </row>
    <row r="93" spans="1:13" s="40" customFormat="1" ht="15.75" customHeight="1">
      <c r="A93" s="214"/>
      <c r="B93" s="216"/>
      <c r="C93" s="215"/>
      <c r="D93" s="207"/>
      <c r="E93" s="21"/>
      <c r="F93" s="22"/>
      <c r="G93" s="21"/>
      <c r="H93" s="21"/>
      <c r="I93" s="21"/>
      <c r="J93" s="21"/>
      <c r="K93" s="31"/>
      <c r="L93" s="241"/>
      <c r="M93" s="331"/>
    </row>
    <row r="94" spans="1:13" s="104" customFormat="1" ht="15.75" customHeight="1">
      <c r="A94" s="214"/>
      <c r="B94" s="216"/>
      <c r="C94" s="215"/>
      <c r="D94" s="207"/>
      <c r="E94" s="21"/>
      <c r="F94" s="22"/>
      <c r="G94" s="21"/>
      <c r="H94" s="21"/>
      <c r="I94" s="21"/>
      <c r="J94" s="21"/>
      <c r="K94" s="31"/>
      <c r="L94" s="241"/>
      <c r="M94" s="331"/>
    </row>
    <row r="95" spans="1:13" s="104" customFormat="1" ht="15.75" customHeight="1">
      <c r="A95" s="214"/>
      <c r="B95" s="216"/>
      <c r="C95" s="215"/>
      <c r="D95" s="207"/>
      <c r="E95" s="21"/>
      <c r="F95" s="22"/>
      <c r="G95" s="21"/>
      <c r="H95" s="21"/>
      <c r="I95" s="21"/>
      <c r="J95" s="21"/>
      <c r="K95" s="31"/>
      <c r="L95" s="241"/>
      <c r="M95" s="331"/>
    </row>
    <row r="96" spans="1:13" s="40" customFormat="1" ht="15.75" customHeight="1">
      <c r="A96" s="276"/>
      <c r="B96" s="216"/>
      <c r="C96" s="278"/>
      <c r="D96" s="207"/>
      <c r="E96" s="21"/>
      <c r="F96" s="22"/>
      <c r="G96" s="21"/>
      <c r="H96" s="21"/>
      <c r="I96" s="21"/>
      <c r="J96" s="21"/>
      <c r="K96" s="31"/>
      <c r="L96" s="241"/>
      <c r="M96" s="331"/>
    </row>
    <row r="97" spans="1:13" s="105" customFormat="1" ht="15.75" customHeight="1">
      <c r="A97" s="276"/>
      <c r="B97" s="216"/>
      <c r="C97" s="278"/>
      <c r="D97" s="207"/>
      <c r="E97" s="21"/>
      <c r="F97" s="22"/>
      <c r="G97" s="21"/>
      <c r="H97" s="21"/>
      <c r="I97" s="21"/>
      <c r="J97" s="21"/>
      <c r="K97" s="31"/>
      <c r="L97" s="241"/>
      <c r="M97" s="333"/>
    </row>
    <row r="98" spans="1:13" s="37" customFormat="1" ht="15.75" customHeight="1">
      <c r="A98" s="214"/>
      <c r="B98" s="216"/>
      <c r="C98" s="215"/>
      <c r="D98" s="207"/>
      <c r="E98" s="21"/>
      <c r="F98" s="22"/>
      <c r="G98" s="21"/>
      <c r="H98" s="21"/>
      <c r="I98" s="21"/>
      <c r="J98" s="21"/>
      <c r="K98" s="31"/>
      <c r="L98" s="241"/>
      <c r="M98" s="325"/>
    </row>
    <row r="99" spans="1:13" s="46" customFormat="1" ht="15.75" customHeight="1">
      <c r="A99" s="214"/>
      <c r="B99" s="216"/>
      <c r="C99" s="215"/>
      <c r="D99" s="207"/>
      <c r="E99" s="21"/>
      <c r="F99" s="22"/>
      <c r="G99" s="21"/>
      <c r="H99" s="21"/>
      <c r="I99" s="21"/>
      <c r="J99" s="21"/>
      <c r="K99" s="31"/>
      <c r="L99" s="241"/>
      <c r="M99" s="333"/>
    </row>
    <row r="100" spans="1:13" s="46" customFormat="1" ht="15.75" customHeight="1">
      <c r="A100" s="214"/>
      <c r="B100" s="216"/>
      <c r="C100" s="215"/>
      <c r="D100" s="289"/>
      <c r="E100" s="21"/>
      <c r="F100" s="22"/>
      <c r="G100" s="21"/>
      <c r="H100" s="21"/>
      <c r="I100" s="21"/>
      <c r="J100" s="21"/>
      <c r="K100" s="31"/>
      <c r="L100" s="241"/>
      <c r="M100" s="333"/>
    </row>
    <row r="101" spans="1:13" s="314" customFormat="1" ht="15.75" customHeight="1">
      <c r="A101" s="214"/>
      <c r="B101" s="216"/>
      <c r="C101" s="215"/>
      <c r="D101" s="207"/>
      <c r="E101" s="21"/>
      <c r="F101" s="22"/>
      <c r="G101" s="21"/>
      <c r="H101" s="21"/>
      <c r="I101" s="21"/>
      <c r="J101" s="21"/>
      <c r="K101" s="31"/>
      <c r="L101" s="241"/>
      <c r="M101" s="327"/>
    </row>
    <row r="102" spans="1:13" s="46" customFormat="1" ht="15.75" customHeight="1">
      <c r="A102" s="214"/>
      <c r="B102" s="216"/>
      <c r="C102" s="215"/>
      <c r="D102" s="207"/>
      <c r="E102" s="21"/>
      <c r="F102" s="22"/>
      <c r="G102" s="21"/>
      <c r="H102" s="21"/>
      <c r="I102" s="21"/>
      <c r="J102" s="21"/>
      <c r="K102" s="31"/>
      <c r="L102" s="241"/>
      <c r="M102" s="333"/>
    </row>
    <row r="103" spans="1:13" s="46" customFormat="1" ht="15.75" customHeight="1">
      <c r="A103" s="214"/>
      <c r="B103" s="216"/>
      <c r="C103" s="215"/>
      <c r="D103" s="207"/>
      <c r="E103" s="21"/>
      <c r="F103" s="22"/>
      <c r="G103" s="21"/>
      <c r="H103" s="21"/>
      <c r="I103" s="21"/>
      <c r="J103" s="21"/>
      <c r="K103" s="31"/>
      <c r="L103" s="241"/>
      <c r="M103" s="333"/>
    </row>
    <row r="104" spans="1:13" s="120" customFormat="1" ht="15.75" customHeight="1">
      <c r="A104" s="214"/>
      <c r="B104" s="216"/>
      <c r="C104" s="215"/>
      <c r="D104" s="207"/>
      <c r="E104" s="21"/>
      <c r="F104" s="22"/>
      <c r="G104" s="21"/>
      <c r="H104" s="21"/>
      <c r="I104" s="21"/>
      <c r="J104" s="21"/>
      <c r="K104" s="31"/>
      <c r="L104" s="241"/>
      <c r="M104" s="325"/>
    </row>
    <row r="105" spans="1:13" s="46" customFormat="1" ht="15.75" customHeight="1">
      <c r="A105" s="214"/>
      <c r="B105" s="216"/>
      <c r="C105" s="215"/>
      <c r="D105" s="207"/>
      <c r="E105" s="21"/>
      <c r="F105" s="22"/>
      <c r="G105" s="21"/>
      <c r="H105" s="21"/>
      <c r="I105" s="21"/>
      <c r="J105" s="21"/>
      <c r="K105" s="31"/>
      <c r="L105" s="241"/>
      <c r="M105" s="333"/>
    </row>
    <row r="106" spans="1:13" s="46" customFormat="1" ht="15.75" customHeight="1">
      <c r="A106" s="214"/>
      <c r="B106" s="216"/>
      <c r="C106" s="215"/>
      <c r="D106" s="207"/>
      <c r="E106" s="21"/>
      <c r="F106" s="22"/>
      <c r="G106" s="21"/>
      <c r="H106" s="21"/>
      <c r="I106" s="21"/>
      <c r="J106" s="21"/>
      <c r="K106" s="31"/>
      <c r="L106" s="241"/>
      <c r="M106" s="333"/>
    </row>
    <row r="107" spans="1:13" s="46" customFormat="1" ht="15.75" customHeight="1">
      <c r="A107" s="214"/>
      <c r="B107" s="216"/>
      <c r="C107" s="215"/>
      <c r="D107" s="207"/>
      <c r="E107" s="21"/>
      <c r="F107" s="22"/>
      <c r="G107" s="21"/>
      <c r="H107" s="21"/>
      <c r="I107" s="21"/>
      <c r="J107" s="21"/>
      <c r="K107" s="31"/>
      <c r="L107" s="241"/>
      <c r="M107" s="333"/>
    </row>
    <row r="108" spans="1:13" s="46" customFormat="1" ht="15.75" customHeight="1">
      <c r="A108" s="214"/>
      <c r="B108" s="216"/>
      <c r="C108" s="215"/>
      <c r="D108" s="207"/>
      <c r="E108" s="21"/>
      <c r="F108" s="22"/>
      <c r="G108" s="21"/>
      <c r="H108" s="21"/>
      <c r="I108" s="21"/>
      <c r="J108" s="21"/>
      <c r="K108" s="31"/>
      <c r="L108" s="241"/>
      <c r="M108" s="333"/>
    </row>
    <row r="109" spans="1:13" s="46" customFormat="1" ht="15.75" customHeight="1">
      <c r="A109" s="214"/>
      <c r="B109" s="216"/>
      <c r="C109" s="215"/>
      <c r="D109" s="207"/>
      <c r="E109" s="21"/>
      <c r="F109" s="22"/>
      <c r="G109" s="21"/>
      <c r="H109" s="21"/>
      <c r="I109" s="21"/>
      <c r="J109" s="21"/>
      <c r="K109" s="31"/>
      <c r="L109" s="241"/>
      <c r="M109" s="333"/>
    </row>
    <row r="110" spans="1:13" s="46" customFormat="1" ht="15.75" customHeight="1">
      <c r="A110" s="214"/>
      <c r="B110" s="216"/>
      <c r="C110" s="215"/>
      <c r="D110" s="207"/>
      <c r="E110" s="21"/>
      <c r="F110" s="22"/>
      <c r="G110" s="21"/>
      <c r="H110" s="21"/>
      <c r="I110" s="21"/>
      <c r="J110" s="21"/>
      <c r="K110" s="31"/>
      <c r="L110" s="241"/>
      <c r="M110" s="333"/>
    </row>
    <row r="111" spans="1:13" s="45" customFormat="1" ht="15.75" customHeight="1">
      <c r="A111" s="214"/>
      <c r="B111" s="216"/>
      <c r="C111" s="215"/>
      <c r="D111" s="207"/>
      <c r="E111" s="21"/>
      <c r="F111" s="22"/>
      <c r="G111" s="21"/>
      <c r="H111" s="21"/>
      <c r="I111" s="21"/>
      <c r="J111" s="21"/>
      <c r="K111" s="31"/>
      <c r="L111" s="241"/>
      <c r="M111" s="331"/>
    </row>
    <row r="112" spans="1:13" s="46" customFormat="1" ht="15.75" customHeight="1">
      <c r="A112" s="214"/>
      <c r="B112" s="216"/>
      <c r="C112" s="215"/>
      <c r="D112" s="207"/>
      <c r="E112" s="21"/>
      <c r="F112" s="22"/>
      <c r="G112" s="21"/>
      <c r="H112" s="21"/>
      <c r="I112" s="21"/>
      <c r="J112" s="21"/>
      <c r="K112" s="31"/>
      <c r="L112" s="241"/>
      <c r="M112" s="333"/>
    </row>
    <row r="113" spans="1:13" s="46" customFormat="1" ht="15.75" customHeight="1">
      <c r="A113" s="214"/>
      <c r="B113" s="216"/>
      <c r="C113" s="215"/>
      <c r="D113" s="207"/>
      <c r="E113" s="21"/>
      <c r="F113" s="22"/>
      <c r="G113" s="21"/>
      <c r="H113" s="21"/>
      <c r="I113" s="21"/>
      <c r="J113" s="21"/>
      <c r="K113" s="31"/>
      <c r="L113" s="241"/>
      <c r="M113" s="333"/>
    </row>
    <row r="114" spans="1:13" s="45" customFormat="1" ht="15.75" customHeight="1">
      <c r="A114" s="214"/>
      <c r="B114" s="216"/>
      <c r="C114" s="215"/>
      <c r="D114" s="207"/>
      <c r="E114" s="21"/>
      <c r="F114" s="22"/>
      <c r="G114" s="21"/>
      <c r="H114" s="21"/>
      <c r="I114" s="21"/>
      <c r="J114" s="21"/>
      <c r="K114" s="31"/>
      <c r="L114" s="241"/>
      <c r="M114" s="331"/>
    </row>
    <row r="115" spans="1:13" s="46" customFormat="1" ht="15.75" customHeight="1">
      <c r="A115" s="214"/>
      <c r="B115" s="216"/>
      <c r="C115" s="215"/>
      <c r="D115" s="207"/>
      <c r="E115" s="21"/>
      <c r="F115" s="22"/>
      <c r="G115" s="21"/>
      <c r="H115" s="21"/>
      <c r="I115" s="21"/>
      <c r="J115" s="21"/>
      <c r="K115" s="31"/>
      <c r="L115" s="241"/>
      <c r="M115" s="333"/>
    </row>
    <row r="116" spans="1:13" s="45" customFormat="1" ht="15.75" customHeight="1">
      <c r="A116" s="214"/>
      <c r="B116" s="216"/>
      <c r="C116" s="215"/>
      <c r="D116" s="207"/>
      <c r="E116" s="21"/>
      <c r="F116" s="22"/>
      <c r="G116" s="21"/>
      <c r="H116" s="21"/>
      <c r="I116" s="21"/>
      <c r="J116" s="21"/>
      <c r="K116" s="31"/>
      <c r="L116" s="241"/>
      <c r="M116" s="331"/>
    </row>
    <row r="117" spans="1:13" s="196" customFormat="1" ht="15.75" customHeight="1">
      <c r="A117" s="214"/>
      <c r="B117" s="216"/>
      <c r="C117" s="215"/>
      <c r="D117" s="207"/>
      <c r="E117" s="21"/>
      <c r="F117" s="22"/>
      <c r="G117" s="21"/>
      <c r="H117" s="21"/>
      <c r="I117" s="21"/>
      <c r="J117" s="21"/>
      <c r="K117" s="31"/>
      <c r="L117" s="241"/>
      <c r="M117" s="333"/>
    </row>
    <row r="118" spans="1:13" s="45" customFormat="1" ht="15.75" customHeight="1">
      <c r="A118" s="214"/>
      <c r="B118" s="216"/>
      <c r="C118" s="215"/>
      <c r="D118" s="207"/>
      <c r="E118" s="21"/>
      <c r="F118" s="22"/>
      <c r="G118" s="21"/>
      <c r="H118" s="21"/>
      <c r="I118" s="21"/>
      <c r="J118" s="21"/>
      <c r="K118" s="31"/>
      <c r="L118" s="241"/>
      <c r="M118" s="331"/>
    </row>
    <row r="119" spans="1:13" s="45" customFormat="1" ht="15.75" customHeight="1">
      <c r="A119" s="214"/>
      <c r="B119" s="216"/>
      <c r="C119" s="215"/>
      <c r="D119" s="207"/>
      <c r="E119" s="21"/>
      <c r="F119" s="22"/>
      <c r="G119" s="21"/>
      <c r="H119" s="21"/>
      <c r="I119" s="21"/>
      <c r="J119" s="21"/>
      <c r="K119" s="31"/>
      <c r="L119" s="241"/>
      <c r="M119" s="331"/>
    </row>
    <row r="120" spans="1:13" s="45" customFormat="1" ht="15.75" customHeight="1">
      <c r="A120" s="214"/>
      <c r="B120" s="216"/>
      <c r="C120" s="215"/>
      <c r="D120" s="207"/>
      <c r="E120" s="21"/>
      <c r="F120" s="22"/>
      <c r="G120" s="21"/>
      <c r="H120" s="21"/>
      <c r="I120" s="21"/>
      <c r="J120" s="21"/>
      <c r="K120" s="31"/>
      <c r="L120" s="241"/>
      <c r="M120" s="331"/>
    </row>
    <row r="121" spans="1:13" s="45" customFormat="1" ht="15.75" customHeight="1">
      <c r="A121" s="214"/>
      <c r="B121" s="216"/>
      <c r="C121" s="215"/>
      <c r="D121" s="207"/>
      <c r="E121" s="21"/>
      <c r="F121" s="22"/>
      <c r="G121" s="21"/>
      <c r="H121" s="21"/>
      <c r="I121" s="21"/>
      <c r="J121" s="21"/>
      <c r="K121" s="31"/>
      <c r="L121" s="241"/>
      <c r="M121" s="331"/>
    </row>
    <row r="122" spans="1:13" s="45" customFormat="1" ht="15.75" customHeight="1">
      <c r="A122" s="214"/>
      <c r="B122" s="216"/>
      <c r="C122" s="215"/>
      <c r="D122" s="207"/>
      <c r="E122" s="21"/>
      <c r="F122" s="22"/>
      <c r="G122" s="21"/>
      <c r="H122" s="21"/>
      <c r="I122" s="21"/>
      <c r="J122" s="21"/>
      <c r="K122" s="31"/>
      <c r="L122" s="241"/>
      <c r="M122" s="331"/>
    </row>
    <row r="123" spans="1:13" s="45" customFormat="1" ht="15.75" customHeight="1">
      <c r="A123" s="214"/>
      <c r="B123" s="216"/>
      <c r="C123" s="215"/>
      <c r="D123" s="207"/>
      <c r="E123" s="21"/>
      <c r="F123" s="22"/>
      <c r="G123" s="21"/>
      <c r="H123" s="21"/>
      <c r="I123" s="21"/>
      <c r="J123" s="21"/>
      <c r="K123" s="31"/>
      <c r="L123" s="241"/>
      <c r="M123" s="331"/>
    </row>
    <row r="124" spans="1:13" s="45" customFormat="1" ht="15.75" customHeight="1">
      <c r="A124" s="214"/>
      <c r="B124" s="216"/>
      <c r="C124" s="215"/>
      <c r="D124" s="207"/>
      <c r="E124" s="21"/>
      <c r="F124" s="22"/>
      <c r="G124" s="21"/>
      <c r="H124" s="21"/>
      <c r="I124" s="21"/>
      <c r="J124" s="21"/>
      <c r="K124" s="31"/>
      <c r="L124" s="241"/>
      <c r="M124" s="331"/>
    </row>
    <row r="125" spans="1:13" s="45" customFormat="1" ht="15.75" customHeight="1">
      <c r="A125" s="214"/>
      <c r="B125" s="216"/>
      <c r="C125" s="215"/>
      <c r="D125" s="207"/>
      <c r="E125" s="21"/>
      <c r="F125" s="22"/>
      <c r="G125" s="21"/>
      <c r="H125" s="21"/>
      <c r="I125" s="21"/>
      <c r="J125" s="21"/>
      <c r="K125" s="31"/>
      <c r="L125" s="241"/>
      <c r="M125" s="331"/>
    </row>
    <row r="126" spans="1:13" s="45" customFormat="1" ht="15.75" customHeight="1">
      <c r="A126" s="214"/>
      <c r="B126" s="216"/>
      <c r="C126" s="215"/>
      <c r="D126" s="207"/>
      <c r="E126" s="21"/>
      <c r="F126" s="22"/>
      <c r="G126" s="21"/>
      <c r="H126" s="21"/>
      <c r="I126" s="21"/>
      <c r="J126" s="21"/>
      <c r="K126" s="31"/>
      <c r="L126" s="241"/>
      <c r="M126" s="331"/>
    </row>
    <row r="127" spans="1:13" s="40" customFormat="1" ht="15.75" customHeight="1">
      <c r="A127" s="214"/>
      <c r="B127" s="216"/>
      <c r="C127" s="215"/>
      <c r="D127" s="207"/>
      <c r="E127" s="21"/>
      <c r="F127" s="22"/>
      <c r="G127" s="21"/>
      <c r="H127" s="21"/>
      <c r="I127" s="21"/>
      <c r="J127" s="21"/>
      <c r="K127" s="31"/>
      <c r="L127" s="241"/>
      <c r="M127" s="331"/>
    </row>
    <row r="128" spans="1:13" s="45" customFormat="1" ht="15.75" customHeight="1">
      <c r="A128" s="214"/>
      <c r="B128" s="216"/>
      <c r="C128" s="215"/>
      <c r="D128" s="207"/>
      <c r="E128" s="21"/>
      <c r="F128" s="22"/>
      <c r="G128" s="21"/>
      <c r="H128" s="21"/>
      <c r="I128" s="21"/>
      <c r="J128" s="21"/>
      <c r="K128" s="31"/>
      <c r="L128" s="241"/>
      <c r="M128" s="331"/>
    </row>
    <row r="129" spans="1:13" s="45" customFormat="1" ht="15.75" customHeight="1">
      <c r="A129" s="214"/>
      <c r="B129" s="216"/>
      <c r="C129" s="215"/>
      <c r="D129" s="207"/>
      <c r="E129" s="21"/>
      <c r="F129" s="22"/>
      <c r="G129" s="21"/>
      <c r="H129" s="21"/>
      <c r="I129" s="21"/>
      <c r="J129" s="21"/>
      <c r="K129" s="31"/>
      <c r="L129" s="241"/>
      <c r="M129" s="331"/>
    </row>
    <row r="130" spans="1:13" s="40" customFormat="1" ht="15.75" customHeight="1">
      <c r="A130" s="214"/>
      <c r="B130" s="216"/>
      <c r="C130" s="215"/>
      <c r="D130" s="207"/>
      <c r="E130" s="21"/>
      <c r="F130" s="22"/>
      <c r="G130" s="21"/>
      <c r="H130" s="21"/>
      <c r="I130" s="21"/>
      <c r="J130" s="21"/>
      <c r="K130" s="31"/>
      <c r="L130" s="241"/>
      <c r="M130" s="331"/>
    </row>
    <row r="131" spans="1:13" s="45" customFormat="1" ht="15.75" customHeight="1">
      <c r="A131" s="214"/>
      <c r="B131" s="216"/>
      <c r="C131" s="215"/>
      <c r="D131" s="207"/>
      <c r="E131" s="21"/>
      <c r="F131" s="22"/>
      <c r="G131" s="21"/>
      <c r="H131" s="21"/>
      <c r="I131" s="21"/>
      <c r="J131" s="21"/>
      <c r="K131" s="31"/>
      <c r="L131" s="241"/>
      <c r="M131" s="331"/>
    </row>
    <row r="132" spans="1:13" s="45" customFormat="1" ht="15.75" customHeight="1">
      <c r="A132" s="214"/>
      <c r="B132" s="216"/>
      <c r="C132" s="215"/>
      <c r="D132" s="207"/>
      <c r="E132" s="21"/>
      <c r="F132" s="22"/>
      <c r="G132" s="21"/>
      <c r="H132" s="21"/>
      <c r="I132" s="21"/>
      <c r="J132" s="21"/>
      <c r="K132" s="31"/>
      <c r="L132" s="241"/>
      <c r="M132" s="331"/>
    </row>
    <row r="133" spans="1:13" s="40" customFormat="1" ht="15.75" customHeight="1">
      <c r="A133" s="214"/>
      <c r="B133" s="216"/>
      <c r="C133" s="215"/>
      <c r="D133" s="207"/>
      <c r="E133" s="21"/>
      <c r="F133" s="22"/>
      <c r="G133" s="21"/>
      <c r="H133" s="21"/>
      <c r="I133" s="21"/>
      <c r="J133" s="21"/>
      <c r="K133" s="31"/>
      <c r="L133" s="241"/>
      <c r="M133" s="331"/>
    </row>
    <row r="134" spans="1:13" s="46" customFormat="1" ht="15.75" customHeight="1">
      <c r="A134" s="214"/>
      <c r="B134" s="216"/>
      <c r="C134" s="215"/>
      <c r="D134" s="207"/>
      <c r="E134" s="21"/>
      <c r="F134" s="22"/>
      <c r="G134" s="21"/>
      <c r="H134" s="21"/>
      <c r="I134" s="21"/>
      <c r="J134" s="21"/>
      <c r="K134" s="31"/>
      <c r="L134" s="241"/>
      <c r="M134" s="333"/>
    </row>
    <row r="135" spans="1:13" s="46" customFormat="1" ht="15.75" customHeight="1">
      <c r="A135" s="214"/>
      <c r="B135" s="216"/>
      <c r="C135" s="215"/>
      <c r="D135" s="207"/>
      <c r="E135" s="21"/>
      <c r="F135" s="22"/>
      <c r="G135" s="21"/>
      <c r="H135" s="21"/>
      <c r="I135" s="21"/>
      <c r="J135" s="21"/>
      <c r="K135" s="31"/>
      <c r="L135" s="241"/>
      <c r="M135" s="333"/>
    </row>
    <row r="136" spans="1:13" s="46" customFormat="1" ht="15.75" customHeight="1">
      <c r="A136" s="214"/>
      <c r="B136" s="216"/>
      <c r="C136" s="215"/>
      <c r="D136" s="207"/>
      <c r="E136" s="21"/>
      <c r="F136" s="22"/>
      <c r="G136" s="21"/>
      <c r="H136" s="21"/>
      <c r="I136" s="21"/>
      <c r="J136" s="21"/>
      <c r="K136" s="31"/>
      <c r="L136" s="241"/>
      <c r="M136" s="333"/>
    </row>
    <row r="137" spans="1:13" s="46" customFormat="1" ht="15.75" customHeight="1">
      <c r="A137" s="214"/>
      <c r="B137" s="216"/>
      <c r="C137" s="215"/>
      <c r="D137" s="207"/>
      <c r="E137" s="21"/>
      <c r="F137" s="22"/>
      <c r="G137" s="21"/>
      <c r="H137" s="21"/>
      <c r="I137" s="21"/>
      <c r="J137" s="21"/>
      <c r="K137" s="31"/>
      <c r="L137" s="241"/>
      <c r="M137" s="333"/>
    </row>
    <row r="138" spans="1:13" s="46" customFormat="1" ht="15.75" customHeight="1">
      <c r="A138" s="214"/>
      <c r="B138" s="216"/>
      <c r="C138" s="215"/>
      <c r="D138" s="207"/>
      <c r="E138" s="21"/>
      <c r="F138" s="22"/>
      <c r="G138" s="21"/>
      <c r="H138" s="21"/>
      <c r="I138" s="21"/>
      <c r="J138" s="21"/>
      <c r="K138" s="31"/>
      <c r="L138" s="241"/>
      <c r="M138" s="333"/>
    </row>
    <row r="139" spans="1:13" s="144" customFormat="1" ht="15.75" customHeight="1">
      <c r="A139" s="214"/>
      <c r="B139" s="216"/>
      <c r="C139" s="215"/>
      <c r="D139" s="207"/>
      <c r="E139" s="21"/>
      <c r="F139" s="22"/>
      <c r="G139" s="21"/>
      <c r="H139" s="21"/>
      <c r="I139" s="21"/>
      <c r="J139" s="21"/>
      <c r="K139" s="31"/>
      <c r="L139" s="241"/>
      <c r="M139" s="333"/>
    </row>
    <row r="140" spans="1:13" s="133" customFormat="1" ht="15.75" customHeight="1">
      <c r="A140" s="214"/>
      <c r="B140" s="216"/>
      <c r="C140" s="215"/>
      <c r="D140" s="207"/>
      <c r="E140" s="21"/>
      <c r="F140" s="22"/>
      <c r="G140" s="21"/>
      <c r="H140" s="21"/>
      <c r="I140" s="21"/>
      <c r="J140" s="21"/>
      <c r="K140" s="31"/>
      <c r="L140" s="241"/>
      <c r="M140" s="332"/>
    </row>
    <row r="141" spans="1:13" s="86" customFormat="1" ht="15.75" customHeight="1">
      <c r="A141" s="214"/>
      <c r="B141" s="216"/>
      <c r="C141" s="215"/>
      <c r="D141" s="207"/>
      <c r="E141" s="21"/>
      <c r="F141" s="22"/>
      <c r="G141" s="21"/>
      <c r="H141" s="21"/>
      <c r="I141" s="21"/>
      <c r="J141" s="21"/>
      <c r="K141" s="31"/>
      <c r="L141" s="241"/>
      <c r="M141" s="332"/>
    </row>
    <row r="142" spans="1:13" s="86" customFormat="1" ht="15.75" customHeight="1">
      <c r="A142" s="214"/>
      <c r="B142" s="216"/>
      <c r="C142" s="215"/>
      <c r="D142" s="207"/>
      <c r="E142" s="21"/>
      <c r="F142" s="22"/>
      <c r="G142" s="21"/>
      <c r="H142" s="21"/>
      <c r="I142" s="21"/>
      <c r="J142" s="21"/>
      <c r="K142" s="31"/>
      <c r="L142" s="241"/>
      <c r="M142" s="332"/>
    </row>
    <row r="143" spans="1:178" s="40" customFormat="1" ht="15.75" customHeight="1">
      <c r="A143" s="214"/>
      <c r="B143" s="216"/>
      <c r="C143" s="215"/>
      <c r="D143" s="207"/>
      <c r="E143" s="21"/>
      <c r="F143" s="22"/>
      <c r="G143" s="21"/>
      <c r="H143" s="21"/>
      <c r="I143" s="21"/>
      <c r="J143" s="21"/>
      <c r="K143" s="31"/>
      <c r="L143" s="241"/>
      <c r="M143" s="329"/>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row>
    <row r="144" spans="1:13" s="86" customFormat="1" ht="15.75" customHeight="1">
      <c r="A144" s="214"/>
      <c r="B144" s="216"/>
      <c r="C144" s="215"/>
      <c r="D144" s="207"/>
      <c r="E144" s="21"/>
      <c r="F144" s="22"/>
      <c r="G144" s="21"/>
      <c r="H144" s="21"/>
      <c r="I144" s="21"/>
      <c r="J144" s="21"/>
      <c r="K144" s="31"/>
      <c r="L144" s="241"/>
      <c r="M144" s="332"/>
    </row>
    <row r="145" spans="1:13" s="52" customFormat="1" ht="15.75" customHeight="1">
      <c r="A145" s="214"/>
      <c r="B145" s="216"/>
      <c r="C145" s="215"/>
      <c r="D145" s="207"/>
      <c r="E145" s="21"/>
      <c r="F145" s="22"/>
      <c r="G145" s="21"/>
      <c r="H145" s="21"/>
      <c r="I145" s="21"/>
      <c r="J145" s="21"/>
      <c r="K145" s="31"/>
      <c r="L145" s="241"/>
      <c r="M145" s="334"/>
    </row>
    <row r="146" spans="1:13" s="86" customFormat="1" ht="15.75" customHeight="1">
      <c r="A146" s="214"/>
      <c r="B146" s="216"/>
      <c r="C146" s="215"/>
      <c r="D146" s="207"/>
      <c r="E146" s="21"/>
      <c r="F146" s="22"/>
      <c r="G146" s="21"/>
      <c r="H146" s="21"/>
      <c r="I146" s="21"/>
      <c r="J146" s="21"/>
      <c r="K146" s="31"/>
      <c r="L146" s="241"/>
      <c r="M146" s="332"/>
    </row>
    <row r="147" spans="1:13" s="107" customFormat="1" ht="15.75" customHeight="1">
      <c r="A147" s="214"/>
      <c r="B147" s="216"/>
      <c r="C147" s="215"/>
      <c r="D147" s="207"/>
      <c r="E147" s="21"/>
      <c r="F147" s="22"/>
      <c r="G147" s="21"/>
      <c r="H147" s="21"/>
      <c r="I147" s="21"/>
      <c r="J147" s="21"/>
      <c r="K147" s="31"/>
      <c r="L147" s="241"/>
      <c r="M147" s="334"/>
    </row>
    <row r="148" spans="1:13" s="86" customFormat="1" ht="15.75" customHeight="1">
      <c r="A148" s="214"/>
      <c r="B148" s="216"/>
      <c r="C148" s="215"/>
      <c r="D148" s="207"/>
      <c r="E148" s="21"/>
      <c r="F148" s="22"/>
      <c r="G148" s="21"/>
      <c r="H148" s="21"/>
      <c r="I148" s="21"/>
      <c r="J148" s="21"/>
      <c r="K148" s="31"/>
      <c r="L148" s="241"/>
      <c r="M148" s="332"/>
    </row>
    <row r="149" spans="1:13" s="86" customFormat="1" ht="15.75" customHeight="1">
      <c r="A149" s="214"/>
      <c r="B149" s="216"/>
      <c r="C149" s="215"/>
      <c r="D149" s="207"/>
      <c r="E149" s="21"/>
      <c r="F149" s="22"/>
      <c r="G149" s="21"/>
      <c r="H149" s="21"/>
      <c r="I149" s="21"/>
      <c r="J149" s="21"/>
      <c r="K149" s="31"/>
      <c r="L149" s="241"/>
      <c r="M149" s="332"/>
    </row>
    <row r="150" spans="1:13" s="86" customFormat="1" ht="15.75" customHeight="1">
      <c r="A150" s="214"/>
      <c r="B150" s="216"/>
      <c r="C150" s="215"/>
      <c r="D150" s="207"/>
      <c r="E150" s="21"/>
      <c r="F150" s="22"/>
      <c r="G150" s="21"/>
      <c r="H150" s="21"/>
      <c r="I150" s="21"/>
      <c r="J150" s="21"/>
      <c r="K150" s="31"/>
      <c r="L150" s="241"/>
      <c r="M150" s="332"/>
    </row>
  </sheetData>
  <sheetProtection/>
  <mergeCells count="8">
    <mergeCell ref="E60:L60"/>
    <mergeCell ref="B43:B44"/>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3" location="'Attendance Policy'!A1" display="Attendance &amp; Voting"/>
    <hyperlink ref="B42" location="References!A1" tooltip="802.11 WG Communication References" display="Reference"/>
    <hyperlink ref="B40"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2013-03-17T21:00:10Z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