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0" windowWidth="19320" windowHeight="15480" tabRatio="599" activeTab="3"/>
  </bookViews>
  <sheets>
    <sheet name="Title" sheetId="1" r:id="rId1"/>
    <sheet name="Instructions for ballot" sheetId="2" r:id="rId2"/>
    <sheet name="Approval status for the Draft" sheetId="3" r:id="rId3"/>
    <sheet name="802.22.2 D3.0 Comments" sheetId="4" r:id="rId4"/>
    <sheet name="References" sheetId="5" r:id="rId5"/>
  </sheets>
  <definedNames>
    <definedName name="_xlnm._FilterDatabase" localSheetId="3" hidden="1">'802.22.2 D3.0 Comments'!$F$1:$K$77</definedName>
    <definedName name="Doc_title" localSheetId="1">'Instructions for ballot'!#REF!</definedName>
    <definedName name="Doc_title" localSheetId="4">'References'!#REF!</definedName>
    <definedName name="_xlnm.Print_Area" localSheetId="1">'Instructions for ballot'!$A$1:$A$1</definedName>
    <definedName name="_xlnm.Print_Area" localSheetId="4">'References'!$A$1:$B$1</definedName>
    <definedName name="_xlnm.Print_Area" localSheetId="0">'Title'!$A$1:$I$6</definedName>
  </definedNames>
  <calcPr fullCalcOnLoad="1"/>
</workbook>
</file>

<file path=xl/comments3.xml><?xml version="1.0" encoding="utf-8"?>
<comments xmlns="http://schemas.openxmlformats.org/spreadsheetml/2006/main">
  <authors>
    <author>Gerald Chouinard</author>
  </authors>
  <commentList>
    <comment ref="J4" authorId="0">
      <text>
        <r>
          <rPr>
            <sz val="8"/>
            <rFont val="Tahoma"/>
            <family val="0"/>
          </rPr>
          <t>No response to the first re-circulation. Voter position expressed at the second main ballot still holds.</t>
        </r>
      </text>
    </comment>
    <comment ref="J5" authorId="0">
      <text>
        <r>
          <rPr>
            <sz val="8"/>
            <rFont val="Tahoma"/>
            <family val="0"/>
          </rPr>
          <t>Bold: Voter responded to the first re-circulation.</t>
        </r>
      </text>
    </comment>
  </commentList>
</comments>
</file>

<file path=xl/comments4.xml><?xml version="1.0" encoding="utf-8"?>
<comments xmlns="http://schemas.openxmlformats.org/spreadsheetml/2006/main">
  <authors>
    <author>Lead-Editor</author>
    <author>Gerald Chouinard</author>
  </authors>
  <commentList>
    <comment ref="K1" authorId="0">
      <text>
        <r>
          <rPr>
            <b/>
            <sz val="8"/>
            <rFont val="Tahoma"/>
            <family val="0"/>
          </rPr>
          <t xml:space="preserve">TR: Technical required   </t>
        </r>
        <r>
          <rPr>
            <b/>
            <sz val="8"/>
            <rFont val="Tahoma"/>
            <family val="2"/>
          </rPr>
          <t>T</t>
        </r>
        <r>
          <rPr>
            <sz val="8"/>
            <rFont val="Tahoma"/>
            <family val="0"/>
          </rPr>
          <t xml:space="preserve">: Technical
</t>
        </r>
        <r>
          <rPr>
            <b/>
            <sz val="8"/>
            <rFont val="Tahoma"/>
            <family val="2"/>
          </rPr>
          <t>ER: Editoral required     E</t>
        </r>
        <r>
          <rPr>
            <sz val="8"/>
            <rFont val="Tahoma"/>
            <family val="0"/>
          </rPr>
          <t>: Editorial</t>
        </r>
      </text>
    </comment>
    <comment ref="O1" authorId="1">
      <text>
        <r>
          <rPr>
            <sz val="8"/>
            <rFont val="Tahoma"/>
            <family val="0"/>
          </rPr>
          <t>A= Accept    B= Revise   C: Reject
D= Defer   P= Pending   S= Superceded</t>
        </r>
      </text>
    </comment>
    <comment ref="P1" authorId="1">
      <text>
        <r>
          <rPr>
            <sz val="8"/>
            <rFont val="Tahoma"/>
            <family val="0"/>
          </rPr>
          <t>MA= Motion adopted   MP= Motion pending  
MF= Motion failed   AB= Approved Ballot  FB= Failed Ballot</t>
        </r>
      </text>
    </comment>
    <comment ref="Q1" authorId="1">
      <text>
        <r>
          <rPr>
            <sz val="8"/>
            <rFont val="Tahoma"/>
            <family val="0"/>
          </rPr>
          <t>O= Open   C= Closed   
 A= Abstain W= Withdrawn</t>
        </r>
      </text>
    </comment>
    <comment ref="S1" authorId="1">
      <text>
        <r>
          <rPr>
            <sz val="8"/>
            <rFont val="Tahoma"/>
            <family val="0"/>
          </rPr>
          <t xml:space="preserve">0 = no further change, 1= need editorial verification, 
up to 9 = need further discussions of increasing importance in WG 'system'
</t>
        </r>
      </text>
    </comment>
  </commentList>
</comments>
</file>

<file path=xl/sharedStrings.xml><?xml version="1.0" encoding="utf-8"?>
<sst xmlns="http://schemas.openxmlformats.org/spreadsheetml/2006/main" count="1161" uniqueCount="508">
  <si>
    <t>Instructions for the electronic ballot of the 802.22.2 Draft 3.0</t>
  </si>
  <si>
    <r>
      <t xml:space="preserve">This spreadsheet contains the template for the 802.22 voters to fill in their comments on the 802.22.2 Draft 3.0.  This Draft 3.0 contains the cleaned-up version of the 802.22.2 Draft as of 16 November 2011.  The detailed changes made to the  Draft 2.0 are also highlighted in the 'redline' version of Draft 3.0 in 'track change' and comments were added to refer to the corresponding comment resolutions in the Comment Database (22-11-111r9).  All the information is available to trace back the discussions that took place. Note that if the text for the resolution is longer than 256 characters, you may need to click once on the cell to show the entire text in the content window at the top of the spreadsheet or click twice to show the entire formatted content in the cell.
</t>
    </r>
    <r>
      <rPr>
        <sz val="10"/>
        <color indexed="10"/>
        <rFont val="Arial"/>
        <family val="2"/>
      </rPr>
      <t>Since this is a re-circulation ballot, comments will be accepted only for the sections of the Draft where changes have been made as indicated in Draft 3.0 or for other sections that may be affected by the changes to the modified sections.  For the purpose of this rule, a section may refer to a paragraph.</t>
    </r>
  </si>
  <si>
    <t>The commentor should then enter all his comments, one per row, by filling columns F to J to locate the specific text that is commented on.  Page and Line will be used to refer to the text only in the cleaned-up version of Draft 3.0 whereas Clause, Subclause and Paragraph will be used to go across the various newer versions of the Draft.</t>
  </si>
  <si>
    <r>
      <t xml:space="preserve">The commentor should then indicate his suggested remedy in column M.
Text formatting supported by Excel is allowed such as </t>
    </r>
    <r>
      <rPr>
        <b/>
        <sz val="10"/>
        <rFont val="Arial"/>
        <family val="2"/>
      </rPr>
      <t>bold</t>
    </r>
    <r>
      <rPr>
        <sz val="10"/>
        <rFont val="Arial"/>
        <family val="0"/>
      </rPr>
      <t xml:space="preserve">, </t>
    </r>
    <r>
      <rPr>
        <u val="single"/>
        <sz val="10"/>
        <rFont val="Arial"/>
        <family val="2"/>
      </rPr>
      <t>underline</t>
    </r>
    <r>
      <rPr>
        <sz val="10"/>
        <rFont val="Arial"/>
        <family val="0"/>
      </rPr>
      <t xml:space="preserve">, </t>
    </r>
    <r>
      <rPr>
        <strike/>
        <sz val="10"/>
        <rFont val="Arial"/>
        <family val="2"/>
      </rPr>
      <t>strike-out,</t>
    </r>
    <r>
      <rPr>
        <sz val="10"/>
        <rFont val="Arial"/>
        <family val="2"/>
      </rPr>
      <t xml:space="preserve"> etc.</t>
    </r>
    <r>
      <rPr>
        <sz val="10"/>
        <rFont val="Arial"/>
        <family val="0"/>
      </rPr>
      <t xml:space="preserve"> to facilitate identification of the actual changes to the text.
Note that a change of paragraph within a cell is done by the "Alt/Enter" combination.
If the comment is extensive and/or includes graphics, etc., it is recommended to produce a normal 802.22 WG contribution with the usual template and upload it on Mentor and refer to it by its document number or a hyperlink to its URL in the appropriate cell.
Note that if the text for the resolution is longer than 256 characters, you may need to click once on the cell to show the entire text in the content window at the top of the spreadsheet or click twice to show the entire formatted content in the cell.</t>
    </r>
  </si>
  <si>
    <r>
      <t xml:space="preserve">The commentor is requested to answer the question on the right of this Table once he has developed all his comments on Draft 3.0. His vote should represent his overall position relative to his support for Draft v3.0.  Note that indicating any of his comments as </t>
    </r>
    <r>
      <rPr>
        <b/>
        <sz val="10"/>
        <rFont val="Arial"/>
        <family val="2"/>
      </rPr>
      <t>TR</t>
    </r>
    <r>
      <rPr>
        <sz val="10"/>
        <rFont val="Arial"/>
        <family val="0"/>
      </rPr>
      <t xml:space="preserve"> or </t>
    </r>
    <r>
      <rPr>
        <b/>
        <sz val="10"/>
        <rFont val="Arial"/>
        <family val="2"/>
      </rPr>
      <t>ER</t>
    </r>
    <r>
      <rPr>
        <sz val="10"/>
        <rFont val="Arial"/>
        <family val="0"/>
      </rPr>
      <t xml:space="preserve"> means a "Disapprove with comment".</t>
    </r>
  </si>
  <si>
    <t>A compilation of the comments from all respondents will be made available during the second week of December so that the new comment resolution process can start soon after over teleconference calls.</t>
  </si>
  <si>
    <t xml:space="preserve"> Disapprove - with Comments (Technical Required, Editorial Required or General Required)</t>
  </si>
  <si>
    <t>IEEE P802.22 Draft Recommended Practice for the Installation and Deployment of IEEE 802.22 Systems, Draft 3.0, November 2011</t>
  </si>
  <si>
    <t>802.22.2_D3.0_clean.pdf</t>
  </si>
  <si>
    <t>802.22.2_D3.0_redline.pdf</t>
  </si>
  <si>
    <t>22-11-0111-09-0002 IEEE P802.22.2 Recommended Practice Draft 2.0 Ballot Comments Database.xls</t>
  </si>
  <si>
    <t>6.1.3</t>
  </si>
  <si>
    <t>IEEE P802.22.2 Wireless RAN Recommended Practice</t>
  </si>
  <si>
    <t>Telcordia</t>
  </si>
  <si>
    <t>First re-circulation ballot in November 2011</t>
  </si>
  <si>
    <t>subir@research.telcordia.com</t>
  </si>
  <si>
    <t>The approval status for the 802.22.2 Draft 2.0 has been included as the third tab in this spreadsheet. Since this is a re-circulation ballot, the votes indicated in the most recent circulation cycle still hold and, the absence of a return vote will be interpreted as if the voter is keeping his same position. The previous vote will also be counted towards the return ratio. A continued 'disapprove' vote will however need to be documented through appropriate comments in this re-circulation ballot.</t>
  </si>
  <si>
    <t>The commentors should return their version of the spreadsheet with their initials added at the end of the file name (e.g., 22-11-0143-00-0002 WRAN Recommended Practice Draft 3.0 Electronic Ballot Template-GC.xls) to Gerald Chouinard &lt;gerald.chouinard@crc.ca&gt; before the end of the 15 days comment period ending on Thursday, December 1st, 2011.</t>
  </si>
  <si>
    <t>Abstain</t>
  </si>
  <si>
    <t>Approve, no comment.</t>
  </si>
  <si>
    <t>Disapprove, with comments.</t>
  </si>
  <si>
    <t>Commentor</t>
  </si>
  <si>
    <t>email</t>
  </si>
  <si>
    <t>Vote</t>
  </si>
  <si>
    <t>Buchwald, Greg</t>
  </si>
  <si>
    <t>Motorola</t>
  </si>
  <si>
    <t>greg.buchwald@motorola.com</t>
  </si>
  <si>
    <t>Caldwell, Winston</t>
  </si>
  <si>
    <t>Fox</t>
  </si>
  <si>
    <t>winston.caldwell@fox.com</t>
  </si>
  <si>
    <t>Approve, no comments.</t>
  </si>
  <si>
    <t>CRC</t>
  </si>
  <si>
    <t>Oppose.</t>
  </si>
  <si>
    <t>Einolf, Charles</t>
  </si>
  <si>
    <t>NABA</t>
  </si>
  <si>
    <t>c.einolf@ieee.org</t>
  </si>
  <si>
    <t>Gurley, Tom</t>
  </si>
  <si>
    <t>IEEE BTS</t>
  </si>
  <si>
    <t>tgurley@ieee.org</t>
  </si>
  <si>
    <t>Heile, Bob</t>
  </si>
  <si>
    <t>ZigBee Alliance</t>
  </si>
  <si>
    <t>bheile@ieee.org</t>
  </si>
  <si>
    <t>Y</t>
  </si>
  <si>
    <t>Hu, Wendong</t>
  </si>
  <si>
    <t>ST Microelectronics</t>
  </si>
  <si>
    <t>wendong.hu@st.com</t>
  </si>
  <si>
    <t>Hwang, SungHyun</t>
  </si>
  <si>
    <t>ETRI</t>
  </si>
  <si>
    <t>shwang@etri.re.kr</t>
  </si>
  <si>
    <t>Approve, with comments.</t>
  </si>
  <si>
    <t>Kalke, Jerry</t>
  </si>
  <si>
    <t>CBS</t>
  </si>
  <si>
    <t>jkalkesr@att.net</t>
  </si>
  <si>
    <t>Kiernan, Thomas</t>
  </si>
  <si>
    <t>US Army</t>
  </si>
  <si>
    <t>thomas.kiernan@us.army.mil</t>
  </si>
  <si>
    <t>Ko, Gwangzeen</t>
  </si>
  <si>
    <t>gogogo@etri.re.kr</t>
  </si>
  <si>
    <t>Kraemer, Bruce</t>
  </si>
  <si>
    <t>Marvell</t>
  </si>
  <si>
    <t>bkraemer@marvell.com</t>
  </si>
  <si>
    <t>I2R</t>
  </si>
  <si>
    <t>leizd@i2r.a-star.edu.sg</t>
  </si>
  <si>
    <t>jli@wilan.com</t>
  </si>
  <si>
    <t>Lynch, Mike</t>
  </si>
  <si>
    <t>MJLynch Associates</t>
  </si>
  <si>
    <t>freqmgr@sbcglobal.net</t>
  </si>
  <si>
    <t>Mody, Apurva</t>
  </si>
  <si>
    <t>BAE Systems</t>
  </si>
  <si>
    <t>apurva_mody@baesystems.com</t>
  </si>
  <si>
    <t>Nikolich, Paul</t>
  </si>
  <si>
    <t>IEEE 802 Chair</t>
  </si>
  <si>
    <t>p.nikolich@ieee.org</t>
  </si>
  <si>
    <t>Rahman, Aziz</t>
  </si>
  <si>
    <t>NICT</t>
  </si>
  <si>
    <t>aziz@nict.go.jp</t>
  </si>
  <si>
    <t>Reddy, Ranga</t>
  </si>
  <si>
    <t>ranga.reddy@us.army.mil</t>
  </si>
  <si>
    <t>Reede, Ivan</t>
  </si>
  <si>
    <t>Amerisys</t>
  </si>
  <si>
    <t>i_reede@amerisys.com</t>
  </si>
  <si>
    <t>Sasaki, Shigenobu</t>
  </si>
  <si>
    <t>Niigata</t>
  </si>
  <si>
    <t>kojiro@eng.niigata-u.ac.jp</t>
  </si>
  <si>
    <t>Shellhammer, Steve</t>
  </si>
  <si>
    <t>Qualcomm</t>
  </si>
  <si>
    <t>sshellha@qualcomm.com</t>
  </si>
  <si>
    <t>Abstain.</t>
  </si>
  <si>
    <t>Tawil, Victor</t>
  </si>
  <si>
    <t>MSTV</t>
  </si>
  <si>
    <t>vtawil@mstv.org</t>
  </si>
  <si>
    <t>Um, Jung-Sun</t>
  </si>
  <si>
    <t>korses@etri.re.kr</t>
  </si>
  <si>
    <t>Wang, Jianfeng</t>
  </si>
  <si>
    <t>Philips</t>
  </si>
  <si>
    <t>jianfeng.wang@philips.com</t>
  </si>
  <si>
    <t>Total #</t>
  </si>
  <si>
    <t># Respondents</t>
  </si>
  <si>
    <t>Approve Rate</t>
  </si>
  <si>
    <t>WG Chairmen</t>
  </si>
  <si>
    <t>IEEEStd 802.22-2011, Wireless Regional Area Networks (WRAN) Part 22: Cognitive Wireless RAN Medium Access Control (MAC) and Physical Layer (PHY) Specifications: Policies and Procedures for Operation in the TV Bands, 1st July 2011.</t>
  </si>
  <si>
    <t>Gerald Chouinard, Communications Research Centre, Canada (CRC)</t>
  </si>
  <si>
    <t xml:space="preserve"> Approve - No Comments </t>
  </si>
  <si>
    <t xml:space="preserve"> Approve - with comments (Technical, Editorial or General) </t>
  </si>
  <si>
    <t xml:space="preserve"> Disapprove - No Comments </t>
  </si>
  <si>
    <t xml:space="preserve"> Abstain - lack ot time </t>
  </si>
  <si>
    <t xml:space="preserve"> Abstain - lack of expertise</t>
  </si>
  <si>
    <t xml:space="preserve"> Abstain - Conflict of interest</t>
  </si>
  <si>
    <t xml:space="preserve"> Abstain - Others</t>
  </si>
  <si>
    <t>Please, indicate your overall support status for the 802.22.2 Draft 2.0 by selecting one of the following options:</t>
  </si>
  <si>
    <t>Harada, Hiroshi</t>
  </si>
  <si>
    <t>Das, Subir</t>
  </si>
  <si>
    <t>Lei, Zhongding</t>
  </si>
  <si>
    <t>Zhang, Xin</t>
  </si>
  <si>
    <t>New voter</t>
  </si>
  <si>
    <t>No longer voter</t>
  </si>
  <si>
    <t>Li, Lingjie</t>
  </si>
  <si>
    <t>Wi-Lan</t>
  </si>
  <si>
    <t>First Electronic Ballot in August 2010</t>
  </si>
  <si>
    <t>harada@nict.go.jp</t>
  </si>
  <si>
    <t>amy_z_x@hotmail.com</t>
  </si>
  <si>
    <t>E</t>
  </si>
  <si>
    <t>Affiliation</t>
  </si>
  <si>
    <t>Clause</t>
  </si>
  <si>
    <t>Page</t>
  </si>
  <si>
    <t>Line</t>
  </si>
  <si>
    <t>Email</t>
  </si>
  <si>
    <t>Telephone</t>
  </si>
  <si>
    <t>Paragraph</t>
  </si>
  <si>
    <t>The commentor should fill in his comment in detail in column L.  Text can be copied in and edited if it is convenient.</t>
  </si>
  <si>
    <t>Submission</t>
  </si>
  <si>
    <t>Designator:</t>
  </si>
  <si>
    <t>Venue Date:</t>
  </si>
  <si>
    <t>First Author:</t>
  </si>
  <si>
    <t>Subject:</t>
  </si>
  <si>
    <t>Full Date:</t>
  </si>
  <si>
    <t>Author(s):</t>
  </si>
  <si>
    <t>Name(s)</t>
  </si>
  <si>
    <t>Gerald Chouinard</t>
  </si>
  <si>
    <t>Company</t>
  </si>
  <si>
    <t>Communications Research Cente</t>
  </si>
  <si>
    <t>Address</t>
  </si>
  <si>
    <t>3701 Carling Avenue, Ottawa, Canada K2H-8S2</t>
  </si>
  <si>
    <t xml:space="preserve">Phone: </t>
  </si>
  <si>
    <t xml:space="preserve">Fax: </t>
  </si>
  <si>
    <t>613-990-6339</t>
  </si>
  <si>
    <t xml:space="preserve">email: </t>
  </si>
  <si>
    <t>Abstract:</t>
  </si>
  <si>
    <t>References:</t>
  </si>
  <si>
    <t>Type</t>
  </si>
  <si>
    <t>Comment</t>
  </si>
  <si>
    <t>Commenter Name</t>
  </si>
  <si>
    <t>Subclause</t>
  </si>
  <si>
    <t>Suggested Remedy</t>
  </si>
  <si>
    <t>Chouinard, Gerald</t>
  </si>
  <si>
    <t>gerald.chouinard@crc.ca</t>
  </si>
  <si>
    <t>613-998-2500</t>
  </si>
  <si>
    <t>The commentor should enter his/her coordinates once in columns B to D and then hide it for the rest of the process for convenience (highlight the four columns and right-click on it and then click on 'Hide').</t>
  </si>
  <si>
    <r>
      <t xml:space="preserve">The commentor should indicate the type for each of his comments:
</t>
    </r>
    <r>
      <rPr>
        <b/>
        <sz val="10"/>
        <rFont val="Arial"/>
        <family val="2"/>
      </rPr>
      <t>TR:</t>
    </r>
    <r>
      <rPr>
        <sz val="10"/>
        <rFont val="Arial"/>
        <family val="0"/>
      </rPr>
      <t xml:space="preserve"> Technical comment for which proper resolution is required for the commentor to support the modified Draft.
</t>
    </r>
    <r>
      <rPr>
        <b/>
        <sz val="10"/>
        <rFont val="Arial"/>
        <family val="2"/>
      </rPr>
      <t>T:</t>
    </r>
    <r>
      <rPr>
        <sz val="10"/>
        <rFont val="Arial"/>
        <family val="0"/>
      </rPr>
      <t xml:space="preserve"> Technical comment for which the resolution is not necessary of the commentor to support the Draft.
</t>
    </r>
    <r>
      <rPr>
        <b/>
        <sz val="10"/>
        <rFont val="Arial"/>
        <family val="2"/>
      </rPr>
      <t>ER:</t>
    </r>
    <r>
      <rPr>
        <sz val="10"/>
        <rFont val="Arial"/>
        <family val="0"/>
      </rPr>
      <t xml:space="preserve"> Editorial comment for which proper resolution is required for the commentor to support the modified Draft.
</t>
    </r>
    <r>
      <rPr>
        <b/>
        <sz val="10"/>
        <rFont val="Arial"/>
        <family val="2"/>
      </rPr>
      <t>E:</t>
    </r>
    <r>
      <rPr>
        <sz val="10"/>
        <rFont val="Arial"/>
        <family val="0"/>
      </rPr>
      <t xml:space="preserve"> Editorial comment for which the resolution is not necessary of the commentor to support the Draft.</t>
    </r>
  </si>
  <si>
    <t>Return Ratio</t>
  </si>
  <si>
    <t>Approve Ratio</t>
  </si>
  <si>
    <t>Second Electronic Ballot in September 2011</t>
  </si>
  <si>
    <t>Voting status</t>
  </si>
  <si>
    <t>Voter</t>
  </si>
  <si>
    <t>ID</t>
  </si>
  <si>
    <t>Approve, with comment.</t>
  </si>
  <si>
    <t>December 2011</t>
  </si>
  <si>
    <t>IEEE P802.22.2 WRAN Recommended Practice Draft 3.0 Ballot Comments Database</t>
  </si>
  <si>
    <t>Draft 1.0</t>
  </si>
  <si>
    <t>Draft 2.0</t>
  </si>
  <si>
    <t>Draft 3.0</t>
  </si>
  <si>
    <t>Resolution</t>
  </si>
  <si>
    <t>Comment Status</t>
  </si>
  <si>
    <t>WG Status</t>
  </si>
  <si>
    <t>Response Status</t>
  </si>
  <si>
    <t>Editor
Comments</t>
  </si>
  <si>
    <t>Code</t>
  </si>
  <si>
    <t>Tom Gurley</t>
  </si>
  <si>
    <t>IEEE-BTS</t>
  </si>
  <si>
    <t>252-443-3115</t>
  </si>
  <si>
    <t>5.1.2.1</t>
  </si>
  <si>
    <t>The statement that the 802.22 device would "exceed the D/U ratio" is confusing since, in this context, the 802.22 device is the U in the denominator.</t>
  </si>
  <si>
    <t>Replace "exceed" with "unacceptably lower".</t>
  </si>
  <si>
    <t>5.2.2.1</t>
  </si>
  <si>
    <t>The style should be changed from imperative to agree with previous style changes made in other parts of the document.</t>
  </si>
  <si>
    <r>
      <t>Do</t>
    </r>
    <r>
      <rPr>
        <sz val="10"/>
        <rFont val="Arial"/>
        <family val="2"/>
      </rPr>
      <t xml:space="preserve"> </t>
    </r>
    <r>
      <rPr>
        <b/>
        <sz val="10"/>
        <rFont val="Arial"/>
        <family val="2"/>
      </rPr>
      <t>System planners should</t>
    </r>
    <r>
      <rPr>
        <sz val="10"/>
        <color indexed="10"/>
        <rFont val="Arial"/>
        <family val="2"/>
      </rPr>
      <t xml:space="preserve"> </t>
    </r>
    <r>
      <rPr>
        <sz val="10"/>
        <rFont val="Arial"/>
        <family val="2"/>
      </rPr>
      <t xml:space="preserve">not cause harmful interference into the protected licensed services. </t>
    </r>
  </si>
  <si>
    <t>5.2.2.1.1</t>
  </si>
  <si>
    <r>
      <t>Do</t>
    </r>
    <r>
      <rPr>
        <sz val="10"/>
        <rFont val="Arial"/>
        <family val="2"/>
      </rPr>
      <t xml:space="preserve"> </t>
    </r>
    <r>
      <rPr>
        <b/>
        <sz val="10"/>
        <rFont val="Arial"/>
        <family val="2"/>
      </rPr>
      <t xml:space="preserve">System planners should </t>
    </r>
    <r>
      <rPr>
        <sz val="10"/>
        <rFont val="Arial"/>
        <family val="2"/>
      </rPr>
      <t xml:space="preserve">not allow the CPE ... </t>
    </r>
  </si>
  <si>
    <t>TVBD has not been defined.</t>
  </si>
  <si>
    <t>Delete "TVBD".</t>
  </si>
  <si>
    <t>5.2.2.3.2</t>
  </si>
  <si>
    <r>
      <t>Prevent</t>
    </r>
    <r>
      <rPr>
        <b/>
        <sz val="10"/>
        <rFont val="Arial"/>
        <family val="2"/>
      </rPr>
      <t xml:space="preserve"> System planners should prevent </t>
    </r>
    <r>
      <rPr>
        <sz val="10"/>
        <rFont val="Arial"/>
        <family val="2"/>
      </rPr>
      <t>BS interference …</t>
    </r>
  </si>
  <si>
    <r>
      <t>Use</t>
    </r>
    <r>
      <rPr>
        <b/>
        <sz val="10"/>
        <rFont val="Arial"/>
        <family val="2"/>
      </rPr>
      <t xml:space="preserve"> System planners should </t>
    </r>
    <r>
      <rPr>
        <sz val="10"/>
        <rFont val="Arial"/>
        <family val="2"/>
      </rPr>
      <t>use CPEs ...</t>
    </r>
    <r>
      <rPr>
        <b/>
        <sz val="10"/>
        <rFont val="Arial"/>
        <family val="2"/>
      </rPr>
      <t xml:space="preserve"> </t>
    </r>
  </si>
  <si>
    <t>"NARTE" should be "iNARTE"</t>
  </si>
  <si>
    <t>"NARTE" &gt; "iNARTE"</t>
  </si>
  <si>
    <t>6.1.1</t>
  </si>
  <si>
    <r>
      <t xml:space="preserve">The installer should use </t>
    </r>
    <r>
      <rPr>
        <strike/>
        <sz val="10"/>
        <rFont val="Arial"/>
        <family val="2"/>
      </rPr>
      <t>Install</t>
    </r>
    <r>
      <rPr>
        <sz val="10"/>
        <rFont val="Arial"/>
        <family val="2"/>
      </rPr>
      <t xml:space="preserve"> only ...</t>
    </r>
    <r>
      <rPr>
        <b/>
        <sz val="10"/>
        <rFont val="Arial"/>
        <family val="2"/>
      </rPr>
      <t xml:space="preserve"> </t>
    </r>
  </si>
  <si>
    <r>
      <t xml:space="preserve">The installer should </t>
    </r>
    <r>
      <rPr>
        <strike/>
        <sz val="10"/>
        <rFont val="Arial"/>
        <family val="2"/>
      </rPr>
      <t>Do</t>
    </r>
    <r>
      <rPr>
        <sz val="10"/>
        <rFont val="Arial"/>
        <family val="2"/>
      </rPr>
      <t xml:space="preserve"> </t>
    </r>
    <r>
      <rPr>
        <b/>
        <sz val="10"/>
        <rFont val="Arial"/>
        <family val="2"/>
      </rPr>
      <t xml:space="preserve">not  ... </t>
    </r>
  </si>
  <si>
    <t>6.1.4</t>
  </si>
  <si>
    <r>
      <t>Utilize appropriate</t>
    </r>
    <r>
      <rPr>
        <b/>
        <sz val="10"/>
        <rFont val="Arial"/>
        <family val="2"/>
      </rPr>
      <t xml:space="preserve"> Appropriate </t>
    </r>
    <r>
      <rPr>
        <sz val="10"/>
        <rFont val="Arial"/>
        <family val="2"/>
      </rPr>
      <t>weather stripping tape</t>
    </r>
    <r>
      <rPr>
        <b/>
        <sz val="10"/>
        <rFont val="Arial"/>
        <family val="2"/>
      </rPr>
      <t xml:space="preserve"> should be applied </t>
    </r>
    <r>
      <rPr>
        <sz val="10"/>
        <rFont val="Arial"/>
        <family val="2"/>
      </rPr>
      <t>to any ...</t>
    </r>
    <r>
      <rPr>
        <b/>
        <sz val="10"/>
        <rFont val="Arial"/>
        <family val="2"/>
      </rPr>
      <t xml:space="preserve">
</t>
    </r>
  </si>
  <si>
    <t>6.1.5.2</t>
  </si>
  <si>
    <r>
      <t xml:space="preserve">The installer should </t>
    </r>
    <r>
      <rPr>
        <strike/>
        <sz val="10"/>
        <rFont val="Arial"/>
        <family val="2"/>
      </rPr>
      <t>Check</t>
    </r>
    <r>
      <rPr>
        <sz val="10"/>
        <rFont val="Arial"/>
        <family val="2"/>
      </rPr>
      <t xml:space="preserve"> </t>
    </r>
    <r>
      <rPr>
        <b/>
        <sz val="10"/>
        <rFont val="Arial"/>
        <family val="2"/>
      </rPr>
      <t xml:space="preserve">check </t>
    </r>
    <r>
      <rPr>
        <sz val="10"/>
        <rFont val="Arial"/>
        <family val="2"/>
      </rPr>
      <t>nearby ...</t>
    </r>
  </si>
  <si>
    <t>6.1.5.3</t>
  </si>
  <si>
    <r>
      <t xml:space="preserve">The installer should </t>
    </r>
    <r>
      <rPr>
        <strike/>
        <sz val="10"/>
        <rFont val="Arial"/>
        <family val="2"/>
      </rPr>
      <t>Ensure</t>
    </r>
    <r>
      <rPr>
        <b/>
        <sz val="10"/>
        <rFont val="Arial"/>
        <family val="2"/>
      </rPr>
      <t xml:space="preserve"> ensure ...</t>
    </r>
  </si>
  <si>
    <t>6.2.3</t>
  </si>
  <si>
    <r>
      <t>The installer should configure</t>
    </r>
    <r>
      <rPr>
        <sz val="10"/>
        <rFont val="Arial"/>
        <family val="2"/>
      </rPr>
      <t xml:space="preserve"> </t>
    </r>
    <r>
      <rPr>
        <strike/>
        <sz val="10"/>
        <rFont val="Arial"/>
        <family val="2"/>
      </rPr>
      <t>Configure</t>
    </r>
    <r>
      <rPr>
        <sz val="10"/>
        <rFont val="Arial"/>
        <family val="2"/>
      </rPr>
      <t xml:space="preserve"> the BS ...</t>
    </r>
  </si>
  <si>
    <t>6.2.4</t>
  </si>
  <si>
    <t>6.2.5</t>
  </si>
  <si>
    <t>Apostrophe after "its" should be deleted.</t>
  </si>
  <si>
    <t>Delete apostrophe after "its"</t>
  </si>
  <si>
    <t>6.2.6.1</t>
  </si>
  <si>
    <r>
      <t>The installer should</t>
    </r>
    <r>
      <rPr>
        <sz val="10"/>
        <rFont val="Arial"/>
        <family val="2"/>
      </rPr>
      <t xml:space="preserve"> </t>
    </r>
    <r>
      <rPr>
        <strike/>
        <sz val="10"/>
        <rFont val="Arial"/>
        <family val="2"/>
      </rPr>
      <t>Use</t>
    </r>
    <r>
      <rPr>
        <sz val="10"/>
        <rFont val="Arial"/>
        <family val="2"/>
      </rPr>
      <t xml:space="preserve"> </t>
    </r>
    <r>
      <rPr>
        <b/>
        <sz val="10"/>
        <rFont val="Arial"/>
        <family val="2"/>
      </rPr>
      <t>use</t>
    </r>
    <r>
      <rPr>
        <sz val="10"/>
        <rFont val="Arial"/>
        <family val="2"/>
      </rPr>
      <t xml:space="preserve"> ...</t>
    </r>
  </si>
  <si>
    <t>6.2.6.2</t>
  </si>
  <si>
    <r>
      <t>The installer should</t>
    </r>
    <r>
      <rPr>
        <sz val="10"/>
        <rFont val="Arial"/>
        <family val="2"/>
      </rPr>
      <t xml:space="preserve"> </t>
    </r>
    <r>
      <rPr>
        <strike/>
        <sz val="10"/>
        <rFont val="Arial"/>
        <family val="2"/>
      </rPr>
      <t xml:space="preserve">Orient </t>
    </r>
    <r>
      <rPr>
        <b/>
        <sz val="10"/>
        <rFont val="Arial"/>
        <family val="2"/>
      </rPr>
      <t>orient</t>
    </r>
    <r>
      <rPr>
        <sz val="10"/>
        <rFont val="Arial"/>
        <family val="2"/>
      </rPr>
      <t xml:space="preserve"> ...</t>
    </r>
  </si>
  <si>
    <t>6.2.7</t>
  </si>
  <si>
    <t>The word "it" refers to two different things.</t>
  </si>
  <si>
    <r>
      <t xml:space="preserve">The sensing antenna should be mounted above the transmit antenna if </t>
    </r>
    <r>
      <rPr>
        <b/>
        <sz val="10"/>
        <rFont val="Arial"/>
        <family val="2"/>
      </rPr>
      <t>they are not integrated.</t>
    </r>
    <r>
      <rPr>
        <sz val="10"/>
        <rFont val="Arial"/>
        <family val="2"/>
      </rPr>
      <t xml:space="preserve"> </t>
    </r>
    <r>
      <rPr>
        <strike/>
        <sz val="10"/>
        <rFont val="Arial"/>
        <family val="2"/>
      </rPr>
      <t>it is not integrated to it</t>
    </r>
    <r>
      <rPr>
        <sz val="10"/>
        <rFont val="Arial"/>
        <family val="2"/>
      </rPr>
      <t xml:space="preserve">. </t>
    </r>
  </si>
  <si>
    <t>6.2.7.1</t>
  </si>
  <si>
    <r>
      <t>The installer should use</t>
    </r>
    <r>
      <rPr>
        <sz val="10"/>
        <rFont val="Arial"/>
        <family val="2"/>
      </rPr>
      <t xml:space="preserve"> </t>
    </r>
    <r>
      <rPr>
        <strike/>
        <sz val="10"/>
        <rFont val="Arial"/>
        <family val="2"/>
      </rPr>
      <t>Use</t>
    </r>
    <r>
      <rPr>
        <sz val="10"/>
        <rFont val="Arial"/>
        <family val="2"/>
      </rPr>
      <t xml:space="preserve"> ...</t>
    </r>
  </si>
  <si>
    <t>6.2.8</t>
  </si>
  <si>
    <r>
      <t>The installer should make</t>
    </r>
    <r>
      <rPr>
        <sz val="10"/>
        <rFont val="Arial"/>
        <family val="2"/>
      </rPr>
      <t xml:space="preserve"> </t>
    </r>
    <r>
      <rPr>
        <strike/>
        <sz val="10"/>
        <rFont val="Arial"/>
        <family val="2"/>
      </rPr>
      <t>Make</t>
    </r>
    <r>
      <rPr>
        <sz val="10"/>
        <rFont val="Arial"/>
        <family val="2"/>
      </rPr>
      <t xml:space="preserve"> ...</t>
    </r>
  </si>
  <si>
    <t>6.2.7.2</t>
  </si>
  <si>
    <r>
      <t xml:space="preserve"> decrease the sensing threshold</t>
    </r>
    <r>
      <rPr>
        <sz val="10"/>
        <rFont val="Arial"/>
        <family val="2"/>
      </rPr>
      <t xml:space="preserve"> </t>
    </r>
    <r>
      <rPr>
        <b/>
        <sz val="10"/>
        <rFont val="Arial"/>
        <family val="2"/>
      </rPr>
      <t>the sensing threshold should be decreased</t>
    </r>
    <r>
      <rPr>
        <sz val="10"/>
        <rFont val="Arial"/>
        <family val="2"/>
      </rPr>
      <t xml:space="preserve"> by ...</t>
    </r>
  </si>
  <si>
    <t>Sentence might read better if "to" is added after second "not".</t>
  </si>
  <si>
    <r>
      <t xml:space="preserve">... will need not </t>
    </r>
    <r>
      <rPr>
        <b/>
        <sz val="10"/>
        <rFont val="Arial"/>
        <family val="2"/>
      </rPr>
      <t>to</t>
    </r>
    <r>
      <rPr>
        <sz val="10"/>
        <rFont val="Arial"/>
        <family val="2"/>
      </rPr>
      <t xml:space="preserve"> be exceeded.</t>
    </r>
  </si>
  <si>
    <t>6.3.3</t>
  </si>
  <si>
    <r>
      <t>Prevent</t>
    </r>
    <r>
      <rPr>
        <sz val="10"/>
        <rFont val="Arial"/>
        <family val="2"/>
      </rPr>
      <t xml:space="preserve"> CPE transmissions </t>
    </r>
    <r>
      <rPr>
        <b/>
        <sz val="10"/>
        <rFont val="Arial"/>
        <family val="2"/>
      </rPr>
      <t xml:space="preserve">should be prevented </t>
    </r>
    <r>
      <rPr>
        <sz val="10"/>
        <rFont val="Arial"/>
        <family val="2"/>
      </rPr>
      <t>absent ...</t>
    </r>
  </si>
  <si>
    <t>6.3.4</t>
  </si>
  <si>
    <r>
      <t>Employ provisions</t>
    </r>
    <r>
      <rPr>
        <sz val="10"/>
        <rFont val="Arial"/>
        <family val="2"/>
      </rPr>
      <t xml:space="preserve"> </t>
    </r>
    <r>
      <rPr>
        <b/>
        <sz val="10"/>
        <rFont val="Arial"/>
        <family val="2"/>
      </rPr>
      <t>Provisions should be employed</t>
    </r>
    <r>
      <rPr>
        <sz val="10"/>
        <rFont val="Arial"/>
        <family val="2"/>
      </rPr>
      <t xml:space="preserve"> to ...</t>
    </r>
  </si>
  <si>
    <t>6.3.5.1</t>
  </si>
  <si>
    <r>
      <t>Enforce a</t>
    </r>
    <r>
      <rPr>
        <sz val="10"/>
        <rFont val="Arial"/>
        <family val="2"/>
      </rPr>
      <t xml:space="preserve"> </t>
    </r>
    <r>
      <rPr>
        <b/>
        <sz val="10"/>
        <rFont val="Arial"/>
        <family val="2"/>
      </rPr>
      <t xml:space="preserve">A </t>
    </r>
    <r>
      <rPr>
        <sz val="10"/>
        <rFont val="Arial"/>
        <family val="2"/>
      </rPr>
      <t xml:space="preserve">minimum separation </t>
    </r>
    <r>
      <rPr>
        <b/>
        <sz val="10"/>
        <rFont val="Arial"/>
        <family val="2"/>
      </rPr>
      <t>should be enforced</t>
    </r>
    <r>
      <rPr>
        <sz val="10"/>
        <rFont val="Arial"/>
        <family val="2"/>
      </rPr>
      <t xml:space="preserve"> …</t>
    </r>
  </si>
  <si>
    <t>6.3.5.2</t>
  </si>
  <si>
    <r>
      <t xml:space="preserve">Enforce a </t>
    </r>
    <r>
      <rPr>
        <sz val="10"/>
        <rFont val="Arial"/>
        <family val="2"/>
      </rPr>
      <t xml:space="preserve"> </t>
    </r>
    <r>
      <rPr>
        <b/>
        <sz val="10"/>
        <rFont val="Arial"/>
        <family val="2"/>
      </rPr>
      <t>A</t>
    </r>
    <r>
      <rPr>
        <sz val="10"/>
        <rFont val="Arial"/>
        <family val="2"/>
      </rPr>
      <t xml:space="preserve"> minimum separation distance </t>
    </r>
    <r>
      <rPr>
        <b/>
        <sz val="10"/>
        <rFont val="Arial"/>
        <family val="2"/>
      </rPr>
      <t>should be enforced</t>
    </r>
    <r>
      <rPr>
        <sz val="10"/>
        <rFont val="Arial"/>
        <family val="2"/>
      </rPr>
      <t xml:space="preserve"> ...</t>
    </r>
  </si>
  <si>
    <t>6.3.5.3</t>
  </si>
  <si>
    <r>
      <t>Install the</t>
    </r>
    <r>
      <rPr>
        <sz val="10"/>
        <rFont val="Arial"/>
        <family val="2"/>
      </rPr>
      <t xml:space="preserve"> </t>
    </r>
    <r>
      <rPr>
        <b/>
        <sz val="10"/>
        <rFont val="Arial"/>
        <family val="2"/>
      </rPr>
      <t>The</t>
    </r>
    <r>
      <rPr>
        <sz val="10"/>
        <rFont val="Arial"/>
        <family val="2"/>
      </rPr>
      <t xml:space="preserve"> CPE transmit/receive antenna </t>
    </r>
    <r>
      <rPr>
        <b/>
        <sz val="10"/>
        <rFont val="Arial"/>
        <family val="2"/>
      </rPr>
      <t>should be installed</t>
    </r>
    <r>
      <rPr>
        <sz val="10"/>
        <rFont val="Arial"/>
        <family val="2"/>
      </rPr>
      <t xml:space="preserve"> ...</t>
    </r>
  </si>
  <si>
    <t>6.3.5.4</t>
  </si>
  <si>
    <r>
      <rPr>
        <strike/>
        <sz val="10"/>
        <rFont val="Arial"/>
        <family val="2"/>
      </rPr>
      <t>Avoid cable</t>
    </r>
    <r>
      <rPr>
        <sz val="10"/>
        <rFont val="Arial"/>
        <family val="2"/>
      </rPr>
      <t xml:space="preserve"> </t>
    </r>
    <r>
      <rPr>
        <b/>
        <sz val="10"/>
        <rFont val="Arial"/>
        <family val="2"/>
      </rPr>
      <t>Cable</t>
    </r>
    <r>
      <rPr>
        <sz val="10"/>
        <rFont val="Arial"/>
        <family val="2"/>
      </rPr>
      <t xml:space="preserve"> and connectors leakage </t>
    </r>
    <r>
      <rPr>
        <b/>
        <sz val="10"/>
        <rFont val="Arial"/>
        <family val="2"/>
      </rPr>
      <t>should be avoided</t>
    </r>
    <r>
      <rPr>
        <sz val="10"/>
        <rFont val="Arial"/>
        <family val="2"/>
      </rPr>
      <t xml:space="preserve"> ...</t>
    </r>
  </si>
  <si>
    <t>6.3.5.6</t>
  </si>
  <si>
    <r>
      <rPr>
        <strike/>
        <sz val="10"/>
        <rFont val="Arial"/>
        <family val="2"/>
      </rPr>
      <t>Install the</t>
    </r>
    <r>
      <rPr>
        <sz val="10"/>
        <rFont val="Arial"/>
        <family val="2"/>
      </rPr>
      <t xml:space="preserve"> </t>
    </r>
    <r>
      <rPr>
        <b/>
        <sz val="10"/>
        <rFont val="Arial"/>
        <family val="2"/>
      </rPr>
      <t>The</t>
    </r>
    <r>
      <rPr>
        <sz val="10"/>
        <rFont val="Arial"/>
        <family val="2"/>
      </rPr>
      <t xml:space="preserve"> CPE transmit/receive antenna </t>
    </r>
    <r>
      <rPr>
        <b/>
        <sz val="10"/>
        <rFont val="Arial"/>
        <family val="2"/>
      </rPr>
      <t>should be installed</t>
    </r>
    <r>
      <rPr>
        <sz val="10"/>
        <rFont val="Arial"/>
        <family val="2"/>
      </rPr>
      <t xml:space="preserve"> ...</t>
    </r>
  </si>
  <si>
    <t>6.3.5.7</t>
  </si>
  <si>
    <r>
      <rPr>
        <strike/>
        <sz val="10"/>
        <rFont val="Arial"/>
        <family val="2"/>
      </rPr>
      <t>Orient the</t>
    </r>
    <r>
      <rPr>
        <sz val="10"/>
        <rFont val="Arial"/>
        <family val="2"/>
      </rPr>
      <t xml:space="preserve"> </t>
    </r>
    <r>
      <rPr>
        <b/>
        <sz val="10"/>
        <rFont val="Arial"/>
        <family val="2"/>
      </rPr>
      <t>The</t>
    </r>
    <r>
      <rPr>
        <sz val="10"/>
        <rFont val="Arial"/>
        <family val="2"/>
      </rPr>
      <t xml:space="preserve"> CPE transmit/receive antenna </t>
    </r>
    <r>
      <rPr>
        <b/>
        <sz val="10"/>
        <rFont val="Arial"/>
        <family val="2"/>
      </rPr>
      <t>should be oriented</t>
    </r>
    <r>
      <rPr>
        <sz val="10"/>
        <rFont val="Arial"/>
        <family val="2"/>
      </rPr>
      <t xml:space="preserve"> ...</t>
    </r>
  </si>
  <si>
    <t>6.3.5.8</t>
  </si>
  <si>
    <r>
      <rPr>
        <strike/>
        <sz val="10"/>
        <rFont val="Arial"/>
        <family val="2"/>
      </rPr>
      <t>Re-orient the</t>
    </r>
    <r>
      <rPr>
        <sz val="10"/>
        <rFont val="Arial"/>
        <family val="2"/>
      </rPr>
      <t xml:space="preserve"> </t>
    </r>
    <r>
      <rPr>
        <b/>
        <sz val="10"/>
        <rFont val="Arial"/>
        <family val="2"/>
      </rPr>
      <t xml:space="preserve">The </t>
    </r>
    <r>
      <rPr>
        <sz val="10"/>
        <rFont val="Arial"/>
        <family val="2"/>
      </rPr>
      <t xml:space="preserve">CPE transmit/receive antenna </t>
    </r>
    <r>
      <rPr>
        <b/>
        <sz val="10"/>
        <rFont val="Arial"/>
        <family val="2"/>
      </rPr>
      <t>should be re-oriented</t>
    </r>
    <r>
      <rPr>
        <sz val="10"/>
        <rFont val="Arial"/>
        <family val="2"/>
      </rPr>
      <t xml:space="preserve"> ...</t>
    </r>
  </si>
  <si>
    <t>6.3.5.9</t>
  </si>
  <si>
    <r>
      <rPr>
        <strike/>
        <sz val="10"/>
        <rFont val="Arial"/>
        <family val="2"/>
      </rPr>
      <t>Further adjust the</t>
    </r>
    <r>
      <rPr>
        <sz val="10"/>
        <rFont val="Arial"/>
        <family val="2"/>
      </rPr>
      <t xml:space="preserve"> </t>
    </r>
    <r>
      <rPr>
        <b/>
        <sz val="10"/>
        <rFont val="Arial"/>
        <family val="2"/>
      </rPr>
      <t>The</t>
    </r>
    <r>
      <rPr>
        <sz val="10"/>
        <rFont val="Arial"/>
        <family val="2"/>
      </rPr>
      <t xml:space="preserve"> CPE transmit/receive antenna </t>
    </r>
    <r>
      <rPr>
        <b/>
        <sz val="10"/>
        <rFont val="Arial"/>
        <family val="2"/>
      </rPr>
      <t>should be further adjusted</t>
    </r>
    <r>
      <rPr>
        <sz val="10"/>
        <rFont val="Arial"/>
        <family val="2"/>
      </rPr>
      <t xml:space="preserve"> ...</t>
    </r>
  </si>
  <si>
    <t>6.3.5.10</t>
  </si>
  <si>
    <r>
      <rPr>
        <strike/>
        <sz val="10"/>
        <rFont val="Arial"/>
        <family val="2"/>
      </rPr>
      <t>Adjust the orientation of fixed</t>
    </r>
    <r>
      <rPr>
        <sz val="10"/>
        <rFont val="Arial"/>
        <family val="2"/>
      </rPr>
      <t xml:space="preserve"> </t>
    </r>
    <r>
      <rPr>
        <b/>
        <sz val="10"/>
        <rFont val="Arial"/>
        <family val="2"/>
      </rPr>
      <t>Fixed</t>
    </r>
    <r>
      <rPr>
        <sz val="10"/>
        <rFont val="Arial"/>
        <family val="2"/>
      </rPr>
      <t xml:space="preserve"> CPE transmit/receive antennas</t>
    </r>
    <r>
      <rPr>
        <b/>
        <sz val="10"/>
        <rFont val="Arial"/>
        <family val="2"/>
      </rPr>
      <t xml:space="preserve"> should be oriented</t>
    </r>
    <r>
      <rPr>
        <sz val="10"/>
        <rFont val="Arial"/>
        <family val="2"/>
      </rPr>
      <t xml:space="preserve"> ...</t>
    </r>
  </si>
  <si>
    <t>"extend" should be "extent"</t>
  </si>
  <si>
    <t>"extend" &gt; "extent"</t>
  </si>
  <si>
    <t>6.3.5.11</t>
  </si>
  <si>
    <r>
      <rPr>
        <strike/>
        <sz val="10"/>
        <rFont val="Arial"/>
        <family val="2"/>
      </rPr>
      <t>Mount the</t>
    </r>
    <r>
      <rPr>
        <sz val="10"/>
        <rFont val="Arial"/>
        <family val="2"/>
      </rPr>
      <t xml:space="preserve"> </t>
    </r>
    <r>
      <rPr>
        <b/>
        <sz val="10"/>
        <rFont val="Arial"/>
        <family val="2"/>
      </rPr>
      <t>The</t>
    </r>
    <r>
      <rPr>
        <sz val="10"/>
        <rFont val="Arial"/>
        <family val="2"/>
      </rPr>
      <t xml:space="preserve"> CPE transmit/receive antenna </t>
    </r>
    <r>
      <rPr>
        <b/>
        <sz val="10"/>
        <rFont val="Arial"/>
        <family val="2"/>
      </rPr>
      <t>should be mounted</t>
    </r>
    <r>
      <rPr>
        <sz val="10"/>
        <rFont val="Arial"/>
        <family val="2"/>
      </rPr>
      <t xml:space="preserve"> ...</t>
    </r>
  </si>
  <si>
    <t>6.3.6.1</t>
  </si>
  <si>
    <r>
      <rPr>
        <strike/>
        <sz val="10"/>
        <rFont val="Arial"/>
        <family val="2"/>
      </rPr>
      <t>Install the</t>
    </r>
    <r>
      <rPr>
        <sz val="10"/>
        <rFont val="Arial"/>
        <family val="2"/>
      </rPr>
      <t xml:space="preserve"> </t>
    </r>
    <r>
      <rPr>
        <b/>
        <sz val="10"/>
        <rFont val="Arial"/>
        <family val="2"/>
      </rPr>
      <t>The</t>
    </r>
    <r>
      <rPr>
        <sz val="10"/>
        <rFont val="Arial"/>
        <family val="2"/>
      </rPr>
      <t xml:space="preserve"> CPE sensing antenna </t>
    </r>
    <r>
      <rPr>
        <b/>
        <sz val="10"/>
        <rFont val="Arial"/>
        <family val="2"/>
      </rPr>
      <t>should  be installed</t>
    </r>
    <r>
      <rPr>
        <sz val="10"/>
        <rFont val="Arial"/>
        <family val="2"/>
      </rPr>
      <t xml:space="preserve"> ...</t>
    </r>
  </si>
  <si>
    <t>"it" refers to two different things.</t>
  </si>
  <si>
    <t>Change "if it is not integrated with it" to "if they are not integrated".</t>
  </si>
  <si>
    <t>6.3.6.2</t>
  </si>
  <si>
    <r>
      <rPr>
        <strike/>
        <sz val="10"/>
        <rFont val="Arial"/>
        <family val="2"/>
      </rPr>
      <t>Give</t>
    </r>
    <r>
      <rPr>
        <sz val="10"/>
        <rFont val="Arial"/>
        <family val="2"/>
      </rPr>
      <t xml:space="preserve"> </t>
    </r>
    <r>
      <rPr>
        <b/>
        <sz val="10"/>
        <rFont val="Arial"/>
        <family val="2"/>
      </rPr>
      <t>The installer should give</t>
    </r>
    <r>
      <rPr>
        <sz val="10"/>
        <rFont val="Arial"/>
        <family val="2"/>
      </rPr>
      <t xml:space="preserve"> special attention ...</t>
    </r>
  </si>
  <si>
    <t>6.3.6.3</t>
  </si>
  <si>
    <r>
      <rPr>
        <strike/>
        <sz val="10"/>
        <rFont val="Arial"/>
        <family val="2"/>
      </rPr>
      <t>Use</t>
    </r>
    <r>
      <rPr>
        <sz val="10"/>
        <rFont val="Arial"/>
        <family val="2"/>
      </rPr>
      <t xml:space="preserve"> </t>
    </r>
    <r>
      <rPr>
        <b/>
        <sz val="10"/>
        <rFont val="Arial"/>
        <family val="2"/>
      </rPr>
      <t>The installer should use</t>
    </r>
    <r>
      <rPr>
        <sz val="10"/>
        <rFont val="Arial"/>
        <family val="2"/>
      </rPr>
      <t xml:space="preserve"> ...</t>
    </r>
  </si>
  <si>
    <t>6.3.7</t>
  </si>
  <si>
    <r>
      <rPr>
        <strike/>
        <sz val="10"/>
        <rFont val="Arial"/>
        <family val="2"/>
      </rPr>
      <t>Make</t>
    </r>
    <r>
      <rPr>
        <sz val="10"/>
        <rFont val="Arial"/>
        <family val="2"/>
      </rPr>
      <t xml:space="preserve"> </t>
    </r>
    <r>
      <rPr>
        <b/>
        <sz val="10"/>
        <rFont val="Arial"/>
        <family val="2"/>
      </rPr>
      <t>The installer should make</t>
    </r>
    <r>
      <rPr>
        <sz val="10"/>
        <rFont val="Arial"/>
        <family val="2"/>
      </rPr>
      <t xml:space="preserve"> ..</t>
    </r>
  </si>
  <si>
    <r>
      <t>… need not</t>
    </r>
    <r>
      <rPr>
        <b/>
        <sz val="10"/>
        <rFont val="Arial"/>
        <family val="2"/>
      </rPr>
      <t xml:space="preserve"> to</t>
    </r>
    <r>
      <rPr>
        <sz val="10"/>
        <rFont val="Arial"/>
        <family val="2"/>
      </rPr>
      <t xml:space="preserve"> be exceeded</t>
    </r>
  </si>
  <si>
    <t>Shigenobu Sasaki</t>
  </si>
  <si>
    <r>
      <t>N</t>
    </r>
    <r>
      <rPr>
        <sz val="10"/>
        <rFont val="Arial"/>
        <family val="2"/>
      </rPr>
      <t>iigata University</t>
    </r>
  </si>
  <si>
    <t>kojiro@eng.niigata-u.ac.jp</t>
  </si>
  <si>
    <r>
      <t>8</t>
    </r>
    <r>
      <rPr>
        <sz val="10"/>
        <rFont val="Arial"/>
        <family val="2"/>
      </rPr>
      <t>1-25-262-6737</t>
    </r>
  </si>
  <si>
    <t>5</t>
  </si>
  <si>
    <r>
      <t>5</t>
    </r>
    <r>
      <rPr>
        <sz val="10"/>
        <rFont val="Arial"/>
        <family val="2"/>
      </rPr>
      <t>.2.2.1</t>
    </r>
  </si>
  <si>
    <t>1</t>
  </si>
  <si>
    <t>Imperative sentence should be rewritten.</t>
  </si>
  <si>
    <t>Revised sentence: "WRAN devices should avoid to cause harmful interference …"</t>
  </si>
  <si>
    <t>Shigenobu Sasaki</t>
  </si>
  <si>
    <t>kojiro@eng.niigata-u.ac.jp</t>
  </si>
  <si>
    <t>5</t>
  </si>
  <si>
    <t>5.2.2.1.1</t>
  </si>
  <si>
    <t>1</t>
  </si>
  <si>
    <t>Revised sentence:  "The CPE should not be located closer than …"</t>
  </si>
  <si>
    <t>Shigenobu Sasaki</t>
  </si>
  <si>
    <t>kojiro@eng.niigata-u.ac.jp</t>
  </si>
  <si>
    <t>5</t>
  </si>
  <si>
    <t>5.2.2.3.2</t>
  </si>
  <si>
    <t>1</t>
  </si>
  <si>
    <t>Revised sentence:  "The system planner should prevent BS  interference into …"</t>
  </si>
  <si>
    <t>Shigenobu Sasaki</t>
  </si>
  <si>
    <t>kojiro@eng.niigata-u.ac.jp</t>
  </si>
  <si>
    <t>5</t>
  </si>
  <si>
    <t>5.3</t>
  </si>
  <si>
    <t>1</t>
  </si>
  <si>
    <t>Revised sentence:  "CPEs should be used with ..."</t>
  </si>
  <si>
    <t>Shigenobu Sasaki</t>
  </si>
  <si>
    <t>kojiro@eng.niigata-u.ac.jp</t>
  </si>
  <si>
    <t>5</t>
  </si>
  <si>
    <t>5.4</t>
  </si>
  <si>
    <t>1</t>
  </si>
  <si>
    <t>Revised sentence:  "CPEs should be used whose residual ..."</t>
  </si>
  <si>
    <t>Shigenobu Sasaki</t>
  </si>
  <si>
    <t>kojiro@eng.niigata-u.ac.jp</t>
  </si>
  <si>
    <t>6</t>
  </si>
  <si>
    <t>6.1</t>
  </si>
  <si>
    <t>1</t>
  </si>
  <si>
    <t>Revised sentence:  "The installer should install only  …"</t>
  </si>
  <si>
    <t>Shigenobu Sasaki</t>
  </si>
  <si>
    <t>kojiro@eng.niigata-u.ac.jp</t>
  </si>
  <si>
    <t>6</t>
  </si>
  <si>
    <t>6.1.3</t>
  </si>
  <si>
    <t>1</t>
  </si>
  <si>
    <t>Revised sentence:  "WRAN equipment should be installed with  …"</t>
  </si>
  <si>
    <t>Shigenobu Sasaki</t>
  </si>
  <si>
    <t>kojiro@eng.niigata-u.ac.jp</t>
  </si>
  <si>
    <t>6</t>
  </si>
  <si>
    <t>6.1.4</t>
  </si>
  <si>
    <t>1</t>
  </si>
  <si>
    <t>Revised sentence:  "Appropriate weather stripping tape should be utilized to …"</t>
  </si>
  <si>
    <t>Shigenobu Sasaki</t>
  </si>
  <si>
    <t>kojiro@eng.niigata-u.ac.jp</t>
  </si>
  <si>
    <t>6</t>
  </si>
  <si>
    <t>6.1.5.2</t>
  </si>
  <si>
    <t>1</t>
  </si>
  <si>
    <t>Revised sentence:  "The installer should check nearby TV installations …"</t>
  </si>
  <si>
    <t>Shigenobu Sasaki</t>
  </si>
  <si>
    <t>kojiro@eng.niigata-u.ac.jp</t>
  </si>
  <si>
    <t>6</t>
  </si>
  <si>
    <t>6.1.5.3</t>
  </si>
  <si>
    <t>1</t>
  </si>
  <si>
    <t>Revised sentence:  "The installer should ensure that …"</t>
  </si>
  <si>
    <t>Shigenobu Sasaki</t>
  </si>
  <si>
    <t>kojiro@eng.niigata-u.ac.jp</t>
  </si>
  <si>
    <t>6</t>
  </si>
  <si>
    <t>6.2.3</t>
  </si>
  <si>
    <t>1</t>
  </si>
  <si>
    <t>Revised sentence: "The BS should be configured with …"</t>
  </si>
  <si>
    <t>Shigenobu Sasaki</t>
  </si>
  <si>
    <t>kojiro@eng.niigata-u.ac.jp</t>
  </si>
  <si>
    <t>6</t>
  </si>
  <si>
    <t>6.2.4</t>
  </si>
  <si>
    <t>1</t>
  </si>
  <si>
    <t>Revised sentence: "The BS should be configured with …"</t>
  </si>
  <si>
    <t>Shigenobu Sasaki</t>
  </si>
  <si>
    <t>kojiro@eng.niigata-u.ac.jp</t>
  </si>
  <si>
    <t>6</t>
  </si>
  <si>
    <t>6.2.6.1</t>
  </si>
  <si>
    <t>1</t>
  </si>
  <si>
    <t>Revised sentence: "A transmit/receive antenna at the BS should be used with …"</t>
  </si>
  <si>
    <t>Shigenobu Sasaki</t>
  </si>
  <si>
    <t>kojiro@eng.niigata-u.ac.jp</t>
  </si>
  <si>
    <t>6</t>
  </si>
  <si>
    <t>6.2.6.2</t>
  </si>
  <si>
    <t>1</t>
  </si>
  <si>
    <t>Revised sentence: "The BS transmit/receive antenna should be oriented so that …"</t>
  </si>
  <si>
    <t>Shigenobu Sasaki</t>
  </si>
  <si>
    <t>kojiro@eng.niigata-u.ac.jp</t>
  </si>
  <si>
    <t>6</t>
  </si>
  <si>
    <t>6.2.7.1</t>
  </si>
  <si>
    <t>1</t>
  </si>
  <si>
    <t>Revised sentence: "The BS sensing antenna should be used with …"</t>
  </si>
  <si>
    <t>Shigenobu Sasaki</t>
  </si>
  <si>
    <t>kojiro@eng.niigata-u.ac.jp</t>
  </si>
  <si>
    <t>6</t>
  </si>
  <si>
    <t>6.2.8</t>
  </si>
  <si>
    <t>1</t>
  </si>
  <si>
    <t>Revised sentence: "The GPS unit should be located …"</t>
  </si>
  <si>
    <t>Shigenobu Sasaki</t>
  </si>
  <si>
    <t>kojiro@eng.niigata-u.ac.jp</t>
  </si>
  <si>
    <t>6</t>
  </si>
  <si>
    <t>6.3.3</t>
  </si>
  <si>
    <t>1</t>
  </si>
  <si>
    <t>Revised sentence:  "Installer should install CPE not to transmit unless reliable verification of  the Recommendations  … is guaranteed."</t>
  </si>
  <si>
    <t>Shigenobu Sasaki</t>
  </si>
  <si>
    <t>kojiro@eng.niigata-u.ac.jp</t>
  </si>
  <si>
    <t>6</t>
  </si>
  <si>
    <t>6.3.4</t>
  </si>
  <si>
    <t>1</t>
  </si>
  <si>
    <r>
      <t>Revised sentence:  "</t>
    </r>
    <r>
      <rPr>
        <strike/>
        <sz val="10"/>
        <rFont val="Arial"/>
        <family val="2"/>
      </rPr>
      <t>Employ</t>
    </r>
    <r>
      <rPr>
        <sz val="10"/>
        <rFont val="Arial"/>
        <family val="2"/>
      </rPr>
      <t xml:space="preserve"> P</t>
    </r>
    <r>
      <rPr>
        <strike/>
        <sz val="10"/>
        <rFont val="Arial"/>
        <family val="2"/>
      </rPr>
      <t>p</t>
    </r>
    <r>
      <rPr>
        <sz val="10"/>
        <rFont val="Arial"/>
        <family val="2"/>
      </rPr>
      <t xml:space="preserve">rovisions to prevent the use of antenna equipment that … 6.3.1-6.3.3 </t>
    </r>
    <r>
      <rPr>
        <sz val="10"/>
        <color indexed="10"/>
        <rFont val="Arial"/>
        <family val="2"/>
      </rPr>
      <t>should be employed.</t>
    </r>
    <r>
      <rPr>
        <sz val="10"/>
        <rFont val="Arial"/>
        <family val="2"/>
      </rPr>
      <t>"</t>
    </r>
  </si>
  <si>
    <t>Shigenobu Sasaki</t>
  </si>
  <si>
    <t>kojiro@eng.niigata-u.ac.jp</t>
  </si>
  <si>
    <t>6</t>
  </si>
  <si>
    <t>6.3.5.1</t>
  </si>
  <si>
    <t>1</t>
  </si>
  <si>
    <t>Revised sentence:  "A minimum separation distance is enforced as specified …"</t>
  </si>
  <si>
    <t>Shigenobu Sasaki</t>
  </si>
  <si>
    <t>kojiro@eng.niigata-u.ac.jp</t>
  </si>
  <si>
    <t>6</t>
  </si>
  <si>
    <t>6.3.5.2</t>
  </si>
  <si>
    <t>1</t>
  </si>
  <si>
    <t>Revised sentence: "The CPE transmit/receive antenna should be oriented so that …"</t>
  </si>
  <si>
    <t>Shigenobu Sasaki</t>
  </si>
  <si>
    <t>kojiro@eng.niigata-u.ac.jp</t>
  </si>
  <si>
    <t>6</t>
  </si>
  <si>
    <t>6.3.5.3</t>
  </si>
  <si>
    <t>1</t>
  </si>
  <si>
    <t>Revised sentence: "The CPE transmit/receive antenna should be installed so that …"</t>
  </si>
  <si>
    <t>Shigenobu Sasaki</t>
  </si>
  <si>
    <t>kojiro@eng.niigata-u.ac.jp</t>
  </si>
  <si>
    <t>6</t>
  </si>
  <si>
    <t>6.3.5.4</t>
  </si>
  <si>
    <t>1</t>
  </si>
  <si>
    <t>Revised sentence: "Cable and connectors leakage should be avoided between …"</t>
  </si>
  <si>
    <t>Shigenobu Sasaki</t>
  </si>
  <si>
    <t>kojiro@eng.niigata-u.ac.jp</t>
  </si>
  <si>
    <t>6</t>
  </si>
  <si>
    <t>6.3.5.6</t>
  </si>
  <si>
    <t>1</t>
  </si>
  <si>
    <t>Revised sentence: "The CPE transmit/receive antenna should be installed outdoors at …"</t>
  </si>
  <si>
    <t>Shigenobu Sasaki</t>
  </si>
  <si>
    <t>kojiro@eng.niigata-u.ac.jp</t>
  </si>
  <si>
    <t>6</t>
  </si>
  <si>
    <t>6.3.5.7</t>
  </si>
  <si>
    <t>1</t>
  </si>
  <si>
    <t>Revised sentence: "The CPE transmit/receive antenna should be oriented toward …"</t>
  </si>
  <si>
    <t>Shigenobu Sasaki</t>
  </si>
  <si>
    <t>kojiro@eng.niigata-u.ac.jp</t>
  </si>
  <si>
    <t>6</t>
  </si>
  <si>
    <t>6.3.5.8</t>
  </si>
  <si>
    <t>1</t>
  </si>
  <si>
    <t>Revised sentence:  "The CPE transmit/receive antenna should be re-oriented toward …"</t>
  </si>
  <si>
    <t>Shigenobu Sasaki</t>
  </si>
  <si>
    <t>kojiro@eng.niigata-u.ac.jp</t>
  </si>
  <si>
    <t>6</t>
  </si>
  <si>
    <t>6.3.5.9</t>
  </si>
  <si>
    <t>1</t>
  </si>
  <si>
    <t>Revised sentence:  "The CPE transmit/receive antenna should be adjusted further to minimize …"</t>
  </si>
  <si>
    <t>Shigenobu Sasaki</t>
  </si>
  <si>
    <t>kojiro@eng.niigata-u.ac.jp</t>
  </si>
  <si>
    <t>6</t>
  </si>
  <si>
    <t>6.3.5.10</t>
  </si>
  <si>
    <t>1</t>
  </si>
  <si>
    <t>Revised sentence:  "The orientation of fixed CPE transmit/receive antenna should be adjusted so that …"</t>
  </si>
  <si>
    <t>Shigenobu Sasaki</t>
  </si>
  <si>
    <t>kojiro@eng.niigata-u.ac.jp</t>
  </si>
  <si>
    <t>6</t>
  </si>
  <si>
    <t>6.3.5.11</t>
  </si>
  <si>
    <t>1</t>
  </si>
  <si>
    <t>Revised sentence: "The CPE transmit/receive antenna should be mounted at the same…"</t>
  </si>
  <si>
    <t>Shigenobu Sasaki</t>
  </si>
  <si>
    <t>kojiro@eng.niigata-u.ac.jp</t>
  </si>
  <si>
    <t>6</t>
  </si>
  <si>
    <t>6.3.6.1</t>
  </si>
  <si>
    <t>1</t>
  </si>
  <si>
    <t>Revised sentence: "The CPE sensing antenna should be installed outdoors …"</t>
  </si>
  <si>
    <t>Shigenobu Sasaki</t>
  </si>
  <si>
    <t>kojiro@eng.niigata-u.ac.jp</t>
  </si>
  <si>
    <t>6</t>
  </si>
  <si>
    <t>6.3.6.2</t>
  </si>
  <si>
    <t>1</t>
  </si>
  <si>
    <t>Revised sentence: "Special attention to the installation of the sensing antenna should be given to make sure …"</t>
  </si>
  <si>
    <t>Shigenobu Sasaki</t>
  </si>
  <si>
    <t>kojiro@eng.niigata-u.ac.jp</t>
  </si>
  <si>
    <t>6</t>
  </si>
  <si>
    <t>6.3.6.3</t>
  </si>
  <si>
    <t>1</t>
  </si>
  <si>
    <t>Revised sentence:  "The CPE sensing antenna should be used with …"</t>
  </si>
  <si>
    <t>Shigenobu Sasaki</t>
  </si>
  <si>
    <t>kojiro@eng.niigata-u.ac.jp</t>
  </si>
  <si>
    <t>6</t>
  </si>
  <si>
    <t>6.3.6.4</t>
  </si>
  <si>
    <t>1</t>
  </si>
  <si>
    <t>Revised sentence:  "It should be confirmed that the GPS unit is located outdoors."</t>
  </si>
  <si>
    <t>Hwang, Sunghyun</t>
  </si>
  <si>
    <t>ETRI, Korea</t>
  </si>
  <si>
    <t>shwang@etri.re.kr</t>
  </si>
  <si>
    <r>
      <t>8</t>
    </r>
    <r>
      <rPr>
        <sz val="10"/>
        <rFont val="Arial"/>
        <family val="2"/>
      </rPr>
      <t>2-42-860-1133</t>
    </r>
  </si>
  <si>
    <r>
      <t>A</t>
    </r>
    <r>
      <rPr>
        <sz val="10"/>
        <rFont val="Arial"/>
        <family val="2"/>
      </rPr>
      <t>nnex B</t>
    </r>
  </si>
  <si>
    <t>2, 4, 16</t>
  </si>
  <si>
    <t>Figure A.1 and Figure A.2 should be Figure B.1 and Figure B.2.</t>
  </si>
  <si>
    <t>Replace Figure A.1 and Figure A.2 with Figure B.1 and Figure B.2.</t>
  </si>
  <si>
    <t>apurva.mody@ieee.org</t>
  </si>
  <si>
    <t>404-819-0314</t>
  </si>
  <si>
    <t xml:space="preserve">Please harmonize all the Comment Resolution Statuses from previous Comment Ballots. You should either use 
Accept, Reject, Revised, Abstain or Agree, Disagree, Principle and Abstain. </t>
  </si>
  <si>
    <t>Please harmonize all the Comment Resolution Statuses from previous Comment Ballots. You should either use 
Accept, Reject, Revised, Abstain or Agree, Disagree, Principle and Abstain</t>
  </si>
  <si>
    <t>0</t>
  </si>
  <si>
    <r>
      <t xml:space="preserve">"These statistics would determine where an 802.22 device would </t>
    </r>
    <r>
      <rPr>
        <strike/>
        <sz val="10"/>
        <rFont val="Arial"/>
        <family val="2"/>
      </rPr>
      <t>exceed the</t>
    </r>
    <r>
      <rPr>
        <sz val="10"/>
        <rFont val="Arial"/>
        <family val="2"/>
      </rPr>
      <t xml:space="preserve"> </t>
    </r>
    <r>
      <rPr>
        <b/>
        <sz val="10"/>
        <rFont val="Arial"/>
        <family val="2"/>
      </rPr>
      <t>produce an unacceptably low</t>
    </r>
    <r>
      <rPr>
        <sz val="10"/>
        <rFont val="Arial"/>
        <family val="2"/>
      </rPr>
      <t xml:space="preserve"> D/U ratio (Recommendation 5.1.1.2) in the unit areas where the DTV and/or analog TV services need to be legally protected from harmful interference (see 5.1.2.2 and 5.1.2.3)."</t>
    </r>
  </si>
  <si>
    <t>Revise</t>
  </si>
  <si>
    <r>
      <t>"Do</t>
    </r>
    <r>
      <rPr>
        <sz val="10"/>
        <rFont val="Arial"/>
        <family val="2"/>
      </rPr>
      <t xml:space="preserve"> </t>
    </r>
    <r>
      <rPr>
        <b/>
        <sz val="10"/>
        <rFont val="Arial"/>
        <family val="2"/>
      </rPr>
      <t>WRAN devices should</t>
    </r>
    <r>
      <rPr>
        <sz val="10"/>
        <color indexed="10"/>
        <rFont val="Arial"/>
        <family val="2"/>
      </rPr>
      <t xml:space="preserve"> </t>
    </r>
    <r>
      <rPr>
        <sz val="10"/>
        <rFont val="Arial"/>
        <family val="2"/>
      </rPr>
      <t>not cause harmful interference into the protected licensed services."</t>
    </r>
  </si>
  <si>
    <t>Accept</t>
  </si>
  <si>
    <t>See resolution of comment #5.</t>
  </si>
  <si>
    <t>See resolution of comment #7.</t>
  </si>
  <si>
    <t>See resolution of comment #9.</t>
  </si>
  <si>
    <r>
      <t>"</t>
    </r>
    <r>
      <rPr>
        <strike/>
        <sz val="10"/>
        <rFont val="Arial"/>
        <family val="2"/>
      </rPr>
      <t xml:space="preserve">Use </t>
    </r>
    <r>
      <rPr>
        <sz val="10"/>
        <rFont val="Arial"/>
        <family val="2"/>
      </rPr>
      <t xml:space="preserve">CPEs with two separate RF chains for WRAN operation and for RF sensing </t>
    </r>
    <r>
      <rPr>
        <b/>
        <sz val="10"/>
        <rFont val="Arial"/>
        <family val="2"/>
      </rPr>
      <t>should be used</t>
    </r>
    <r>
      <rPr>
        <sz val="10"/>
        <rFont val="Arial"/>
        <family val="2"/>
      </rPr>
      <t>."</t>
    </r>
  </si>
  <si>
    <t>See resolution of comment #11.</t>
  </si>
  <si>
    <r>
      <t>"</t>
    </r>
    <r>
      <rPr>
        <strike/>
        <sz val="10"/>
        <rFont val="Arial"/>
        <family val="2"/>
      </rPr>
      <t xml:space="preserve">Use </t>
    </r>
    <r>
      <rPr>
        <sz val="10"/>
        <rFont val="Arial"/>
        <family val="2"/>
      </rPr>
      <t xml:space="preserve">CPEs whose residual delay has been measured by the manufacturer with an accuracy of at least +/- 30 nsec </t>
    </r>
    <r>
      <rPr>
        <b/>
        <sz val="10"/>
        <rFont val="Arial"/>
        <family val="2"/>
      </rPr>
      <t>should be used</t>
    </r>
    <r>
      <rPr>
        <sz val="10"/>
        <rFont val="Arial"/>
        <family val="2"/>
      </rPr>
      <t>.</t>
    </r>
  </si>
  <si>
    <t>See resolution of comment #13.</t>
  </si>
  <si>
    <r>
      <t>"</t>
    </r>
    <r>
      <rPr>
        <b/>
        <sz val="10"/>
        <rFont val="Arial"/>
        <family val="2"/>
      </rPr>
      <t>The installer should use</t>
    </r>
    <r>
      <rPr>
        <strike/>
        <sz val="10"/>
        <rFont val="Arial"/>
        <family val="2"/>
      </rPr>
      <t>Install</t>
    </r>
    <r>
      <rPr>
        <sz val="10"/>
        <rFont val="Arial"/>
        <family val="2"/>
      </rPr>
      <t xml:space="preserve"> only </t>
    </r>
    <r>
      <rPr>
        <strike/>
        <sz val="10"/>
        <rFont val="Arial"/>
        <family val="2"/>
      </rPr>
      <t xml:space="preserve">certified </t>
    </r>
    <r>
      <rPr>
        <sz val="10"/>
        <rFont val="Arial"/>
        <family val="2"/>
      </rPr>
      <t>802.22 equipment that has been certified to meet local regulations and the requirements of the 802.22 Standard.</t>
    </r>
  </si>
  <si>
    <t>See resolution of comment #16.</t>
  </si>
  <si>
    <t>See resolution of comment #18.</t>
  </si>
  <si>
    <t>See resolution of comment #20.</t>
  </si>
  <si>
    <t>See resolution of comment #22.</t>
  </si>
  <si>
    <t>See resolution of comment #24.</t>
  </si>
  <si>
    <t>See resolution of comment #27.</t>
  </si>
  <si>
    <t>See resolution of comment #28.</t>
  </si>
  <si>
    <t>See resolution of comment #31.</t>
  </si>
  <si>
    <t>See resolution of comment #33.</t>
  </si>
  <si>
    <t>See resolution of comment #36.</t>
  </si>
  <si>
    <t>See resolution of comment #39.</t>
  </si>
  <si>
    <t>See resolution of comment #42.</t>
  </si>
  <si>
    <t>See resolution of comment #44.</t>
  </si>
  <si>
    <r>
      <t>"</t>
    </r>
    <r>
      <rPr>
        <strike/>
        <sz val="10"/>
        <rFont val="Arial"/>
        <family val="2"/>
      </rPr>
      <t>Enforce a</t>
    </r>
    <r>
      <rPr>
        <b/>
        <sz val="10"/>
        <rFont val="Arial"/>
        <family val="2"/>
      </rPr>
      <t>A</t>
    </r>
    <r>
      <rPr>
        <sz val="10"/>
        <rFont val="Arial"/>
        <family val="2"/>
      </rPr>
      <t xml:space="preserve"> minimum separation distance</t>
    </r>
    <r>
      <rPr>
        <b/>
        <sz val="10"/>
        <rFont val="Arial"/>
        <family val="2"/>
      </rPr>
      <t xml:space="preserve"> should be enforced </t>
    </r>
    <r>
      <rPr>
        <sz val="10"/>
        <rFont val="Arial"/>
        <family val="2"/>
      </rPr>
      <t>as specified in the last row of Table 1 between the CPE transmit/receive antenna and TV receiving antennas as a function of the type of CPE used."</t>
    </r>
  </si>
  <si>
    <t>See resolution of comment #46.</t>
  </si>
  <si>
    <t>See resolution of comment #49.</t>
  </si>
  <si>
    <t>See resolution of comment #60.</t>
  </si>
  <si>
    <t>See resolution of comment #63.</t>
  </si>
  <si>
    <t>See resolution of comment #70.</t>
  </si>
  <si>
    <t>See resolution of comment #72.</t>
  </si>
  <si>
    <t>See resolution of comment #74.</t>
  </si>
  <si>
    <t>Closed</t>
  </si>
  <si>
    <t>2011-12-19</t>
  </si>
  <si>
    <t>There is a difference between the overall vote that a participant can give and the resolution that can be assigned to a specific comment provided by a participant. In the first case, the following key words would apply: "Approve", "Disapprove" and "Abstain".  In the second case, the following key words would apply: "Accept", "Reject" and "Revise".
What is being proposed are two options for, it seems, the resolution of a comment rather than the overall vote.  In this context, the word "Abstain" does not make sense since the WG should not abstain from resolving a comment.  This proposed remedy needs to be discussed and clarified.
Proposed resolution: Change "Counter" for "Revise" for the "Comment Status".</t>
  </si>
  <si>
    <t>doc.: IEEE 802.22-11/0145r01</t>
  </si>
  <si>
    <t xml:space="preserve">This comment is related to the TG2 Comments Database format and not the 802.22.2 Draft.
 (Note that the proposed change has been made for this Comments Database and for the two previous TG2 Comments Databases: 22-10-0161r8 and 22-11-0111r10.) </t>
  </si>
</sst>
</file>

<file path=xl/styles.xml><?xml version="1.0" encoding="utf-8"?>
<styleSheet xmlns="http://schemas.openxmlformats.org/spreadsheetml/2006/main">
  <numFmts count="5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quot;US$&quot;#,##0_);\(&quot;US$&quot;#,##0\)"/>
    <numFmt numFmtId="179" formatCode="&quot;US$&quot;#,##0_);[Red]\(&quot;US$&quot;#,##0\)"/>
    <numFmt numFmtId="180" formatCode="&quot;US$&quot;#,##0.00_);\(&quot;US$&quot;#,##0.00\)"/>
    <numFmt numFmtId="181" formatCode="&quot;US$&quot;#,##0.00_);[Red]\(&quot;US$&quot;#,##0.00\)"/>
    <numFmt numFmtId="182" formatCode="&quot;Yes&quot;;&quot;Yes&quot;;&quot;No&quot;"/>
    <numFmt numFmtId="183" formatCode="&quot;True&quot;;&quot;True&quot;;&quot;False&quot;"/>
    <numFmt numFmtId="184" formatCode="&quot;On&quot;;&quot;On&quot;;&quot;Off&quot;"/>
    <numFmt numFmtId="185" formatCode="0.0"/>
    <numFmt numFmtId="186" formatCode="0.000"/>
    <numFmt numFmtId="187" formatCode="0.0_)"/>
    <numFmt numFmtId="188" formatCode="0_)"/>
    <numFmt numFmtId="189" formatCode="0.0000000000000"/>
    <numFmt numFmtId="190" formatCode="0.0000"/>
    <numFmt numFmtId="191" formatCode="0.00000"/>
    <numFmt numFmtId="192" formatCode="0.0%"/>
    <numFmt numFmtId="193" formatCode="0.000%"/>
    <numFmt numFmtId="194" formatCode="0.000000"/>
    <numFmt numFmtId="195" formatCode="&quot;$&quot;#,##0"/>
    <numFmt numFmtId="196" formatCode="0.0000000"/>
    <numFmt numFmtId="197" formatCode="#,##0.0"/>
    <numFmt numFmtId="198" formatCode="0.###"/>
    <numFmt numFmtId="199" formatCode="0.000000000000"/>
    <numFmt numFmtId="200" formatCode="#.#&quot; m&quot;"/>
    <numFmt numFmtId="201" formatCode="##.#&quot; dB&quot;"/>
    <numFmt numFmtId="202" formatCode="0&quot; dBm&quot;"/>
    <numFmt numFmtId="203" formatCode="##0.0&quot; dBm&quot;"/>
    <numFmt numFmtId="204" formatCode="##0&quot; m&quot;"/>
    <numFmt numFmtId="205" formatCode="0.00_);[Red]\(0.00\)"/>
    <numFmt numFmtId="206" formatCode="0.00_ ;[Red]\-0.00\ "/>
    <numFmt numFmtId="207" formatCode="0.0_ ;[Red]\-0.0\ "/>
    <numFmt numFmtId="208" formatCode="0.00_);[Red]\(0.0\)"/>
    <numFmt numFmtId="209" formatCode="0.0_);[Red]\(0.0\)"/>
    <numFmt numFmtId="210" formatCode="0.0_);[Red]\-0.0"/>
    <numFmt numFmtId="211" formatCode="0.0_);[Red]\-0.00"/>
    <numFmt numFmtId="212" formatCode="#,##0.000"/>
    <numFmt numFmtId="213" formatCode="[$€-2]\ #,##0.00_);[Red]\([$€-2]\ #,##0.00\)"/>
  </numFmts>
  <fonts count="54">
    <font>
      <sz val="10"/>
      <name val="Arial"/>
      <family val="2"/>
    </font>
    <font>
      <b/>
      <sz val="10"/>
      <name val="Arial"/>
      <family val="2"/>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1"/>
      <color indexed="17"/>
      <name val="新細明體"/>
      <family val="1"/>
    </font>
    <font>
      <sz val="11"/>
      <color indexed="20"/>
      <name val="新細明體"/>
      <family val="1"/>
    </font>
    <font>
      <sz val="11"/>
      <color indexed="60"/>
      <name val="新細明體"/>
      <family val="1"/>
    </font>
    <font>
      <sz val="11"/>
      <color indexed="62"/>
      <name val="新細明體"/>
      <family val="1"/>
    </font>
    <font>
      <b/>
      <sz val="11"/>
      <color indexed="63"/>
      <name val="新細明體"/>
      <family val="1"/>
    </font>
    <font>
      <b/>
      <sz val="11"/>
      <color indexed="52"/>
      <name val="新細明體"/>
      <family val="1"/>
    </font>
    <font>
      <sz val="11"/>
      <color indexed="52"/>
      <name val="新細明體"/>
      <family val="1"/>
    </font>
    <font>
      <b/>
      <sz val="11"/>
      <color indexed="9"/>
      <name val="新細明體"/>
      <family val="1"/>
    </font>
    <font>
      <sz val="11"/>
      <color indexed="10"/>
      <name val="新細明體"/>
      <family val="1"/>
    </font>
    <font>
      <i/>
      <sz val="11"/>
      <color indexed="23"/>
      <name val="新細明體"/>
      <family val="1"/>
    </font>
    <font>
      <b/>
      <sz val="11"/>
      <color indexed="8"/>
      <name val="新細明體"/>
      <family val="1"/>
    </font>
    <font>
      <sz val="11"/>
      <color indexed="9"/>
      <name val="新細明體"/>
      <family val="1"/>
    </font>
    <font>
      <sz val="11"/>
      <color indexed="8"/>
      <name val="新細明體"/>
      <family val="1"/>
    </font>
    <font>
      <u val="single"/>
      <sz val="7.5"/>
      <color indexed="36"/>
      <name val="Arial"/>
      <family val="0"/>
    </font>
    <font>
      <u val="single"/>
      <sz val="10"/>
      <color indexed="12"/>
      <name val="Arial"/>
      <family val="0"/>
    </font>
    <font>
      <sz val="12"/>
      <name val="Times New Roman"/>
      <family val="1"/>
    </font>
    <font>
      <b/>
      <sz val="14"/>
      <name val="Times New Roman"/>
      <family val="1"/>
    </font>
    <font>
      <b/>
      <sz val="12"/>
      <color indexed="12"/>
      <name val="Times New Roman"/>
      <family val="1"/>
    </font>
    <font>
      <b/>
      <sz val="12"/>
      <name val="Arial"/>
      <family val="2"/>
    </font>
    <font>
      <strike/>
      <sz val="10"/>
      <name val="Arial"/>
      <family val="2"/>
    </font>
    <font>
      <u val="single"/>
      <sz val="10"/>
      <name val="Arial"/>
      <family val="2"/>
    </font>
    <font>
      <sz val="8"/>
      <name val="Tahoma"/>
      <family val="0"/>
    </font>
    <font>
      <b/>
      <sz val="8"/>
      <name val="Tahoma"/>
      <family val="0"/>
    </font>
    <font>
      <sz val="8"/>
      <name val="Arial"/>
      <family val="2"/>
    </font>
    <font>
      <sz val="10"/>
      <name val="Times New Roman"/>
      <family val="1"/>
    </font>
    <font>
      <sz val="10"/>
      <color indexed="10"/>
      <name val="Arial"/>
      <family val="2"/>
    </font>
    <font>
      <b/>
      <sz val="10"/>
      <color indexed="10"/>
      <name val="Arial"/>
      <family val="2"/>
    </font>
    <font>
      <sz val="10"/>
      <color indexed="55"/>
      <name val="Arial"/>
      <family val="2"/>
    </font>
    <font>
      <sz val="11"/>
      <color indexed="8"/>
      <name val="Times New Roman"/>
      <family val="0"/>
    </font>
    <font>
      <b/>
      <u val="single"/>
      <sz val="12"/>
      <color indexed="12"/>
      <name val="Times New Roman"/>
      <family val="0"/>
    </font>
    <font>
      <sz val="11"/>
      <color theme="1"/>
      <name val="新細明體"/>
      <family val="1"/>
    </font>
    <font>
      <sz val="11"/>
      <color theme="0"/>
      <name val="新細明體"/>
      <family val="1"/>
    </font>
    <font>
      <sz val="11"/>
      <color rgb="FF9C0006"/>
      <name val="新細明體"/>
      <family val="1"/>
    </font>
    <font>
      <b/>
      <sz val="11"/>
      <color rgb="FFFA7D00"/>
      <name val="新細明體"/>
      <family val="1"/>
    </font>
    <font>
      <b/>
      <sz val="11"/>
      <color theme="0"/>
      <name val="新細明體"/>
      <family val="1"/>
    </font>
    <font>
      <i/>
      <sz val="11"/>
      <color rgb="FF7F7F7F"/>
      <name val="新細明體"/>
      <family val="1"/>
    </font>
    <font>
      <sz val="11"/>
      <color rgb="FF006100"/>
      <name val="新細明體"/>
      <family val="1"/>
    </font>
    <font>
      <b/>
      <sz val="15"/>
      <color theme="3"/>
      <name val="新細明體"/>
      <family val="1"/>
    </font>
    <font>
      <b/>
      <sz val="13"/>
      <color theme="3"/>
      <name val="新細明體"/>
      <family val="1"/>
    </font>
    <font>
      <b/>
      <sz val="11"/>
      <color theme="3"/>
      <name val="新細明體"/>
      <family val="1"/>
    </font>
    <font>
      <sz val="11"/>
      <color rgb="FF3F3F76"/>
      <name val="新細明體"/>
      <family val="1"/>
    </font>
    <font>
      <sz val="11"/>
      <color rgb="FFFA7D00"/>
      <name val="新細明體"/>
      <family val="1"/>
    </font>
    <font>
      <sz val="11"/>
      <color rgb="FF9C6500"/>
      <name val="新細明體"/>
      <family val="1"/>
    </font>
    <font>
      <b/>
      <sz val="11"/>
      <color rgb="FF3F3F3F"/>
      <name val="新細明體"/>
      <family val="1"/>
    </font>
    <font>
      <b/>
      <sz val="18"/>
      <color theme="3"/>
      <name val="新細明體"/>
      <family val="1"/>
    </font>
    <font>
      <b/>
      <sz val="11"/>
      <color theme="1"/>
      <name val="新細明體"/>
      <family val="1"/>
    </font>
    <font>
      <sz val="11"/>
      <color rgb="FFFF0000"/>
      <name val="新細明體"/>
      <family val="1"/>
    </font>
    <font>
      <b/>
      <sz val="8"/>
      <name val="Arial"/>
      <family val="2"/>
    </font>
  </fonts>
  <fills count="5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color indexed="63"/>
      </top>
      <bottom style="medium"/>
    </border>
    <border>
      <left style="medium"/>
      <right style="medium"/>
      <top style="medium"/>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medium"/>
    </border>
    <border>
      <left>
        <color indexed="63"/>
      </left>
      <right style="thin"/>
      <top>
        <color indexed="63"/>
      </top>
      <bottom>
        <color indexed="63"/>
      </bottom>
    </border>
    <border>
      <left style="medium"/>
      <right style="medium"/>
      <top>
        <color indexed="63"/>
      </top>
      <bottom>
        <color indexed="63"/>
      </bottom>
    </border>
    <border>
      <left style="medium"/>
      <right style="medium"/>
      <top>
        <color indexed="63"/>
      </top>
      <bottom style="mediu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style="thin"/>
      <top>
        <color indexed="63"/>
      </top>
      <bottom style="double"/>
    </border>
  </borders>
  <cellStyleXfs count="14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11" borderId="0" applyNumberFormat="0" applyBorder="0" applyAlignment="0" applyProtection="0"/>
    <xf numFmtId="0" fontId="18" fillId="20" borderId="0" applyNumberFormat="0" applyBorder="0" applyAlignment="0" applyProtection="0"/>
    <xf numFmtId="0" fontId="18" fillId="23"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11" borderId="0" applyNumberFormat="0" applyBorder="0" applyAlignment="0" applyProtection="0"/>
    <xf numFmtId="0" fontId="18" fillId="20" borderId="0" applyNumberFormat="0" applyBorder="0" applyAlignment="0" applyProtection="0"/>
    <xf numFmtId="0" fontId="18"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17" fillId="3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31"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17" fillId="3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31"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8" borderId="0" applyNumberFormat="0" applyBorder="0" applyAlignment="0" applyProtection="0"/>
    <xf numFmtId="0" fontId="37" fillId="39" borderId="0" applyNumberFormat="0" applyBorder="0" applyAlignment="0" applyProtection="0"/>
    <xf numFmtId="0" fontId="38" fillId="40" borderId="0" applyNumberFormat="0" applyBorder="0" applyAlignment="0" applyProtection="0"/>
    <xf numFmtId="0" fontId="39" fillId="41" borderId="1" applyNumberFormat="0" applyAlignment="0" applyProtection="0"/>
    <xf numFmtId="0" fontId="40" fillId="42"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0" applyNumberFormat="0" applyFill="0" applyBorder="0" applyAlignment="0" applyProtection="0"/>
    <xf numFmtId="0" fontId="19" fillId="0" borderId="0" applyNumberFormat="0" applyFill="0" applyBorder="0" applyAlignment="0" applyProtection="0"/>
    <xf numFmtId="0" fontId="42" fillId="43"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20" fillId="0" borderId="0" applyNumberFormat="0" applyFill="0" applyBorder="0" applyAlignment="0" applyProtection="0"/>
    <xf numFmtId="0" fontId="46" fillId="44" borderId="1" applyNumberFormat="0" applyAlignment="0" applyProtection="0"/>
    <xf numFmtId="0" fontId="47" fillId="0" borderId="6" applyNumberFormat="0" applyFill="0" applyAlignment="0" applyProtection="0"/>
    <xf numFmtId="0" fontId="48" fillId="45" borderId="0" applyNumberFormat="0" applyBorder="0" applyAlignment="0" applyProtection="0"/>
    <xf numFmtId="0" fontId="0" fillId="0" borderId="0">
      <alignment/>
      <protection/>
    </xf>
    <xf numFmtId="0" fontId="0" fillId="46" borderId="7" applyNumberFormat="0" applyFont="0" applyAlignment="0" applyProtection="0"/>
    <xf numFmtId="0" fontId="49" fillId="41" borderId="8" applyNumberFormat="0" applyAlignment="0" applyProtection="0"/>
    <xf numFmtId="9" fontId="0" fillId="0" borderId="0" applyFont="0" applyFill="0" applyBorder="0" applyAlignment="0" applyProtection="0"/>
    <xf numFmtId="0" fontId="0" fillId="0" borderId="0">
      <alignment/>
      <protection/>
    </xf>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0" fontId="17" fillId="47" borderId="0" applyNumberFormat="0" applyBorder="0" applyAlignment="0" applyProtection="0"/>
    <xf numFmtId="0" fontId="17" fillId="48" borderId="0" applyNumberFormat="0" applyBorder="0" applyAlignment="0" applyProtection="0"/>
    <xf numFmtId="0" fontId="17" fillId="49" borderId="0" applyNumberFormat="0" applyBorder="0" applyAlignment="0" applyProtection="0"/>
    <xf numFmtId="0" fontId="17" fillId="31" borderId="0" applyNumberFormat="0" applyBorder="0" applyAlignment="0" applyProtection="0"/>
    <xf numFmtId="0" fontId="17" fillId="32" borderId="0" applyNumberFormat="0" applyBorder="0" applyAlignment="0" applyProtection="0"/>
    <xf numFmtId="0" fontId="17" fillId="50" borderId="0" applyNumberFormat="0" applyBorder="0" applyAlignment="0" applyProtection="0"/>
    <xf numFmtId="0" fontId="0" fillId="0" borderId="0">
      <alignment/>
      <protection/>
    </xf>
    <xf numFmtId="0" fontId="2" fillId="0" borderId="0" applyNumberFormat="0" applyFill="0" applyBorder="0" applyAlignment="0" applyProtection="0"/>
    <xf numFmtId="0" fontId="13" fillId="51" borderId="10" applyNumberFormat="0" applyAlignment="0" applyProtection="0"/>
    <xf numFmtId="0" fontId="8" fillId="52" borderId="0" applyNumberFormat="0" applyBorder="0" applyAlignment="0" applyProtection="0"/>
    <xf numFmtId="0" fontId="0" fillId="53" borderId="11" applyNumberFormat="0" applyFont="0" applyAlignment="0" applyProtection="0"/>
    <xf numFmtId="0" fontId="12" fillId="0" borderId="12" applyNumberFormat="0" applyFill="0" applyAlignment="0" applyProtection="0"/>
    <xf numFmtId="0" fontId="17" fillId="47" borderId="0" applyNumberFormat="0" applyBorder="0" applyAlignment="0" applyProtection="0"/>
    <xf numFmtId="0" fontId="17" fillId="48" borderId="0" applyNumberFormat="0" applyBorder="0" applyAlignment="0" applyProtection="0"/>
    <xf numFmtId="0" fontId="17" fillId="49" borderId="0" applyNumberFormat="0" applyBorder="0" applyAlignment="0" applyProtection="0"/>
    <xf numFmtId="0" fontId="17" fillId="31" borderId="0" applyNumberFormat="0" applyBorder="0" applyAlignment="0" applyProtection="0"/>
    <xf numFmtId="0" fontId="17" fillId="32" borderId="0" applyNumberFormat="0" applyBorder="0" applyAlignment="0" applyProtection="0"/>
    <xf numFmtId="0" fontId="17" fillId="50" borderId="0" applyNumberFormat="0" applyBorder="0" applyAlignment="0" applyProtection="0"/>
    <xf numFmtId="0" fontId="14" fillId="0" borderId="0" applyNumberFormat="0" applyFill="0" applyBorder="0" applyAlignment="0" applyProtection="0"/>
    <xf numFmtId="0" fontId="11" fillId="54" borderId="13" applyNumberFormat="0" applyAlignment="0" applyProtection="0"/>
    <xf numFmtId="0" fontId="7" fillId="9" borderId="0" applyNumberFormat="0" applyBorder="0" applyAlignment="0" applyProtection="0"/>
    <xf numFmtId="0" fontId="0" fillId="53" borderId="11" applyNumberFormat="0" applyFont="0" applyAlignment="0" applyProtection="0"/>
    <xf numFmtId="0" fontId="8" fillId="52" borderId="0" applyNumberFormat="0" applyBorder="0" applyAlignment="0" applyProtection="0"/>
    <xf numFmtId="0" fontId="15" fillId="0" borderId="0" applyNumberFormat="0" applyFill="0" applyBorder="0" applyAlignment="0" applyProtection="0"/>
    <xf numFmtId="0" fontId="13" fillId="51" borderId="10" applyNumberFormat="0" applyAlignment="0" applyProtection="0"/>
    <xf numFmtId="0" fontId="0" fillId="0" borderId="0">
      <alignment/>
      <protection/>
    </xf>
    <xf numFmtId="0" fontId="12" fillId="0" borderId="12" applyNumberFormat="0" applyFill="0" applyAlignment="0" applyProtection="0"/>
    <xf numFmtId="0" fontId="16" fillId="0" borderId="14" applyNumberFormat="0" applyFill="0" applyAlignment="0" applyProtection="0"/>
    <xf numFmtId="0" fontId="9" fillId="13" borderId="13" applyNumberFormat="0" applyAlignment="0" applyProtection="0"/>
    <xf numFmtId="0" fontId="2" fillId="0" borderId="0" applyNumberFormat="0" applyFill="0" applyBorder="0" applyAlignment="0" applyProtection="0"/>
    <xf numFmtId="0" fontId="3" fillId="0" borderId="15" applyNumberFormat="0" applyFill="0" applyAlignment="0" applyProtection="0"/>
    <xf numFmtId="0" fontId="4" fillId="0" borderId="16" applyNumberFormat="0" applyFill="0" applyAlignment="0" applyProtection="0"/>
    <xf numFmtId="0" fontId="5" fillId="0" borderId="17" applyNumberFormat="0" applyFill="0" applyAlignment="0" applyProtection="0"/>
    <xf numFmtId="0" fontId="5" fillId="0" borderId="0" applyNumberFormat="0" applyFill="0" applyBorder="0" applyAlignment="0" applyProtection="0"/>
    <xf numFmtId="0" fontId="6" fillId="10" borderId="0" applyNumberFormat="0" applyBorder="0" applyAlignment="0" applyProtection="0"/>
    <xf numFmtId="0" fontId="9" fillId="13" borderId="13" applyNumberFormat="0" applyAlignment="0" applyProtection="0"/>
    <xf numFmtId="0" fontId="10" fillId="54" borderId="18" applyNumberFormat="0" applyAlignment="0" applyProtection="0"/>
    <xf numFmtId="0" fontId="10" fillId="54" borderId="18" applyNumberFormat="0" applyAlignment="0" applyProtection="0"/>
    <xf numFmtId="0" fontId="7" fillId="9" borderId="0" applyNumberFormat="0" applyBorder="0" applyAlignment="0" applyProtection="0"/>
    <xf numFmtId="0" fontId="6" fillId="10" borderId="0" applyNumberFormat="0" applyBorder="0" applyAlignment="0" applyProtection="0"/>
    <xf numFmtId="0" fontId="3" fillId="0" borderId="15" applyNumberFormat="0" applyFill="0" applyAlignment="0" applyProtection="0"/>
    <xf numFmtId="0" fontId="4" fillId="0" borderId="16" applyNumberFormat="0" applyFill="0" applyAlignment="0" applyProtection="0"/>
    <xf numFmtId="0" fontId="5" fillId="0" borderId="17" applyNumberFormat="0" applyFill="0" applyAlignment="0" applyProtection="0"/>
    <xf numFmtId="0" fontId="5" fillId="0" borderId="0" applyNumberFormat="0" applyFill="0" applyBorder="0" applyAlignment="0" applyProtection="0"/>
    <xf numFmtId="0" fontId="11" fillId="54" borderId="13"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6" fillId="0" borderId="14" applyNumberFormat="0" applyFill="0" applyAlignment="0" applyProtection="0"/>
  </cellStyleXfs>
  <cellXfs count="132">
    <xf numFmtId="0" fontId="0" fillId="0" borderId="0" xfId="0" applyAlignment="1">
      <alignment/>
    </xf>
    <xf numFmtId="0" fontId="23" fillId="0" borderId="0" xfId="93" applyFont="1" applyBorder="1" applyAlignment="1">
      <alignment horizontal="left" vertical="top" wrapText="1"/>
      <protection/>
    </xf>
    <xf numFmtId="0" fontId="1" fillId="13" borderId="19" xfId="0" applyFont="1" applyFill="1" applyBorder="1" applyAlignment="1">
      <alignment horizontal="center" vertical="center" wrapText="1"/>
    </xf>
    <xf numFmtId="0" fontId="1" fillId="13" borderId="19" xfId="0" applyFont="1" applyFill="1" applyBorder="1" applyAlignment="1">
      <alignment horizontal="center" vertical="top" wrapText="1"/>
    </xf>
    <xf numFmtId="49" fontId="1" fillId="13" borderId="19" xfId="0" applyNumberFormat="1" applyFont="1" applyFill="1" applyBorder="1" applyAlignment="1">
      <alignment horizontal="center" vertical="top" wrapText="1"/>
    </xf>
    <xf numFmtId="0" fontId="21" fillId="0" borderId="0" xfId="93" applyFont="1">
      <alignment/>
      <protection/>
    </xf>
    <xf numFmtId="0" fontId="22" fillId="0" borderId="0" xfId="93" applyFont="1">
      <alignment/>
      <protection/>
    </xf>
    <xf numFmtId="49" fontId="22" fillId="0" borderId="0" xfId="93" applyNumberFormat="1" applyFont="1">
      <alignment/>
      <protection/>
    </xf>
    <xf numFmtId="49" fontId="22" fillId="0" borderId="0" xfId="93" applyNumberFormat="1" applyFont="1" quotePrefix="1">
      <alignment/>
      <protection/>
    </xf>
    <xf numFmtId="49" fontId="21" fillId="0" borderId="0" xfId="93" applyNumberFormat="1" applyFont="1">
      <alignment/>
      <protection/>
    </xf>
    <xf numFmtId="0" fontId="21" fillId="0" borderId="20" xfId="93" applyFont="1" applyBorder="1">
      <alignment/>
      <protection/>
    </xf>
    <xf numFmtId="0" fontId="21" fillId="0" borderId="0" xfId="93" applyFont="1" applyBorder="1">
      <alignment/>
      <protection/>
    </xf>
    <xf numFmtId="49" fontId="22" fillId="0" borderId="0" xfId="93" applyNumberFormat="1" applyFont="1" applyBorder="1">
      <alignment/>
      <protection/>
    </xf>
    <xf numFmtId="49" fontId="20" fillId="0" borderId="0" xfId="89" applyNumberFormat="1" applyAlignment="1" applyProtection="1">
      <alignment/>
      <protection/>
    </xf>
    <xf numFmtId="0" fontId="21" fillId="0" borderId="0" xfId="93" applyFont="1" applyBorder="1" applyAlignment="1">
      <alignment vertical="top"/>
      <protection/>
    </xf>
    <xf numFmtId="0" fontId="23" fillId="0" borderId="0" xfId="93" applyFont="1" applyBorder="1">
      <alignment/>
      <protection/>
    </xf>
    <xf numFmtId="0" fontId="24" fillId="0" borderId="0" xfId="93" applyFont="1">
      <alignment/>
      <protection/>
    </xf>
    <xf numFmtId="0" fontId="0" fillId="0" borderId="0" xfId="93">
      <alignment/>
      <protection/>
    </xf>
    <xf numFmtId="49" fontId="0" fillId="0" borderId="0" xfId="93" applyNumberFormat="1">
      <alignment/>
      <protection/>
    </xf>
    <xf numFmtId="0" fontId="0" fillId="0" borderId="0" xfId="0" applyFont="1" applyFill="1" applyAlignment="1">
      <alignment vertical="top" wrapText="1"/>
    </xf>
    <xf numFmtId="0" fontId="0" fillId="0" borderId="0" xfId="0" applyFont="1" applyFill="1" applyAlignment="1">
      <alignment horizontal="center" vertical="top"/>
    </xf>
    <xf numFmtId="0" fontId="0" fillId="54" borderId="0" xfId="0" applyFont="1" applyFill="1" applyAlignment="1">
      <alignment/>
    </xf>
    <xf numFmtId="0" fontId="0" fillId="54" borderId="0" xfId="0" applyFont="1" applyFill="1" applyAlignment="1">
      <alignment horizontal="center"/>
    </xf>
    <xf numFmtId="0" fontId="0" fillId="0" borderId="0" xfId="0" applyFont="1" applyFill="1" applyAlignment="1">
      <alignment vertical="top"/>
    </xf>
    <xf numFmtId="49" fontId="0" fillId="0" borderId="0" xfId="0" applyNumberFormat="1" applyFont="1" applyFill="1" applyAlignment="1">
      <alignment horizontal="center" vertical="top" wrapText="1"/>
    </xf>
    <xf numFmtId="0" fontId="0" fillId="0" borderId="0" xfId="0" applyNumberFormat="1" applyFont="1" applyFill="1" applyAlignment="1">
      <alignment horizontal="center" vertical="top" wrapText="1"/>
    </xf>
    <xf numFmtId="0" fontId="24" fillId="22" borderId="21" xfId="93" applyFont="1" applyFill="1" applyBorder="1" applyAlignment="1">
      <alignment horizontal="center" vertical="center"/>
      <protection/>
    </xf>
    <xf numFmtId="0" fontId="0" fillId="0" borderId="0" xfId="0" applyFont="1" applyFill="1" applyAlignment="1">
      <alignment horizontal="center" vertical="top" wrapText="1"/>
    </xf>
    <xf numFmtId="0" fontId="0" fillId="0" borderId="0" xfId="93" applyAlignment="1">
      <alignment horizontal="left"/>
      <protection/>
    </xf>
    <xf numFmtId="0" fontId="0" fillId="10" borderId="0" xfId="93" applyFill="1">
      <alignment/>
      <protection/>
    </xf>
    <xf numFmtId="0" fontId="0" fillId="0" borderId="0" xfId="0" applyAlignment="1">
      <alignment horizontal="center"/>
    </xf>
    <xf numFmtId="0" fontId="0" fillId="0" borderId="22" xfId="0" applyBorder="1" applyAlignment="1">
      <alignment/>
    </xf>
    <xf numFmtId="0" fontId="0" fillId="0" borderId="0" xfId="0" applyBorder="1" applyAlignment="1">
      <alignment/>
    </xf>
    <xf numFmtId="0" fontId="20" fillId="0" borderId="0" xfId="89" applyBorder="1" applyAlignment="1" applyProtection="1">
      <alignment/>
      <protection/>
    </xf>
    <xf numFmtId="0" fontId="1" fillId="0" borderId="23" xfId="0" applyFont="1" applyBorder="1" applyAlignment="1">
      <alignment horizontal="center"/>
    </xf>
    <xf numFmtId="0" fontId="1" fillId="0" borderId="24"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1" fillId="0" borderId="27" xfId="0" applyFont="1" applyBorder="1" applyAlignment="1">
      <alignment horizontal="center"/>
    </xf>
    <xf numFmtId="9" fontId="1" fillId="0" borderId="27" xfId="0" applyNumberFormat="1" applyFont="1" applyBorder="1" applyAlignment="1">
      <alignment horizontal="center"/>
    </xf>
    <xf numFmtId="9" fontId="1" fillId="0" borderId="28" xfId="0" applyNumberFormat="1" applyFont="1" applyBorder="1" applyAlignment="1">
      <alignment horizontal="center"/>
    </xf>
    <xf numFmtId="0" fontId="0" fillId="0" borderId="0" xfId="0" applyAlignment="1">
      <alignment vertical="top"/>
    </xf>
    <xf numFmtId="0" fontId="0" fillId="0" borderId="0" xfId="93" applyAlignment="1">
      <alignment vertical="top"/>
      <protection/>
    </xf>
    <xf numFmtId="0" fontId="0" fillId="0" borderId="0" xfId="93" applyFont="1" applyAlignment="1">
      <alignment vertical="top"/>
      <protection/>
    </xf>
    <xf numFmtId="0" fontId="1" fillId="10" borderId="21" xfId="93" applyFont="1" applyFill="1" applyBorder="1" applyAlignment="1">
      <alignment horizontal="center" wrapText="1"/>
      <protection/>
    </xf>
    <xf numFmtId="0" fontId="0" fillId="10" borderId="24" xfId="93" applyFont="1" applyFill="1" applyBorder="1">
      <alignment/>
      <protection/>
    </xf>
    <xf numFmtId="0" fontId="0" fillId="10" borderId="24" xfId="93" applyFill="1" applyBorder="1">
      <alignment/>
      <protection/>
    </xf>
    <xf numFmtId="0" fontId="0" fillId="10" borderId="25" xfId="93" applyFill="1" applyBorder="1">
      <alignment/>
      <protection/>
    </xf>
    <xf numFmtId="0" fontId="1" fillId="10" borderId="29" xfId="93" applyFont="1" applyFill="1" applyBorder="1" applyAlignment="1">
      <alignment horizontal="center" wrapText="1"/>
      <protection/>
    </xf>
    <xf numFmtId="0" fontId="0" fillId="10" borderId="0" xfId="93" applyFont="1" applyFill="1" applyBorder="1">
      <alignment/>
      <protection/>
    </xf>
    <xf numFmtId="0" fontId="0" fillId="10" borderId="0" xfId="93" applyFill="1" applyBorder="1">
      <alignment/>
      <protection/>
    </xf>
    <xf numFmtId="0" fontId="0" fillId="10" borderId="30" xfId="93" applyFill="1" applyBorder="1">
      <alignment/>
      <protection/>
    </xf>
    <xf numFmtId="0" fontId="0" fillId="10" borderId="31" xfId="93" applyFill="1" applyBorder="1" applyAlignment="1">
      <alignment horizontal="center"/>
      <protection/>
    </xf>
    <xf numFmtId="0" fontId="0" fillId="10" borderId="29" xfId="93" applyFill="1" applyBorder="1" applyAlignment="1">
      <alignment horizontal="center"/>
      <protection/>
    </xf>
    <xf numFmtId="0" fontId="0" fillId="10" borderId="32" xfId="93" applyFill="1" applyBorder="1" applyAlignment="1">
      <alignment horizontal="center"/>
      <protection/>
    </xf>
    <xf numFmtId="0" fontId="0" fillId="10" borderId="27" xfId="93" applyFont="1" applyFill="1" applyBorder="1">
      <alignment/>
      <protection/>
    </xf>
    <xf numFmtId="0" fontId="0" fillId="10" borderId="27" xfId="93" applyFill="1" applyBorder="1">
      <alignment/>
      <protection/>
    </xf>
    <xf numFmtId="0" fontId="0" fillId="10" borderId="28" xfId="93" applyFill="1" applyBorder="1">
      <alignment/>
      <protection/>
    </xf>
    <xf numFmtId="0" fontId="0" fillId="0" borderId="33" xfId="0" applyBorder="1" applyAlignment="1">
      <alignment horizontal="center"/>
    </xf>
    <xf numFmtId="0" fontId="0" fillId="54" borderId="0" xfId="0" applyFont="1" applyFill="1" applyAlignment="1">
      <alignment horizontal="center" vertical="top"/>
    </xf>
    <xf numFmtId="0" fontId="0" fillId="54" borderId="0" xfId="0" applyFont="1" applyFill="1" applyAlignment="1">
      <alignment vertical="top" wrapText="1"/>
    </xf>
    <xf numFmtId="0" fontId="0" fillId="0" borderId="0" xfId="0" applyFill="1" applyBorder="1" applyAlignment="1">
      <alignment/>
    </xf>
    <xf numFmtId="0" fontId="0" fillId="0" borderId="22" xfId="0" applyFill="1" applyBorder="1" applyAlignment="1">
      <alignment/>
    </xf>
    <xf numFmtId="0" fontId="20" fillId="0" borderId="0" xfId="89" applyFill="1" applyBorder="1" applyAlignment="1" applyProtection="1">
      <alignment/>
      <protection/>
    </xf>
    <xf numFmtId="0" fontId="0" fillId="0" borderId="33" xfId="0" applyFill="1" applyBorder="1" applyAlignment="1">
      <alignment horizontal="center"/>
    </xf>
    <xf numFmtId="0" fontId="0" fillId="0" borderId="26" xfId="0" applyFill="1" applyBorder="1" applyAlignment="1">
      <alignment/>
    </xf>
    <xf numFmtId="0" fontId="0" fillId="0" borderId="27" xfId="0" applyFill="1" applyBorder="1" applyAlignment="1">
      <alignment/>
    </xf>
    <xf numFmtId="0" fontId="20" fillId="0" borderId="27" xfId="89" applyFill="1" applyBorder="1" applyAlignment="1" applyProtection="1">
      <alignment/>
      <protection/>
    </xf>
    <xf numFmtId="0" fontId="0" fillId="0" borderId="34" xfId="0" applyFill="1" applyBorder="1" applyAlignment="1">
      <alignment horizontal="center"/>
    </xf>
    <xf numFmtId="0" fontId="24" fillId="0" borderId="0" xfId="0" applyFont="1" applyFill="1" applyBorder="1" applyAlignment="1">
      <alignment/>
    </xf>
    <xf numFmtId="0" fontId="0" fillId="0" borderId="22" xfId="0" applyFill="1" applyBorder="1" applyAlignment="1">
      <alignment horizontal="center"/>
    </xf>
    <xf numFmtId="0" fontId="0" fillId="0" borderId="30" xfId="0" applyBorder="1" applyAlignment="1">
      <alignment/>
    </xf>
    <xf numFmtId="0" fontId="0" fillId="0" borderId="30" xfId="0" applyFill="1" applyBorder="1" applyAlignment="1">
      <alignment/>
    </xf>
    <xf numFmtId="0" fontId="0" fillId="52" borderId="22" xfId="0" applyFill="1" applyBorder="1" applyAlignment="1">
      <alignment horizontal="center"/>
    </xf>
    <xf numFmtId="0" fontId="0" fillId="54" borderId="22" xfId="0" applyFill="1" applyBorder="1" applyAlignment="1">
      <alignment horizontal="center"/>
    </xf>
    <xf numFmtId="0" fontId="0" fillId="52" borderId="26" xfId="0" applyFill="1" applyBorder="1" applyAlignment="1">
      <alignment horizontal="center"/>
    </xf>
    <xf numFmtId="0" fontId="0" fillId="0" borderId="28" xfId="0" applyBorder="1" applyAlignment="1">
      <alignment/>
    </xf>
    <xf numFmtId="0" fontId="1" fillId="0" borderId="28" xfId="0" applyFont="1" applyBorder="1" applyAlignment="1">
      <alignment horizontal="center"/>
    </xf>
    <xf numFmtId="9" fontId="1" fillId="0" borderId="26" xfId="0" applyNumberFormat="1" applyFont="1" applyBorder="1" applyAlignment="1">
      <alignment horizontal="center"/>
    </xf>
    <xf numFmtId="0" fontId="0" fillId="10" borderId="30" xfId="0" applyFill="1" applyBorder="1" applyAlignment="1">
      <alignment/>
    </xf>
    <xf numFmtId="0" fontId="0" fillId="10" borderId="28" xfId="0" applyFill="1" applyBorder="1" applyAlignment="1">
      <alignment/>
    </xf>
    <xf numFmtId="0" fontId="33" fillId="0" borderId="30" xfId="0" applyFont="1" applyFill="1" applyBorder="1" applyAlignment="1">
      <alignment/>
    </xf>
    <xf numFmtId="0" fontId="1" fillId="0" borderId="30" xfId="0" applyFont="1" applyFill="1" applyBorder="1" applyAlignment="1">
      <alignment/>
    </xf>
    <xf numFmtId="0" fontId="24" fillId="22" borderId="25" xfId="0" applyFont="1" applyFill="1" applyBorder="1" applyAlignment="1">
      <alignment/>
    </xf>
    <xf numFmtId="0" fontId="1" fillId="0" borderId="35" xfId="0" applyFont="1" applyFill="1" applyBorder="1" applyAlignment="1">
      <alignment horizontal="center"/>
    </xf>
    <xf numFmtId="0" fontId="1" fillId="0" borderId="36" xfId="0" applyFont="1" applyFill="1" applyBorder="1" applyAlignment="1">
      <alignment horizontal="center"/>
    </xf>
    <xf numFmtId="0" fontId="24" fillId="22" borderId="23" xfId="0" applyFont="1" applyFill="1" applyBorder="1" applyAlignment="1">
      <alignment/>
    </xf>
    <xf numFmtId="0" fontId="1" fillId="0" borderId="35" xfId="0" applyFont="1" applyBorder="1" applyAlignment="1">
      <alignment horizontal="center"/>
    </xf>
    <xf numFmtId="0" fontId="1" fillId="0" borderId="37" xfId="0" applyFont="1" applyBorder="1" applyAlignment="1">
      <alignment horizontal="center"/>
    </xf>
    <xf numFmtId="0" fontId="1" fillId="0" borderId="38" xfId="0" applyFont="1" applyBorder="1" applyAlignment="1">
      <alignment horizontal="center"/>
    </xf>
    <xf numFmtId="0" fontId="1" fillId="13" borderId="0" xfId="0" applyFont="1" applyFill="1" applyBorder="1" applyAlignment="1">
      <alignment horizontal="center" vertical="center" wrapText="1"/>
    </xf>
    <xf numFmtId="0" fontId="25" fillId="0" borderId="0" xfId="0" applyFont="1" applyFill="1" applyAlignment="1">
      <alignment vertical="top" wrapText="1"/>
    </xf>
    <xf numFmtId="0" fontId="1" fillId="0" borderId="0" xfId="0" applyFont="1" applyFill="1" applyAlignment="1">
      <alignment vertical="top" wrapText="1"/>
    </xf>
    <xf numFmtId="0" fontId="0" fillId="0" borderId="0" xfId="0" applyFont="1" applyFill="1" applyAlignment="1">
      <alignment vertical="top" wrapText="1"/>
    </xf>
    <xf numFmtId="0" fontId="0" fillId="0" borderId="0" xfId="0" applyFont="1" applyFill="1" applyAlignment="1">
      <alignment horizontal="center" vertical="top"/>
    </xf>
    <xf numFmtId="49" fontId="0" fillId="0" borderId="0" xfId="0" applyNumberFormat="1" applyFont="1" applyFill="1" applyAlignment="1">
      <alignment horizontal="center" vertical="top" wrapText="1"/>
    </xf>
    <xf numFmtId="0" fontId="0" fillId="0" borderId="0" xfId="0" applyFont="1" applyFill="1" applyAlignment="1">
      <alignment vertical="top"/>
    </xf>
    <xf numFmtId="0" fontId="20" fillId="0" borderId="0" xfId="89" applyFill="1" applyAlignment="1" applyProtection="1">
      <alignment vertical="top" wrapText="1"/>
      <protection/>
    </xf>
    <xf numFmtId="0" fontId="0" fillId="0" borderId="0" xfId="0" applyFont="1" applyFill="1" applyAlignment="1">
      <alignment horizontal="center" vertical="top" wrapText="1"/>
    </xf>
    <xf numFmtId="0" fontId="0" fillId="0" borderId="0" xfId="0" applyFill="1" applyAlignment="1">
      <alignment vertical="top"/>
    </xf>
    <xf numFmtId="0" fontId="0" fillId="0" borderId="0" xfId="0" applyFill="1" applyAlignment="1">
      <alignment vertical="top" wrapText="1"/>
    </xf>
    <xf numFmtId="0" fontId="20" fillId="0" borderId="0" xfId="89" applyFont="1" applyFill="1" applyAlignment="1" applyProtection="1">
      <alignment vertical="top" wrapText="1"/>
      <protection/>
    </xf>
    <xf numFmtId="0" fontId="0" fillId="0" borderId="0" xfId="0" applyFill="1" applyAlignment="1">
      <alignment horizontal="center" vertical="top" wrapText="1"/>
    </xf>
    <xf numFmtId="49" fontId="0" fillId="0" borderId="0" xfId="0" applyNumberFormat="1" applyFill="1" applyAlignment="1">
      <alignment horizontal="center" vertical="top" wrapText="1"/>
    </xf>
    <xf numFmtId="0" fontId="0" fillId="0" borderId="0" xfId="0" applyNumberFormat="1" applyFill="1" applyAlignment="1">
      <alignment horizontal="center" vertical="top" wrapText="1"/>
    </xf>
    <xf numFmtId="0" fontId="0" fillId="0" borderId="0" xfId="0" applyFont="1" applyFill="1" applyAlignment="1">
      <alignment vertical="top" wrapText="1"/>
    </xf>
    <xf numFmtId="0" fontId="0" fillId="0" borderId="0" xfId="0" applyFont="1" applyFill="1" applyAlignment="1">
      <alignment/>
    </xf>
    <xf numFmtId="0" fontId="0" fillId="0" borderId="0" xfId="0" applyFont="1" applyFill="1" applyAlignment="1">
      <alignment vertical="top" wrapText="1"/>
    </xf>
    <xf numFmtId="0" fontId="0" fillId="0" borderId="0" xfId="0" applyFont="1" applyFill="1" applyAlignment="1">
      <alignment horizontal="center" vertical="top" wrapText="1"/>
    </xf>
    <xf numFmtId="0" fontId="0" fillId="0" borderId="0" xfId="0" applyFont="1" applyFill="1" applyAlignment="1">
      <alignment horizontal="center" vertical="top"/>
    </xf>
    <xf numFmtId="0" fontId="0" fillId="0" borderId="0" xfId="0" applyFont="1" applyFill="1" applyAlignment="1">
      <alignment horizontal="left" vertical="top" wrapText="1"/>
    </xf>
    <xf numFmtId="0" fontId="0" fillId="54" borderId="0" xfId="0" applyFont="1" applyFill="1" applyAlignment="1">
      <alignment horizontal="left" vertical="top" wrapText="1"/>
    </xf>
    <xf numFmtId="0" fontId="23" fillId="0" borderId="0" xfId="93" applyFont="1" applyBorder="1" applyAlignment="1">
      <alignment horizontal="justify" vertical="top" wrapText="1"/>
      <protection/>
    </xf>
    <xf numFmtId="0" fontId="1" fillId="10" borderId="23" xfId="93" applyFont="1" applyFill="1" applyBorder="1" applyAlignment="1">
      <alignment horizontal="left" wrapText="1"/>
      <protection/>
    </xf>
    <xf numFmtId="0" fontId="1" fillId="10" borderId="24" xfId="93" applyFont="1" applyFill="1" applyBorder="1" applyAlignment="1">
      <alignment horizontal="left" wrapText="1"/>
      <protection/>
    </xf>
    <xf numFmtId="0" fontId="1" fillId="10" borderId="22" xfId="93" applyFont="1" applyFill="1" applyBorder="1" applyAlignment="1">
      <alignment horizontal="left" wrapText="1"/>
      <protection/>
    </xf>
    <xf numFmtId="0" fontId="1" fillId="10" borderId="0" xfId="93" applyFont="1" applyFill="1" applyBorder="1" applyAlignment="1">
      <alignment horizontal="left" wrapText="1"/>
      <protection/>
    </xf>
    <xf numFmtId="0" fontId="1" fillId="10" borderId="26" xfId="93" applyFont="1" applyFill="1" applyBorder="1" applyAlignment="1">
      <alignment horizontal="left" wrapText="1"/>
      <protection/>
    </xf>
    <xf numFmtId="0" fontId="1" fillId="10" borderId="27" xfId="93" applyFont="1" applyFill="1" applyBorder="1" applyAlignment="1">
      <alignment horizontal="left" wrapText="1"/>
      <protection/>
    </xf>
    <xf numFmtId="0" fontId="0" fillId="0" borderId="31" xfId="93" applyFont="1" applyBorder="1" applyAlignment="1">
      <alignment horizontal="left" vertical="top" wrapText="1"/>
      <protection/>
    </xf>
    <xf numFmtId="0" fontId="0" fillId="10" borderId="31" xfId="93" applyFont="1" applyFill="1" applyBorder="1" applyAlignment="1">
      <alignment horizontal="left" vertical="top" wrapText="1"/>
      <protection/>
    </xf>
    <xf numFmtId="0" fontId="32" fillId="0" borderId="31" xfId="93" applyFont="1" applyBorder="1" applyAlignment="1">
      <alignment horizontal="left" vertical="top" wrapText="1"/>
      <protection/>
    </xf>
    <xf numFmtId="0" fontId="32" fillId="0" borderId="32" xfId="93" applyFont="1" applyBorder="1" applyAlignment="1">
      <alignment horizontal="left" vertical="top" wrapText="1"/>
      <protection/>
    </xf>
    <xf numFmtId="0" fontId="24" fillId="22" borderId="23" xfId="0" applyFont="1" applyFill="1" applyBorder="1" applyAlignment="1">
      <alignment horizontal="center"/>
    </xf>
    <xf numFmtId="0" fontId="24" fillId="22" borderId="24" xfId="0" applyFont="1" applyFill="1" applyBorder="1" applyAlignment="1">
      <alignment horizontal="center"/>
    </xf>
    <xf numFmtId="0" fontId="24" fillId="22" borderId="25" xfId="0" applyFont="1" applyFill="1" applyBorder="1" applyAlignment="1">
      <alignment horizontal="center"/>
    </xf>
    <xf numFmtId="0" fontId="24" fillId="22" borderId="26" xfId="0" applyFont="1" applyFill="1" applyBorder="1" applyAlignment="1">
      <alignment horizontal="center"/>
    </xf>
    <xf numFmtId="0" fontId="24" fillId="22" borderId="28" xfId="0" applyFont="1" applyFill="1" applyBorder="1" applyAlignment="1">
      <alignment horizontal="center"/>
    </xf>
    <xf numFmtId="0" fontId="24" fillId="22" borderId="27" xfId="0" applyFont="1" applyFill="1" applyBorder="1" applyAlignment="1">
      <alignment horizontal="center"/>
    </xf>
    <xf numFmtId="0" fontId="30" fillId="0" borderId="0" xfId="0" applyFont="1" applyAlignment="1">
      <alignment horizontal="left" vertical="top" wrapText="1"/>
    </xf>
    <xf numFmtId="0" fontId="0" fillId="0" borderId="0" xfId="0" applyFill="1" applyAlignment="1">
      <alignment horizontal="center" vertical="top"/>
    </xf>
    <xf numFmtId="0" fontId="0" fillId="0" borderId="0" xfId="0" applyFill="1" applyAlignment="1">
      <alignment horizontal="left" vertical="top" wrapText="1"/>
    </xf>
  </cellXfs>
  <cellStyles count="135">
    <cellStyle name="Normal" xfId="0"/>
    <cellStyle name="20% - Accent1" xfId="15"/>
    <cellStyle name="20% - Accent2" xfId="16"/>
    <cellStyle name="20% - Accent3" xfId="17"/>
    <cellStyle name="20% - Accent4" xfId="18"/>
    <cellStyle name="20% - Accent5" xfId="19"/>
    <cellStyle name="20% - Accent6" xfId="20"/>
    <cellStyle name="20% - アクセント 1" xfId="21"/>
    <cellStyle name="20% - アクセント 2" xfId="22"/>
    <cellStyle name="20% - アクセント 3" xfId="23"/>
    <cellStyle name="20% - アクセント 4" xfId="24"/>
    <cellStyle name="20% - アクセント 5" xfId="25"/>
    <cellStyle name="20% - アクセント 6" xfId="26"/>
    <cellStyle name="20% - 강조색1" xfId="27"/>
    <cellStyle name="20% - 강조색2" xfId="28"/>
    <cellStyle name="20% - 강조색3" xfId="29"/>
    <cellStyle name="20% - 강조색4" xfId="30"/>
    <cellStyle name="20% - 강조색5" xfId="31"/>
    <cellStyle name="20% - 강조색6" xfId="32"/>
    <cellStyle name="40% - Accent1" xfId="33"/>
    <cellStyle name="40% - Accent2" xfId="34"/>
    <cellStyle name="40% - Accent3" xfId="35"/>
    <cellStyle name="40% - Accent4" xfId="36"/>
    <cellStyle name="40% - Accent5" xfId="37"/>
    <cellStyle name="40% - Accent6" xfId="38"/>
    <cellStyle name="40% - アクセント 1" xfId="39"/>
    <cellStyle name="40% - アクセント 2" xfId="40"/>
    <cellStyle name="40% - アクセント 3" xfId="41"/>
    <cellStyle name="40% - アクセント 4" xfId="42"/>
    <cellStyle name="40% - アクセント 5" xfId="43"/>
    <cellStyle name="40% - アクセント 6" xfId="44"/>
    <cellStyle name="40% - 강조색1" xfId="45"/>
    <cellStyle name="40% - 강조색2" xfId="46"/>
    <cellStyle name="40% - 강조색3" xfId="47"/>
    <cellStyle name="40% - 강조색4" xfId="48"/>
    <cellStyle name="40% - 강조색5" xfId="49"/>
    <cellStyle name="40% - 강조색6" xfId="50"/>
    <cellStyle name="60% - Accent1" xfId="51"/>
    <cellStyle name="60% - Accent2" xfId="52"/>
    <cellStyle name="60% - Accent3" xfId="53"/>
    <cellStyle name="60% - Accent4" xfId="54"/>
    <cellStyle name="60% - Accent5" xfId="55"/>
    <cellStyle name="60% - Accent6" xfId="56"/>
    <cellStyle name="60% - アクセント 1" xfId="57"/>
    <cellStyle name="60% - アクセント 2" xfId="58"/>
    <cellStyle name="60% - アクセント 3" xfId="59"/>
    <cellStyle name="60% - アクセント 4" xfId="60"/>
    <cellStyle name="60% - アクセント 5" xfId="61"/>
    <cellStyle name="60% - アクセント 6" xfId="62"/>
    <cellStyle name="60% - 강조색1" xfId="63"/>
    <cellStyle name="60% - 강조색2" xfId="64"/>
    <cellStyle name="60% - 강조색3" xfId="65"/>
    <cellStyle name="60% - 강조색4" xfId="66"/>
    <cellStyle name="60% - 강조색5" xfId="67"/>
    <cellStyle name="60% - 강조색6" xfId="68"/>
    <cellStyle name="Accent1" xfId="69"/>
    <cellStyle name="Accent2" xfId="70"/>
    <cellStyle name="Accent3" xfId="71"/>
    <cellStyle name="Accent4" xfId="72"/>
    <cellStyle name="Accent5" xfId="73"/>
    <cellStyle name="Accent6" xfId="74"/>
    <cellStyle name="Bad" xfId="75"/>
    <cellStyle name="Calculation" xfId="76"/>
    <cellStyle name="Check Cell" xfId="77"/>
    <cellStyle name="Comma" xfId="78"/>
    <cellStyle name="Comma [0]" xfId="79"/>
    <cellStyle name="Currency" xfId="80"/>
    <cellStyle name="Currency [0]" xfId="81"/>
    <cellStyle name="Explanatory Text" xfId="82"/>
    <cellStyle name="Followed Hyperlink" xfId="83"/>
    <cellStyle name="Good" xfId="84"/>
    <cellStyle name="Heading 1" xfId="85"/>
    <cellStyle name="Heading 2" xfId="86"/>
    <cellStyle name="Heading 3" xfId="87"/>
    <cellStyle name="Heading 4" xfId="88"/>
    <cellStyle name="Hyperlink" xfId="89"/>
    <cellStyle name="Input" xfId="90"/>
    <cellStyle name="Linked Cell" xfId="91"/>
    <cellStyle name="Neutral" xfId="92"/>
    <cellStyle name="Normal_22-04-0002-16-0000_WRAN_Reference_Model" xfId="93"/>
    <cellStyle name="Note" xfId="94"/>
    <cellStyle name="Output" xfId="95"/>
    <cellStyle name="Percent" xfId="96"/>
    <cellStyle name="Style 1" xfId="97"/>
    <cellStyle name="Title" xfId="98"/>
    <cellStyle name="Total" xfId="99"/>
    <cellStyle name="Warning Text" xfId="100"/>
    <cellStyle name="アクセント 1" xfId="101"/>
    <cellStyle name="アクセント 2" xfId="102"/>
    <cellStyle name="アクセント 3" xfId="103"/>
    <cellStyle name="アクセント 4" xfId="104"/>
    <cellStyle name="アクセント 5" xfId="105"/>
    <cellStyle name="アクセント 6" xfId="106"/>
    <cellStyle name="スタイル 1" xfId="107"/>
    <cellStyle name="タイトル" xfId="108"/>
    <cellStyle name="チェック セル" xfId="109"/>
    <cellStyle name="どちらでもない" xfId="110"/>
    <cellStyle name="メモ" xfId="111"/>
    <cellStyle name="リンク セル" xfId="112"/>
    <cellStyle name="강조색1" xfId="113"/>
    <cellStyle name="강조색2" xfId="114"/>
    <cellStyle name="강조색3" xfId="115"/>
    <cellStyle name="강조색4" xfId="116"/>
    <cellStyle name="강조색5" xfId="117"/>
    <cellStyle name="강조색6" xfId="118"/>
    <cellStyle name="경고문" xfId="119"/>
    <cellStyle name="계산" xfId="120"/>
    <cellStyle name="나쁨" xfId="121"/>
    <cellStyle name="메모" xfId="122"/>
    <cellStyle name="보통" xfId="123"/>
    <cellStyle name="설명 텍스트" xfId="124"/>
    <cellStyle name="셀 확인" xfId="125"/>
    <cellStyle name="스타일 1" xfId="126"/>
    <cellStyle name="연결된 셀" xfId="127"/>
    <cellStyle name="요약" xfId="128"/>
    <cellStyle name="입력" xfId="129"/>
    <cellStyle name="제목" xfId="130"/>
    <cellStyle name="제목 1" xfId="131"/>
    <cellStyle name="제목 2" xfId="132"/>
    <cellStyle name="제목 3" xfId="133"/>
    <cellStyle name="제목 4" xfId="134"/>
    <cellStyle name="좋음" xfId="135"/>
    <cellStyle name="入力" xfId="136"/>
    <cellStyle name="出力" xfId="137"/>
    <cellStyle name="출력" xfId="138"/>
    <cellStyle name="悪い" xfId="139"/>
    <cellStyle name="良い" xfId="140"/>
    <cellStyle name="見出し 1" xfId="141"/>
    <cellStyle name="見出し 2" xfId="142"/>
    <cellStyle name="見出し 3" xfId="143"/>
    <cellStyle name="見出し 4" xfId="144"/>
    <cellStyle name="計算" xfId="145"/>
    <cellStyle name="説明文" xfId="146"/>
    <cellStyle name="警告文" xfId="147"/>
    <cellStyle name="集計" xfId="14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9</xdr:col>
      <xdr:colOff>0</xdr:colOff>
      <xdr:row>21</xdr:row>
      <xdr:rowOff>95250</xdr:rowOff>
    </xdr:to>
    <xdr:sp>
      <xdr:nvSpPr>
        <xdr:cNvPr id="1" name="Text Box 1"/>
        <xdr:cNvSpPr txBox="1">
          <a:spLocks noChangeArrowheads="1"/>
        </xdr:cNvSpPr>
      </xdr:nvSpPr>
      <xdr:spPr>
        <a:xfrm>
          <a:off x="876300" y="3019425"/>
          <a:ext cx="4972050" cy="127635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0" i="0" u="none" baseline="0">
              <a:solidFill>
                <a:srgbClr val="000000"/>
              </a:solidFill>
              <a:latin typeface="Times New Roman"/>
              <a:ea typeface="Times New Roman"/>
              <a:cs typeface="Times New Roman"/>
            </a:rPr>
            <a:t>This spreadsheet contains all the comments from the 802.22 voting members on the new 802.22 Draft 3.0. This spreadsheet is to gather the votes, the comments and the suggested remedies from the voting members toward a more acceptable 802.22.2 Standard.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Note: This work-book is best viewed on a 1600x1200 pixels screen.
</a:t>
          </a:r>
        </a:p>
      </xdr:txBody>
    </xdr:sp>
    <xdr:clientData/>
  </xdr:twoCellAnchor>
  <xdr:twoCellAnchor>
    <xdr:from>
      <xdr:col>1</xdr:col>
      <xdr:colOff>0</xdr:colOff>
      <xdr:row>24</xdr:row>
      <xdr:rowOff>0</xdr:rowOff>
    </xdr:from>
    <xdr:to>
      <xdr:col>9</xdr:col>
      <xdr:colOff>0</xdr:colOff>
      <xdr:row>55</xdr:row>
      <xdr:rowOff>66675</xdr:rowOff>
    </xdr:to>
    <xdr:sp>
      <xdr:nvSpPr>
        <xdr:cNvPr id="2" name="Text Box 2"/>
        <xdr:cNvSpPr txBox="1">
          <a:spLocks noChangeArrowheads="1"/>
        </xdr:cNvSpPr>
      </xdr:nvSpPr>
      <xdr:spPr>
        <a:xfrm>
          <a:off x="876300" y="4695825"/>
          <a:ext cx="4972050" cy="542925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802.22.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none" baseline="0">
              <a:solidFill>
                <a:srgbClr val="0000FF"/>
              </a:solidFill>
              <a:latin typeface="Times New Roman"/>
              <a:ea typeface="Times New Roman"/>
              <a:cs typeface="Times New Roman"/>
            </a:rPr>
            <a:t>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802.22.
</a:t>
          </a:r>
          <a:r>
            <a:rPr lang="en-US" cap="none" sz="1200" b="1" i="0" u="none" baseline="0">
              <a:solidFill>
                <a:srgbClr val="0000FF"/>
              </a:solidFill>
              <a:latin typeface="Times New Roman"/>
              <a:ea typeface="Times New Roman"/>
              <a:cs typeface="Times New Roman"/>
            </a:rPr>
            <a:t>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a:t>
          </a:r>
          <a:r>
            <a:rPr lang="en-US" cap="none" sz="1200" b="1" i="0" u="none" baseline="0">
              <a:solidFill>
                <a:srgbClr val="0000FF"/>
              </a:solidFill>
              <a:latin typeface="Times New Roman"/>
              <a:ea typeface="Times New Roman"/>
              <a:cs typeface="Times New Roman"/>
            </a:rPr>
            <a:t>&lt;http://standards.ieee.org/guides/bylaws/sb-bylaws.pdf&gt;,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&lt;apurva.mody@baesystems.com&gt; as early as possible, in written or electronic form, if patented technology (or technology under patent application) might be incorporated into a draft standard being developed within the IEEE 802.22 Working Group.  If you have questions, contact the IEEE Patent Committee Administrator at &lt;patcom@ieee.org&gt;.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erald.chouinard@crc.ca"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winston.caldwell@fox.com" TargetMode="External" /><Relationship Id="rId2" Type="http://schemas.openxmlformats.org/officeDocument/2006/relationships/hyperlink" Target="mailto:jli@wilan.com" TargetMode="External" /><Relationship Id="rId3" Type="http://schemas.openxmlformats.org/officeDocument/2006/relationships/hyperlink" Target="mailto:apurva_mody@baesystems.com" TargetMode="External" /><Relationship Id="rId4" Type="http://schemas.openxmlformats.org/officeDocument/2006/relationships/hyperlink" Target="mailto:gerald.chouinard@crc.ca" TargetMode="External" /><Relationship Id="rId5" Type="http://schemas.openxmlformats.org/officeDocument/2006/relationships/hyperlink" Target="mailto:greg.buchwald@motorola.com" TargetMode="External" /><Relationship Id="rId6" Type="http://schemas.openxmlformats.org/officeDocument/2006/relationships/hyperlink" Target="mailto:c.einolf@ieee.org" TargetMode="External" /><Relationship Id="rId7" Type="http://schemas.openxmlformats.org/officeDocument/2006/relationships/hyperlink" Target="mailto:tgurley@ieee.org" TargetMode="External" /><Relationship Id="rId8" Type="http://schemas.openxmlformats.org/officeDocument/2006/relationships/hyperlink" Target="mailto:bheile@ieee.org" TargetMode="External" /><Relationship Id="rId9" Type="http://schemas.openxmlformats.org/officeDocument/2006/relationships/hyperlink" Target="mailto:wendong.hu@st.com" TargetMode="External" /><Relationship Id="rId10" Type="http://schemas.openxmlformats.org/officeDocument/2006/relationships/hyperlink" Target="mailto:jkalkesr@att.net" TargetMode="External" /><Relationship Id="rId11" Type="http://schemas.openxmlformats.org/officeDocument/2006/relationships/hyperlink" Target="mailto:thomas.kiernan@us.army.mil" TargetMode="External" /><Relationship Id="rId12" Type="http://schemas.openxmlformats.org/officeDocument/2006/relationships/hyperlink" Target="mailto:bkraemer@marvell.com" TargetMode="External" /><Relationship Id="rId13" Type="http://schemas.openxmlformats.org/officeDocument/2006/relationships/hyperlink" Target="mailto:leizd@i2r.a-star.edu.sg" TargetMode="External" /><Relationship Id="rId14" Type="http://schemas.openxmlformats.org/officeDocument/2006/relationships/hyperlink" Target="mailto:freqmgr@sbcglobal.net" TargetMode="External" /><Relationship Id="rId15" Type="http://schemas.openxmlformats.org/officeDocument/2006/relationships/hyperlink" Target="mailto:p.nikolich@ieee.org" TargetMode="External" /><Relationship Id="rId16" Type="http://schemas.openxmlformats.org/officeDocument/2006/relationships/hyperlink" Target="mailto:aziz@nict.go.jp" TargetMode="External" /><Relationship Id="rId17" Type="http://schemas.openxmlformats.org/officeDocument/2006/relationships/hyperlink" Target="mailto:ranga.reddy@us.army.mil" TargetMode="External" /><Relationship Id="rId18" Type="http://schemas.openxmlformats.org/officeDocument/2006/relationships/hyperlink" Target="mailto:i_reede@amerisys.com" TargetMode="External" /><Relationship Id="rId19" Type="http://schemas.openxmlformats.org/officeDocument/2006/relationships/hyperlink" Target="mailto:kojiro@eng.niigata-u.ac.jp" TargetMode="External" /><Relationship Id="rId20" Type="http://schemas.openxmlformats.org/officeDocument/2006/relationships/hyperlink" Target="mailto:sshellha@qualcomm.com" TargetMode="External" /><Relationship Id="rId21" Type="http://schemas.openxmlformats.org/officeDocument/2006/relationships/hyperlink" Target="mailto:vtawil@mstv.org" TargetMode="External" /><Relationship Id="rId22" Type="http://schemas.openxmlformats.org/officeDocument/2006/relationships/hyperlink" Target="mailto:korses@etri.re.kr" TargetMode="External" /><Relationship Id="rId23" Type="http://schemas.openxmlformats.org/officeDocument/2006/relationships/hyperlink" Target="mailto:jianfeng.wang@philips.com" TargetMode="External" /><Relationship Id="rId24" Type="http://schemas.openxmlformats.org/officeDocument/2006/relationships/hyperlink" Target="mailto:subir@research.telcordia.com" TargetMode="External" /><Relationship Id="rId25" Type="http://schemas.openxmlformats.org/officeDocument/2006/relationships/comments" Target="../comments3.xml" /><Relationship Id="rId26" Type="http://schemas.openxmlformats.org/officeDocument/2006/relationships/vmlDrawing" Target="../drawings/vmlDrawing1.vml" /><Relationship Id="rId27"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gerald.chouinard@crc.ca" TargetMode="External" /><Relationship Id="rId2" Type="http://schemas.openxmlformats.org/officeDocument/2006/relationships/hyperlink" Target="mailto:gerald.chouinard@crc.ca" TargetMode="External" /><Relationship Id="rId3" Type="http://schemas.openxmlformats.org/officeDocument/2006/relationships/hyperlink" Target="mailto:kojiro@eng.niigata-u.ac.jp" TargetMode="External" /><Relationship Id="rId4" Type="http://schemas.openxmlformats.org/officeDocument/2006/relationships/hyperlink" Target="mailto:kojiro@eng.niigata-u.ac.jp" TargetMode="External" /><Relationship Id="rId5" Type="http://schemas.openxmlformats.org/officeDocument/2006/relationships/hyperlink" Target="mailto:kojiro@eng.niigata-u.ac.jp" TargetMode="External" /><Relationship Id="rId6" Type="http://schemas.openxmlformats.org/officeDocument/2006/relationships/hyperlink" Target="mailto:kojiro@eng.niigata-u.ac.jp" TargetMode="External" /><Relationship Id="rId7" Type="http://schemas.openxmlformats.org/officeDocument/2006/relationships/hyperlink" Target="mailto:kojiro@eng.niigata-u.ac.jp" TargetMode="External" /><Relationship Id="rId8" Type="http://schemas.openxmlformats.org/officeDocument/2006/relationships/hyperlink" Target="mailto:kojiro@eng.niigata-u.ac.jp" TargetMode="External" /><Relationship Id="rId9" Type="http://schemas.openxmlformats.org/officeDocument/2006/relationships/hyperlink" Target="mailto:kojiro@eng.niigata-u.ac.jp" TargetMode="External" /><Relationship Id="rId10" Type="http://schemas.openxmlformats.org/officeDocument/2006/relationships/hyperlink" Target="mailto:kojiro@eng.niigata-u.ac.jp" TargetMode="External" /><Relationship Id="rId11" Type="http://schemas.openxmlformats.org/officeDocument/2006/relationships/hyperlink" Target="mailto:kojiro@eng.niigata-u.ac.jp" TargetMode="External" /><Relationship Id="rId12" Type="http://schemas.openxmlformats.org/officeDocument/2006/relationships/hyperlink" Target="mailto:kojiro@eng.niigata-u.ac.jp" TargetMode="External" /><Relationship Id="rId13" Type="http://schemas.openxmlformats.org/officeDocument/2006/relationships/hyperlink" Target="mailto:kojiro@eng.niigata-u.ac.jp" TargetMode="External" /><Relationship Id="rId14" Type="http://schemas.openxmlformats.org/officeDocument/2006/relationships/hyperlink" Target="mailto:kojiro@eng.niigata-u.ac.jp" TargetMode="External" /><Relationship Id="rId15" Type="http://schemas.openxmlformats.org/officeDocument/2006/relationships/hyperlink" Target="mailto:kojiro@eng.niigata-u.ac.jp" TargetMode="External" /><Relationship Id="rId16" Type="http://schemas.openxmlformats.org/officeDocument/2006/relationships/hyperlink" Target="mailto:kojiro@eng.niigata-u.ac.jp" TargetMode="External" /><Relationship Id="rId17" Type="http://schemas.openxmlformats.org/officeDocument/2006/relationships/hyperlink" Target="mailto:kojiro@eng.niigata-u.ac.jp" TargetMode="External" /><Relationship Id="rId18" Type="http://schemas.openxmlformats.org/officeDocument/2006/relationships/hyperlink" Target="mailto:kojiro@eng.niigata-u.ac.jp" TargetMode="External" /><Relationship Id="rId19" Type="http://schemas.openxmlformats.org/officeDocument/2006/relationships/hyperlink" Target="mailto:kojiro@eng.niigata-u.ac.jp" TargetMode="External" /><Relationship Id="rId20" Type="http://schemas.openxmlformats.org/officeDocument/2006/relationships/hyperlink" Target="mailto:kojiro@eng.niigata-u.ac.jp" TargetMode="External" /><Relationship Id="rId21" Type="http://schemas.openxmlformats.org/officeDocument/2006/relationships/hyperlink" Target="mailto:kojiro@eng.niigata-u.ac.jp" TargetMode="External" /><Relationship Id="rId22" Type="http://schemas.openxmlformats.org/officeDocument/2006/relationships/hyperlink" Target="mailto:kojiro@eng.niigata-u.ac.jp" TargetMode="External" /><Relationship Id="rId23" Type="http://schemas.openxmlformats.org/officeDocument/2006/relationships/hyperlink" Target="mailto:kojiro@eng.niigata-u.ac.jp" TargetMode="External" /><Relationship Id="rId24" Type="http://schemas.openxmlformats.org/officeDocument/2006/relationships/hyperlink" Target="mailto:kojiro@eng.niigata-u.ac.jp" TargetMode="External" /><Relationship Id="rId25" Type="http://schemas.openxmlformats.org/officeDocument/2006/relationships/hyperlink" Target="mailto:kojiro@eng.niigata-u.ac.jp" TargetMode="External" /><Relationship Id="rId26" Type="http://schemas.openxmlformats.org/officeDocument/2006/relationships/hyperlink" Target="mailto:kojiro@eng.niigata-u.ac.jp" TargetMode="External" /><Relationship Id="rId27" Type="http://schemas.openxmlformats.org/officeDocument/2006/relationships/hyperlink" Target="mailto:kojiro@eng.niigata-u.ac.jp" TargetMode="External" /><Relationship Id="rId28" Type="http://schemas.openxmlformats.org/officeDocument/2006/relationships/hyperlink" Target="mailto:kojiro@eng.niigata-u.ac.jp" TargetMode="External" /><Relationship Id="rId29" Type="http://schemas.openxmlformats.org/officeDocument/2006/relationships/hyperlink" Target="mailto:kojiro@eng.niigata-u.ac.jp" TargetMode="External" /><Relationship Id="rId30" Type="http://schemas.openxmlformats.org/officeDocument/2006/relationships/hyperlink" Target="mailto:kojiro@eng.niigata-u.ac.jp" TargetMode="External" /><Relationship Id="rId31" Type="http://schemas.openxmlformats.org/officeDocument/2006/relationships/hyperlink" Target="mailto:kojiro@eng.niigata-u.ac.jp" TargetMode="External" /><Relationship Id="rId32" Type="http://schemas.openxmlformats.org/officeDocument/2006/relationships/hyperlink" Target="mailto:kojiro@eng.niigata-u.ac.jp" TargetMode="External" /><Relationship Id="rId33" Type="http://schemas.openxmlformats.org/officeDocument/2006/relationships/hyperlink" Target="mailto:kojiro@eng.niigata-u.ac.jp" TargetMode="External" /><Relationship Id="rId34" Type="http://schemas.openxmlformats.org/officeDocument/2006/relationships/hyperlink" Target="mailto:kojiro@eng.niigata-u.ac.jp" TargetMode="External" /><Relationship Id="rId35" Type="http://schemas.openxmlformats.org/officeDocument/2006/relationships/hyperlink" Target="mailto:shwang@etri.re.kr" TargetMode="External" /><Relationship Id="rId36" Type="http://schemas.openxmlformats.org/officeDocument/2006/relationships/hyperlink" Target="mailto:apurva.mody@ieee.org" TargetMode="External" /><Relationship Id="rId37" Type="http://schemas.openxmlformats.org/officeDocument/2006/relationships/comments" Target="../comments4.xml" /><Relationship Id="rId38" Type="http://schemas.openxmlformats.org/officeDocument/2006/relationships/vmlDrawing" Target="../drawings/vmlDrawing2.vml" /><Relationship Id="rId39"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30"/>
  <sheetViews>
    <sheetView zoomScale="75" zoomScaleNormal="75" zoomScalePageLayoutView="0" workbookViewId="0" topLeftCell="A25">
      <selection activeCell="I6" sqref="I6"/>
    </sheetView>
  </sheetViews>
  <sheetFormatPr defaultColWidth="9.140625" defaultRowHeight="12.75"/>
  <cols>
    <col min="1" max="1" width="13.140625" style="5" customWidth="1"/>
    <col min="2" max="2" width="10.57421875" style="5" customWidth="1"/>
    <col min="3" max="16384" width="9.140625" style="5" customWidth="1"/>
  </cols>
  <sheetData>
    <row r="1" ht="18.75">
      <c r="B1" s="6" t="s">
        <v>12</v>
      </c>
    </row>
    <row r="2" ht="18.75">
      <c r="B2" s="6" t="s">
        <v>130</v>
      </c>
    </row>
    <row r="3" spans="1:2" ht="18.75">
      <c r="A3" s="5" t="s">
        <v>131</v>
      </c>
      <c r="B3" s="6" t="s">
        <v>506</v>
      </c>
    </row>
    <row r="4" spans="1:6" ht="18.75">
      <c r="A4" s="5" t="s">
        <v>132</v>
      </c>
      <c r="B4" s="7" t="s">
        <v>166</v>
      </c>
      <c r="F4" s="8"/>
    </row>
    <row r="5" spans="1:2" ht="15.75">
      <c r="A5" s="5" t="s">
        <v>133</v>
      </c>
      <c r="B5" s="9" t="s">
        <v>101</v>
      </c>
    </row>
    <row r="6" s="10" customFormat="1" ht="16.5" thickBot="1"/>
    <row r="7" spans="1:2" s="11" customFormat="1" ht="18.75">
      <c r="A7" s="11" t="s">
        <v>134</v>
      </c>
      <c r="B7" s="12" t="s">
        <v>167</v>
      </c>
    </row>
    <row r="8" spans="1:2" ht="15.75">
      <c r="A8" s="5" t="s">
        <v>135</v>
      </c>
      <c r="B8" s="9" t="s">
        <v>504</v>
      </c>
    </row>
    <row r="9" spans="1:9" ht="15.75">
      <c r="A9" s="5" t="s">
        <v>136</v>
      </c>
      <c r="B9" s="9" t="s">
        <v>137</v>
      </c>
      <c r="C9" s="9" t="s">
        <v>138</v>
      </c>
      <c r="D9" s="9"/>
      <c r="E9" s="9"/>
      <c r="F9" s="9"/>
      <c r="G9" s="9"/>
      <c r="H9" s="9"/>
      <c r="I9" s="9"/>
    </row>
    <row r="10" spans="2:9" ht="15.75">
      <c r="B10" s="9" t="s">
        <v>139</v>
      </c>
      <c r="C10" s="9" t="s">
        <v>140</v>
      </c>
      <c r="D10" s="9"/>
      <c r="E10" s="9"/>
      <c r="F10" s="9"/>
      <c r="G10" s="9"/>
      <c r="H10" s="9"/>
      <c r="I10" s="9"/>
    </row>
    <row r="11" spans="2:9" ht="15.75">
      <c r="B11" s="9" t="s">
        <v>141</v>
      </c>
      <c r="C11" s="9" t="s">
        <v>142</v>
      </c>
      <c r="D11" s="9"/>
      <c r="E11" s="9"/>
      <c r="F11" s="9"/>
      <c r="G11" s="9"/>
      <c r="H11" s="9"/>
      <c r="I11" s="9"/>
    </row>
    <row r="12" spans="2:9" ht="15.75">
      <c r="B12" s="9" t="s">
        <v>143</v>
      </c>
      <c r="C12" s="9" t="s">
        <v>156</v>
      </c>
      <c r="D12" s="9"/>
      <c r="E12" s="9"/>
      <c r="F12" s="9"/>
      <c r="G12" s="9"/>
      <c r="H12" s="9"/>
      <c r="I12" s="9"/>
    </row>
    <row r="13" spans="2:9" ht="15.75">
      <c r="B13" s="9" t="s">
        <v>144</v>
      </c>
      <c r="C13" s="9" t="s">
        <v>145</v>
      </c>
      <c r="D13" s="9"/>
      <c r="E13" s="9"/>
      <c r="F13" s="9"/>
      <c r="G13" s="9"/>
      <c r="H13" s="9"/>
      <c r="I13" s="9"/>
    </row>
    <row r="14" spans="2:9" ht="15.75">
      <c r="B14" s="9" t="s">
        <v>146</v>
      </c>
      <c r="C14" s="13" t="s">
        <v>155</v>
      </c>
      <c r="D14" s="9"/>
      <c r="E14" s="9"/>
      <c r="F14" s="9"/>
      <c r="G14" s="9"/>
      <c r="H14" s="9"/>
      <c r="I14" s="9"/>
    </row>
    <row r="15" ht="15.75">
      <c r="A15" s="5" t="s">
        <v>147</v>
      </c>
    </row>
    <row r="25" spans="1:5" ht="15.75" customHeight="1">
      <c r="A25" s="14"/>
      <c r="B25" s="112"/>
      <c r="C25" s="112"/>
      <c r="D25" s="112"/>
      <c r="E25" s="112"/>
    </row>
    <row r="26" spans="1:5" ht="15.75" customHeight="1">
      <c r="A26" s="11"/>
      <c r="B26" s="15"/>
      <c r="C26" s="15"/>
      <c r="D26" s="15"/>
      <c r="E26" s="15"/>
    </row>
    <row r="27" spans="1:5" ht="15.75" customHeight="1">
      <c r="A27" s="11"/>
      <c r="B27" s="1"/>
      <c r="C27" s="1"/>
      <c r="D27" s="1"/>
      <c r="E27" s="1"/>
    </row>
    <row r="28" spans="1:5" ht="15.75" customHeight="1">
      <c r="A28" s="11"/>
      <c r="B28" s="15"/>
      <c r="C28" s="15"/>
      <c r="D28" s="15"/>
      <c r="E28" s="15"/>
    </row>
    <row r="29" spans="1:5" ht="15.75" customHeight="1">
      <c r="A29" s="11"/>
      <c r="B29" s="1"/>
      <c r="C29" s="1"/>
      <c r="D29" s="1"/>
      <c r="E29" s="1"/>
    </row>
    <row r="30" spans="2:5" ht="15.75" customHeight="1">
      <c r="B30" s="1"/>
      <c r="C30" s="1"/>
      <c r="D30" s="1"/>
      <c r="E30" s="1"/>
    </row>
    <row r="31" ht="15.75" customHeight="1"/>
    <row r="32" ht="15.75" customHeight="1"/>
    <row r="33" ht="15.75" customHeight="1"/>
  </sheetData>
  <sheetProtection/>
  <mergeCells count="3">
    <mergeCell ref="B27:E27"/>
    <mergeCell ref="B25:E25"/>
    <mergeCell ref="B29:E30"/>
  </mergeCells>
  <hyperlinks>
    <hyperlink ref="C14" r:id="rId1" display="gerald.chouinard@crc.ca"/>
  </hyperlinks>
  <printOptions/>
  <pageMargins left="0.75" right="0.75" top="1" bottom="1" header="0.5" footer="0.5"/>
  <pageSetup horizontalDpi="600" verticalDpi="600" orientation="portrait" r:id="rId3"/>
  <headerFooter alignWithMargins="0">
    <oddHeader>&amp;L&amp;"Times New Roman,Bold"&amp;14December 2011&amp;R&amp;"Times New Roman,Bold"&amp;14doc.: IEEE 802.22-11/0145r1
</oddHeader>
    <oddFooter>&amp;L&amp;"Times New Roman,Regular"&amp;12Submission&amp;C&amp;"Times New Roman,Regular"&amp;12&amp;P&amp;R&amp;"Times New Roman,Regular"&amp;12Gerald Chouinard, CRC</oddFooter>
  </headerFooter>
  <drawing r:id="rId2"/>
</worksheet>
</file>

<file path=xl/worksheets/sheet2.xml><?xml version="1.0" encoding="utf-8"?>
<worksheet xmlns="http://schemas.openxmlformats.org/spreadsheetml/2006/main" xmlns:r="http://schemas.openxmlformats.org/officeDocument/2006/relationships">
  <dimension ref="A1:N53"/>
  <sheetViews>
    <sheetView zoomScalePageLayoutView="0" workbookViewId="0" topLeftCell="A1">
      <selection activeCell="B1" sqref="B1"/>
    </sheetView>
  </sheetViews>
  <sheetFormatPr defaultColWidth="9.140625" defaultRowHeight="12.75"/>
  <cols>
    <col min="1" max="1" width="92.8515625" style="17" customWidth="1"/>
    <col min="2" max="2" width="3.28125" style="17" customWidth="1"/>
    <col min="3" max="4" width="9.140625" style="17" customWidth="1"/>
    <col min="5" max="5" width="11.8515625" style="17" customWidth="1"/>
    <col min="6" max="6" width="3.8515625" style="17" customWidth="1"/>
    <col min="7" max="7" width="10.7109375" style="17" customWidth="1"/>
    <col min="8" max="16384" width="9.140625" style="17" customWidth="1"/>
  </cols>
  <sheetData>
    <row r="1" ht="22.5" customHeight="1">
      <c r="A1" s="26" t="s">
        <v>0</v>
      </c>
    </row>
    <row r="2" ht="14.25" customHeight="1">
      <c r="A2" s="119" t="s">
        <v>1</v>
      </c>
    </row>
    <row r="3" ht="14.25" customHeight="1">
      <c r="A3" s="119"/>
    </row>
    <row r="4" ht="14.25" customHeight="1">
      <c r="A4" s="119"/>
    </row>
    <row r="5" ht="14.25" customHeight="1">
      <c r="A5" s="119"/>
    </row>
    <row r="6" ht="14.25" customHeight="1">
      <c r="A6" s="119"/>
    </row>
    <row r="7" ht="14.25" customHeight="1">
      <c r="A7" s="119"/>
    </row>
    <row r="8" ht="14.25" customHeight="1">
      <c r="A8" s="119"/>
    </row>
    <row r="9" ht="14.25" customHeight="1">
      <c r="A9" s="119"/>
    </row>
    <row r="10" ht="14.25" customHeight="1">
      <c r="A10" s="119"/>
    </row>
    <row r="11" ht="14.25" customHeight="1">
      <c r="A11" s="119" t="s">
        <v>157</v>
      </c>
    </row>
    <row r="12" ht="14.25" customHeight="1">
      <c r="A12" s="119"/>
    </row>
    <row r="13" ht="14.25" customHeight="1">
      <c r="A13" s="119" t="s">
        <v>2</v>
      </c>
    </row>
    <row r="14" ht="14.25" customHeight="1">
      <c r="A14" s="119"/>
    </row>
    <row r="15" ht="14.25" customHeight="1">
      <c r="A15" s="119"/>
    </row>
    <row r="16" ht="14.25" customHeight="1">
      <c r="A16" s="119"/>
    </row>
    <row r="17" ht="14.25" customHeight="1">
      <c r="A17" s="119" t="s">
        <v>158</v>
      </c>
    </row>
    <row r="18" ht="14.25" customHeight="1">
      <c r="A18" s="119"/>
    </row>
    <row r="19" ht="14.25" customHeight="1">
      <c r="A19" s="119"/>
    </row>
    <row r="20" ht="14.25" customHeight="1">
      <c r="A20" s="119"/>
    </row>
    <row r="21" ht="14.25" customHeight="1">
      <c r="A21" s="119"/>
    </row>
    <row r="22" s="28" customFormat="1" ht="14.25" customHeight="1">
      <c r="A22" s="119" t="s">
        <v>129</v>
      </c>
    </row>
    <row r="23" s="28" customFormat="1" ht="14.25" customHeight="1">
      <c r="A23" s="119"/>
    </row>
    <row r="24" ht="14.25" customHeight="1">
      <c r="A24" s="119" t="s">
        <v>3</v>
      </c>
    </row>
    <row r="25" ht="14.25" customHeight="1">
      <c r="A25" s="119"/>
    </row>
    <row r="26" ht="14.25" customHeight="1">
      <c r="A26" s="119"/>
    </row>
    <row r="27" ht="14.25" customHeight="1">
      <c r="A27" s="119"/>
    </row>
    <row r="28" ht="14.25" customHeight="1">
      <c r="A28" s="119"/>
    </row>
    <row r="29" ht="14.25" customHeight="1">
      <c r="A29" s="119"/>
    </row>
    <row r="30" ht="14.25" customHeight="1">
      <c r="A30" s="119"/>
    </row>
    <row r="31" ht="14.25" customHeight="1">
      <c r="A31" s="119"/>
    </row>
    <row r="32" ht="14.25" customHeight="1" thickBot="1">
      <c r="A32" s="119"/>
    </row>
    <row r="33" spans="1:14" ht="12.75" customHeight="1" thickBot="1">
      <c r="A33" s="120" t="s">
        <v>4</v>
      </c>
      <c r="B33" s="29"/>
      <c r="C33" s="113" t="s">
        <v>109</v>
      </c>
      <c r="D33" s="114"/>
      <c r="E33" s="114"/>
      <c r="F33" s="44"/>
      <c r="G33" s="45" t="s">
        <v>102</v>
      </c>
      <c r="H33" s="46"/>
      <c r="I33" s="46"/>
      <c r="J33" s="46"/>
      <c r="K33" s="46"/>
      <c r="L33" s="46"/>
      <c r="M33" s="46"/>
      <c r="N33" s="47"/>
    </row>
    <row r="34" spans="1:14" ht="12.75" customHeight="1" thickBot="1">
      <c r="A34" s="120"/>
      <c r="B34" s="29"/>
      <c r="C34" s="115"/>
      <c r="D34" s="116"/>
      <c r="E34" s="116"/>
      <c r="F34" s="48"/>
      <c r="G34" s="49" t="s">
        <v>103</v>
      </c>
      <c r="H34" s="50"/>
      <c r="I34" s="50"/>
      <c r="J34" s="50"/>
      <c r="K34" s="50"/>
      <c r="L34" s="50"/>
      <c r="M34" s="50"/>
      <c r="N34" s="51"/>
    </row>
    <row r="35" spans="1:14" ht="12.75" customHeight="1" thickBot="1">
      <c r="A35" s="120"/>
      <c r="B35" s="29"/>
      <c r="C35" s="115"/>
      <c r="D35" s="116"/>
      <c r="E35" s="116"/>
      <c r="F35" s="52"/>
      <c r="G35" s="49" t="s">
        <v>104</v>
      </c>
      <c r="H35" s="50"/>
      <c r="I35" s="50"/>
      <c r="J35" s="50"/>
      <c r="K35" s="50"/>
      <c r="L35" s="50"/>
      <c r="M35" s="50"/>
      <c r="N35" s="51"/>
    </row>
    <row r="36" spans="1:14" ht="12.75" customHeight="1" thickBot="1">
      <c r="A36" s="120"/>
      <c r="B36" s="29"/>
      <c r="C36" s="117"/>
      <c r="D36" s="118"/>
      <c r="E36" s="118"/>
      <c r="F36" s="53"/>
      <c r="G36" s="49" t="s">
        <v>6</v>
      </c>
      <c r="H36" s="50"/>
      <c r="I36" s="50"/>
      <c r="J36" s="50"/>
      <c r="K36" s="50"/>
      <c r="L36" s="50"/>
      <c r="M36" s="50"/>
      <c r="N36" s="51"/>
    </row>
    <row r="37" spans="1:14" ht="14.25" customHeight="1" thickBot="1">
      <c r="A37" s="119" t="s">
        <v>17</v>
      </c>
      <c r="F37" s="52"/>
      <c r="G37" s="49" t="s">
        <v>105</v>
      </c>
      <c r="H37" s="50"/>
      <c r="I37" s="50"/>
      <c r="J37" s="50"/>
      <c r="K37" s="50"/>
      <c r="L37" s="50"/>
      <c r="M37" s="50"/>
      <c r="N37" s="51"/>
    </row>
    <row r="38" spans="1:14" ht="14.25" customHeight="1" thickBot="1">
      <c r="A38" s="119"/>
      <c r="F38" s="53"/>
      <c r="G38" s="49" t="s">
        <v>106</v>
      </c>
      <c r="H38" s="50"/>
      <c r="I38" s="50"/>
      <c r="J38" s="50"/>
      <c r="K38" s="50"/>
      <c r="L38" s="50"/>
      <c r="M38" s="50"/>
      <c r="N38" s="51"/>
    </row>
    <row r="39" spans="1:14" ht="14.25" customHeight="1" thickBot="1">
      <c r="A39" s="119"/>
      <c r="F39" s="53"/>
      <c r="G39" s="49" t="s">
        <v>107</v>
      </c>
      <c r="H39" s="50"/>
      <c r="I39" s="50"/>
      <c r="J39" s="50"/>
      <c r="K39" s="50"/>
      <c r="L39" s="50"/>
      <c r="M39" s="50"/>
      <c r="N39" s="51"/>
    </row>
    <row r="40" spans="1:14" ht="14.25" customHeight="1" thickBot="1">
      <c r="A40" s="119"/>
      <c r="F40" s="54"/>
      <c r="G40" s="55" t="s">
        <v>108</v>
      </c>
      <c r="H40" s="56"/>
      <c r="I40" s="56"/>
      <c r="J40" s="56"/>
      <c r="K40" s="56"/>
      <c r="L40" s="56"/>
      <c r="M40" s="56"/>
      <c r="N40" s="57"/>
    </row>
    <row r="41" ht="14.25" customHeight="1">
      <c r="A41" s="119" t="s">
        <v>5</v>
      </c>
    </row>
    <row r="42" ht="14.25" customHeight="1">
      <c r="A42" s="119"/>
    </row>
    <row r="43" ht="14.25" customHeight="1">
      <c r="A43" s="121" t="s">
        <v>16</v>
      </c>
    </row>
    <row r="44" ht="14.25" customHeight="1">
      <c r="A44" s="121"/>
    </row>
    <row r="45" ht="12.75">
      <c r="A45" s="121"/>
    </row>
    <row r="46" ht="12.75">
      <c r="A46" s="121"/>
    </row>
    <row r="47" ht="13.5" thickBot="1">
      <c r="A47" s="122"/>
    </row>
    <row r="48" ht="12.75">
      <c r="A48" s="18"/>
    </row>
    <row r="49" ht="12.75">
      <c r="A49" s="18"/>
    </row>
    <row r="50" ht="12.75">
      <c r="A50" s="18"/>
    </row>
    <row r="51" ht="12.75">
      <c r="A51" s="18"/>
    </row>
    <row r="52" ht="12.75">
      <c r="A52" s="18"/>
    </row>
    <row r="53" ht="12.75">
      <c r="A53" s="18"/>
    </row>
  </sheetData>
  <sheetProtection/>
  <mergeCells count="11">
    <mergeCell ref="A41:A42"/>
    <mergeCell ref="A33:A36"/>
    <mergeCell ref="A37:A40"/>
    <mergeCell ref="A43:A47"/>
    <mergeCell ref="C33:E36"/>
    <mergeCell ref="A11:A12"/>
    <mergeCell ref="A17:A21"/>
    <mergeCell ref="A2:A10"/>
    <mergeCell ref="A13:A16"/>
    <mergeCell ref="A22:A23"/>
    <mergeCell ref="A24:A32"/>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J36"/>
  <sheetViews>
    <sheetView zoomScalePageLayoutView="0" workbookViewId="0" topLeftCell="D1">
      <selection activeCell="A2" sqref="A2:E2"/>
    </sheetView>
  </sheetViews>
  <sheetFormatPr defaultColWidth="9.140625" defaultRowHeight="12.75"/>
  <cols>
    <col min="1" max="1" width="18.140625" style="0" customWidth="1"/>
    <col min="2" max="2" width="18.00390625" style="0" customWidth="1"/>
    <col min="3" max="3" width="27.28125" style="0" customWidth="1"/>
    <col min="4" max="4" width="21.421875" style="0" customWidth="1"/>
    <col min="5" max="5" width="14.00390625" style="0" customWidth="1"/>
    <col min="6" max="6" width="14.7109375" style="0" customWidth="1"/>
    <col min="7" max="7" width="33.421875" style="0" customWidth="1"/>
    <col min="8" max="8" width="3.57421875" style="0" customWidth="1"/>
    <col min="9" max="9" width="14.7109375" style="0" customWidth="1"/>
    <col min="10" max="10" width="33.421875" style="0" customWidth="1"/>
  </cols>
  <sheetData>
    <row r="1" spans="1:10" ht="15.75">
      <c r="A1" s="123" t="s">
        <v>118</v>
      </c>
      <c r="B1" s="124"/>
      <c r="C1" s="124"/>
      <c r="D1" s="124"/>
      <c r="E1" s="125"/>
      <c r="F1" s="124" t="s">
        <v>161</v>
      </c>
      <c r="G1" s="125"/>
      <c r="H1" s="69"/>
      <c r="I1" s="86" t="s">
        <v>14</v>
      </c>
      <c r="J1" s="83"/>
    </row>
    <row r="2" spans="1:10" ht="15.75">
      <c r="A2" s="128" t="s">
        <v>168</v>
      </c>
      <c r="B2" s="128"/>
      <c r="C2" s="128"/>
      <c r="D2" s="128"/>
      <c r="E2" s="127"/>
      <c r="F2" s="128" t="s">
        <v>169</v>
      </c>
      <c r="G2" s="127"/>
      <c r="H2" s="69"/>
      <c r="I2" s="126" t="s">
        <v>170</v>
      </c>
      <c r="J2" s="127"/>
    </row>
    <row r="3" spans="1:10" ht="13.5" thickBot="1">
      <c r="A3" s="87" t="s">
        <v>21</v>
      </c>
      <c r="B3" s="88" t="s">
        <v>139</v>
      </c>
      <c r="C3" s="88" t="s">
        <v>22</v>
      </c>
      <c r="D3" s="88" t="s">
        <v>23</v>
      </c>
      <c r="E3" s="89" t="s">
        <v>99</v>
      </c>
      <c r="F3" s="84" t="s">
        <v>162</v>
      </c>
      <c r="G3" s="85" t="s">
        <v>23</v>
      </c>
      <c r="I3" s="84" t="s">
        <v>162</v>
      </c>
      <c r="J3" s="85" t="s">
        <v>23</v>
      </c>
    </row>
    <row r="4" spans="1:10" ht="13.5" thickTop="1">
      <c r="A4" s="31" t="s">
        <v>24</v>
      </c>
      <c r="B4" s="32" t="s">
        <v>25</v>
      </c>
      <c r="C4" s="33" t="s">
        <v>26</v>
      </c>
      <c r="D4" s="32"/>
      <c r="E4" s="58"/>
      <c r="F4" s="70" t="s">
        <v>163</v>
      </c>
      <c r="G4" s="72" t="s">
        <v>19</v>
      </c>
      <c r="I4" s="70" t="s">
        <v>163</v>
      </c>
      <c r="J4" s="81" t="s">
        <v>19</v>
      </c>
    </row>
    <row r="5" spans="1:10" ht="12.75">
      <c r="A5" s="31" t="s">
        <v>27</v>
      </c>
      <c r="B5" s="32" t="s">
        <v>28</v>
      </c>
      <c r="C5" s="33" t="s">
        <v>29</v>
      </c>
      <c r="D5" s="32" t="s">
        <v>30</v>
      </c>
      <c r="E5" s="58"/>
      <c r="F5" s="70" t="s">
        <v>163</v>
      </c>
      <c r="G5" s="72" t="s">
        <v>19</v>
      </c>
      <c r="I5" s="70" t="s">
        <v>163</v>
      </c>
      <c r="J5" s="82" t="s">
        <v>19</v>
      </c>
    </row>
    <row r="6" spans="1:10" ht="12.75">
      <c r="A6" s="31" t="s">
        <v>154</v>
      </c>
      <c r="B6" s="32" t="s">
        <v>31</v>
      </c>
      <c r="C6" s="33" t="s">
        <v>155</v>
      </c>
      <c r="D6" s="32" t="s">
        <v>32</v>
      </c>
      <c r="E6" s="58"/>
      <c r="F6" s="70" t="s">
        <v>163</v>
      </c>
      <c r="G6" s="72" t="s">
        <v>49</v>
      </c>
      <c r="I6" s="70" t="s">
        <v>163</v>
      </c>
      <c r="J6" s="82" t="s">
        <v>19</v>
      </c>
    </row>
    <row r="7" spans="1:10" ht="12.75">
      <c r="A7" s="62" t="s">
        <v>111</v>
      </c>
      <c r="B7" s="61" t="s">
        <v>13</v>
      </c>
      <c r="C7" s="63" t="s">
        <v>15</v>
      </c>
      <c r="D7" s="61"/>
      <c r="E7" s="64"/>
      <c r="F7" s="73" t="s">
        <v>114</v>
      </c>
      <c r="G7" s="71"/>
      <c r="I7" s="73" t="s">
        <v>114</v>
      </c>
      <c r="J7" s="79"/>
    </row>
    <row r="8" spans="1:10" ht="12.75">
      <c r="A8" s="62" t="s">
        <v>33</v>
      </c>
      <c r="B8" s="61" t="s">
        <v>34</v>
      </c>
      <c r="C8" s="63" t="s">
        <v>35</v>
      </c>
      <c r="D8" s="61" t="s">
        <v>32</v>
      </c>
      <c r="E8" s="64"/>
      <c r="F8" s="70" t="s">
        <v>163</v>
      </c>
      <c r="G8" s="72" t="s">
        <v>19</v>
      </c>
      <c r="I8" s="70" t="s">
        <v>163</v>
      </c>
      <c r="J8" s="82" t="s">
        <v>19</v>
      </c>
    </row>
    <row r="9" spans="1:10" ht="12.75">
      <c r="A9" s="62" t="s">
        <v>36</v>
      </c>
      <c r="B9" s="61" t="s">
        <v>37</v>
      </c>
      <c r="C9" s="63" t="s">
        <v>38</v>
      </c>
      <c r="D9" s="61" t="s">
        <v>30</v>
      </c>
      <c r="E9" s="64"/>
      <c r="F9" s="70" t="s">
        <v>163</v>
      </c>
      <c r="G9" s="71" t="s">
        <v>20</v>
      </c>
      <c r="I9" s="70" t="s">
        <v>163</v>
      </c>
      <c r="J9" s="82" t="s">
        <v>49</v>
      </c>
    </row>
    <row r="10" spans="1:10" ht="12.75">
      <c r="A10" s="62" t="s">
        <v>110</v>
      </c>
      <c r="B10" s="61" t="s">
        <v>74</v>
      </c>
      <c r="C10" s="63" t="s">
        <v>119</v>
      </c>
      <c r="D10" s="61"/>
      <c r="E10" s="64"/>
      <c r="F10" s="73" t="s">
        <v>114</v>
      </c>
      <c r="G10" s="72" t="s">
        <v>19</v>
      </c>
      <c r="I10" s="73" t="s">
        <v>114</v>
      </c>
      <c r="J10" s="81" t="s">
        <v>19</v>
      </c>
    </row>
    <row r="11" spans="1:10" ht="12.75">
      <c r="A11" s="62" t="s">
        <v>39</v>
      </c>
      <c r="B11" s="61" t="s">
        <v>40</v>
      </c>
      <c r="C11" s="63" t="s">
        <v>41</v>
      </c>
      <c r="D11" s="61"/>
      <c r="E11" s="64" t="s">
        <v>42</v>
      </c>
      <c r="F11" s="70" t="s">
        <v>163</v>
      </c>
      <c r="G11" s="71"/>
      <c r="I11" s="70" t="s">
        <v>163</v>
      </c>
      <c r="J11" s="79"/>
    </row>
    <row r="12" spans="1:10" ht="12.75">
      <c r="A12" s="62" t="s">
        <v>43</v>
      </c>
      <c r="B12" s="61" t="s">
        <v>44</v>
      </c>
      <c r="C12" s="63" t="s">
        <v>45</v>
      </c>
      <c r="D12" s="61"/>
      <c r="E12" s="64"/>
      <c r="F12" s="74" t="s">
        <v>115</v>
      </c>
      <c r="G12" s="71"/>
      <c r="I12" s="74" t="s">
        <v>115</v>
      </c>
      <c r="J12" s="71"/>
    </row>
    <row r="13" spans="1:10" ht="12.75">
      <c r="A13" s="62" t="s">
        <v>46</v>
      </c>
      <c r="B13" s="61" t="s">
        <v>47</v>
      </c>
      <c r="C13" s="63" t="s">
        <v>48</v>
      </c>
      <c r="D13" s="61" t="s">
        <v>49</v>
      </c>
      <c r="E13" s="64"/>
      <c r="F13" s="70" t="s">
        <v>163</v>
      </c>
      <c r="G13" s="72" t="s">
        <v>49</v>
      </c>
      <c r="I13" s="70" t="s">
        <v>163</v>
      </c>
      <c r="J13" s="82" t="s">
        <v>165</v>
      </c>
    </row>
    <row r="14" spans="1:10" ht="12.75">
      <c r="A14" s="62" t="s">
        <v>50</v>
      </c>
      <c r="B14" s="61" t="s">
        <v>51</v>
      </c>
      <c r="C14" s="63" t="s">
        <v>52</v>
      </c>
      <c r="D14" s="61" t="s">
        <v>49</v>
      </c>
      <c r="E14" s="64"/>
      <c r="F14" s="70" t="s">
        <v>163</v>
      </c>
      <c r="G14" s="72" t="s">
        <v>19</v>
      </c>
      <c r="I14" s="70" t="s">
        <v>163</v>
      </c>
      <c r="J14" s="82" t="s">
        <v>19</v>
      </c>
    </row>
    <row r="15" spans="1:10" ht="12.75">
      <c r="A15" s="62" t="s">
        <v>53</v>
      </c>
      <c r="B15" s="61" t="s">
        <v>54</v>
      </c>
      <c r="C15" s="63" t="s">
        <v>55</v>
      </c>
      <c r="D15" s="61"/>
      <c r="E15" s="64"/>
      <c r="F15" s="74" t="s">
        <v>115</v>
      </c>
      <c r="G15" s="71"/>
      <c r="I15" s="74" t="s">
        <v>115</v>
      </c>
      <c r="J15" s="71"/>
    </row>
    <row r="16" spans="1:10" ht="12.75">
      <c r="A16" s="62" t="s">
        <v>56</v>
      </c>
      <c r="B16" s="61" t="s">
        <v>47</v>
      </c>
      <c r="C16" s="63" t="s">
        <v>57</v>
      </c>
      <c r="D16" s="61" t="s">
        <v>30</v>
      </c>
      <c r="E16" s="64"/>
      <c r="F16" s="70" t="s">
        <v>163</v>
      </c>
      <c r="G16" s="72" t="s">
        <v>49</v>
      </c>
      <c r="I16" s="70" t="s">
        <v>163</v>
      </c>
      <c r="J16" s="82" t="s">
        <v>19</v>
      </c>
    </row>
    <row r="17" spans="1:10" ht="12.75">
      <c r="A17" s="62" t="s">
        <v>58</v>
      </c>
      <c r="B17" s="61" t="s">
        <v>59</v>
      </c>
      <c r="C17" s="63" t="s">
        <v>60</v>
      </c>
      <c r="D17" s="61" t="s">
        <v>30</v>
      </c>
      <c r="E17" s="64" t="s">
        <v>42</v>
      </c>
      <c r="F17" s="70" t="s">
        <v>163</v>
      </c>
      <c r="G17" s="72" t="s">
        <v>19</v>
      </c>
      <c r="I17" s="70" t="s">
        <v>163</v>
      </c>
      <c r="J17" s="81" t="s">
        <v>19</v>
      </c>
    </row>
    <row r="18" spans="1:10" ht="12.75">
      <c r="A18" s="62" t="s">
        <v>112</v>
      </c>
      <c r="B18" s="61" t="s">
        <v>61</v>
      </c>
      <c r="C18" s="63" t="s">
        <v>62</v>
      </c>
      <c r="D18" s="61" t="s">
        <v>49</v>
      </c>
      <c r="E18" s="64"/>
      <c r="F18" s="70" t="s">
        <v>163</v>
      </c>
      <c r="G18" s="72" t="s">
        <v>19</v>
      </c>
      <c r="I18" s="70" t="s">
        <v>163</v>
      </c>
      <c r="J18" s="81" t="s">
        <v>19</v>
      </c>
    </row>
    <row r="19" spans="1:10" ht="12.75">
      <c r="A19" s="62" t="s">
        <v>116</v>
      </c>
      <c r="B19" s="61" t="s">
        <v>117</v>
      </c>
      <c r="C19" s="63" t="s">
        <v>63</v>
      </c>
      <c r="D19" s="61" t="s">
        <v>30</v>
      </c>
      <c r="E19" s="64"/>
      <c r="F19" s="70" t="s">
        <v>163</v>
      </c>
      <c r="G19" s="72" t="s">
        <v>19</v>
      </c>
      <c r="I19" s="70" t="s">
        <v>163</v>
      </c>
      <c r="J19" s="81" t="s">
        <v>19</v>
      </c>
    </row>
    <row r="20" spans="1:10" ht="12.75">
      <c r="A20" s="62" t="s">
        <v>64</v>
      </c>
      <c r="B20" s="61" t="s">
        <v>65</v>
      </c>
      <c r="C20" s="63" t="s">
        <v>66</v>
      </c>
      <c r="D20" s="61" t="s">
        <v>30</v>
      </c>
      <c r="E20" s="64" t="s">
        <v>42</v>
      </c>
      <c r="F20" s="70" t="s">
        <v>163</v>
      </c>
      <c r="G20" s="72" t="s">
        <v>19</v>
      </c>
      <c r="I20" s="70" t="s">
        <v>163</v>
      </c>
      <c r="J20" s="81" t="s">
        <v>19</v>
      </c>
    </row>
    <row r="21" spans="1:10" ht="12.75">
      <c r="A21" s="62" t="s">
        <v>67</v>
      </c>
      <c r="B21" s="61" t="s">
        <v>68</v>
      </c>
      <c r="C21" s="63" t="s">
        <v>69</v>
      </c>
      <c r="D21" s="61" t="s">
        <v>32</v>
      </c>
      <c r="E21" s="64" t="s">
        <v>42</v>
      </c>
      <c r="F21" s="70" t="s">
        <v>163</v>
      </c>
      <c r="G21" s="71" t="s">
        <v>20</v>
      </c>
      <c r="I21" s="70" t="s">
        <v>163</v>
      </c>
      <c r="J21" s="82" t="s">
        <v>165</v>
      </c>
    </row>
    <row r="22" spans="1:10" ht="12.75">
      <c r="A22" s="62" t="s">
        <v>70</v>
      </c>
      <c r="B22" s="61" t="s">
        <v>71</v>
      </c>
      <c r="C22" s="63" t="s">
        <v>72</v>
      </c>
      <c r="D22" s="61"/>
      <c r="E22" s="64" t="s">
        <v>42</v>
      </c>
      <c r="F22" s="70" t="s">
        <v>163</v>
      </c>
      <c r="G22" s="71" t="s">
        <v>18</v>
      </c>
      <c r="I22" s="70" t="s">
        <v>163</v>
      </c>
      <c r="J22" s="82" t="s">
        <v>18</v>
      </c>
    </row>
    <row r="23" spans="1:10" ht="12.75">
      <c r="A23" s="62" t="s">
        <v>73</v>
      </c>
      <c r="B23" s="61" t="s">
        <v>74</v>
      </c>
      <c r="C23" s="63" t="s">
        <v>75</v>
      </c>
      <c r="D23" s="61"/>
      <c r="E23" s="64"/>
      <c r="F23" s="70" t="s">
        <v>163</v>
      </c>
      <c r="G23" s="71" t="s">
        <v>18</v>
      </c>
      <c r="I23" s="70" t="s">
        <v>163</v>
      </c>
      <c r="J23" s="82" t="s">
        <v>19</v>
      </c>
    </row>
    <row r="24" spans="1:10" ht="12.75">
      <c r="A24" s="62" t="s">
        <v>76</v>
      </c>
      <c r="B24" s="61" t="s">
        <v>54</v>
      </c>
      <c r="C24" s="63" t="s">
        <v>77</v>
      </c>
      <c r="D24" s="61" t="s">
        <v>49</v>
      </c>
      <c r="E24" s="64"/>
      <c r="F24" s="70" t="s">
        <v>163</v>
      </c>
      <c r="G24" s="72" t="s">
        <v>19</v>
      </c>
      <c r="I24" s="70" t="s">
        <v>163</v>
      </c>
      <c r="J24" s="81" t="s">
        <v>19</v>
      </c>
    </row>
    <row r="25" spans="1:10" ht="12.75">
      <c r="A25" s="62" t="s">
        <v>78</v>
      </c>
      <c r="B25" s="61" t="s">
        <v>79</v>
      </c>
      <c r="C25" s="63" t="s">
        <v>80</v>
      </c>
      <c r="D25" s="61" t="s">
        <v>30</v>
      </c>
      <c r="E25" s="64"/>
      <c r="F25" s="70" t="s">
        <v>163</v>
      </c>
      <c r="G25" s="72" t="s">
        <v>19</v>
      </c>
      <c r="I25" s="70" t="s">
        <v>163</v>
      </c>
      <c r="J25" s="82" t="s">
        <v>19</v>
      </c>
    </row>
    <row r="26" spans="1:10" ht="12.75">
      <c r="A26" s="62" t="s">
        <v>81</v>
      </c>
      <c r="B26" s="61" t="s">
        <v>82</v>
      </c>
      <c r="C26" s="63" t="s">
        <v>83</v>
      </c>
      <c r="D26" s="61" t="s">
        <v>49</v>
      </c>
      <c r="E26" s="64"/>
      <c r="F26" s="70" t="s">
        <v>163</v>
      </c>
      <c r="G26" s="71" t="s">
        <v>20</v>
      </c>
      <c r="I26" s="70" t="s">
        <v>163</v>
      </c>
      <c r="J26" s="82" t="s">
        <v>49</v>
      </c>
    </row>
    <row r="27" spans="1:10" ht="12.75">
      <c r="A27" s="62" t="s">
        <v>84</v>
      </c>
      <c r="B27" s="61" t="s">
        <v>85</v>
      </c>
      <c r="C27" s="63" t="s">
        <v>86</v>
      </c>
      <c r="D27" s="61" t="s">
        <v>87</v>
      </c>
      <c r="E27" s="64" t="s">
        <v>42</v>
      </c>
      <c r="F27" s="70" t="s">
        <v>163</v>
      </c>
      <c r="G27" s="72" t="s">
        <v>87</v>
      </c>
      <c r="I27" s="70" t="s">
        <v>163</v>
      </c>
      <c r="J27" s="82" t="s">
        <v>18</v>
      </c>
    </row>
    <row r="28" spans="1:10" ht="12.75">
      <c r="A28" s="62" t="s">
        <v>88</v>
      </c>
      <c r="B28" s="61" t="s">
        <v>89</v>
      </c>
      <c r="C28" s="63" t="s">
        <v>90</v>
      </c>
      <c r="D28" s="61" t="s">
        <v>30</v>
      </c>
      <c r="E28" s="64"/>
      <c r="F28" s="70" t="s">
        <v>163</v>
      </c>
      <c r="G28" s="71"/>
      <c r="I28" s="70" t="s">
        <v>163</v>
      </c>
      <c r="J28" s="79"/>
    </row>
    <row r="29" spans="1:10" ht="12.75">
      <c r="A29" s="62" t="s">
        <v>91</v>
      </c>
      <c r="B29" s="61" t="s">
        <v>47</v>
      </c>
      <c r="C29" s="63" t="s">
        <v>92</v>
      </c>
      <c r="D29" s="61" t="s">
        <v>30</v>
      </c>
      <c r="E29" s="64"/>
      <c r="F29" s="74" t="s">
        <v>115</v>
      </c>
      <c r="G29" s="71"/>
      <c r="I29" s="74" t="s">
        <v>115</v>
      </c>
      <c r="J29" s="71"/>
    </row>
    <row r="30" spans="1:10" ht="12.75">
      <c r="A30" s="62" t="s">
        <v>93</v>
      </c>
      <c r="B30" s="61" t="s">
        <v>94</v>
      </c>
      <c r="C30" s="63" t="s">
        <v>95</v>
      </c>
      <c r="D30" s="61" t="s">
        <v>30</v>
      </c>
      <c r="E30" s="64"/>
      <c r="F30" s="74" t="s">
        <v>115</v>
      </c>
      <c r="G30" s="71"/>
      <c r="I30" s="74" t="s">
        <v>115</v>
      </c>
      <c r="J30" s="71"/>
    </row>
    <row r="31" spans="1:10" ht="12.75">
      <c r="A31" s="65" t="s">
        <v>113</v>
      </c>
      <c r="B31" s="66" t="s">
        <v>74</v>
      </c>
      <c r="C31" s="67" t="s">
        <v>120</v>
      </c>
      <c r="D31" s="66"/>
      <c r="E31" s="68"/>
      <c r="F31" s="75" t="s">
        <v>114</v>
      </c>
      <c r="G31" s="76" t="s">
        <v>18</v>
      </c>
      <c r="I31" s="75" t="s">
        <v>114</v>
      </c>
      <c r="J31" s="80"/>
    </row>
    <row r="32" ht="12.75">
      <c r="E32" s="30"/>
    </row>
    <row r="33" spans="1:10" ht="12.75">
      <c r="A33" s="34" t="s">
        <v>96</v>
      </c>
      <c r="B33" s="35" t="s">
        <v>97</v>
      </c>
      <c r="C33" s="35" t="s">
        <v>159</v>
      </c>
      <c r="D33" s="36" t="s">
        <v>98</v>
      </c>
      <c r="F33" s="34" t="s">
        <v>96</v>
      </c>
      <c r="G33" s="36" t="s">
        <v>97</v>
      </c>
      <c r="I33" s="34" t="s">
        <v>96</v>
      </c>
      <c r="J33" s="36" t="s">
        <v>97</v>
      </c>
    </row>
    <row r="34" spans="1:10" ht="12.75">
      <c r="A34" s="37">
        <v>25</v>
      </c>
      <c r="B34" s="38">
        <f>COUNTIF(D4:D31,"&lt;&gt;")</f>
        <v>19</v>
      </c>
      <c r="C34" s="39">
        <f>B34/A34</f>
        <v>0.76</v>
      </c>
      <c r="D34" s="40">
        <f>COUNTIF(D4:D31,"Approve*")/(COUNTIF(D4:D31,"Approve*")+COUNTIF(D4:D31,"Oppose*"))</f>
        <v>0.8333333333333334</v>
      </c>
      <c r="F34" s="37">
        <v>24</v>
      </c>
      <c r="G34" s="77">
        <f>COUNTIF(G4:G31,"&lt;&gt;")</f>
        <v>21</v>
      </c>
      <c r="I34" s="37">
        <v>24</v>
      </c>
      <c r="J34" s="77">
        <f>COUNTIF(J4:J31,"&lt;&gt;")</f>
        <v>20</v>
      </c>
    </row>
    <row r="35" spans="6:10" ht="12.75">
      <c r="F35" s="34" t="s">
        <v>159</v>
      </c>
      <c r="G35" s="36" t="s">
        <v>160</v>
      </c>
      <c r="I35" s="34" t="s">
        <v>159</v>
      </c>
      <c r="J35" s="36" t="s">
        <v>160</v>
      </c>
    </row>
    <row r="36" spans="6:10" ht="12.75">
      <c r="F36" s="78">
        <f>G34/F34</f>
        <v>0.875</v>
      </c>
      <c r="G36" s="40">
        <f>COUNTIF(G4:G31,"Approve*")/(COUNTIF(G4:G31,"Approve*")+COUNTIF(G4:G31,"Disapprove*"))</f>
        <v>0.8235294117647058</v>
      </c>
      <c r="I36" s="78">
        <f>J34/I34</f>
        <v>0.8333333333333334</v>
      </c>
      <c r="J36" s="40">
        <f>COUNTIF(J4:J31,"Approve*")/(COUNTIF(J4:J31,"Approve*")+COUNTIF(J4:J31,"Disapprove*"))</f>
        <v>1</v>
      </c>
    </row>
  </sheetData>
  <sheetProtection/>
  <mergeCells count="5">
    <mergeCell ref="A1:E1"/>
    <mergeCell ref="F1:G1"/>
    <mergeCell ref="I2:J2"/>
    <mergeCell ref="F2:G2"/>
    <mergeCell ref="A2:E2"/>
  </mergeCells>
  <hyperlinks>
    <hyperlink ref="C5" r:id="rId1" display="winston.caldwell@fox.com"/>
    <hyperlink ref="C19" r:id="rId2" display="jli@wilan.com"/>
    <hyperlink ref="C21" r:id="rId3" display="apurva_mody@baesystems.com"/>
    <hyperlink ref="C6" r:id="rId4" display="gerald.chouinard@crc.ca"/>
    <hyperlink ref="C4" r:id="rId5" display="greg.buchwald@motorola.com"/>
    <hyperlink ref="C8" r:id="rId6" display="c.einolf@ieee.org"/>
    <hyperlink ref="C9" r:id="rId7" display="tgurley@ieee.org"/>
    <hyperlink ref="C11" r:id="rId8" display="bheile@ieee.org"/>
    <hyperlink ref="C12" r:id="rId9" display="wendong.hu@st.com"/>
    <hyperlink ref="C14" r:id="rId10" display="jkalkesr@att.net"/>
    <hyperlink ref="C15" r:id="rId11" display="thomas.kiernan@us.army.mil"/>
    <hyperlink ref="C17" r:id="rId12" display="bkraemer@marvell.com"/>
    <hyperlink ref="C18" r:id="rId13" display="leizd@i2r.a-star.edu.sg"/>
    <hyperlink ref="C20" r:id="rId14" display="freqmgr@sbcglobal.net"/>
    <hyperlink ref="C22" r:id="rId15" display="p.nikolich@ieee.org"/>
    <hyperlink ref="C23" r:id="rId16" display="aziz@nict.go.jp"/>
    <hyperlink ref="C24" r:id="rId17" display="ranga.reddy@us.army.mil"/>
    <hyperlink ref="C25" r:id="rId18" display="i_reede@amerisys.com"/>
    <hyperlink ref="C26" r:id="rId19" display="kojiro@eng.niigata-u.ac.jp"/>
    <hyperlink ref="C27" r:id="rId20" display="sshellha@qualcomm.com"/>
    <hyperlink ref="C28" r:id="rId21" display="vtawil@mstv.org"/>
    <hyperlink ref="C29" r:id="rId22" display="korses@etri.re.kr"/>
    <hyperlink ref="C30" r:id="rId23" display="jianfeng.wang@philips.com"/>
    <hyperlink ref="C7" r:id="rId24" display="subir@research.telcordia.com"/>
  </hyperlinks>
  <printOptions/>
  <pageMargins left="0.75" right="0.75" top="1" bottom="1" header="0.5" footer="0.5"/>
  <pageSetup horizontalDpi="1200" verticalDpi="1200" orientation="portrait" r:id="rId27"/>
  <legacyDrawing r:id="rId26"/>
</worksheet>
</file>

<file path=xl/worksheets/sheet4.xml><?xml version="1.0" encoding="utf-8"?>
<worksheet xmlns="http://schemas.openxmlformats.org/spreadsheetml/2006/main" xmlns:r="http://schemas.openxmlformats.org/officeDocument/2006/relationships">
  <dimension ref="A1:S77"/>
  <sheetViews>
    <sheetView tabSelected="1" zoomScale="75" zoomScaleNormal="75"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R2" sqref="R2"/>
    </sheetView>
  </sheetViews>
  <sheetFormatPr defaultColWidth="9.140625" defaultRowHeight="12.75"/>
  <cols>
    <col min="1" max="1" width="5.57421875" style="22" customWidth="1"/>
    <col min="2" max="2" width="16.00390625" style="21" customWidth="1"/>
    <col min="3" max="3" width="21.28125" style="21" hidden="1" customWidth="1"/>
    <col min="4" max="4" width="27.140625" style="21" hidden="1" customWidth="1"/>
    <col min="5" max="5" width="14.421875" style="22" hidden="1" customWidth="1"/>
    <col min="6" max="6" width="8.421875" style="59" customWidth="1"/>
    <col min="7" max="8" width="11.00390625" style="59" customWidth="1"/>
    <col min="9" max="9" width="6.140625" style="59" customWidth="1"/>
    <col min="10" max="10" width="5.57421875" style="59" customWidth="1"/>
    <col min="11" max="11" width="6.140625" style="59" customWidth="1"/>
    <col min="12" max="14" width="51.421875" style="60" customWidth="1"/>
    <col min="15" max="15" width="11.8515625" style="59" customWidth="1"/>
    <col min="16" max="16" width="9.8515625" style="21" customWidth="1"/>
    <col min="17" max="17" width="11.28125" style="59" customWidth="1"/>
    <col min="18" max="18" width="33.00390625" style="111" customWidth="1"/>
    <col min="19" max="19" width="6.421875" style="59" customWidth="1"/>
    <col min="20" max="16384" width="9.140625" style="21" customWidth="1"/>
  </cols>
  <sheetData>
    <row r="1" spans="1:19" ht="27.75" customHeight="1">
      <c r="A1" s="2" t="s">
        <v>164</v>
      </c>
      <c r="B1" s="3" t="s">
        <v>151</v>
      </c>
      <c r="C1" s="2" t="s">
        <v>122</v>
      </c>
      <c r="D1" s="2" t="s">
        <v>126</v>
      </c>
      <c r="E1" s="2" t="s">
        <v>127</v>
      </c>
      <c r="F1" s="4" t="s">
        <v>123</v>
      </c>
      <c r="G1" s="4" t="s">
        <v>152</v>
      </c>
      <c r="H1" s="4" t="s">
        <v>128</v>
      </c>
      <c r="I1" s="4" t="s">
        <v>124</v>
      </c>
      <c r="J1" s="4" t="s">
        <v>125</v>
      </c>
      <c r="K1" s="4" t="s">
        <v>149</v>
      </c>
      <c r="L1" s="2" t="s">
        <v>150</v>
      </c>
      <c r="M1" s="2" t="s">
        <v>153</v>
      </c>
      <c r="N1" s="2" t="s">
        <v>171</v>
      </c>
      <c r="O1" s="2" t="s">
        <v>172</v>
      </c>
      <c r="P1" s="2" t="s">
        <v>173</v>
      </c>
      <c r="Q1" s="2" t="s">
        <v>174</v>
      </c>
      <c r="R1" s="90" t="s">
        <v>175</v>
      </c>
      <c r="S1" s="2" t="s">
        <v>176</v>
      </c>
    </row>
    <row r="2" spans="1:19" ht="198.75" customHeight="1">
      <c r="A2" s="20">
        <v>2</v>
      </c>
      <c r="B2" s="99" t="s">
        <v>67</v>
      </c>
      <c r="C2" s="100" t="s">
        <v>68</v>
      </c>
      <c r="D2" s="97" t="s">
        <v>465</v>
      </c>
      <c r="E2" s="102" t="s">
        <v>466</v>
      </c>
      <c r="F2" s="103" t="s">
        <v>469</v>
      </c>
      <c r="G2" s="103" t="s">
        <v>469</v>
      </c>
      <c r="H2" s="103" t="s">
        <v>469</v>
      </c>
      <c r="I2" s="104">
        <v>0</v>
      </c>
      <c r="J2" s="104">
        <v>0</v>
      </c>
      <c r="K2" s="103" t="s">
        <v>121</v>
      </c>
      <c r="L2" s="100" t="s">
        <v>467</v>
      </c>
      <c r="M2" s="100" t="s">
        <v>468</v>
      </c>
      <c r="N2" s="107" t="s">
        <v>505</v>
      </c>
      <c r="O2" s="130" t="s">
        <v>471</v>
      </c>
      <c r="P2" s="106"/>
      <c r="Q2" s="102" t="s">
        <v>503</v>
      </c>
      <c r="R2" s="131" t="s">
        <v>507</v>
      </c>
      <c r="S2" s="109">
        <v>2</v>
      </c>
    </row>
    <row r="3" spans="1:19" ht="69.75" customHeight="1">
      <c r="A3" s="20">
        <v>3</v>
      </c>
      <c r="B3" s="23" t="s">
        <v>177</v>
      </c>
      <c r="C3" s="19" t="s">
        <v>178</v>
      </c>
      <c r="D3" s="41" t="s">
        <v>38</v>
      </c>
      <c r="E3" s="27" t="s">
        <v>179</v>
      </c>
      <c r="F3" s="20">
        <v>5</v>
      </c>
      <c r="G3" s="20" t="s">
        <v>180</v>
      </c>
      <c r="H3" s="20">
        <v>2</v>
      </c>
      <c r="I3" s="25">
        <v>7</v>
      </c>
      <c r="J3" s="25">
        <v>33</v>
      </c>
      <c r="K3" s="24" t="s">
        <v>121</v>
      </c>
      <c r="L3" s="19" t="s">
        <v>181</v>
      </c>
      <c r="M3" s="19" t="s">
        <v>182</v>
      </c>
      <c r="N3" s="107" t="s">
        <v>470</v>
      </c>
      <c r="O3" s="108" t="s">
        <v>471</v>
      </c>
      <c r="P3" s="106"/>
      <c r="Q3" s="109" t="s">
        <v>503</v>
      </c>
      <c r="R3" s="110"/>
      <c r="S3" s="109">
        <v>0</v>
      </c>
    </row>
    <row r="4" spans="1:19" ht="28.5" customHeight="1">
      <c r="A4" s="20">
        <v>4</v>
      </c>
      <c r="B4" s="23" t="s">
        <v>177</v>
      </c>
      <c r="C4" s="19" t="s">
        <v>178</v>
      </c>
      <c r="D4" s="41" t="s">
        <v>38</v>
      </c>
      <c r="E4" s="27" t="s">
        <v>179</v>
      </c>
      <c r="F4" s="20">
        <v>5</v>
      </c>
      <c r="G4" s="20" t="s">
        <v>183</v>
      </c>
      <c r="H4" s="20">
        <v>1</v>
      </c>
      <c r="I4" s="25">
        <v>10</v>
      </c>
      <c r="J4" s="25">
        <v>4</v>
      </c>
      <c r="K4" s="24" t="s">
        <v>121</v>
      </c>
      <c r="L4" s="19" t="s">
        <v>184</v>
      </c>
      <c r="M4" s="91" t="s">
        <v>185</v>
      </c>
      <c r="N4" s="107" t="s">
        <v>474</v>
      </c>
      <c r="O4" s="108" t="s">
        <v>471</v>
      </c>
      <c r="P4" s="106"/>
      <c r="Q4" s="109" t="s">
        <v>503</v>
      </c>
      <c r="R4" s="110"/>
      <c r="S4" s="109">
        <v>0</v>
      </c>
    </row>
    <row r="5" spans="1:19" ht="30" customHeight="1">
      <c r="A5" s="20">
        <v>5</v>
      </c>
      <c r="B5" s="96" t="s">
        <v>262</v>
      </c>
      <c r="C5" s="93" t="s">
        <v>263</v>
      </c>
      <c r="D5" s="97" t="s">
        <v>264</v>
      </c>
      <c r="E5" s="98" t="s">
        <v>265</v>
      </c>
      <c r="F5" s="95" t="s">
        <v>266</v>
      </c>
      <c r="G5" s="95" t="s">
        <v>267</v>
      </c>
      <c r="H5" s="95" t="s">
        <v>268</v>
      </c>
      <c r="I5" s="25">
        <v>10</v>
      </c>
      <c r="J5" s="25">
        <v>4</v>
      </c>
      <c r="K5" s="24" t="s">
        <v>121</v>
      </c>
      <c r="L5" s="93" t="s">
        <v>269</v>
      </c>
      <c r="M5" s="93" t="s">
        <v>270</v>
      </c>
      <c r="N5" s="91" t="s">
        <v>472</v>
      </c>
      <c r="O5" s="108" t="s">
        <v>471</v>
      </c>
      <c r="P5" s="106"/>
      <c r="Q5" s="109" t="s">
        <v>503</v>
      </c>
      <c r="R5" s="110"/>
      <c r="S5" s="109">
        <v>0</v>
      </c>
    </row>
    <row r="6" spans="1:19" ht="38.25">
      <c r="A6" s="20">
        <v>6</v>
      </c>
      <c r="B6" s="23" t="s">
        <v>177</v>
      </c>
      <c r="C6" s="19" t="s">
        <v>178</v>
      </c>
      <c r="D6" s="41" t="s">
        <v>38</v>
      </c>
      <c r="E6" s="27" t="s">
        <v>179</v>
      </c>
      <c r="F6" s="20">
        <v>5</v>
      </c>
      <c r="G6" s="20" t="s">
        <v>186</v>
      </c>
      <c r="H6" s="20">
        <v>1</v>
      </c>
      <c r="I6" s="25">
        <v>10</v>
      </c>
      <c r="J6" s="25">
        <v>11</v>
      </c>
      <c r="K6" s="24" t="s">
        <v>121</v>
      </c>
      <c r="L6" s="19" t="s">
        <v>184</v>
      </c>
      <c r="M6" s="91" t="s">
        <v>187</v>
      </c>
      <c r="N6" s="107" t="s">
        <v>475</v>
      </c>
      <c r="O6" s="108" t="s">
        <v>471</v>
      </c>
      <c r="P6" s="106"/>
      <c r="Q6" s="109" t="s">
        <v>503</v>
      </c>
      <c r="R6" s="110"/>
      <c r="S6" s="109">
        <v>0</v>
      </c>
    </row>
    <row r="7" spans="1:19" ht="30" customHeight="1">
      <c r="A7" s="20">
        <v>7</v>
      </c>
      <c r="B7" s="96" t="s">
        <v>271</v>
      </c>
      <c r="C7" s="93" t="s">
        <v>263</v>
      </c>
      <c r="D7" s="97" t="s">
        <v>272</v>
      </c>
      <c r="E7" s="98" t="s">
        <v>265</v>
      </c>
      <c r="F7" s="95" t="s">
        <v>273</v>
      </c>
      <c r="G7" s="95" t="s">
        <v>274</v>
      </c>
      <c r="H7" s="95" t="s">
        <v>275</v>
      </c>
      <c r="I7" s="25">
        <v>10</v>
      </c>
      <c r="J7" s="25">
        <v>11</v>
      </c>
      <c r="K7" s="24" t="s">
        <v>121</v>
      </c>
      <c r="L7" s="93" t="s">
        <v>269</v>
      </c>
      <c r="M7" s="93" t="s">
        <v>276</v>
      </c>
      <c r="N7" s="107"/>
      <c r="O7" s="109" t="s">
        <v>473</v>
      </c>
      <c r="P7" s="106"/>
      <c r="Q7" s="109" t="s">
        <v>503</v>
      </c>
      <c r="R7" s="110"/>
      <c r="S7" s="109">
        <v>0</v>
      </c>
    </row>
    <row r="8" spans="1:19" ht="30" customHeight="1">
      <c r="A8" s="20">
        <v>8</v>
      </c>
      <c r="B8" s="23" t="s">
        <v>177</v>
      </c>
      <c r="C8" s="19" t="s">
        <v>178</v>
      </c>
      <c r="D8" s="41" t="s">
        <v>38</v>
      </c>
      <c r="E8" s="27" t="s">
        <v>179</v>
      </c>
      <c r="F8" s="20">
        <v>5</v>
      </c>
      <c r="G8" s="20" t="s">
        <v>186</v>
      </c>
      <c r="H8" s="20">
        <v>4</v>
      </c>
      <c r="I8" s="25">
        <v>11</v>
      </c>
      <c r="J8" s="25">
        <v>25</v>
      </c>
      <c r="K8" s="24" t="s">
        <v>121</v>
      </c>
      <c r="L8" s="19" t="s">
        <v>188</v>
      </c>
      <c r="M8" s="19" t="s">
        <v>189</v>
      </c>
      <c r="N8" s="107"/>
      <c r="O8" s="109" t="s">
        <v>473</v>
      </c>
      <c r="P8" s="106"/>
      <c r="Q8" s="109" t="s">
        <v>503</v>
      </c>
      <c r="R8" s="110"/>
      <c r="S8" s="109">
        <v>0</v>
      </c>
    </row>
    <row r="9" spans="1:19" ht="31.5" customHeight="1">
      <c r="A9" s="20">
        <v>9</v>
      </c>
      <c r="B9" s="23" t="s">
        <v>177</v>
      </c>
      <c r="C9" s="19" t="s">
        <v>178</v>
      </c>
      <c r="D9" s="41" t="s">
        <v>38</v>
      </c>
      <c r="E9" s="27" t="s">
        <v>179</v>
      </c>
      <c r="F9" s="20">
        <v>5</v>
      </c>
      <c r="G9" s="20" t="s">
        <v>190</v>
      </c>
      <c r="H9" s="20">
        <v>1</v>
      </c>
      <c r="I9" s="25">
        <v>13</v>
      </c>
      <c r="J9" s="25">
        <v>17</v>
      </c>
      <c r="K9" s="24" t="s">
        <v>121</v>
      </c>
      <c r="L9" s="19" t="s">
        <v>184</v>
      </c>
      <c r="M9" s="91" t="s">
        <v>191</v>
      </c>
      <c r="N9" s="107"/>
      <c r="O9" s="109" t="s">
        <v>473</v>
      </c>
      <c r="P9" s="106"/>
      <c r="Q9" s="109" t="s">
        <v>503</v>
      </c>
      <c r="R9" s="110"/>
      <c r="S9" s="109">
        <v>0</v>
      </c>
    </row>
    <row r="10" spans="1:19" ht="25.5">
      <c r="A10" s="20">
        <v>10</v>
      </c>
      <c r="B10" s="96" t="s">
        <v>277</v>
      </c>
      <c r="C10" s="93" t="s">
        <v>263</v>
      </c>
      <c r="D10" s="97" t="s">
        <v>278</v>
      </c>
      <c r="E10" s="98" t="s">
        <v>265</v>
      </c>
      <c r="F10" s="95" t="s">
        <v>279</v>
      </c>
      <c r="G10" s="95" t="s">
        <v>280</v>
      </c>
      <c r="H10" s="95" t="s">
        <v>281</v>
      </c>
      <c r="I10" s="25">
        <v>13</v>
      </c>
      <c r="J10" s="25">
        <v>17</v>
      </c>
      <c r="K10" s="24" t="s">
        <v>121</v>
      </c>
      <c r="L10" s="93" t="s">
        <v>269</v>
      </c>
      <c r="M10" s="93" t="s">
        <v>282</v>
      </c>
      <c r="N10" s="107" t="s">
        <v>476</v>
      </c>
      <c r="O10" s="108" t="s">
        <v>471</v>
      </c>
      <c r="P10" s="106"/>
      <c r="Q10" s="109" t="s">
        <v>503</v>
      </c>
      <c r="R10" s="110"/>
      <c r="S10" s="109">
        <v>0</v>
      </c>
    </row>
    <row r="11" spans="1:19" ht="30" customHeight="1">
      <c r="A11" s="20">
        <v>11</v>
      </c>
      <c r="B11" s="23" t="s">
        <v>177</v>
      </c>
      <c r="C11" s="19" t="s">
        <v>178</v>
      </c>
      <c r="D11" s="41" t="s">
        <v>38</v>
      </c>
      <c r="E11" s="27" t="s">
        <v>179</v>
      </c>
      <c r="F11" s="20">
        <v>5</v>
      </c>
      <c r="G11" s="20">
        <v>5.3</v>
      </c>
      <c r="H11" s="20">
        <v>1</v>
      </c>
      <c r="I11" s="25">
        <v>15</v>
      </c>
      <c r="J11" s="25">
        <v>29</v>
      </c>
      <c r="K11" s="24" t="s">
        <v>121</v>
      </c>
      <c r="L11" s="19" t="s">
        <v>184</v>
      </c>
      <c r="M11" s="91" t="s">
        <v>192</v>
      </c>
      <c r="N11" s="107" t="s">
        <v>477</v>
      </c>
      <c r="O11" s="108" t="s">
        <v>471</v>
      </c>
      <c r="P11" s="106"/>
      <c r="Q11" s="109" t="s">
        <v>503</v>
      </c>
      <c r="R11" s="110"/>
      <c r="S11" s="109">
        <v>0</v>
      </c>
    </row>
    <row r="12" spans="1:19" ht="32.25" customHeight="1">
      <c r="A12" s="20">
        <v>12</v>
      </c>
      <c r="B12" s="96" t="s">
        <v>283</v>
      </c>
      <c r="C12" s="93" t="s">
        <v>263</v>
      </c>
      <c r="D12" s="97" t="s">
        <v>284</v>
      </c>
      <c r="E12" s="98" t="s">
        <v>265</v>
      </c>
      <c r="F12" s="95" t="s">
        <v>285</v>
      </c>
      <c r="G12" s="95" t="s">
        <v>286</v>
      </c>
      <c r="H12" s="95" t="s">
        <v>287</v>
      </c>
      <c r="I12" s="25">
        <v>15</v>
      </c>
      <c r="J12" s="25">
        <v>29</v>
      </c>
      <c r="K12" s="24" t="s">
        <v>121</v>
      </c>
      <c r="L12" s="93" t="s">
        <v>269</v>
      </c>
      <c r="M12" s="93" t="s">
        <v>288</v>
      </c>
      <c r="N12" s="107" t="s">
        <v>478</v>
      </c>
      <c r="O12" s="108" t="s">
        <v>471</v>
      </c>
      <c r="P12" s="106"/>
      <c r="Q12" s="109" t="s">
        <v>503</v>
      </c>
      <c r="R12" s="110"/>
      <c r="S12" s="109">
        <v>0</v>
      </c>
    </row>
    <row r="13" spans="1:19" ht="42.75" customHeight="1">
      <c r="A13" s="20">
        <v>13</v>
      </c>
      <c r="B13" s="23" t="s">
        <v>177</v>
      </c>
      <c r="C13" s="19" t="s">
        <v>178</v>
      </c>
      <c r="D13" s="41" t="s">
        <v>38</v>
      </c>
      <c r="E13" s="27" t="s">
        <v>179</v>
      </c>
      <c r="F13" s="20">
        <v>5</v>
      </c>
      <c r="G13" s="20">
        <v>5.4</v>
      </c>
      <c r="H13" s="20">
        <v>1</v>
      </c>
      <c r="I13" s="25">
        <v>16</v>
      </c>
      <c r="J13" s="25">
        <v>6</v>
      </c>
      <c r="K13" s="24" t="s">
        <v>121</v>
      </c>
      <c r="L13" s="19" t="s">
        <v>184</v>
      </c>
      <c r="M13" s="91" t="s">
        <v>192</v>
      </c>
      <c r="N13" s="107" t="s">
        <v>479</v>
      </c>
      <c r="O13" s="108" t="s">
        <v>471</v>
      </c>
      <c r="P13" s="106"/>
      <c r="Q13" s="109" t="s">
        <v>503</v>
      </c>
      <c r="R13" s="110"/>
      <c r="S13" s="109">
        <v>0</v>
      </c>
    </row>
    <row r="14" spans="1:19" ht="30" customHeight="1">
      <c r="A14" s="20">
        <v>14</v>
      </c>
      <c r="B14" s="96" t="s">
        <v>289</v>
      </c>
      <c r="C14" s="93" t="s">
        <v>263</v>
      </c>
      <c r="D14" s="97" t="s">
        <v>290</v>
      </c>
      <c r="E14" s="98" t="s">
        <v>265</v>
      </c>
      <c r="F14" s="95" t="s">
        <v>291</v>
      </c>
      <c r="G14" s="95" t="s">
        <v>292</v>
      </c>
      <c r="H14" s="95" t="s">
        <v>293</v>
      </c>
      <c r="I14" s="25">
        <v>16</v>
      </c>
      <c r="J14" s="25">
        <v>6</v>
      </c>
      <c r="K14" s="24" t="s">
        <v>121</v>
      </c>
      <c r="L14" s="93" t="s">
        <v>269</v>
      </c>
      <c r="M14" s="93" t="s">
        <v>294</v>
      </c>
      <c r="N14" s="107" t="s">
        <v>480</v>
      </c>
      <c r="O14" s="108" t="s">
        <v>471</v>
      </c>
      <c r="P14" s="106"/>
      <c r="Q14" s="109" t="s">
        <v>503</v>
      </c>
      <c r="R14" s="110"/>
      <c r="S14" s="109">
        <v>0</v>
      </c>
    </row>
    <row r="15" spans="1:19" ht="29.25" customHeight="1">
      <c r="A15" s="20">
        <v>15</v>
      </c>
      <c r="B15" s="23" t="s">
        <v>177</v>
      </c>
      <c r="C15" s="19" t="s">
        <v>178</v>
      </c>
      <c r="D15" s="41" t="s">
        <v>38</v>
      </c>
      <c r="E15" s="27" t="s">
        <v>179</v>
      </c>
      <c r="F15" s="20">
        <v>6</v>
      </c>
      <c r="G15" s="20">
        <v>6</v>
      </c>
      <c r="H15" s="20">
        <v>2</v>
      </c>
      <c r="I15" s="25">
        <v>16</v>
      </c>
      <c r="J15" s="25">
        <v>23</v>
      </c>
      <c r="K15" s="24" t="s">
        <v>121</v>
      </c>
      <c r="L15" s="19" t="s">
        <v>193</v>
      </c>
      <c r="M15" s="19" t="s">
        <v>194</v>
      </c>
      <c r="N15" s="107"/>
      <c r="O15" s="109" t="s">
        <v>473</v>
      </c>
      <c r="P15" s="106"/>
      <c r="Q15" s="109" t="s">
        <v>503</v>
      </c>
      <c r="R15" s="110"/>
      <c r="S15" s="109">
        <v>0</v>
      </c>
    </row>
    <row r="16" spans="1:19" ht="42.75" customHeight="1">
      <c r="A16" s="20">
        <v>16</v>
      </c>
      <c r="B16" s="23" t="s">
        <v>177</v>
      </c>
      <c r="C16" s="19" t="s">
        <v>178</v>
      </c>
      <c r="D16" s="41" t="s">
        <v>38</v>
      </c>
      <c r="E16" s="27" t="s">
        <v>179</v>
      </c>
      <c r="F16" s="20">
        <v>6</v>
      </c>
      <c r="G16" s="20" t="s">
        <v>195</v>
      </c>
      <c r="H16" s="20">
        <v>1</v>
      </c>
      <c r="I16" s="25">
        <v>16</v>
      </c>
      <c r="J16" s="25">
        <v>35</v>
      </c>
      <c r="K16" s="24" t="s">
        <v>121</v>
      </c>
      <c r="L16" s="19" t="s">
        <v>184</v>
      </c>
      <c r="M16" s="92" t="s">
        <v>196</v>
      </c>
      <c r="N16" s="107" t="s">
        <v>481</v>
      </c>
      <c r="O16" s="108" t="s">
        <v>471</v>
      </c>
      <c r="P16" s="106"/>
      <c r="Q16" s="109" t="s">
        <v>503</v>
      </c>
      <c r="R16" s="110"/>
      <c r="S16" s="109">
        <v>0</v>
      </c>
    </row>
    <row r="17" spans="1:19" ht="32.25" customHeight="1">
      <c r="A17" s="20">
        <v>17</v>
      </c>
      <c r="B17" s="96" t="s">
        <v>295</v>
      </c>
      <c r="C17" s="93" t="s">
        <v>263</v>
      </c>
      <c r="D17" s="97" t="s">
        <v>296</v>
      </c>
      <c r="E17" s="98" t="s">
        <v>265</v>
      </c>
      <c r="F17" s="95" t="s">
        <v>297</v>
      </c>
      <c r="G17" s="95" t="s">
        <v>298</v>
      </c>
      <c r="H17" s="95" t="s">
        <v>299</v>
      </c>
      <c r="I17" s="25">
        <v>16</v>
      </c>
      <c r="J17" s="25">
        <v>35</v>
      </c>
      <c r="K17" s="24" t="s">
        <v>121</v>
      </c>
      <c r="L17" s="93" t="s">
        <v>269</v>
      </c>
      <c r="M17" s="93" t="s">
        <v>300</v>
      </c>
      <c r="N17" s="107" t="s">
        <v>482</v>
      </c>
      <c r="O17" s="108" t="s">
        <v>471</v>
      </c>
      <c r="P17" s="106"/>
      <c r="Q17" s="109" t="s">
        <v>503</v>
      </c>
      <c r="R17" s="110"/>
      <c r="S17" s="109">
        <v>0</v>
      </c>
    </row>
    <row r="18" spans="1:19" ht="38.25">
      <c r="A18" s="20">
        <v>18</v>
      </c>
      <c r="B18" s="23" t="s">
        <v>177</v>
      </c>
      <c r="C18" s="19" t="s">
        <v>178</v>
      </c>
      <c r="D18" s="41" t="s">
        <v>38</v>
      </c>
      <c r="E18" s="27" t="s">
        <v>179</v>
      </c>
      <c r="F18" s="20">
        <v>6</v>
      </c>
      <c r="G18" s="20" t="s">
        <v>11</v>
      </c>
      <c r="H18" s="20">
        <v>1</v>
      </c>
      <c r="I18" s="25">
        <v>17</v>
      </c>
      <c r="J18" s="25">
        <v>4</v>
      </c>
      <c r="K18" s="24" t="s">
        <v>121</v>
      </c>
      <c r="L18" s="19" t="s">
        <v>184</v>
      </c>
      <c r="M18" s="92" t="s">
        <v>197</v>
      </c>
      <c r="N18" s="107"/>
      <c r="O18" s="109" t="s">
        <v>473</v>
      </c>
      <c r="P18" s="106"/>
      <c r="Q18" s="109" t="s">
        <v>503</v>
      </c>
      <c r="R18" s="110"/>
      <c r="S18" s="109">
        <v>0</v>
      </c>
    </row>
    <row r="19" spans="1:19" ht="28.5" customHeight="1">
      <c r="A19" s="20">
        <v>19</v>
      </c>
      <c r="B19" s="96" t="s">
        <v>301</v>
      </c>
      <c r="C19" s="93" t="s">
        <v>263</v>
      </c>
      <c r="D19" s="97" t="s">
        <v>302</v>
      </c>
      <c r="E19" s="98" t="s">
        <v>265</v>
      </c>
      <c r="F19" s="95" t="s">
        <v>303</v>
      </c>
      <c r="G19" s="95" t="s">
        <v>304</v>
      </c>
      <c r="H19" s="95" t="s">
        <v>305</v>
      </c>
      <c r="I19" s="25">
        <v>17</v>
      </c>
      <c r="J19" s="25">
        <v>4</v>
      </c>
      <c r="K19" s="24" t="s">
        <v>121</v>
      </c>
      <c r="L19" s="93" t="s">
        <v>269</v>
      </c>
      <c r="M19" s="93" t="s">
        <v>306</v>
      </c>
      <c r="N19" s="107" t="s">
        <v>483</v>
      </c>
      <c r="O19" s="108" t="s">
        <v>471</v>
      </c>
      <c r="P19" s="106"/>
      <c r="Q19" s="109" t="s">
        <v>503</v>
      </c>
      <c r="R19" s="110"/>
      <c r="S19" s="109">
        <v>0</v>
      </c>
    </row>
    <row r="20" spans="1:19" ht="31.5" customHeight="1">
      <c r="A20" s="20">
        <v>20</v>
      </c>
      <c r="B20" s="23" t="s">
        <v>177</v>
      </c>
      <c r="C20" s="19" t="s">
        <v>178</v>
      </c>
      <c r="D20" s="41" t="s">
        <v>38</v>
      </c>
      <c r="E20" s="27" t="s">
        <v>179</v>
      </c>
      <c r="F20" s="20">
        <v>6</v>
      </c>
      <c r="G20" s="20" t="s">
        <v>198</v>
      </c>
      <c r="H20" s="20">
        <v>1</v>
      </c>
      <c r="I20" s="25">
        <v>17</v>
      </c>
      <c r="J20" s="25">
        <v>6</v>
      </c>
      <c r="K20" s="24" t="s">
        <v>121</v>
      </c>
      <c r="L20" s="19" t="s">
        <v>184</v>
      </c>
      <c r="M20" s="91" t="s">
        <v>199</v>
      </c>
      <c r="N20" s="107"/>
      <c r="O20" s="109" t="s">
        <v>473</v>
      </c>
      <c r="P20" s="106"/>
      <c r="Q20" s="109" t="s">
        <v>503</v>
      </c>
      <c r="R20" s="110"/>
      <c r="S20" s="109">
        <v>0</v>
      </c>
    </row>
    <row r="21" spans="1:19" ht="30" customHeight="1">
      <c r="A21" s="20">
        <v>21</v>
      </c>
      <c r="B21" s="96" t="s">
        <v>307</v>
      </c>
      <c r="C21" s="93" t="s">
        <v>263</v>
      </c>
      <c r="D21" s="97" t="s">
        <v>308</v>
      </c>
      <c r="E21" s="98" t="s">
        <v>265</v>
      </c>
      <c r="F21" s="95" t="s">
        <v>309</v>
      </c>
      <c r="G21" s="95" t="s">
        <v>310</v>
      </c>
      <c r="H21" s="95" t="s">
        <v>311</v>
      </c>
      <c r="I21" s="25">
        <v>17</v>
      </c>
      <c r="J21" s="25">
        <v>6</v>
      </c>
      <c r="K21" s="24" t="s">
        <v>121</v>
      </c>
      <c r="L21" s="93" t="s">
        <v>269</v>
      </c>
      <c r="M21" s="93" t="s">
        <v>312</v>
      </c>
      <c r="N21" s="107" t="s">
        <v>484</v>
      </c>
      <c r="O21" s="108" t="s">
        <v>471</v>
      </c>
      <c r="P21" s="106"/>
      <c r="Q21" s="109" t="s">
        <v>503</v>
      </c>
      <c r="R21" s="110"/>
      <c r="S21" s="109">
        <v>0</v>
      </c>
    </row>
    <row r="22" spans="1:19" ht="31.5" customHeight="1">
      <c r="A22" s="20">
        <v>22</v>
      </c>
      <c r="B22" s="23" t="s">
        <v>177</v>
      </c>
      <c r="C22" s="19" t="s">
        <v>178</v>
      </c>
      <c r="D22" s="41" t="s">
        <v>38</v>
      </c>
      <c r="E22" s="27" t="s">
        <v>179</v>
      </c>
      <c r="F22" s="20">
        <v>6</v>
      </c>
      <c r="G22" s="20" t="s">
        <v>200</v>
      </c>
      <c r="H22" s="20">
        <v>1</v>
      </c>
      <c r="I22" s="25">
        <v>17</v>
      </c>
      <c r="J22" s="25">
        <v>23</v>
      </c>
      <c r="K22" s="24" t="s">
        <v>121</v>
      </c>
      <c r="L22" s="19" t="s">
        <v>184</v>
      </c>
      <c r="M22" s="92" t="s">
        <v>201</v>
      </c>
      <c r="N22" s="107"/>
      <c r="O22" s="109" t="s">
        <v>473</v>
      </c>
      <c r="P22" s="106"/>
      <c r="Q22" s="109" t="s">
        <v>503</v>
      </c>
      <c r="R22" s="110"/>
      <c r="S22" s="109">
        <v>0</v>
      </c>
    </row>
    <row r="23" spans="1:19" ht="31.5" customHeight="1">
      <c r="A23" s="20">
        <v>23</v>
      </c>
      <c r="B23" s="96" t="s">
        <v>313</v>
      </c>
      <c r="C23" s="93" t="s">
        <v>263</v>
      </c>
      <c r="D23" s="97" t="s">
        <v>314</v>
      </c>
      <c r="E23" s="98" t="s">
        <v>265</v>
      </c>
      <c r="F23" s="95" t="s">
        <v>315</v>
      </c>
      <c r="G23" s="95" t="s">
        <v>316</v>
      </c>
      <c r="H23" s="95" t="s">
        <v>317</v>
      </c>
      <c r="I23" s="25">
        <v>17</v>
      </c>
      <c r="J23" s="25">
        <v>23</v>
      </c>
      <c r="K23" s="24" t="s">
        <v>121</v>
      </c>
      <c r="L23" s="93" t="s">
        <v>269</v>
      </c>
      <c r="M23" s="93" t="s">
        <v>318</v>
      </c>
      <c r="N23" s="107" t="s">
        <v>485</v>
      </c>
      <c r="O23" s="109" t="s">
        <v>473</v>
      </c>
      <c r="P23" s="106"/>
      <c r="Q23" s="109" t="s">
        <v>503</v>
      </c>
      <c r="R23" s="110"/>
      <c r="S23" s="109">
        <v>0</v>
      </c>
    </row>
    <row r="24" spans="1:19" ht="17.25" customHeight="1">
      <c r="A24" s="20">
        <v>24</v>
      </c>
      <c r="B24" s="23" t="s">
        <v>177</v>
      </c>
      <c r="C24" s="19" t="s">
        <v>178</v>
      </c>
      <c r="D24" s="41" t="s">
        <v>38</v>
      </c>
      <c r="E24" s="27" t="s">
        <v>179</v>
      </c>
      <c r="F24" s="20">
        <v>6</v>
      </c>
      <c r="G24" s="20" t="s">
        <v>202</v>
      </c>
      <c r="H24" s="20">
        <v>1</v>
      </c>
      <c r="I24" s="25">
        <v>17</v>
      </c>
      <c r="J24" s="25">
        <v>26</v>
      </c>
      <c r="K24" s="24" t="s">
        <v>121</v>
      </c>
      <c r="L24" s="19" t="s">
        <v>184</v>
      </c>
      <c r="M24" s="92" t="s">
        <v>203</v>
      </c>
      <c r="N24" s="107"/>
      <c r="O24" s="109" t="s">
        <v>473</v>
      </c>
      <c r="P24" s="106"/>
      <c r="Q24" s="109" t="s">
        <v>503</v>
      </c>
      <c r="R24" s="110"/>
      <c r="S24" s="109">
        <v>0</v>
      </c>
    </row>
    <row r="25" spans="1:19" ht="18" customHeight="1">
      <c r="A25" s="20">
        <v>25</v>
      </c>
      <c r="B25" s="96" t="s">
        <v>319</v>
      </c>
      <c r="C25" s="93" t="s">
        <v>263</v>
      </c>
      <c r="D25" s="97" t="s">
        <v>320</v>
      </c>
      <c r="E25" s="98" t="s">
        <v>265</v>
      </c>
      <c r="F25" s="95" t="s">
        <v>321</v>
      </c>
      <c r="G25" s="95" t="s">
        <v>322</v>
      </c>
      <c r="H25" s="95" t="s">
        <v>323</v>
      </c>
      <c r="I25" s="25">
        <v>17</v>
      </c>
      <c r="J25" s="25">
        <v>26</v>
      </c>
      <c r="K25" s="24" t="s">
        <v>121</v>
      </c>
      <c r="L25" s="93" t="s">
        <v>269</v>
      </c>
      <c r="M25" s="93" t="s">
        <v>324</v>
      </c>
      <c r="N25" s="107" t="s">
        <v>486</v>
      </c>
      <c r="O25" s="109" t="s">
        <v>473</v>
      </c>
      <c r="P25" s="106"/>
      <c r="Q25" s="109" t="s">
        <v>503</v>
      </c>
      <c r="R25" s="110"/>
      <c r="S25" s="109">
        <v>0</v>
      </c>
    </row>
    <row r="26" spans="1:19" ht="32.25" customHeight="1">
      <c r="A26" s="20">
        <v>26</v>
      </c>
      <c r="B26" s="23" t="s">
        <v>177</v>
      </c>
      <c r="C26" s="19" t="s">
        <v>178</v>
      </c>
      <c r="D26" s="41" t="s">
        <v>38</v>
      </c>
      <c r="E26" s="27" t="s">
        <v>179</v>
      </c>
      <c r="F26" s="20">
        <v>6</v>
      </c>
      <c r="G26" s="20" t="s">
        <v>204</v>
      </c>
      <c r="H26" s="20">
        <v>1</v>
      </c>
      <c r="I26" s="25">
        <v>18</v>
      </c>
      <c r="J26" s="25">
        <v>10</v>
      </c>
      <c r="K26" s="24" t="s">
        <v>121</v>
      </c>
      <c r="L26" s="19" t="s">
        <v>184</v>
      </c>
      <c r="M26" s="92" t="s">
        <v>205</v>
      </c>
      <c r="N26" s="107" t="s">
        <v>487</v>
      </c>
      <c r="O26" s="108" t="s">
        <v>471</v>
      </c>
      <c r="P26" s="106"/>
      <c r="Q26" s="109" t="s">
        <v>503</v>
      </c>
      <c r="R26" s="110"/>
      <c r="S26" s="109">
        <v>0</v>
      </c>
    </row>
    <row r="27" spans="1:19" ht="30" customHeight="1">
      <c r="A27" s="20">
        <v>27</v>
      </c>
      <c r="B27" s="96" t="s">
        <v>325</v>
      </c>
      <c r="C27" s="93" t="s">
        <v>263</v>
      </c>
      <c r="D27" s="97" t="s">
        <v>326</v>
      </c>
      <c r="E27" s="98" t="s">
        <v>265</v>
      </c>
      <c r="F27" s="95" t="s">
        <v>327</v>
      </c>
      <c r="G27" s="95" t="s">
        <v>328</v>
      </c>
      <c r="H27" s="95" t="s">
        <v>329</v>
      </c>
      <c r="I27" s="25">
        <v>18</v>
      </c>
      <c r="J27" s="25">
        <v>10</v>
      </c>
      <c r="K27" s="24" t="s">
        <v>121</v>
      </c>
      <c r="L27" s="93" t="s">
        <v>269</v>
      </c>
      <c r="M27" s="93" t="s">
        <v>330</v>
      </c>
      <c r="N27" s="107"/>
      <c r="O27" s="109" t="s">
        <v>473</v>
      </c>
      <c r="P27" s="106"/>
      <c r="Q27" s="109" t="s">
        <v>503</v>
      </c>
      <c r="R27" s="110"/>
      <c r="S27" s="109">
        <v>0</v>
      </c>
    </row>
    <row r="28" spans="1:19" ht="30" customHeight="1">
      <c r="A28" s="20">
        <v>28</v>
      </c>
      <c r="B28" s="23" t="s">
        <v>177</v>
      </c>
      <c r="C28" s="19" t="s">
        <v>178</v>
      </c>
      <c r="D28" s="41" t="s">
        <v>38</v>
      </c>
      <c r="E28" s="27" t="s">
        <v>179</v>
      </c>
      <c r="F28" s="20">
        <v>6</v>
      </c>
      <c r="G28" s="20" t="s">
        <v>206</v>
      </c>
      <c r="H28" s="20">
        <v>1</v>
      </c>
      <c r="I28" s="25">
        <v>18</v>
      </c>
      <c r="J28" s="25">
        <v>12</v>
      </c>
      <c r="K28" s="24" t="s">
        <v>121</v>
      </c>
      <c r="L28" s="19" t="s">
        <v>184</v>
      </c>
      <c r="M28" s="92" t="s">
        <v>205</v>
      </c>
      <c r="N28" s="107" t="s">
        <v>488</v>
      </c>
      <c r="O28" s="108" t="s">
        <v>471</v>
      </c>
      <c r="P28" s="106"/>
      <c r="Q28" s="109" t="s">
        <v>503</v>
      </c>
      <c r="R28" s="110"/>
      <c r="S28" s="109">
        <v>0</v>
      </c>
    </row>
    <row r="29" spans="1:19" ht="29.25" customHeight="1">
      <c r="A29" s="20">
        <v>29</v>
      </c>
      <c r="B29" s="96" t="s">
        <v>331</v>
      </c>
      <c r="C29" s="93" t="s">
        <v>263</v>
      </c>
      <c r="D29" s="97" t="s">
        <v>332</v>
      </c>
      <c r="E29" s="98" t="s">
        <v>265</v>
      </c>
      <c r="F29" s="95" t="s">
        <v>333</v>
      </c>
      <c r="G29" s="95" t="s">
        <v>334</v>
      </c>
      <c r="H29" s="95" t="s">
        <v>335</v>
      </c>
      <c r="I29" s="25">
        <v>18</v>
      </c>
      <c r="J29" s="25">
        <v>12</v>
      </c>
      <c r="K29" s="24" t="s">
        <v>121</v>
      </c>
      <c r="L29" s="93" t="s">
        <v>269</v>
      </c>
      <c r="M29" s="93" t="s">
        <v>336</v>
      </c>
      <c r="N29" s="107"/>
      <c r="O29" s="109" t="s">
        <v>473</v>
      </c>
      <c r="P29" s="106"/>
      <c r="Q29" s="109" t="s">
        <v>503</v>
      </c>
      <c r="R29" s="110"/>
      <c r="S29" s="109">
        <v>0</v>
      </c>
    </row>
    <row r="30" spans="1:19" ht="29.25" customHeight="1">
      <c r="A30" s="20">
        <v>30</v>
      </c>
      <c r="B30" s="23" t="s">
        <v>177</v>
      </c>
      <c r="C30" s="19" t="s">
        <v>178</v>
      </c>
      <c r="D30" s="41" t="s">
        <v>38</v>
      </c>
      <c r="E30" s="27" t="s">
        <v>179</v>
      </c>
      <c r="F30" s="20">
        <v>6</v>
      </c>
      <c r="G30" s="20" t="s">
        <v>207</v>
      </c>
      <c r="H30" s="20">
        <v>4</v>
      </c>
      <c r="I30" s="25">
        <v>18</v>
      </c>
      <c r="J30" s="25">
        <v>32</v>
      </c>
      <c r="K30" s="24" t="s">
        <v>121</v>
      </c>
      <c r="L30" s="19" t="s">
        <v>208</v>
      </c>
      <c r="M30" s="19" t="s">
        <v>209</v>
      </c>
      <c r="N30" s="107"/>
      <c r="O30" s="109" t="s">
        <v>473</v>
      </c>
      <c r="P30" s="106"/>
      <c r="Q30" s="109" t="s">
        <v>503</v>
      </c>
      <c r="R30" s="110"/>
      <c r="S30" s="109">
        <v>0</v>
      </c>
    </row>
    <row r="31" spans="1:19" ht="30" customHeight="1">
      <c r="A31" s="20">
        <v>31</v>
      </c>
      <c r="B31" s="23" t="s">
        <v>177</v>
      </c>
      <c r="C31" s="19" t="s">
        <v>178</v>
      </c>
      <c r="D31" s="41" t="s">
        <v>38</v>
      </c>
      <c r="E31" s="27" t="s">
        <v>179</v>
      </c>
      <c r="F31" s="20">
        <v>6</v>
      </c>
      <c r="G31" s="20" t="s">
        <v>210</v>
      </c>
      <c r="H31" s="20">
        <v>1</v>
      </c>
      <c r="I31" s="25">
        <v>19</v>
      </c>
      <c r="J31" s="25">
        <v>13</v>
      </c>
      <c r="K31" s="24" t="s">
        <v>121</v>
      </c>
      <c r="L31" s="19" t="s">
        <v>184</v>
      </c>
      <c r="M31" s="92" t="s">
        <v>211</v>
      </c>
      <c r="N31" s="107"/>
      <c r="O31" s="109" t="s">
        <v>473</v>
      </c>
      <c r="P31" s="106"/>
      <c r="Q31" s="109" t="s">
        <v>503</v>
      </c>
      <c r="R31" s="110"/>
      <c r="S31" s="109">
        <v>0</v>
      </c>
    </row>
    <row r="32" spans="1:19" ht="31.5" customHeight="1">
      <c r="A32" s="20">
        <v>32</v>
      </c>
      <c r="B32" s="96" t="s">
        <v>337</v>
      </c>
      <c r="C32" s="93" t="s">
        <v>263</v>
      </c>
      <c r="D32" s="97" t="s">
        <v>338</v>
      </c>
      <c r="E32" s="98" t="s">
        <v>265</v>
      </c>
      <c r="F32" s="95" t="s">
        <v>339</v>
      </c>
      <c r="G32" s="95" t="s">
        <v>340</v>
      </c>
      <c r="H32" s="95" t="s">
        <v>341</v>
      </c>
      <c r="I32" s="25">
        <v>19</v>
      </c>
      <c r="J32" s="25">
        <v>13</v>
      </c>
      <c r="K32" s="24" t="s">
        <v>121</v>
      </c>
      <c r="L32" s="93" t="s">
        <v>269</v>
      </c>
      <c r="M32" s="93" t="s">
        <v>342</v>
      </c>
      <c r="N32" s="107" t="s">
        <v>489</v>
      </c>
      <c r="O32" s="108" t="s">
        <v>471</v>
      </c>
      <c r="P32" s="106"/>
      <c r="Q32" s="109" t="s">
        <v>503</v>
      </c>
      <c r="R32" s="110"/>
      <c r="S32" s="109">
        <v>0</v>
      </c>
    </row>
    <row r="33" spans="1:19" ht="31.5" customHeight="1">
      <c r="A33" s="20">
        <v>33</v>
      </c>
      <c r="B33" s="23" t="s">
        <v>177</v>
      </c>
      <c r="C33" s="19" t="s">
        <v>178</v>
      </c>
      <c r="D33" s="41" t="s">
        <v>38</v>
      </c>
      <c r="E33" s="27" t="s">
        <v>179</v>
      </c>
      <c r="F33" s="20">
        <v>6</v>
      </c>
      <c r="G33" s="20" t="s">
        <v>212</v>
      </c>
      <c r="H33" s="20">
        <v>1</v>
      </c>
      <c r="I33" s="25">
        <v>19</v>
      </c>
      <c r="J33" s="25">
        <v>17</v>
      </c>
      <c r="K33" s="24" t="s">
        <v>121</v>
      </c>
      <c r="L33" s="19" t="s">
        <v>184</v>
      </c>
      <c r="M33" s="92" t="s">
        <v>213</v>
      </c>
      <c r="N33" s="107"/>
      <c r="O33" s="109" t="s">
        <v>473</v>
      </c>
      <c r="P33" s="106"/>
      <c r="Q33" s="109" t="s">
        <v>503</v>
      </c>
      <c r="R33" s="110"/>
      <c r="S33" s="109">
        <v>0</v>
      </c>
    </row>
    <row r="34" spans="1:19" ht="30" customHeight="1">
      <c r="A34" s="20">
        <v>34</v>
      </c>
      <c r="B34" s="96" t="s">
        <v>343</v>
      </c>
      <c r="C34" s="93" t="s">
        <v>263</v>
      </c>
      <c r="D34" s="97" t="s">
        <v>344</v>
      </c>
      <c r="E34" s="98" t="s">
        <v>265</v>
      </c>
      <c r="F34" s="95" t="s">
        <v>345</v>
      </c>
      <c r="G34" s="95" t="s">
        <v>346</v>
      </c>
      <c r="H34" s="95" t="s">
        <v>347</v>
      </c>
      <c r="I34" s="25">
        <v>19</v>
      </c>
      <c r="J34" s="25">
        <v>17</v>
      </c>
      <c r="K34" s="24" t="s">
        <v>121</v>
      </c>
      <c r="L34" s="93" t="s">
        <v>269</v>
      </c>
      <c r="M34" s="93" t="s">
        <v>348</v>
      </c>
      <c r="N34" s="107" t="s">
        <v>490</v>
      </c>
      <c r="O34" s="108" t="s">
        <v>471</v>
      </c>
      <c r="P34" s="106"/>
      <c r="Q34" s="109" t="s">
        <v>503</v>
      </c>
      <c r="R34" s="110"/>
      <c r="S34" s="109">
        <v>0</v>
      </c>
    </row>
    <row r="35" spans="1:19" ht="30" customHeight="1">
      <c r="A35" s="20">
        <v>35</v>
      </c>
      <c r="B35" s="23" t="s">
        <v>177</v>
      </c>
      <c r="C35" s="19" t="s">
        <v>178</v>
      </c>
      <c r="D35" s="41" t="s">
        <v>38</v>
      </c>
      <c r="E35" s="27" t="s">
        <v>179</v>
      </c>
      <c r="F35" s="20">
        <v>6</v>
      </c>
      <c r="G35" s="20" t="s">
        <v>214</v>
      </c>
      <c r="H35" s="20">
        <v>1</v>
      </c>
      <c r="I35" s="25">
        <v>19</v>
      </c>
      <c r="J35" s="25">
        <v>22</v>
      </c>
      <c r="K35" s="24" t="s">
        <v>121</v>
      </c>
      <c r="L35" s="19" t="s">
        <v>215</v>
      </c>
      <c r="M35" s="19" t="s">
        <v>216</v>
      </c>
      <c r="N35" s="107"/>
      <c r="O35" s="109" t="s">
        <v>473</v>
      </c>
      <c r="P35" s="106"/>
      <c r="Q35" s="109" t="s">
        <v>503</v>
      </c>
      <c r="R35" s="110"/>
      <c r="S35" s="109">
        <v>0</v>
      </c>
    </row>
    <row r="36" spans="1:19" ht="30" customHeight="1">
      <c r="A36" s="20">
        <v>36</v>
      </c>
      <c r="B36" s="23" t="s">
        <v>177</v>
      </c>
      <c r="C36" s="19" t="s">
        <v>178</v>
      </c>
      <c r="D36" s="41" t="s">
        <v>38</v>
      </c>
      <c r="E36" s="27" t="s">
        <v>179</v>
      </c>
      <c r="F36" s="20">
        <v>6</v>
      </c>
      <c r="G36" s="20" t="s">
        <v>217</v>
      </c>
      <c r="H36" s="20">
        <v>1</v>
      </c>
      <c r="I36" s="25">
        <v>19</v>
      </c>
      <c r="J36" s="25">
        <v>24</v>
      </c>
      <c r="K36" s="24" t="s">
        <v>121</v>
      </c>
      <c r="L36" s="19" t="s">
        <v>184</v>
      </c>
      <c r="M36" s="92" t="s">
        <v>218</v>
      </c>
      <c r="N36" s="107"/>
      <c r="O36" s="109" t="s">
        <v>473</v>
      </c>
      <c r="P36" s="106"/>
      <c r="Q36" s="109" t="s">
        <v>503</v>
      </c>
      <c r="R36" s="110"/>
      <c r="S36" s="109">
        <v>0</v>
      </c>
    </row>
    <row r="37" spans="1:19" ht="25.5">
      <c r="A37" s="20">
        <v>37</v>
      </c>
      <c r="B37" s="96" t="s">
        <v>349</v>
      </c>
      <c r="C37" s="93" t="s">
        <v>263</v>
      </c>
      <c r="D37" s="97" t="s">
        <v>350</v>
      </c>
      <c r="E37" s="98" t="s">
        <v>265</v>
      </c>
      <c r="F37" s="95" t="s">
        <v>351</v>
      </c>
      <c r="G37" s="95" t="s">
        <v>352</v>
      </c>
      <c r="H37" s="95" t="s">
        <v>353</v>
      </c>
      <c r="I37" s="25">
        <v>19</v>
      </c>
      <c r="J37" s="25">
        <v>24</v>
      </c>
      <c r="K37" s="24" t="s">
        <v>121</v>
      </c>
      <c r="L37" s="93" t="s">
        <v>269</v>
      </c>
      <c r="M37" s="93" t="s">
        <v>354</v>
      </c>
      <c r="N37" s="107" t="s">
        <v>491</v>
      </c>
      <c r="O37" s="108" t="s">
        <v>471</v>
      </c>
      <c r="P37" s="106"/>
      <c r="Q37" s="109" t="s">
        <v>503</v>
      </c>
      <c r="R37" s="110"/>
      <c r="S37" s="109">
        <v>0</v>
      </c>
    </row>
    <row r="38" spans="1:19" ht="31.5" customHeight="1">
      <c r="A38" s="20">
        <v>38</v>
      </c>
      <c r="B38" s="23" t="s">
        <v>177</v>
      </c>
      <c r="C38" s="19" t="s">
        <v>178</v>
      </c>
      <c r="D38" s="41" t="s">
        <v>38</v>
      </c>
      <c r="E38" s="27" t="s">
        <v>179</v>
      </c>
      <c r="F38" s="20">
        <v>6</v>
      </c>
      <c r="G38" s="20" t="s">
        <v>221</v>
      </c>
      <c r="H38" s="20">
        <v>1</v>
      </c>
      <c r="I38" s="25">
        <v>19</v>
      </c>
      <c r="J38" s="25">
        <v>29</v>
      </c>
      <c r="K38" s="24" t="s">
        <v>121</v>
      </c>
      <c r="L38" s="19" t="s">
        <v>184</v>
      </c>
      <c r="M38" s="91" t="s">
        <v>222</v>
      </c>
      <c r="N38" s="107"/>
      <c r="O38" s="109" t="s">
        <v>473</v>
      </c>
      <c r="P38" s="106"/>
      <c r="Q38" s="109" t="s">
        <v>503</v>
      </c>
      <c r="R38" s="110"/>
      <c r="S38" s="109">
        <v>0</v>
      </c>
    </row>
    <row r="39" spans="1:19" ht="30" customHeight="1">
      <c r="A39" s="20">
        <v>39</v>
      </c>
      <c r="B39" s="23" t="s">
        <v>177</v>
      </c>
      <c r="C39" s="19" t="s">
        <v>178</v>
      </c>
      <c r="D39" s="41" t="s">
        <v>38</v>
      </c>
      <c r="E39" s="27" t="s">
        <v>179</v>
      </c>
      <c r="F39" s="20">
        <v>6</v>
      </c>
      <c r="G39" s="20" t="s">
        <v>219</v>
      </c>
      <c r="H39" s="20">
        <v>1</v>
      </c>
      <c r="I39" s="25">
        <v>19</v>
      </c>
      <c r="J39" s="25">
        <v>33</v>
      </c>
      <c r="K39" s="24" t="s">
        <v>121</v>
      </c>
      <c r="L39" s="19" t="s">
        <v>184</v>
      </c>
      <c r="M39" s="92" t="s">
        <v>220</v>
      </c>
      <c r="N39" s="107"/>
      <c r="O39" s="109" t="s">
        <v>473</v>
      </c>
      <c r="P39" s="106"/>
      <c r="Q39" s="109" t="s">
        <v>503</v>
      </c>
      <c r="R39" s="110"/>
      <c r="S39" s="109">
        <v>0</v>
      </c>
    </row>
    <row r="40" spans="1:19" ht="12.75">
      <c r="A40" s="20">
        <v>40</v>
      </c>
      <c r="B40" s="96" t="s">
        <v>355</v>
      </c>
      <c r="C40" s="93" t="s">
        <v>263</v>
      </c>
      <c r="D40" s="97" t="s">
        <v>356</v>
      </c>
      <c r="E40" s="98" t="s">
        <v>265</v>
      </c>
      <c r="F40" s="95" t="s">
        <v>357</v>
      </c>
      <c r="G40" s="95" t="s">
        <v>358</v>
      </c>
      <c r="H40" s="95" t="s">
        <v>359</v>
      </c>
      <c r="I40" s="25">
        <v>19</v>
      </c>
      <c r="J40" s="25">
        <v>33</v>
      </c>
      <c r="K40" s="24" t="s">
        <v>121</v>
      </c>
      <c r="L40" s="93" t="s">
        <v>269</v>
      </c>
      <c r="M40" s="93" t="s">
        <v>360</v>
      </c>
      <c r="N40" s="107" t="s">
        <v>492</v>
      </c>
      <c r="O40" s="108" t="s">
        <v>471</v>
      </c>
      <c r="P40" s="106"/>
      <c r="Q40" s="109" t="s">
        <v>503</v>
      </c>
      <c r="R40" s="110"/>
      <c r="S40" s="109">
        <v>0</v>
      </c>
    </row>
    <row r="41" spans="1:19" ht="31.5" customHeight="1">
      <c r="A41" s="20">
        <v>41</v>
      </c>
      <c r="B41" s="23" t="s">
        <v>177</v>
      </c>
      <c r="C41" s="19" t="s">
        <v>178</v>
      </c>
      <c r="D41" s="41" t="s">
        <v>38</v>
      </c>
      <c r="E41" s="27" t="s">
        <v>179</v>
      </c>
      <c r="F41" s="20">
        <v>6</v>
      </c>
      <c r="G41" s="20" t="s">
        <v>219</v>
      </c>
      <c r="H41" s="20">
        <v>1</v>
      </c>
      <c r="I41" s="25">
        <v>20</v>
      </c>
      <c r="J41" s="25">
        <v>3</v>
      </c>
      <c r="K41" s="24" t="s">
        <v>121</v>
      </c>
      <c r="L41" s="19" t="s">
        <v>223</v>
      </c>
      <c r="M41" s="19" t="s">
        <v>224</v>
      </c>
      <c r="N41" s="107"/>
      <c r="O41" s="109" t="s">
        <v>473</v>
      </c>
      <c r="P41" s="106"/>
      <c r="Q41" s="109" t="s">
        <v>503</v>
      </c>
      <c r="R41" s="110"/>
      <c r="S41" s="109">
        <v>0</v>
      </c>
    </row>
    <row r="42" spans="1:19" ht="31.5" customHeight="1">
      <c r="A42" s="20">
        <v>42</v>
      </c>
      <c r="B42" s="23" t="s">
        <v>177</v>
      </c>
      <c r="C42" s="19" t="s">
        <v>178</v>
      </c>
      <c r="D42" s="41" t="s">
        <v>38</v>
      </c>
      <c r="E42" s="27" t="s">
        <v>179</v>
      </c>
      <c r="F42" s="20">
        <v>6</v>
      </c>
      <c r="G42" s="20" t="s">
        <v>225</v>
      </c>
      <c r="H42" s="20">
        <v>1</v>
      </c>
      <c r="I42" s="25">
        <v>20</v>
      </c>
      <c r="J42" s="25">
        <v>14</v>
      </c>
      <c r="K42" s="24" t="s">
        <v>121</v>
      </c>
      <c r="L42" s="19" t="s">
        <v>184</v>
      </c>
      <c r="M42" s="91" t="s">
        <v>226</v>
      </c>
      <c r="N42" s="107"/>
      <c r="O42" s="109" t="s">
        <v>473</v>
      </c>
      <c r="P42" s="106"/>
      <c r="Q42" s="109" t="s">
        <v>503</v>
      </c>
      <c r="R42" s="110"/>
      <c r="S42" s="109">
        <v>0</v>
      </c>
    </row>
    <row r="43" spans="1:19" ht="30" customHeight="1">
      <c r="A43" s="20">
        <v>43</v>
      </c>
      <c r="B43" s="96" t="s">
        <v>361</v>
      </c>
      <c r="C43" s="93" t="s">
        <v>263</v>
      </c>
      <c r="D43" s="97" t="s">
        <v>362</v>
      </c>
      <c r="E43" s="98" t="s">
        <v>265</v>
      </c>
      <c r="F43" s="95" t="s">
        <v>363</v>
      </c>
      <c r="G43" s="95" t="s">
        <v>364</v>
      </c>
      <c r="H43" s="95" t="s">
        <v>365</v>
      </c>
      <c r="I43" s="25">
        <v>20</v>
      </c>
      <c r="J43" s="25">
        <v>14</v>
      </c>
      <c r="K43" s="24" t="s">
        <v>121</v>
      </c>
      <c r="L43" s="93" t="s">
        <v>269</v>
      </c>
      <c r="M43" s="105" t="s">
        <v>366</v>
      </c>
      <c r="N43" s="107" t="s">
        <v>493</v>
      </c>
      <c r="O43" s="108" t="s">
        <v>471</v>
      </c>
      <c r="P43" s="106"/>
      <c r="Q43" s="109" t="s">
        <v>503</v>
      </c>
      <c r="R43" s="110"/>
      <c r="S43" s="109">
        <v>0</v>
      </c>
    </row>
    <row r="44" spans="1:19" ht="17.25" customHeight="1">
      <c r="A44" s="20">
        <v>44</v>
      </c>
      <c r="B44" s="23" t="s">
        <v>177</v>
      </c>
      <c r="C44" s="19" t="s">
        <v>178</v>
      </c>
      <c r="D44" s="41" t="s">
        <v>38</v>
      </c>
      <c r="E44" s="27" t="s">
        <v>179</v>
      </c>
      <c r="F44" s="20">
        <v>6</v>
      </c>
      <c r="G44" s="20" t="s">
        <v>227</v>
      </c>
      <c r="H44" s="20">
        <v>1</v>
      </c>
      <c r="I44" s="25">
        <v>20</v>
      </c>
      <c r="J44" s="25">
        <v>17</v>
      </c>
      <c r="K44" s="24" t="s">
        <v>121</v>
      </c>
      <c r="L44" s="19" t="s">
        <v>184</v>
      </c>
      <c r="M44" s="91" t="s">
        <v>228</v>
      </c>
      <c r="N44" s="107"/>
      <c r="O44" s="109" t="s">
        <v>473</v>
      </c>
      <c r="P44" s="106"/>
      <c r="Q44" s="109" t="s">
        <v>503</v>
      </c>
      <c r="R44" s="110"/>
      <c r="S44" s="109">
        <v>0</v>
      </c>
    </row>
    <row r="45" spans="1:19" ht="38.25">
      <c r="A45" s="20">
        <v>45</v>
      </c>
      <c r="B45" s="96" t="s">
        <v>367</v>
      </c>
      <c r="C45" s="93" t="s">
        <v>263</v>
      </c>
      <c r="D45" s="97" t="s">
        <v>368</v>
      </c>
      <c r="E45" s="98" t="s">
        <v>265</v>
      </c>
      <c r="F45" s="95" t="s">
        <v>369</v>
      </c>
      <c r="G45" s="95" t="s">
        <v>370</v>
      </c>
      <c r="H45" s="95" t="s">
        <v>371</v>
      </c>
      <c r="I45" s="25">
        <v>20</v>
      </c>
      <c r="J45" s="25">
        <v>17</v>
      </c>
      <c r="K45" s="24" t="s">
        <v>121</v>
      </c>
      <c r="L45" s="93" t="s">
        <v>269</v>
      </c>
      <c r="M45" s="93" t="s">
        <v>372</v>
      </c>
      <c r="N45" s="107" t="s">
        <v>494</v>
      </c>
      <c r="O45" s="108" t="s">
        <v>471</v>
      </c>
      <c r="P45" s="106"/>
      <c r="Q45" s="109" t="s">
        <v>503</v>
      </c>
      <c r="R45" s="110"/>
      <c r="S45" s="109">
        <v>0</v>
      </c>
    </row>
    <row r="46" spans="1:19" ht="51">
      <c r="A46" s="20">
        <v>46</v>
      </c>
      <c r="B46" s="23" t="s">
        <v>177</v>
      </c>
      <c r="C46" s="19" t="s">
        <v>178</v>
      </c>
      <c r="D46" s="41" t="s">
        <v>38</v>
      </c>
      <c r="E46" s="27" t="s">
        <v>179</v>
      </c>
      <c r="F46" s="20">
        <v>6</v>
      </c>
      <c r="G46" s="20" t="s">
        <v>229</v>
      </c>
      <c r="H46" s="20">
        <v>1</v>
      </c>
      <c r="I46" s="25">
        <v>20</v>
      </c>
      <c r="J46" s="25">
        <v>21</v>
      </c>
      <c r="K46" s="24" t="s">
        <v>121</v>
      </c>
      <c r="L46" s="19" t="s">
        <v>184</v>
      </c>
      <c r="M46" s="91" t="s">
        <v>230</v>
      </c>
      <c r="N46" s="107" t="s">
        <v>495</v>
      </c>
      <c r="O46" s="108" t="s">
        <v>471</v>
      </c>
      <c r="P46" s="106"/>
      <c r="Q46" s="109" t="s">
        <v>503</v>
      </c>
      <c r="R46" s="110"/>
      <c r="S46" s="109">
        <v>0</v>
      </c>
    </row>
    <row r="47" spans="1:19" ht="25.5">
      <c r="A47" s="20">
        <v>47</v>
      </c>
      <c r="B47" s="96" t="s">
        <v>373</v>
      </c>
      <c r="C47" s="93" t="s">
        <v>263</v>
      </c>
      <c r="D47" s="97" t="s">
        <v>374</v>
      </c>
      <c r="E47" s="98" t="s">
        <v>265</v>
      </c>
      <c r="F47" s="95" t="s">
        <v>375</v>
      </c>
      <c r="G47" s="95" t="s">
        <v>376</v>
      </c>
      <c r="H47" s="95" t="s">
        <v>377</v>
      </c>
      <c r="I47" s="25">
        <v>20</v>
      </c>
      <c r="J47" s="25">
        <v>21</v>
      </c>
      <c r="K47" s="24" t="s">
        <v>121</v>
      </c>
      <c r="L47" s="93" t="s">
        <v>269</v>
      </c>
      <c r="M47" s="93" t="s">
        <v>378</v>
      </c>
      <c r="N47" s="107" t="s">
        <v>496</v>
      </c>
      <c r="O47" s="108" t="s">
        <v>471</v>
      </c>
      <c r="P47" s="106"/>
      <c r="Q47" s="109" t="s">
        <v>503</v>
      </c>
      <c r="R47" s="110"/>
      <c r="S47" s="109">
        <v>0</v>
      </c>
    </row>
    <row r="48" spans="1:19" ht="38.25">
      <c r="A48" s="20">
        <v>48</v>
      </c>
      <c r="B48" s="23" t="s">
        <v>177</v>
      </c>
      <c r="C48" s="19" t="s">
        <v>178</v>
      </c>
      <c r="D48" s="41" t="s">
        <v>38</v>
      </c>
      <c r="E48" s="27" t="s">
        <v>179</v>
      </c>
      <c r="F48" s="20">
        <v>6</v>
      </c>
      <c r="G48" s="20" t="s">
        <v>231</v>
      </c>
      <c r="H48" s="20">
        <v>1</v>
      </c>
      <c r="I48" s="25">
        <v>20</v>
      </c>
      <c r="J48" s="25">
        <v>24</v>
      </c>
      <c r="K48" s="24" t="s">
        <v>121</v>
      </c>
      <c r="L48" s="19" t="s">
        <v>184</v>
      </c>
      <c r="M48" s="91" t="s">
        <v>232</v>
      </c>
      <c r="N48" s="107" t="s">
        <v>497</v>
      </c>
      <c r="O48" s="108" t="s">
        <v>471</v>
      </c>
      <c r="P48" s="106"/>
      <c r="Q48" s="109" t="s">
        <v>503</v>
      </c>
      <c r="R48" s="110"/>
      <c r="S48" s="109">
        <v>0</v>
      </c>
    </row>
    <row r="49" spans="1:19" ht="35.25" customHeight="1">
      <c r="A49" s="20">
        <v>49</v>
      </c>
      <c r="B49" s="96" t="s">
        <v>379</v>
      </c>
      <c r="C49" s="93" t="s">
        <v>263</v>
      </c>
      <c r="D49" s="97" t="s">
        <v>380</v>
      </c>
      <c r="E49" s="98" t="s">
        <v>265</v>
      </c>
      <c r="F49" s="95" t="s">
        <v>381</v>
      </c>
      <c r="G49" s="95" t="s">
        <v>382</v>
      </c>
      <c r="H49" s="95" t="s">
        <v>383</v>
      </c>
      <c r="I49" s="25">
        <v>20</v>
      </c>
      <c r="J49" s="25">
        <v>24</v>
      </c>
      <c r="K49" s="24" t="s">
        <v>121</v>
      </c>
      <c r="L49" s="93" t="s">
        <v>269</v>
      </c>
      <c r="M49" s="93" t="s">
        <v>384</v>
      </c>
      <c r="N49" s="107"/>
      <c r="O49" s="109" t="s">
        <v>473</v>
      </c>
      <c r="P49" s="106"/>
      <c r="Q49" s="109" t="s">
        <v>503</v>
      </c>
      <c r="R49" s="110"/>
      <c r="S49" s="109">
        <v>0</v>
      </c>
    </row>
    <row r="50" spans="1:19" ht="38.25">
      <c r="A50" s="20">
        <v>50</v>
      </c>
      <c r="B50" s="23" t="s">
        <v>177</v>
      </c>
      <c r="C50" s="19" t="s">
        <v>178</v>
      </c>
      <c r="D50" s="41" t="s">
        <v>38</v>
      </c>
      <c r="E50" s="27" t="s">
        <v>179</v>
      </c>
      <c r="F50" s="20">
        <v>6</v>
      </c>
      <c r="G50" s="20" t="s">
        <v>233</v>
      </c>
      <c r="H50" s="20">
        <v>1</v>
      </c>
      <c r="I50" s="25">
        <v>20</v>
      </c>
      <c r="J50" s="25">
        <v>27</v>
      </c>
      <c r="K50" s="24" t="s">
        <v>121</v>
      </c>
      <c r="L50" s="19" t="s">
        <v>184</v>
      </c>
      <c r="M50" s="91" t="s">
        <v>234</v>
      </c>
      <c r="N50" s="107"/>
      <c r="O50" s="109" t="s">
        <v>473</v>
      </c>
      <c r="P50" s="106"/>
      <c r="Q50" s="109" t="s">
        <v>503</v>
      </c>
      <c r="R50" s="110"/>
      <c r="S50" s="109">
        <v>0</v>
      </c>
    </row>
    <row r="51" spans="1:19" ht="25.5">
      <c r="A51" s="20">
        <v>51</v>
      </c>
      <c r="B51" s="96" t="s">
        <v>385</v>
      </c>
      <c r="C51" s="93" t="s">
        <v>263</v>
      </c>
      <c r="D51" s="97" t="s">
        <v>386</v>
      </c>
      <c r="E51" s="98" t="s">
        <v>265</v>
      </c>
      <c r="F51" s="95" t="s">
        <v>387</v>
      </c>
      <c r="G51" s="95" t="s">
        <v>388</v>
      </c>
      <c r="H51" s="95" t="s">
        <v>389</v>
      </c>
      <c r="I51" s="25">
        <v>20</v>
      </c>
      <c r="J51" s="25">
        <v>27</v>
      </c>
      <c r="K51" s="24" t="s">
        <v>121</v>
      </c>
      <c r="L51" s="93" t="s">
        <v>269</v>
      </c>
      <c r="M51" s="93" t="s">
        <v>390</v>
      </c>
      <c r="N51" s="107"/>
      <c r="O51" s="109" t="s">
        <v>473</v>
      </c>
      <c r="P51" s="106"/>
      <c r="Q51" s="109" t="s">
        <v>503</v>
      </c>
      <c r="R51" s="110"/>
      <c r="S51" s="109">
        <v>0</v>
      </c>
    </row>
    <row r="52" spans="1:19" ht="38.25">
      <c r="A52" s="20">
        <v>52</v>
      </c>
      <c r="B52" s="23" t="s">
        <v>177</v>
      </c>
      <c r="C52" s="19" t="s">
        <v>178</v>
      </c>
      <c r="D52" s="41" t="s">
        <v>38</v>
      </c>
      <c r="E52" s="27" t="s">
        <v>179</v>
      </c>
      <c r="F52" s="20">
        <v>6</v>
      </c>
      <c r="G52" s="20" t="s">
        <v>235</v>
      </c>
      <c r="H52" s="20">
        <v>1</v>
      </c>
      <c r="I52" s="25">
        <v>21</v>
      </c>
      <c r="J52" s="25">
        <v>2</v>
      </c>
      <c r="K52" s="24" t="s">
        <v>121</v>
      </c>
      <c r="L52" s="19" t="s">
        <v>184</v>
      </c>
      <c r="M52" s="93" t="s">
        <v>236</v>
      </c>
      <c r="N52" s="107"/>
      <c r="O52" s="109" t="s">
        <v>473</v>
      </c>
      <c r="P52" s="106"/>
      <c r="Q52" s="109" t="s">
        <v>503</v>
      </c>
      <c r="R52" s="110"/>
      <c r="S52" s="109">
        <v>0</v>
      </c>
    </row>
    <row r="53" spans="1:19" ht="25.5">
      <c r="A53" s="20">
        <v>53</v>
      </c>
      <c r="B53" s="96" t="s">
        <v>391</v>
      </c>
      <c r="C53" s="93" t="s">
        <v>263</v>
      </c>
      <c r="D53" s="97" t="s">
        <v>392</v>
      </c>
      <c r="E53" s="98" t="s">
        <v>265</v>
      </c>
      <c r="F53" s="95" t="s">
        <v>393</v>
      </c>
      <c r="G53" s="95" t="s">
        <v>394</v>
      </c>
      <c r="H53" s="95" t="s">
        <v>395</v>
      </c>
      <c r="I53" s="25">
        <v>21</v>
      </c>
      <c r="J53" s="25">
        <v>2</v>
      </c>
      <c r="K53" s="24" t="s">
        <v>121</v>
      </c>
      <c r="L53" s="93" t="s">
        <v>269</v>
      </c>
      <c r="M53" s="93" t="s">
        <v>396</v>
      </c>
      <c r="N53" s="107"/>
      <c r="O53" s="109" t="s">
        <v>473</v>
      </c>
      <c r="P53" s="106"/>
      <c r="Q53" s="109" t="s">
        <v>503</v>
      </c>
      <c r="R53" s="110"/>
      <c r="S53" s="109">
        <v>0</v>
      </c>
    </row>
    <row r="54" spans="1:19" ht="38.25">
      <c r="A54" s="20">
        <v>54</v>
      </c>
      <c r="B54" s="23" t="s">
        <v>177</v>
      </c>
      <c r="C54" s="19" t="s">
        <v>178</v>
      </c>
      <c r="D54" s="41" t="s">
        <v>38</v>
      </c>
      <c r="E54" s="27" t="s">
        <v>179</v>
      </c>
      <c r="F54" s="20">
        <v>6</v>
      </c>
      <c r="G54" s="94" t="s">
        <v>237</v>
      </c>
      <c r="H54" s="20">
        <v>1</v>
      </c>
      <c r="I54" s="25">
        <v>21</v>
      </c>
      <c r="J54" s="25">
        <v>13</v>
      </c>
      <c r="K54" s="95" t="s">
        <v>121</v>
      </c>
      <c r="L54" s="93" t="s">
        <v>184</v>
      </c>
      <c r="M54" s="93" t="s">
        <v>238</v>
      </c>
      <c r="N54" s="107"/>
      <c r="O54" s="109" t="s">
        <v>473</v>
      </c>
      <c r="P54" s="106"/>
      <c r="Q54" s="109" t="s">
        <v>503</v>
      </c>
      <c r="R54" s="110"/>
      <c r="S54" s="109">
        <v>0</v>
      </c>
    </row>
    <row r="55" spans="1:19" ht="25.5">
      <c r="A55" s="20">
        <v>55</v>
      </c>
      <c r="B55" s="96" t="s">
        <v>397</v>
      </c>
      <c r="C55" s="93" t="s">
        <v>263</v>
      </c>
      <c r="D55" s="97" t="s">
        <v>398</v>
      </c>
      <c r="E55" s="98" t="s">
        <v>265</v>
      </c>
      <c r="F55" s="95" t="s">
        <v>399</v>
      </c>
      <c r="G55" s="95" t="s">
        <v>400</v>
      </c>
      <c r="H55" s="95" t="s">
        <v>401</v>
      </c>
      <c r="I55" s="25">
        <v>21</v>
      </c>
      <c r="J55" s="25">
        <v>13</v>
      </c>
      <c r="K55" s="24" t="s">
        <v>121</v>
      </c>
      <c r="L55" s="93" t="s">
        <v>269</v>
      </c>
      <c r="M55" s="93" t="s">
        <v>402</v>
      </c>
      <c r="N55" s="107"/>
      <c r="O55" s="109" t="s">
        <v>473</v>
      </c>
      <c r="P55" s="106"/>
      <c r="Q55" s="109" t="s">
        <v>503</v>
      </c>
      <c r="R55" s="110"/>
      <c r="S55" s="109">
        <v>0</v>
      </c>
    </row>
    <row r="56" spans="1:19" ht="38.25">
      <c r="A56" s="20">
        <v>56</v>
      </c>
      <c r="B56" s="23" t="s">
        <v>177</v>
      </c>
      <c r="C56" s="19" t="s">
        <v>178</v>
      </c>
      <c r="D56" s="41" t="s">
        <v>38</v>
      </c>
      <c r="E56" s="27" t="s">
        <v>179</v>
      </c>
      <c r="F56" s="20">
        <v>6</v>
      </c>
      <c r="G56" s="94" t="s">
        <v>239</v>
      </c>
      <c r="H56" s="20">
        <v>1</v>
      </c>
      <c r="I56" s="25">
        <v>21</v>
      </c>
      <c r="J56" s="25">
        <v>16</v>
      </c>
      <c r="K56" s="95" t="s">
        <v>121</v>
      </c>
      <c r="L56" s="93" t="s">
        <v>184</v>
      </c>
      <c r="M56" s="93" t="s">
        <v>240</v>
      </c>
      <c r="N56" s="107"/>
      <c r="O56" s="109" t="s">
        <v>473</v>
      </c>
      <c r="P56" s="106"/>
      <c r="Q56" s="109" t="s">
        <v>503</v>
      </c>
      <c r="R56" s="110"/>
      <c r="S56" s="109">
        <v>0</v>
      </c>
    </row>
    <row r="57" spans="1:19" ht="25.5">
      <c r="A57" s="20">
        <v>57</v>
      </c>
      <c r="B57" s="96" t="s">
        <v>403</v>
      </c>
      <c r="C57" s="93" t="s">
        <v>263</v>
      </c>
      <c r="D57" s="97" t="s">
        <v>404</v>
      </c>
      <c r="E57" s="98" t="s">
        <v>265</v>
      </c>
      <c r="F57" s="95" t="s">
        <v>405</v>
      </c>
      <c r="G57" s="95" t="s">
        <v>406</v>
      </c>
      <c r="H57" s="95" t="s">
        <v>407</v>
      </c>
      <c r="I57" s="25">
        <v>21</v>
      </c>
      <c r="J57" s="25">
        <v>16</v>
      </c>
      <c r="K57" s="24" t="s">
        <v>121</v>
      </c>
      <c r="L57" s="93" t="s">
        <v>269</v>
      </c>
      <c r="M57" s="93" t="s">
        <v>408</v>
      </c>
      <c r="N57" s="107"/>
      <c r="O57" s="109" t="s">
        <v>473</v>
      </c>
      <c r="P57" s="106"/>
      <c r="Q57" s="109" t="s">
        <v>503</v>
      </c>
      <c r="R57" s="110"/>
      <c r="S57" s="109">
        <v>0</v>
      </c>
    </row>
    <row r="58" spans="1:19" ht="25.5">
      <c r="A58" s="20">
        <v>58</v>
      </c>
      <c r="B58" s="96" t="s">
        <v>409</v>
      </c>
      <c r="C58" s="93" t="s">
        <v>263</v>
      </c>
      <c r="D58" s="97" t="s">
        <v>410</v>
      </c>
      <c r="E58" s="98" t="s">
        <v>265</v>
      </c>
      <c r="F58" s="95" t="s">
        <v>411</v>
      </c>
      <c r="G58" s="95" t="s">
        <v>412</v>
      </c>
      <c r="H58" s="95" t="s">
        <v>413</v>
      </c>
      <c r="I58" s="25">
        <v>21</v>
      </c>
      <c r="J58" s="25">
        <v>17</v>
      </c>
      <c r="K58" s="24" t="s">
        <v>121</v>
      </c>
      <c r="L58" s="93" t="s">
        <v>269</v>
      </c>
      <c r="M58" s="93" t="s">
        <v>414</v>
      </c>
      <c r="N58" s="107"/>
      <c r="O58" s="109" t="s">
        <v>473</v>
      </c>
      <c r="P58" s="106"/>
      <c r="Q58" s="109" t="s">
        <v>503</v>
      </c>
      <c r="R58" s="110"/>
      <c r="S58" s="109">
        <v>0</v>
      </c>
    </row>
    <row r="59" spans="1:19" ht="38.25">
      <c r="A59" s="20">
        <v>59</v>
      </c>
      <c r="B59" s="23" t="s">
        <v>177</v>
      </c>
      <c r="C59" s="19" t="s">
        <v>178</v>
      </c>
      <c r="D59" s="41" t="s">
        <v>38</v>
      </c>
      <c r="E59" s="27" t="s">
        <v>179</v>
      </c>
      <c r="F59" s="20">
        <v>6</v>
      </c>
      <c r="G59" s="94" t="s">
        <v>241</v>
      </c>
      <c r="H59" s="20">
        <v>1</v>
      </c>
      <c r="I59" s="25">
        <v>21</v>
      </c>
      <c r="J59" s="25">
        <v>18</v>
      </c>
      <c r="K59" s="95" t="s">
        <v>121</v>
      </c>
      <c r="L59" s="93" t="s">
        <v>184</v>
      </c>
      <c r="M59" s="93" t="s">
        <v>242</v>
      </c>
      <c r="N59" s="107"/>
      <c r="O59" s="109" t="s">
        <v>473</v>
      </c>
      <c r="P59" s="106"/>
      <c r="Q59" s="109" t="s">
        <v>503</v>
      </c>
      <c r="R59" s="110"/>
      <c r="S59" s="109">
        <v>0</v>
      </c>
    </row>
    <row r="60" spans="1:19" ht="30.75" customHeight="1">
      <c r="A60" s="20">
        <v>60</v>
      </c>
      <c r="B60" s="23" t="s">
        <v>177</v>
      </c>
      <c r="C60" s="19" t="s">
        <v>178</v>
      </c>
      <c r="D60" s="41" t="s">
        <v>38</v>
      </c>
      <c r="E60" s="27" t="s">
        <v>179</v>
      </c>
      <c r="F60" s="20">
        <v>6</v>
      </c>
      <c r="G60" s="94" t="s">
        <v>243</v>
      </c>
      <c r="H60" s="20"/>
      <c r="I60" s="25">
        <v>21</v>
      </c>
      <c r="J60" s="25">
        <v>21</v>
      </c>
      <c r="K60" s="95" t="s">
        <v>121</v>
      </c>
      <c r="L60" s="93" t="s">
        <v>184</v>
      </c>
      <c r="M60" s="93" t="s">
        <v>244</v>
      </c>
      <c r="N60" s="107"/>
      <c r="O60" s="109" t="s">
        <v>473</v>
      </c>
      <c r="P60" s="106"/>
      <c r="Q60" s="109" t="s">
        <v>503</v>
      </c>
      <c r="R60" s="110"/>
      <c r="S60" s="109">
        <v>0</v>
      </c>
    </row>
    <row r="61" spans="1:19" ht="30.75" customHeight="1">
      <c r="A61" s="20">
        <v>61</v>
      </c>
      <c r="B61" s="96" t="s">
        <v>415</v>
      </c>
      <c r="C61" s="93" t="s">
        <v>263</v>
      </c>
      <c r="D61" s="97" t="s">
        <v>416</v>
      </c>
      <c r="E61" s="98" t="s">
        <v>265</v>
      </c>
      <c r="F61" s="95" t="s">
        <v>417</v>
      </c>
      <c r="G61" s="95" t="s">
        <v>418</v>
      </c>
      <c r="H61" s="95" t="s">
        <v>419</v>
      </c>
      <c r="I61" s="25">
        <v>21</v>
      </c>
      <c r="J61" s="25">
        <v>21</v>
      </c>
      <c r="K61" s="24" t="s">
        <v>121</v>
      </c>
      <c r="L61" s="93" t="s">
        <v>269</v>
      </c>
      <c r="M61" s="93" t="s">
        <v>420</v>
      </c>
      <c r="N61" s="107" t="s">
        <v>498</v>
      </c>
      <c r="O61" s="108" t="s">
        <v>471</v>
      </c>
      <c r="P61" s="106"/>
      <c r="Q61" s="109" t="s">
        <v>503</v>
      </c>
      <c r="R61" s="110"/>
      <c r="S61" s="109">
        <v>0</v>
      </c>
    </row>
    <row r="62" spans="1:19" ht="30" customHeight="1">
      <c r="A62" s="20">
        <v>62</v>
      </c>
      <c r="B62" s="23" t="s">
        <v>177</v>
      </c>
      <c r="C62" s="19" t="s">
        <v>178</v>
      </c>
      <c r="D62" s="41" t="s">
        <v>38</v>
      </c>
      <c r="E62" s="27" t="s">
        <v>179</v>
      </c>
      <c r="F62" s="20">
        <v>6</v>
      </c>
      <c r="G62" s="94" t="s">
        <v>245</v>
      </c>
      <c r="H62" s="20">
        <v>1</v>
      </c>
      <c r="I62" s="25">
        <v>21</v>
      </c>
      <c r="J62" s="25">
        <v>24</v>
      </c>
      <c r="K62" s="95" t="s">
        <v>121</v>
      </c>
      <c r="L62" s="93" t="s">
        <v>184</v>
      </c>
      <c r="M62" s="93" t="s">
        <v>246</v>
      </c>
      <c r="N62" s="107" t="s">
        <v>499</v>
      </c>
      <c r="O62" s="108" t="s">
        <v>471</v>
      </c>
      <c r="P62" s="106"/>
      <c r="Q62" s="109" t="s">
        <v>503</v>
      </c>
      <c r="R62" s="110"/>
      <c r="S62" s="109">
        <v>0</v>
      </c>
    </row>
    <row r="63" spans="1:19" ht="25.5">
      <c r="A63" s="20">
        <v>63</v>
      </c>
      <c r="B63" s="96" t="s">
        <v>421</v>
      </c>
      <c r="C63" s="93" t="s">
        <v>263</v>
      </c>
      <c r="D63" s="97" t="s">
        <v>422</v>
      </c>
      <c r="E63" s="98" t="s">
        <v>265</v>
      </c>
      <c r="F63" s="95" t="s">
        <v>423</v>
      </c>
      <c r="G63" s="95" t="s">
        <v>424</v>
      </c>
      <c r="H63" s="95" t="s">
        <v>425</v>
      </c>
      <c r="I63" s="25">
        <v>21</v>
      </c>
      <c r="J63" s="25">
        <v>24</v>
      </c>
      <c r="K63" s="24" t="s">
        <v>121</v>
      </c>
      <c r="L63" s="93" t="s">
        <v>269</v>
      </c>
      <c r="M63" s="93" t="s">
        <v>426</v>
      </c>
      <c r="N63" s="107"/>
      <c r="O63" s="109" t="s">
        <v>473</v>
      </c>
      <c r="P63" s="106"/>
      <c r="Q63" s="109" t="s">
        <v>503</v>
      </c>
      <c r="R63" s="110"/>
      <c r="S63" s="109">
        <v>0</v>
      </c>
    </row>
    <row r="64" spans="1:19" ht="12.75">
      <c r="A64" s="20">
        <v>64</v>
      </c>
      <c r="B64" s="23" t="s">
        <v>177</v>
      </c>
      <c r="C64" s="19" t="s">
        <v>178</v>
      </c>
      <c r="D64" s="41" t="s">
        <v>38</v>
      </c>
      <c r="E64" s="27" t="s">
        <v>179</v>
      </c>
      <c r="F64" s="20">
        <v>6</v>
      </c>
      <c r="G64" s="94" t="s">
        <v>245</v>
      </c>
      <c r="H64" s="20">
        <v>1</v>
      </c>
      <c r="I64" s="25">
        <v>21</v>
      </c>
      <c r="J64" s="25">
        <v>25</v>
      </c>
      <c r="K64" s="95" t="s">
        <v>121</v>
      </c>
      <c r="L64" s="93" t="s">
        <v>247</v>
      </c>
      <c r="M64" s="93" t="s">
        <v>248</v>
      </c>
      <c r="N64" s="107"/>
      <c r="O64" s="109" t="s">
        <v>473</v>
      </c>
      <c r="P64" s="106"/>
      <c r="Q64" s="109" t="s">
        <v>503</v>
      </c>
      <c r="R64" s="110"/>
      <c r="S64" s="109">
        <v>0</v>
      </c>
    </row>
    <row r="65" spans="1:19" ht="38.25">
      <c r="A65" s="20">
        <v>65</v>
      </c>
      <c r="B65" s="23" t="s">
        <v>177</v>
      </c>
      <c r="C65" s="19" t="s">
        <v>178</v>
      </c>
      <c r="D65" s="41" t="s">
        <v>38</v>
      </c>
      <c r="E65" s="27" t="s">
        <v>179</v>
      </c>
      <c r="F65" s="20">
        <v>6</v>
      </c>
      <c r="G65" s="94" t="s">
        <v>249</v>
      </c>
      <c r="H65" s="20">
        <v>1</v>
      </c>
      <c r="I65" s="25">
        <v>21</v>
      </c>
      <c r="J65" s="25">
        <v>29</v>
      </c>
      <c r="K65" s="95" t="s">
        <v>121</v>
      </c>
      <c r="L65" s="93" t="s">
        <v>184</v>
      </c>
      <c r="M65" s="93" t="s">
        <v>250</v>
      </c>
      <c r="N65" s="107"/>
      <c r="O65" s="109" t="s">
        <v>473</v>
      </c>
      <c r="P65" s="106"/>
      <c r="Q65" s="109" t="s">
        <v>503</v>
      </c>
      <c r="R65" s="110"/>
      <c r="S65" s="109">
        <v>0</v>
      </c>
    </row>
    <row r="66" spans="1:19" ht="25.5">
      <c r="A66" s="20">
        <v>66</v>
      </c>
      <c r="B66" s="96" t="s">
        <v>427</v>
      </c>
      <c r="C66" s="93" t="s">
        <v>263</v>
      </c>
      <c r="D66" s="97" t="s">
        <v>428</v>
      </c>
      <c r="E66" s="98" t="s">
        <v>265</v>
      </c>
      <c r="F66" s="95" t="s">
        <v>429</v>
      </c>
      <c r="G66" s="95" t="s">
        <v>430</v>
      </c>
      <c r="H66" s="95" t="s">
        <v>431</v>
      </c>
      <c r="I66" s="25">
        <v>21</v>
      </c>
      <c r="J66" s="25">
        <v>29</v>
      </c>
      <c r="K66" s="24" t="s">
        <v>121</v>
      </c>
      <c r="L66" s="93" t="s">
        <v>269</v>
      </c>
      <c r="M66" s="93" t="s">
        <v>432</v>
      </c>
      <c r="N66" s="107"/>
      <c r="O66" s="109" t="s">
        <v>473</v>
      </c>
      <c r="P66" s="106"/>
      <c r="Q66" s="109" t="s">
        <v>503</v>
      </c>
      <c r="R66" s="110"/>
      <c r="S66" s="109">
        <v>0</v>
      </c>
    </row>
    <row r="67" spans="1:19" ht="38.25">
      <c r="A67" s="20">
        <v>67</v>
      </c>
      <c r="B67" s="23" t="s">
        <v>177</v>
      </c>
      <c r="C67" s="19" t="s">
        <v>178</v>
      </c>
      <c r="D67" s="41" t="s">
        <v>38</v>
      </c>
      <c r="E67" s="27" t="s">
        <v>179</v>
      </c>
      <c r="F67" s="20">
        <v>6</v>
      </c>
      <c r="G67" s="94" t="s">
        <v>251</v>
      </c>
      <c r="H67" s="20">
        <v>1</v>
      </c>
      <c r="I67" s="25">
        <v>22</v>
      </c>
      <c r="J67" s="25">
        <v>3</v>
      </c>
      <c r="K67" s="95" t="s">
        <v>121</v>
      </c>
      <c r="L67" s="93" t="s">
        <v>184</v>
      </c>
      <c r="M67" s="93" t="s">
        <v>252</v>
      </c>
      <c r="N67" s="107"/>
      <c r="O67" s="109" t="s">
        <v>473</v>
      </c>
      <c r="P67" s="106"/>
      <c r="Q67" s="109" t="s">
        <v>503</v>
      </c>
      <c r="R67" s="110"/>
      <c r="S67" s="109">
        <v>0</v>
      </c>
    </row>
    <row r="68" spans="1:19" ht="25.5">
      <c r="A68" s="20">
        <v>68</v>
      </c>
      <c r="B68" s="96" t="s">
        <v>433</v>
      </c>
      <c r="C68" s="93" t="s">
        <v>263</v>
      </c>
      <c r="D68" s="97" t="s">
        <v>434</v>
      </c>
      <c r="E68" s="98" t="s">
        <v>265</v>
      </c>
      <c r="F68" s="95" t="s">
        <v>435</v>
      </c>
      <c r="G68" s="95" t="s">
        <v>436</v>
      </c>
      <c r="H68" s="95" t="s">
        <v>437</v>
      </c>
      <c r="I68" s="25">
        <v>22</v>
      </c>
      <c r="J68" s="25">
        <v>3</v>
      </c>
      <c r="K68" s="24" t="s">
        <v>121</v>
      </c>
      <c r="L68" s="93" t="s">
        <v>269</v>
      </c>
      <c r="M68" s="93" t="s">
        <v>438</v>
      </c>
      <c r="N68" s="107"/>
      <c r="O68" s="109" t="s">
        <v>473</v>
      </c>
      <c r="P68" s="106"/>
      <c r="Q68" s="109" t="s">
        <v>503</v>
      </c>
      <c r="R68" s="110"/>
      <c r="S68" s="109">
        <v>0</v>
      </c>
    </row>
    <row r="69" spans="1:19" ht="25.5">
      <c r="A69" s="20">
        <v>69</v>
      </c>
      <c r="B69" s="23" t="s">
        <v>177</v>
      </c>
      <c r="C69" s="19" t="s">
        <v>178</v>
      </c>
      <c r="D69" s="41" t="s">
        <v>38</v>
      </c>
      <c r="E69" s="27" t="s">
        <v>179</v>
      </c>
      <c r="F69" s="20">
        <v>6</v>
      </c>
      <c r="G69" s="94" t="s">
        <v>251</v>
      </c>
      <c r="H69" s="20">
        <v>1</v>
      </c>
      <c r="I69" s="25">
        <v>22</v>
      </c>
      <c r="J69" s="25">
        <v>4</v>
      </c>
      <c r="K69" s="95" t="s">
        <v>121</v>
      </c>
      <c r="L69" s="93" t="s">
        <v>253</v>
      </c>
      <c r="M69" s="93" t="s">
        <v>254</v>
      </c>
      <c r="N69" s="107"/>
      <c r="O69" s="109" t="s">
        <v>473</v>
      </c>
      <c r="P69" s="106"/>
      <c r="Q69" s="109" t="s">
        <v>503</v>
      </c>
      <c r="R69" s="110"/>
      <c r="S69" s="109">
        <v>0</v>
      </c>
    </row>
    <row r="70" spans="1:19" ht="38.25">
      <c r="A70" s="20">
        <v>70</v>
      </c>
      <c r="B70" s="23" t="s">
        <v>177</v>
      </c>
      <c r="C70" s="19" t="s">
        <v>178</v>
      </c>
      <c r="D70" s="41" t="s">
        <v>38</v>
      </c>
      <c r="E70" s="27" t="s">
        <v>179</v>
      </c>
      <c r="F70" s="20">
        <v>6</v>
      </c>
      <c r="G70" s="94" t="s">
        <v>255</v>
      </c>
      <c r="H70" s="20">
        <v>1</v>
      </c>
      <c r="I70" s="25">
        <v>22</v>
      </c>
      <c r="J70" s="25">
        <v>8</v>
      </c>
      <c r="K70" s="95" t="s">
        <v>121</v>
      </c>
      <c r="L70" s="93" t="s">
        <v>184</v>
      </c>
      <c r="M70" s="93" t="s">
        <v>256</v>
      </c>
      <c r="N70" s="107"/>
      <c r="O70" s="109" t="s">
        <v>473</v>
      </c>
      <c r="P70" s="106"/>
      <c r="Q70" s="109" t="s">
        <v>503</v>
      </c>
      <c r="R70" s="110"/>
      <c r="S70" s="109">
        <v>0</v>
      </c>
    </row>
    <row r="71" spans="1:19" ht="25.5">
      <c r="A71" s="20">
        <v>71</v>
      </c>
      <c r="B71" s="96" t="s">
        <v>439</v>
      </c>
      <c r="C71" s="93" t="s">
        <v>263</v>
      </c>
      <c r="D71" s="97" t="s">
        <v>440</v>
      </c>
      <c r="E71" s="98" t="s">
        <v>265</v>
      </c>
      <c r="F71" s="95" t="s">
        <v>441</v>
      </c>
      <c r="G71" s="95" t="s">
        <v>442</v>
      </c>
      <c r="H71" s="95" t="s">
        <v>443</v>
      </c>
      <c r="I71" s="25">
        <v>22</v>
      </c>
      <c r="J71" s="25">
        <v>8</v>
      </c>
      <c r="K71" s="24" t="s">
        <v>121</v>
      </c>
      <c r="L71" s="93" t="s">
        <v>269</v>
      </c>
      <c r="M71" s="93" t="s">
        <v>444</v>
      </c>
      <c r="N71" s="107" t="s">
        <v>500</v>
      </c>
      <c r="O71" s="108" t="s">
        <v>471</v>
      </c>
      <c r="P71" s="106"/>
      <c r="Q71" s="109" t="s">
        <v>503</v>
      </c>
      <c r="R71" s="110"/>
      <c r="S71" s="109">
        <v>0</v>
      </c>
    </row>
    <row r="72" spans="1:19" ht="38.25">
      <c r="A72" s="20">
        <v>72</v>
      </c>
      <c r="B72" s="23" t="s">
        <v>177</v>
      </c>
      <c r="C72" s="19" t="s">
        <v>178</v>
      </c>
      <c r="D72" s="41" t="s">
        <v>38</v>
      </c>
      <c r="E72" s="27" t="s">
        <v>179</v>
      </c>
      <c r="F72" s="20">
        <v>6</v>
      </c>
      <c r="G72" s="94" t="s">
        <v>257</v>
      </c>
      <c r="H72" s="20">
        <v>1</v>
      </c>
      <c r="I72" s="25">
        <v>22</v>
      </c>
      <c r="J72" s="25">
        <v>11</v>
      </c>
      <c r="K72" s="95" t="s">
        <v>121</v>
      </c>
      <c r="L72" s="93" t="s">
        <v>184</v>
      </c>
      <c r="M72" s="93" t="s">
        <v>258</v>
      </c>
      <c r="N72" s="107"/>
      <c r="O72" s="109" t="s">
        <v>473</v>
      </c>
      <c r="P72" s="106"/>
      <c r="Q72" s="109" t="s">
        <v>503</v>
      </c>
      <c r="R72" s="110"/>
      <c r="S72" s="109">
        <v>0</v>
      </c>
    </row>
    <row r="73" spans="1:19" ht="25.5">
      <c r="A73" s="20">
        <v>73</v>
      </c>
      <c r="B73" s="96" t="s">
        <v>445</v>
      </c>
      <c r="C73" s="93" t="s">
        <v>263</v>
      </c>
      <c r="D73" s="97" t="s">
        <v>446</v>
      </c>
      <c r="E73" s="98" t="s">
        <v>265</v>
      </c>
      <c r="F73" s="95" t="s">
        <v>447</v>
      </c>
      <c r="G73" s="95" t="s">
        <v>448</v>
      </c>
      <c r="H73" s="95" t="s">
        <v>449</v>
      </c>
      <c r="I73" s="25">
        <v>22</v>
      </c>
      <c r="J73" s="25">
        <v>11</v>
      </c>
      <c r="K73" s="24" t="s">
        <v>121</v>
      </c>
      <c r="L73" s="93" t="s">
        <v>269</v>
      </c>
      <c r="M73" s="93" t="s">
        <v>450</v>
      </c>
      <c r="N73" s="107" t="s">
        <v>501</v>
      </c>
      <c r="O73" s="108" t="s">
        <v>471</v>
      </c>
      <c r="P73" s="106"/>
      <c r="Q73" s="109" t="s">
        <v>503</v>
      </c>
      <c r="R73" s="110"/>
      <c r="S73" s="109">
        <v>0</v>
      </c>
    </row>
    <row r="74" spans="1:19" ht="38.25">
      <c r="A74" s="20">
        <v>74</v>
      </c>
      <c r="B74" s="23" t="s">
        <v>177</v>
      </c>
      <c r="C74" s="19" t="s">
        <v>178</v>
      </c>
      <c r="D74" s="41" t="s">
        <v>38</v>
      </c>
      <c r="E74" s="27" t="s">
        <v>179</v>
      </c>
      <c r="F74" s="20">
        <v>6</v>
      </c>
      <c r="G74" s="94" t="s">
        <v>259</v>
      </c>
      <c r="H74" s="20">
        <v>1</v>
      </c>
      <c r="I74" s="25">
        <v>22</v>
      </c>
      <c r="J74" s="25">
        <v>15</v>
      </c>
      <c r="K74" s="95" t="s">
        <v>121</v>
      </c>
      <c r="L74" s="93" t="s">
        <v>184</v>
      </c>
      <c r="M74" s="93" t="s">
        <v>260</v>
      </c>
      <c r="N74" s="107"/>
      <c r="O74" s="109" t="s">
        <v>473</v>
      </c>
      <c r="P74" s="106"/>
      <c r="Q74" s="109" t="s">
        <v>503</v>
      </c>
      <c r="R74" s="110"/>
      <c r="S74" s="109">
        <v>0</v>
      </c>
    </row>
    <row r="75" spans="1:19" ht="25.5">
      <c r="A75" s="20">
        <v>75</v>
      </c>
      <c r="B75" s="23" t="s">
        <v>177</v>
      </c>
      <c r="C75" s="19" t="s">
        <v>178</v>
      </c>
      <c r="D75" s="41" t="s">
        <v>38</v>
      </c>
      <c r="E75" s="27" t="s">
        <v>179</v>
      </c>
      <c r="F75" s="20">
        <v>6</v>
      </c>
      <c r="G75" s="94" t="s">
        <v>259</v>
      </c>
      <c r="H75" s="20">
        <v>1</v>
      </c>
      <c r="I75" s="25">
        <v>22</v>
      </c>
      <c r="J75" s="25">
        <v>20</v>
      </c>
      <c r="K75" s="95" t="s">
        <v>121</v>
      </c>
      <c r="L75" s="19" t="s">
        <v>223</v>
      </c>
      <c r="M75" s="93" t="s">
        <v>261</v>
      </c>
      <c r="N75" s="107"/>
      <c r="O75" s="109" t="s">
        <v>473</v>
      </c>
      <c r="P75" s="106"/>
      <c r="Q75" s="109" t="s">
        <v>503</v>
      </c>
      <c r="R75" s="110"/>
      <c r="S75" s="109">
        <v>0</v>
      </c>
    </row>
    <row r="76" spans="1:19" ht="25.5">
      <c r="A76" s="20">
        <v>76</v>
      </c>
      <c r="B76" s="96" t="s">
        <v>451</v>
      </c>
      <c r="C76" s="93" t="s">
        <v>263</v>
      </c>
      <c r="D76" s="97" t="s">
        <v>452</v>
      </c>
      <c r="E76" s="98" t="s">
        <v>265</v>
      </c>
      <c r="F76" s="95" t="s">
        <v>453</v>
      </c>
      <c r="G76" s="95" t="s">
        <v>454</v>
      </c>
      <c r="H76" s="95" t="s">
        <v>455</v>
      </c>
      <c r="I76" s="25">
        <v>22</v>
      </c>
      <c r="J76" s="25">
        <v>27</v>
      </c>
      <c r="K76" s="24" t="s">
        <v>121</v>
      </c>
      <c r="L76" s="93" t="s">
        <v>269</v>
      </c>
      <c r="M76" s="93" t="s">
        <v>456</v>
      </c>
      <c r="N76" s="107" t="s">
        <v>502</v>
      </c>
      <c r="O76" s="108" t="s">
        <v>471</v>
      </c>
      <c r="P76" s="106"/>
      <c r="Q76" s="109" t="s">
        <v>503</v>
      </c>
      <c r="R76" s="110"/>
      <c r="S76" s="109">
        <v>0</v>
      </c>
    </row>
    <row r="77" spans="1:19" ht="25.5">
      <c r="A77" s="20">
        <v>77</v>
      </c>
      <c r="B77" s="99" t="s">
        <v>457</v>
      </c>
      <c r="C77" s="100" t="s">
        <v>458</v>
      </c>
      <c r="D77" s="101" t="s">
        <v>459</v>
      </c>
      <c r="E77" s="102" t="s">
        <v>460</v>
      </c>
      <c r="F77" s="103" t="s">
        <v>461</v>
      </c>
      <c r="G77" s="24"/>
      <c r="H77" s="24"/>
      <c r="I77" s="25">
        <v>26</v>
      </c>
      <c r="J77" s="104" t="s">
        <v>462</v>
      </c>
      <c r="K77" s="24" t="s">
        <v>121</v>
      </c>
      <c r="L77" s="100" t="s">
        <v>463</v>
      </c>
      <c r="M77" s="100" t="s">
        <v>464</v>
      </c>
      <c r="N77" s="107"/>
      <c r="O77" s="109" t="s">
        <v>473</v>
      </c>
      <c r="P77" s="106"/>
      <c r="Q77" s="109" t="s">
        <v>503</v>
      </c>
      <c r="R77" s="110"/>
      <c r="S77" s="109">
        <v>0</v>
      </c>
    </row>
  </sheetData>
  <sheetProtection/>
  <autoFilter ref="F1:K77"/>
  <hyperlinks>
    <hyperlink ref="D3" r:id="rId1" display="gerald.chouinard@crc.ca"/>
    <hyperlink ref="D4" r:id="rId2" display="gerald.chouinard@crc.ca"/>
    <hyperlink ref="D5" r:id="rId3" display="kojiro@eng.niigata-u.ac.jp"/>
    <hyperlink ref="D7" r:id="rId4" display="kojiro@eng.niigata-u.ac.jp"/>
    <hyperlink ref="D10" r:id="rId5" display="kojiro@eng.niigata-u.ac.jp"/>
    <hyperlink ref="D12" r:id="rId6" display="kojiro@eng.niigata-u.ac.jp"/>
    <hyperlink ref="D14" r:id="rId7" display="kojiro@eng.niigata-u.ac.jp"/>
    <hyperlink ref="D17" r:id="rId8" display="kojiro@eng.niigata-u.ac.jp"/>
    <hyperlink ref="D19" r:id="rId9" display="kojiro@eng.niigata-u.ac.jp"/>
    <hyperlink ref="D21" r:id="rId10" display="kojiro@eng.niigata-u.ac.jp"/>
    <hyperlink ref="D23" r:id="rId11" display="kojiro@eng.niigata-u.ac.jp"/>
    <hyperlink ref="D25" r:id="rId12" display="kojiro@eng.niigata-u.ac.jp"/>
    <hyperlink ref="D27" r:id="rId13" display="kojiro@eng.niigata-u.ac.jp"/>
    <hyperlink ref="D29" r:id="rId14" display="kojiro@eng.niigata-u.ac.jp"/>
    <hyperlink ref="D32" r:id="rId15" display="kojiro@eng.niigata-u.ac.jp"/>
    <hyperlink ref="D34" r:id="rId16" display="kojiro@eng.niigata-u.ac.jp"/>
    <hyperlink ref="D37" r:id="rId17" display="kojiro@eng.niigata-u.ac.jp"/>
    <hyperlink ref="D40" r:id="rId18" display="kojiro@eng.niigata-u.ac.jp"/>
    <hyperlink ref="D43" r:id="rId19" display="kojiro@eng.niigata-u.ac.jp"/>
    <hyperlink ref="D45" r:id="rId20" display="kojiro@eng.niigata-u.ac.jp"/>
    <hyperlink ref="D47" r:id="rId21" display="kojiro@eng.niigata-u.ac.jp"/>
    <hyperlink ref="D49" r:id="rId22" display="kojiro@eng.niigata-u.ac.jp"/>
    <hyperlink ref="D51" r:id="rId23" display="kojiro@eng.niigata-u.ac.jp"/>
    <hyperlink ref="D53" r:id="rId24" display="kojiro@eng.niigata-u.ac.jp"/>
    <hyperlink ref="D55" r:id="rId25" display="kojiro@eng.niigata-u.ac.jp"/>
    <hyperlink ref="D68" r:id="rId26" display="kojiro@eng.niigata-u.ac.jp"/>
    <hyperlink ref="D71" r:id="rId27" display="kojiro@eng.niigata-u.ac.jp"/>
    <hyperlink ref="D73" r:id="rId28" display="kojiro@eng.niigata-u.ac.jp"/>
    <hyperlink ref="D76" r:id="rId29" display="kojiro@eng.niigata-u.ac.jp"/>
    <hyperlink ref="D57" r:id="rId30" display="kojiro@eng.niigata-u.ac.jp"/>
    <hyperlink ref="D58" r:id="rId31" display="kojiro@eng.niigata-u.ac.jp"/>
    <hyperlink ref="D61" r:id="rId32" display="kojiro@eng.niigata-u.ac.jp"/>
    <hyperlink ref="D63" r:id="rId33" display="kojiro@eng.niigata-u.ac.jp"/>
    <hyperlink ref="D66" r:id="rId34" display="kojiro@eng.niigata-u.ac.jp"/>
    <hyperlink ref="D77" r:id="rId35" display="shwang@etri.re.kr"/>
    <hyperlink ref="D2" r:id="rId36" display="apurva.mody@ieee.org"/>
  </hyperlinks>
  <printOptions/>
  <pageMargins left="0.75" right="0.75" top="1" bottom="1" header="0.5" footer="0.5"/>
  <pageSetup horizontalDpi="1200" verticalDpi="1200" orientation="portrait" r:id="rId39"/>
  <legacyDrawing r:id="rId38"/>
</worksheet>
</file>

<file path=xl/worksheets/sheet5.xml><?xml version="1.0" encoding="utf-8"?>
<worksheet xmlns="http://schemas.openxmlformats.org/spreadsheetml/2006/main" xmlns:r="http://schemas.openxmlformats.org/officeDocument/2006/relationships">
  <dimension ref="A1:M23"/>
  <sheetViews>
    <sheetView zoomScale="75" zoomScaleNormal="75" zoomScalePageLayoutView="0" workbookViewId="0" topLeftCell="A1">
      <selection activeCell="C1" sqref="C1"/>
    </sheetView>
  </sheetViews>
  <sheetFormatPr defaultColWidth="9.140625" defaultRowHeight="12.75"/>
  <cols>
    <col min="1" max="1" width="9.140625" style="17" customWidth="1"/>
    <col min="2" max="2" width="5.57421875" style="17" customWidth="1"/>
    <col min="3" max="16384" width="9.140625" style="17" customWidth="1"/>
  </cols>
  <sheetData>
    <row r="1" ht="15.75">
      <c r="A1" s="16" t="s">
        <v>148</v>
      </c>
    </row>
    <row r="2" spans="1:13" ht="28.5" customHeight="1">
      <c r="A2" s="16"/>
      <c r="C2" s="129" t="s">
        <v>100</v>
      </c>
      <c r="D2" s="129"/>
      <c r="E2" s="129"/>
      <c r="F2" s="129"/>
      <c r="G2" s="129"/>
      <c r="H2" s="129"/>
      <c r="I2" s="129"/>
      <c r="J2" s="129"/>
      <c r="K2" s="129"/>
      <c r="L2" s="129"/>
      <c r="M2" s="129"/>
    </row>
    <row r="3" spans="1:13" ht="12.75">
      <c r="A3" s="18"/>
      <c r="C3" s="41" t="s">
        <v>7</v>
      </c>
      <c r="D3" s="42"/>
      <c r="E3" s="42"/>
      <c r="F3" s="42"/>
      <c r="G3" s="42"/>
      <c r="H3" s="42"/>
      <c r="I3" s="42"/>
      <c r="J3" s="42"/>
      <c r="K3" s="42"/>
      <c r="L3" s="42"/>
      <c r="M3" s="42"/>
    </row>
    <row r="4" spans="1:13" ht="12.75">
      <c r="A4" s="18"/>
      <c r="C4" s="43" t="s">
        <v>8</v>
      </c>
      <c r="E4" s="42"/>
      <c r="F4" s="42"/>
      <c r="G4" s="42"/>
      <c r="H4" s="42"/>
      <c r="I4" s="42"/>
      <c r="J4" s="42"/>
      <c r="K4" s="42"/>
      <c r="L4" s="42"/>
      <c r="M4" s="42"/>
    </row>
    <row r="5" spans="1:13" ht="12.75">
      <c r="A5" s="18"/>
      <c r="C5" s="43" t="s">
        <v>9</v>
      </c>
      <c r="E5" s="42"/>
      <c r="F5" s="42"/>
      <c r="G5" s="42"/>
      <c r="H5" s="42"/>
      <c r="I5" s="42"/>
      <c r="J5" s="42"/>
      <c r="K5" s="42"/>
      <c r="L5" s="42"/>
      <c r="M5" s="42"/>
    </row>
    <row r="6" spans="1:13" ht="12.75">
      <c r="A6" s="18"/>
      <c r="C6" s="42" t="s">
        <v>10</v>
      </c>
      <c r="D6" s="42"/>
      <c r="E6" s="42"/>
      <c r="F6" s="42"/>
      <c r="G6" s="42"/>
      <c r="H6" s="42"/>
      <c r="I6" s="42"/>
      <c r="J6" s="42"/>
      <c r="K6" s="42"/>
      <c r="L6" s="42"/>
      <c r="M6" s="42"/>
    </row>
    <row r="7" ht="12.75">
      <c r="A7" s="18"/>
    </row>
    <row r="8" ht="12.75">
      <c r="A8" s="18"/>
    </row>
    <row r="9" ht="12.75">
      <c r="A9" s="18"/>
    </row>
    <row r="10" ht="12.75">
      <c r="A10" s="18"/>
    </row>
    <row r="11" ht="12.75">
      <c r="A11" s="18"/>
    </row>
    <row r="12" ht="12.75">
      <c r="A12" s="18"/>
    </row>
    <row r="13" ht="12.75">
      <c r="A13" s="18"/>
    </row>
    <row r="14" ht="12.75">
      <c r="A14" s="18"/>
    </row>
    <row r="15" ht="12.75">
      <c r="A15" s="18"/>
    </row>
    <row r="16" ht="12.75">
      <c r="A16" s="18"/>
    </row>
    <row r="17" ht="12.75">
      <c r="A17" s="18"/>
    </row>
    <row r="18" ht="12.75">
      <c r="A18" s="18"/>
    </row>
    <row r="19" ht="12.75">
      <c r="A19" s="18"/>
    </row>
    <row r="20" ht="12.75">
      <c r="A20" s="18"/>
    </row>
    <row r="21" ht="12.75">
      <c r="A21" s="18"/>
    </row>
    <row r="22" ht="12.75">
      <c r="A22" s="18"/>
    </row>
    <row r="23" ht="12.75">
      <c r="A23" s="18"/>
    </row>
  </sheetData>
  <sheetProtection/>
  <mergeCells count="1">
    <mergeCell ref="C2:M2"/>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G.Chouinard</dc:creator>
  <cp:keywords/>
  <dc:description/>
  <cp:lastModifiedBy>apurva.mody</cp:lastModifiedBy>
  <dcterms:created xsi:type="dcterms:W3CDTF">2008-05-12T03:43:16Z</dcterms:created>
  <dcterms:modified xsi:type="dcterms:W3CDTF">2012-01-08T03:38:11Z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