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91" windowWidth="1845" windowHeight="8025" tabRatio="794" activeTab="2"/>
  </bookViews>
  <sheets>
    <sheet name="Title" sheetId="1" r:id="rId1"/>
    <sheet name="Approval status on P802.22 D1" sheetId="2" r:id="rId2"/>
    <sheet name="P802.22 D1 Comments" sheetId="3" r:id="rId3"/>
    <sheet name="References" sheetId="4" r:id="rId4"/>
  </sheets>
  <definedNames>
    <definedName name="_xlnm._FilterDatabase" localSheetId="2" hidden="1">'P802.22 D1 Comments'!$E$1:$P$260</definedName>
    <definedName name="Doc_title" localSheetId="3">'References'!#REF!</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U1" authorId="0">
      <text>
        <r>
          <rPr>
            <sz val="8"/>
            <rFont val="Tahoma"/>
            <family val="0"/>
          </rPr>
          <t>A= Agree    P= Agree in principle    D= Disagree   O= Out of scope</t>
        </r>
      </text>
    </comment>
    <comment ref="V1" authorId="0">
      <text>
        <r>
          <rPr>
            <sz val="8"/>
            <rFont val="Tahoma"/>
            <family val="0"/>
          </rPr>
          <t>A= Accept   C= Counter   D= Defer    P= Pending     R= Reject</t>
        </r>
      </text>
    </comment>
    <comment ref="X1" authorId="0">
      <text>
        <r>
          <rPr>
            <sz val="8"/>
            <rFont val="Tahoma"/>
            <family val="0"/>
          </rPr>
          <t>A= Appprove   D= Disapprove   
@= Abstain      W= Withdraw</t>
        </r>
      </text>
    </comment>
  </commentList>
</comments>
</file>

<file path=xl/sharedStrings.xml><?xml version="1.0" encoding="utf-8"?>
<sst xmlns="http://schemas.openxmlformats.org/spreadsheetml/2006/main" count="3432" uniqueCount="926">
  <si>
    <t>On first seeing Figure 5, I assumed that "US Classification Rules" actuallly meant "United States Classification Rules" as opposed to "Up Stream." In addition US is used extensively in Annex A to mean "United States." Also see "BS, CPE" towards the bottom of Table 271.</t>
  </si>
  <si>
    <t>9.7.1.1</t>
  </si>
  <si>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</si>
  <si>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Either remove or clarify why the IP source and destination have to be present in this primitive?</t>
  </si>
  <si>
    <t>9.2.2</t>
  </si>
  <si>
    <t>What is an "official database service"? By whom is it officiated?</t>
  </si>
  <si>
    <t>Change the phrase to read "regulators database service"</t>
  </si>
  <si>
    <t>6.2.3.1</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</si>
  <si>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</si>
  <si>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</si>
  <si>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t>7.4.3</t>
  </si>
  <si>
    <t>There are many RFC document references scattered throughout the document. It would be useful to collect them all within clause 2.</t>
  </si>
  <si>
    <t>Check all normative references throughout the document and those which should go in the bibliography.</t>
  </si>
  <si>
    <t>6.2.3.3</t>
  </si>
  <si>
    <t>There is no expansion of the abbreviation ECC</t>
  </si>
  <si>
    <t>Add "ECC - Elliptic Curve Cryptography" to the definitions in clause 3</t>
  </si>
  <si>
    <t>The values N-1 and N+1 are only appropriate for a constrained set of N.  Does N-1 make sense when N=0?</t>
  </si>
  <si>
    <t>Consider a range for N, e.g. N-1 when N &gt; 0</t>
  </si>
  <si>
    <t>Figure 7 looks like a "poster paper" for IEEE 802.22. Please break it down into smaller parts.</t>
  </si>
  <si>
    <t>Split the two diagrams within Figure 7 into two new figures. Remove the abbreviation key at the bottom and move those terms into clause 4.</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</si>
  <si>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</si>
  <si>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</si>
  <si>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You may want to disambiguate "US" from "U.S." and also the use of "US" in Annex A. You could adopt the terms downlink (DL) and uplink (UL) instead.</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</si>
  <si>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</si>
  <si>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As per comment</t>
  </si>
  <si>
    <t>typo with "SAP" definition</t>
  </si>
  <si>
    <t>Move "Service" down, from the line above</t>
  </si>
  <si>
    <t>There is no definition of "Cognitive Plane"</t>
  </si>
  <si>
    <t>Please provide a definition for this term</t>
  </si>
  <si>
    <t>Change "subclause 0" for "subclauses 6.8 and 6.9".</t>
  </si>
  <si>
    <t>Remove the word "logical".</t>
  </si>
  <si>
    <t>Clarify the use cases of the procedure.</t>
  </si>
  <si>
    <t>Yes, the satellite receiver has been mandated by the 802.22 WG. Since 802.22 allows the CPE to act as a personal/portable device, manual entry of the CPE location is not allowed.</t>
  </si>
  <si>
    <t>Figure 7: B1 and B2 should be C1 and C2</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</si>
  <si>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Manager operation."
Modify the last sentence of the paragraph above Figure 33 as follows: "The </t>
    </r>
    <r>
      <rPr>
        <strike/>
        <sz val="10"/>
        <rFont val="Arial"/>
        <family val="2"/>
      </rPr>
      <t>MAC</t>
    </r>
    <r>
      <rPr>
        <b/>
        <sz val="10"/>
        <rFont val="Arial"/>
        <family val="2"/>
      </rPr>
      <t xml:space="preserve"> Spectrum Manager </t>
    </r>
    <r>
      <rPr>
        <sz val="10"/>
        <rFont val="Arial"/>
        <family val="2"/>
      </rPr>
      <t xml:space="preserve">incorporates algorithms to address this need </t>
    </r>
    <r>
      <rPr>
        <b/>
        <sz val="10"/>
        <rFont val="Arial"/>
        <family val="2"/>
      </rPr>
      <t>(see Table 229, Policies 5 and 6</t>
    </r>
    <r>
      <rPr>
        <sz val="10"/>
        <rFont val="Arial"/>
        <family val="2"/>
      </rPr>
      <t>".</t>
    </r>
  </si>
  <si>
    <t>Jianfeng</t>
  </si>
  <si>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 and 0x</t>
    </r>
    <r>
      <rPr>
        <strike/>
        <sz val="10"/>
        <rFont val="Arial"/>
        <family val="2"/>
      </rPr>
      <t>01</t>
    </r>
    <r>
      <rPr>
        <b/>
        <sz val="10"/>
        <rFont val="Arial"/>
        <family val="2"/>
      </rPr>
      <t>FF</t>
    </r>
    <r>
      <rPr>
        <sz val="10"/>
        <rFont val="Arial"/>
        <family val="2"/>
      </rPr>
      <t xml:space="preserve"> indicates ‘0.</t>
    </r>
    <r>
      <rPr>
        <strike/>
        <sz val="10"/>
        <rFont val="Arial"/>
        <family val="2"/>
      </rPr>
      <t>001</t>
    </r>
    <r>
      <rPr>
        <b/>
        <sz val="10"/>
        <rFont val="Arial"/>
        <family val="2"/>
      </rPr>
      <t>256</t>
    </r>
    <r>
      <rPr>
        <sz val="10"/>
        <rFont val="Arial"/>
        <family val="2"/>
      </rPr>
      <t>’</t>
    </r>
  </si>
  <si>
    <t>All "=" in these Tables should be converted to ":".</t>
  </si>
  <si>
    <r>
      <t xml:space="preserve">Table 78 is an enumeration of all the combinations of 3 bits and how they correspond to the application of the QoS parameter set.
Modify the sentence in section 6.9.8.9.4 as follows: "The format of the QoS parameter set type is defined in Table 77 </t>
    </r>
    <r>
      <rPr>
        <b/>
        <sz val="10"/>
        <rFont val="Arial"/>
        <family val="2"/>
      </rPr>
      <t>as the 3 first bits of the octet</t>
    </r>
    <r>
      <rPr>
        <sz val="10"/>
        <rFont val="Arial"/>
        <family val="2"/>
      </rPr>
      <t xml:space="preserve">, and Table 78 </t>
    </r>
    <r>
      <rPr>
        <b/>
        <sz val="10"/>
        <rFont val="Arial"/>
        <family val="2"/>
      </rPr>
      <t>enumerates all the combinations for these 3 bits that define controls for how QoS parameter sets are applied to the service flow that is being configured</t>
    </r>
    <r>
      <rPr>
        <strike/>
        <sz val="10"/>
        <rFont val="Arial"/>
        <family val="2"/>
      </rPr>
      <t>shows the values used in the dynamic service messages</t>
    </r>
    <r>
      <rPr>
        <sz val="10"/>
        <rFont val="Arial"/>
        <family val="2"/>
      </rPr>
      <t>."</t>
    </r>
  </si>
  <si>
    <t>Table 83 and Table 84 use different formats for the Bit descriptions.</t>
  </si>
  <si>
    <r>
      <t>Modify the option descriptions in Tabkle 83 as follows: "</t>
    </r>
    <r>
      <rPr>
        <b/>
        <sz val="10"/>
        <rFont val="Arial"/>
        <family val="2"/>
      </rPr>
      <t>0x0</t>
    </r>
    <r>
      <rPr>
        <sz val="10"/>
        <rFont val="Arial"/>
        <family val="2"/>
      </rPr>
      <t xml:space="preserve">0: Reserved
 </t>
    </r>
    <r>
      <rPr>
        <b/>
        <sz val="10"/>
        <rFont val="Arial"/>
        <family val="2"/>
      </rPr>
      <t>0x0</t>
    </r>
    <r>
      <rPr>
        <sz val="10"/>
        <rFont val="Arial"/>
        <family val="2"/>
      </rPr>
      <t>1: … etc.</t>
    </r>
  </si>
  <si>
    <t>Agree in Principle</t>
  </si>
  <si>
    <t>Change it for: "1-65535 (10 μs granularity)"
Change will be made also in Table 97.</t>
  </si>
  <si>
    <t>: "See Table 170."</t>
  </si>
  <si>
    <t>Replace by: "See Table 170."</t>
  </si>
  <si>
    <t>Remove all occurences (5) of the word "official" in front of "database service".
Copy the definition of "database service" from section 3 to section 9.2.2, page 359, line 17.</t>
  </si>
  <si>
    <t>Remove the "IF"structures for the Database URL and BS URL (see attached document).
Remove rows 6, 7, 8, 11- 15
Change row 9 as: "Database Service URL {".
Also for the BS. 
Keep the two last rows.
The Database service URL is needed because  …
The BS URL is needed because, if the connection to the Database service is has been quiet long enough, the routers may have flushed the IP address/port back to the BS.  For the Database service to contact the BS once the BS has provided its return URL a first time (e.g., push technology), the Database service needs this BS URL which is to be provided in this payload. For example, it is needed for "push" technology. For this purpose, the BS URL will need to be a public IP address with a specific port by which the BS is accessible.</t>
  </si>
  <si>
    <t>Action: Ranga to develop an introductory sub-section: 5.1 Introduction. Note that it was decided to insert sections 6.2 and 6.3 on Architecture as a new section 5 and renumber the later sections.</t>
  </si>
  <si>
    <t>Editor to scan the entire Draft and make the changes.</t>
  </si>
  <si>
    <t>Modify for: "see 9.4.1.3." in Table 142.
Same change in Table 141, for "Signal Present Output".
Modify "(see 0)" to: "(see 6.8.1.2.3)" on the first line of the first paragraph of section 6.13.3.3.
Modify: "(see 0)" to "(see 6.9.6)" in section 8.9.4.2
Modify: "(see 0)" to "(see 6.9.6)" in section 9.5.2.2</t>
  </si>
  <si>
    <t>In Figure 33, change DTV for "Television".
Add the following definition in section 3: "DTV: Digital Television Service transmitting a broadcat signal in a digital format (e.g., ATSC, DVB-T, ISDB-T…)"
Add the following definition in section 3: "TV: Analog Television Service (e.g., NTSC, PAL, SECAM, …)
Action: Victor to provide the IEEE definitions</t>
  </si>
  <si>
    <t>Victor to provide the IEEE definitions of TV and DTV.</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</si>
  <si>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t>
  </si>
  <si>
    <t>Ivan, Tom, Ranga, Winston to look into this.</t>
  </si>
  <si>
    <r>
      <t>Modify the sentence on line 20 of page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
The WG intends to investigate IPv6 support during the maintenance PAR.</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</si>
  <si>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</si>
  <si>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t>Insert 6.2 and 6.3 under a new section 5 entitled: "802.22 system architecture", Renumber sections 5 to 12 to 6 to 13.</t>
  </si>
  <si>
    <r>
      <t xml:space="preserve">Change the first sentence of 6.16.2.3 as follows: "As a result of spectrum sensing, the available BSs in the area are presented to </t>
    </r>
    <r>
      <rPr>
        <strike/>
        <sz val="10"/>
        <rFont val="Arial"/>
        <family val="2"/>
      </rPr>
      <t>the higher layers for selection of an operating channel</t>
    </r>
    <r>
      <rPr>
        <sz val="10"/>
        <rFont val="Arial"/>
        <family val="2"/>
      </rPr>
      <t xml:space="preserve"> </t>
    </r>
    <r>
      <rPr>
        <b/>
        <sz val="10"/>
        <rFont val="Arial"/>
        <family val="2"/>
      </rPr>
      <t>the application layer program via connection C2 and MIBs through M-SAP as shown in 802.22 reference architecture (Figure 7).  The application may be running on the CPE or on an attached computer</t>
    </r>
    <r>
      <rPr>
        <sz val="10"/>
        <rFont val="Arial"/>
        <family val="2"/>
      </rPr>
      <t>."</t>
    </r>
  </si>
  <si>
    <t>These proposed changes assume that the current scheme does not work.  Jiangfeng should analyse it and present a case for the current scheme or, if it is proven not to work, discuss changes with Wendong.</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</si>
  <si>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is specified for the confidence level. As a result of this comment, some further changes have been identified and need to be made to harmonize the content of the Draft as follows:  
Section 9.5: "The geolocation technology shall detect if any device in the network moves by </t>
    </r>
    <r>
      <rPr>
        <strike/>
        <sz val="10"/>
        <rFont val="Arial"/>
        <family val="2"/>
      </rPr>
      <t>more</t>
    </r>
    <r>
      <rPr>
        <sz val="10"/>
        <rFont val="Arial"/>
        <family val="2"/>
      </rPr>
      <t xml:space="preserve"> </t>
    </r>
    <r>
      <rPr>
        <b/>
        <sz val="10"/>
        <rFont val="Arial"/>
        <family val="2"/>
      </rPr>
      <t>a distance greater</t>
    </r>
    <r>
      <rPr>
        <sz val="10"/>
        <rFont val="Arial"/>
        <family val="2"/>
      </rPr>
      <t xml:space="preserve"> than </t>
    </r>
    <r>
      <rPr>
        <strike/>
        <sz val="10"/>
        <rFont val="Arial"/>
        <family val="2"/>
      </rPr>
      <t>+/-50 m</t>
    </r>
    <r>
      <rPr>
        <sz val="10"/>
        <rFont val="Arial"/>
        <family val="2"/>
      </rPr>
      <t xml:space="preserve"> </t>
    </r>
    <r>
      <rPr>
        <b/>
        <sz val="10"/>
        <rFont val="Arial"/>
        <family val="2"/>
      </rPr>
      <t>the values specified in Table xy in Annex A</t>
    </r>
    <r>
      <rPr>
        <sz val="10"/>
        <rFont val="Arial"/>
        <family val="2"/>
      </rPr>
      <t xml:space="preserve">."
In section 6.16.2.10, the current wording which came from E911 should be modified as follows: "The BS shall determine the location of the transmitting antenna of each associated CPE with the accuracy </t>
    </r>
    <r>
      <rPr>
        <b/>
        <sz val="10"/>
        <rFont val="Arial"/>
        <family val="2"/>
      </rPr>
      <t>as specified in Table xy in Annex A for the specific regulatory domain</t>
    </r>
    <r>
      <rPr>
        <strike/>
        <sz val="10"/>
        <rFont val="Arial"/>
        <family val="2"/>
      </rPr>
      <t xml:space="preserve"> within a radius of 100 m for 67% of the cases and 300 m for 95% of the cases</t>
    </r>
    <r>
      <rPr>
        <sz val="10"/>
        <rFont val="Arial"/>
        <family val="2"/>
      </rPr>
      <t>."
In Table 229, policy 8, change "default +/-25 m" to "default 50 m radius".
A new Table needs to be inserted in Annex A specifying the "regulatory domain", "location accuracy", "confidence level" and "distance threshold for the portable device".</t>
    </r>
  </si>
  <si>
    <r>
      <t xml:space="preserve">This is only applicable to a calibration of each model of CPE by the manufacturer.
Modify the sentence as follows: "Such residual delay will need to be measured by the manufacturer with an accuracy of at least +/-30 ns as specified in 6.9.7.3.5.9 </t>
    </r>
    <r>
      <rPr>
        <strike/>
        <sz val="10"/>
        <rFont val="Arial"/>
        <family val="2"/>
      </rPr>
      <t>by co-locating the CPE with the BS (i.e., BS and CPE antennas are co-located or the BS and CPE are connected through the proper length of feed cable) and setting the Timing Advance (see Table 45) to zero</t>
    </r>
    <r>
      <rPr>
        <sz val="10"/>
        <rFont val="Arial"/>
        <family val="2"/>
      </rPr>
      <t>."</t>
    </r>
  </si>
  <si>
    <t>doc.: IEEE 802.22-11/0002r02</t>
  </si>
  <si>
    <t>2011-01-18</t>
  </si>
  <si>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</si>
  <si>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Suggested remedy: Reduce choice here, as suggested.</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</si>
  <si>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</si>
  <si>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t>Suggested remedy: Add this sentence, as suggested.</t>
  </si>
  <si>
    <t>(T) Clause 7.5.1, p. 286, l. 11: This sentence seems to be a circular reference (since referring to the Clause it is at the end of). Suggested: Fix accordingly.</t>
  </si>
  <si>
    <t>Suggested: Fix accordingly.</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</si>
  <si>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</si>
  <si>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Suggested remedy:  Rewrite this paragraph, so as to make this more precise.</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</si>
  <si>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</si>
  <si>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Suggested remedy: Specify a very limited set of curves to be used here (e.g., Suite B NIST prime curves corresponding to crypto bit strength 128, 192, 256).</t>
  </si>
  <si>
    <t>Editorial</t>
  </si>
  <si>
    <t>(E) Clause 7.5.1, p. 286, l. 2: Replace "RSA of ECC" by "RSA or ECC". Suggested remedy: Implemented as suggested.</t>
  </si>
  <si>
    <t>Suggested remedy: Implemented as suggested.</t>
  </si>
  <si>
    <t>See resolution of comment #97.
Note that the definition of "Professional Installer" is consistent with that given by the FCC in the R&amp;O 10-174, clause 3, para. 150. Part 15.711 (b 1 1) indicates that it should be installed professionally."</t>
  </si>
  <si>
    <t>Remove the last paragraph of page 2 and Figure 2.</t>
  </si>
  <si>
    <t>Need to date every Standard listed.
Replace the last sentence of the first paragraph by the proposed sentence.</t>
  </si>
  <si>
    <t>Action: Apurva to verify with commentor.</t>
  </si>
  <si>
    <t>Action: Ranga to resolve.</t>
  </si>
  <si>
    <t>Action: Apurva to confirm with Steve Mccann.</t>
  </si>
  <si>
    <t>Agree</t>
  </si>
  <si>
    <t>Disagree</t>
  </si>
  <si>
    <t>Definition is for SM-SSF SAP.</t>
  </si>
  <si>
    <r>
      <t xml:space="preserve">The 802.22 WG devised Annex A to cover the diffferent regulatory domains requirements and the main body of the standard refers to this Annex.  Only Annex A is expected to be modified to include additional regulatory requirements.
As it stands, the comment is not actionable.  No specific section of the Draft to which this comment applies has been identified, neither the commentor has provided a clear remedy to addres his concerns. Commentor needs to provides specific examples.
Specific wording should be proposed.
</t>
    </r>
  </si>
  <si>
    <t>The WG discussed it on Monday (17 Jan.) and intends to reject the comment.
Action: Apurva to contact Rich and ask for clarification and examples of what specific changes are needed.</t>
  </si>
  <si>
    <r>
      <t>Change to "a professional</t>
    </r>
    <r>
      <rPr>
        <b/>
        <sz val="10"/>
        <rFont val="Arial"/>
        <family val="2"/>
      </rPr>
      <t>ly installed</t>
    </r>
    <r>
      <rPr>
        <sz val="10"/>
        <rFont val="Arial"/>
        <family val="2"/>
      </rPr>
      <t xml:space="preserve"> fixed base station".  Add:  "(see Annex A" at the end of the paragraph.
See resolution of comment #97.
</t>
    </r>
  </si>
  <si>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in order to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</si>
  <si>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Usage of N-1 and N+1 is well understood in normal broadcast operating parlance and used as is by the regulators. Special cases at the extremities of the ranges of channels are well understood and do not need to be explicitely described in the definition.  Note that the TV band is constituted of many segments (e.g., channels 2-6, 7-13, 14-36, 38-51 in the USA.</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</si>
  <si>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</si>
  <si>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The "editorial" note is needed to explain that, although OFDM is used in the downstream and OFDMA is used in the upstream, common usage has been established to qualify the entire system as "OFDMA".</t>
  </si>
  <si>
    <t>Editor to verify the complexity of such a change and the impact on the text.
Need to verify with 802.19: this coexistence window could be used by 802.19 to coexist across technologies rather than being limited to coexistence amongst only the 802.22 systems.</t>
  </si>
  <si>
    <t>Widen the first column of the Table so that the acronym appears in one line.</t>
  </si>
  <si>
    <t>Change 2-character ISO country codes to 3-character ISO country codes in Annex A.
Change US to USA, UK to GBR and CA to CAN in Annex A.</t>
  </si>
  <si>
    <r>
      <t>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</si>
  <si>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1( replace the 2nd paragraph of 7.2.8.1 with the following: "Hence, when the PMK is created, it is created with a specifice lifetime." 2) Modify the last sentence of the 3rd paragraph of 7.2.8.1 as follows: "Reauthentication shall be required to establish</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</si>
  <si>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</si>
  <si>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</si>
  <si>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</si>
  <si>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</si>
  <si>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</si>
  <si>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</si>
  <si>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</si>
  <si>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</si>
  <si>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</si>
  <si>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</si>
  <si>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</si>
  <si>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</si>
  <si>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</si>
  <si>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</si>
  <si>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</si>
  <si>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</si>
  <si>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t>7.4.1</t>
  </si>
  <si>
    <t>Throughout Clause 7, suite 0x00 in Table 190 is known as "No Protection"</t>
  </si>
  <si>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</si>
  <si>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t>The text on lines 36-38 refer to the wrong table and authentication mechanisms that we don't support</t>
  </si>
  <si>
    <t>Modify text on lines 36-38 pg 280: "In Table 267184, a configuration parameter for the list of Cryptographic Suites supported will be transmitted to the BSAAA by the CPE in the SCM RSA/ECC Authorization Information, RequestEAP-Start and Authorization Repl</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</si>
  <si>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</si>
  <si>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</si>
  <si>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</si>
  <si>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</si>
  <si>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</si>
  <si>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</si>
  <si>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</si>
  <si>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</si>
  <si>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</si>
  <si>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</si>
  <si>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</si>
  <si>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</si>
  <si>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 xml:space="preserve">1) On line 24, add the following: "commonName=&lt;MAC Address&gt;" 2) after line 30 pg 288, "The MAC address shall be the CPE’s MAC address. It is expressed as six pairs of hexadecimal digits 20 separated by colons (:), e.g., “C4:2C:03:32:B2:A1.” The Alpha HEX </t>
  </si>
  <si>
    <t>7.5.1.4.3</t>
  </si>
  <si>
    <t xml:space="preserve">Since the WG went with the CPE privacy method that isn't MAC address dependent please add MAC address to CPE certificate. Also, to be consistent with 7.5.1.4.2 "FCC Id" should be "Device ID". Also, the Device ID and Serial Number may not be in ASCII, but </t>
  </si>
  <si>
    <t>1) After line 45 add the following: "commonName=&lt;MAC Address&gt;" 2) after line 30 pg 288, "The MAC address shall be the BS's MAC address. It is expressed as six pairs of hexadecimal digits 20 separated by colons (:), e.g., “C4:2C:03:32:B2:A1.” The Alpha HEX</t>
  </si>
  <si>
    <t>Section 7.6.1 discuss "distributed" sensing not "collaborative" sensing</t>
  </si>
  <si>
    <t>on line 26, pg 292: replace "collaborative" with "distributed"</t>
  </si>
  <si>
    <t>7.6.2.2</t>
  </si>
  <si>
    <t>There is no specfic reference to support for SIM cards in the standard</t>
  </si>
  <si>
    <t>on line 18, pg 296: remove the following text "via a SIM card,"</t>
  </si>
  <si>
    <t>7.6.2.5.3</t>
  </si>
  <si>
    <t>wrong title of section</t>
  </si>
  <si>
    <t>on line 6 pg 300, replace "Generation" with "Validation"</t>
  </si>
  <si>
    <t>7.6.2</t>
  </si>
  <si>
    <t>In Figure 126, we have the wrong references to frame contention messages</t>
  </si>
  <si>
    <t>In Figure 126: replace "CC_REQ" with "FC-REQ" and replace "CC-RSP" with "FC-RSP"</t>
  </si>
  <si>
    <t>7.6.3</t>
  </si>
  <si>
    <t>This section isn't clear as to whether or not the beacon signature (if all three MSFs are captured) is verified at the receiving CPE or at the BS. To simply the operation, the becaon certificates should only be cached/stored at the BS, if CPE receives a b</t>
  </si>
  <si>
    <t>Add text to the section to explicitly state that the CPE, when sensing for beacon, just blindly relays the payload to the BS, who then verifies the signature</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</si>
  <si>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</si>
  <si>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</si>
  <si>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</si>
  <si>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</si>
  <si>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</si>
  <si>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</si>
  <si>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</si>
  <si>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</si>
  <si>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</si>
  <si>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</si>
  <si>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</si>
  <si>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</si>
  <si>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</si>
  <si>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</si>
  <si>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</si>
  <si>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</si>
  <si>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</si>
  <si>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r>
      <t>Replace references of T45/T</t>
    </r>
    <r>
      <rPr>
        <vertAlign val="subscript"/>
        <sz val="10"/>
        <rFont val="Arial"/>
        <family val="0"/>
      </rPr>
      <t>No_DB</t>
    </r>
    <r>
      <rPr>
        <sz val="10"/>
        <rFont val="Arial"/>
        <family val="2"/>
      </rPr>
      <t xml:space="preserve"> in this section with T47</t>
    </r>
  </si>
  <si>
    <t>In figure 171 and 172 there is a reference to IPC-UDP</t>
  </si>
  <si>
    <t>Pls correct to IPC-UPD</t>
  </si>
  <si>
    <t>On line 8 pg 389, the wrong mechanism for adjusting QPs is referenced.</t>
  </si>
  <si>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</si>
  <si>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</si>
  <si>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</si>
  <si>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</si>
  <si>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</si>
  <si>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</si>
  <si>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</si>
  <si>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</si>
  <si>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</si>
  <si>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</si>
  <si>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</si>
  <si>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</si>
  <si>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Now that sensing is optional on a per regulatory domain basis, we should be clear that these sensing modes apply if sensing is enabled</t>
  </si>
  <si>
    <t>To lines 19, 21, 23, add the following: "if sensing is enabled"</t>
  </si>
  <si>
    <t>There is an improper reference to "Clause 0"</t>
  </si>
  <si>
    <t>Provide the proper reference</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</si>
  <si>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</si>
  <si>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</si>
  <si>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</si>
  <si>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</si>
  <si>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</si>
  <si>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</si>
  <si>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</si>
  <si>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</si>
  <si>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</si>
  <si>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</si>
  <si>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Action Code 0x01 temporarily shutsdown the CPE transmission, while the BS/SM is supposed to verify the channel sets, and then later re-enable it via DREG-CMD with 0x03. This one of three options in 6.16.2.10 to reverify connectivity with CPE and obtain lo</t>
  </si>
  <si>
    <t>Replace the last sentence in paragraph 4 of 9.5.1 with the following: "If a large move is detected, the procedures in 6.16.2.10 shall be followed to verify connectivity with the CPE and obtain new coordinates (if necessary)."</t>
  </si>
  <si>
    <r>
      <t>replace the reference to T</t>
    </r>
    <r>
      <rPr>
        <vertAlign val="subscript"/>
        <sz val="10"/>
        <rFont val="Arial"/>
        <family val="0"/>
      </rPr>
      <t>Range1</t>
    </r>
    <r>
      <rPr>
        <sz val="10"/>
        <rFont val="Arial"/>
        <family val="2"/>
      </rPr>
      <t xml:space="preserve"> with T52 on lines 37 and 38, same change line 18/pg 410 and line 46/411</t>
    </r>
  </si>
  <si>
    <t>improper reference on this line</t>
  </si>
  <si>
    <t>please provide the proper reference</t>
  </si>
  <si>
    <t>The MIB description is not complete</t>
  </si>
  <si>
    <t>Pls provide the text to complete the MIB description</t>
  </si>
  <si>
    <t>The management primitives should be included in a separate clause, as they are not part of the MIBs</t>
  </si>
  <si>
    <t>Remove any reference to containing management primitives within clause 12</t>
  </si>
  <si>
    <t>The ASN.1 formating of MIBs is not complete</t>
  </si>
  <si>
    <t>Pls provide the text to cover the ASN.1 formating of MIBs</t>
  </si>
  <si>
    <t>2nd paragraph refers to PAK, which doesn't exist in the current security architecture. Also the paragraph should refer only to the PMK</t>
  </si>
  <si>
    <t>P802.22 Draft 1.0  &lt;==&gt; 802.22_DRAFTv7.0.doc</t>
  </si>
  <si>
    <t>802.22 Draft 6.2 (for track changes and comments tagged to the Comment Database</t>
  </si>
  <si>
    <t>22-10-0190-02-0000 WRAN Draft 6.0 WG Re-circulation Ballot Comments Database.xls</t>
  </si>
  <si>
    <t>January 2011</t>
  </si>
  <si>
    <t>Gerald Chouinard, Communications Research Centre, Canada (CRC)</t>
  </si>
  <si>
    <t>WRAN P802.22 D1 Sponsor Ballot Comments Database</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</si>
  <si>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</si>
  <si>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</si>
  <si>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</si>
  <si>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</si>
  <si>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</si>
  <si>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</si>
  <si>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</si>
  <si>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</si>
  <si>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</si>
  <si>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</si>
  <si>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</si>
  <si>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</si>
  <si>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</si>
  <si>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</si>
  <si>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</si>
  <si>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</si>
  <si>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</si>
  <si>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</si>
  <si>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</si>
  <si>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</si>
  <si>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</si>
  <si>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</si>
  <si>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</si>
  <si>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</si>
  <si>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</si>
  <si>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</si>
  <si>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</si>
  <si>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</si>
  <si>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</si>
  <si>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&gt;</t>
  </si>
  <si>
    <t>Disapprove with comments</t>
  </si>
  <si>
    <t>Approve with comments</t>
  </si>
  <si>
    <t>Approval status on P802.22 D1 as of 16 January 2011</t>
  </si>
  <si>
    <t>12.1.2.2.9,
12.1.2.2.10</t>
  </si>
  <si>
    <t>C</t>
  </si>
  <si>
    <t>C.1.1</t>
  </si>
  <si>
    <t>Draft</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</si>
  <si>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</si>
  <si>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</si>
  <si>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</si>
  <si>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Change all instances of "Self-coexistence Window (SCW)" to "Coexistence Window (CW)" throughout the Draft.</t>
  </si>
  <si>
    <t>The antenna primitives for interfacing with the CPE to provide the antenna on-axis gain for each channel at which it can operate need to be aligned with the format used to access the memory chip imbedded in the antenna that contains this information.</t>
  </si>
  <si>
    <t>This section 9.7.6 needs to be updated with the specific primitives required to access the information on the antenna memory chip once the specific techhnology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</si>
  <si>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</si>
  <si>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</si>
  <si>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15-Jan-2011 12:21: 9 EST</t>
  </si>
  <si>
    <t>hu, wendong</t>
  </si>
  <si>
    <t>whu@ieee.org</t>
  </si>
  <si>
    <t>408-467-8410</t>
  </si>
  <si>
    <t>STMicroelectronics</t>
  </si>
  <si>
    <t>6.22.1.2</t>
  </si>
  <si>
    <t>SCW scheduling shall be designed to enable reliable and efficient communications among the coexisting network cells in order to facilitate effective coexistence operations: Announcement of the llocation of SCW slots.</t>
  </si>
  <si>
    <t>Allocation of SCW slots (SCW-MAP) is announced by each of the network cells using coexistence beacons. SCW slots should include R, F, J types.</t>
  </si>
  <si>
    <t>SCW scheduling shall be designed to enable reliable and efficient communications among the coexisting network cells in order to facilitate effective coexistence operations: SCW classification.</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</si>
  <si>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</si>
  <si>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t>SCW scheduling shall be designed to enable reliable and efficient communications among the coexisting network cells in order to facilitate effective coexistence operations</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</si>
  <si>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</si>
  <si>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</si>
  <si>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</si>
  <si>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</si>
  <si>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</si>
  <si>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</si>
  <si>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15-Jan-2011 11: 4:24 EST</t>
  </si>
  <si>
    <t>Sasaki, Shigenobu</t>
  </si>
  <si>
    <t>shinsasaki@ieee.org</t>
  </si>
  <si>
    <t>Academic</t>
  </si>
  <si>
    <t>Niigata University</t>
  </si>
  <si>
    <t>Figure 70</t>
  </si>
  <si>
    <t>Figure and caption should be in the same page.</t>
  </si>
  <si>
    <t>Place the figure and caption in the same page.</t>
  </si>
  <si>
    <t>6.8.9.18.3</t>
  </si>
  <si>
    <t>Element ID is described with square brackets. Those square brackets are also found in subclauses from 6.8.9.18.3.1 to 6.8.9.18.3.14.</t>
  </si>
  <si>
    <t>Delete those square brackets.</t>
  </si>
  <si>
    <t>Table number is missing. Similar mistakes are found in subclauses from 6.8.9.18.3.1 to 6.8.9.18.3.14.</t>
  </si>
  <si>
    <t>Put a table number, and renumber the tables in the following subclause.</t>
  </si>
  <si>
    <t>6.8.9.18.2</t>
  </si>
  <si>
    <t>Table number is missing.</t>
  </si>
  <si>
    <t>6.8.9.17</t>
  </si>
  <si>
    <t>Element ID is described with square brackets. Those square brackets are also found in Tables 91-98.</t>
  </si>
  <si>
    <t>15-Jan-2011  5:28:52 EST</t>
  </si>
  <si>
    <t>Rahman, Mohammad</t>
  </si>
  <si>
    <t>aziz@nict.go.jp</t>
  </si>
  <si>
    <t>81-46-847-5060</t>
  </si>
  <si>
    <t>National Institute of Information and Communications Technology (NICT)</t>
  </si>
  <si>
    <t>Integral sign and the ranges of the equation at the top cannot be seen and need to be corrected</t>
  </si>
  <si>
    <t>Please correct</t>
  </si>
  <si>
    <t>15-Jan-2011  5:25:10 EST</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</si>
  <si>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</si>
  <si>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 If needed such contributions can be supplied from the commenter.</t>
  </si>
  <si>
    <t>14-Jan-2011 16:33:31 EST</t>
  </si>
  <si>
    <t>Freedman, Avraham</t>
  </si>
  <si>
    <t>avi.freedman@nice.com</t>
  </si>
  <si>
    <t>Nice Systems</t>
  </si>
  <si>
    <t>9.5.2.2</t>
  </si>
  <si>
    <t>wrong reference</t>
  </si>
  <si>
    <t>Change "0" to "6.9.6"</t>
  </si>
  <si>
    <t>9.5.2.1</t>
  </si>
  <si>
    <t>Colocating the BS with the CPE might not be practical</t>
  </si>
  <si>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</si>
  <si>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"will may" is proabably a type</t>
  </si>
  <si>
    <t>delete "will"</t>
  </si>
  <si>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</si>
  <si>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t>Add a reference to the section expalining the procedure, if available.</t>
  </si>
  <si>
    <t>Step 5 fo the CPE initialization is not clear. Is a satellite receiver a must for the CPE? Couldn't the installer just type it in?</t>
  </si>
  <si>
    <t>Reject</t>
  </si>
  <si>
    <t>Pending</t>
  </si>
  <si>
    <t>Action: Apurva to confirm with the commentor.</t>
  </si>
  <si>
    <t>See Resolution of Comment #3.</t>
  </si>
  <si>
    <t>See resolution of comment #97 where this definition will be added in Annex A.</t>
  </si>
  <si>
    <t>Counter</t>
  </si>
  <si>
    <t>See resolution of comment #97.</t>
  </si>
  <si>
    <t>Agree in principle</t>
  </si>
  <si>
    <t>In paragraph 2 of 5.2, are the first references in the draft to FID and SID. Suggest that we spell out the acronyms here and refer to Section 6.4 where these terms are described in more detail</t>
  </si>
  <si>
    <t>Replace "1-655350 (10us granularity)" to "1-65535 (10us granularity)". A couple of suceeding clauses also have the same typo.</t>
  </si>
  <si>
    <t>6.9.7.3.5.12</t>
  </si>
  <si>
    <t>typo "0x00- Fixed"</t>
  </si>
  <si>
    <t>Replace "0x00- Fixed" with "0x00 = Fixed". Although there are many values throughout the document which use ":" and many which use "=", so a decision made need to be made as to which one to use.</t>
  </si>
  <si>
    <t>6.9.7.3.5.10</t>
  </si>
  <si>
    <t>typo "Bit # 1". Extra space</t>
  </si>
  <si>
    <t>Replace "Bit # 1" with "Bit #1"</t>
  </si>
  <si>
    <t>C.2.6.2</t>
  </si>
  <si>
    <t>typo "centre". US/UK English</t>
  </si>
  <si>
    <t>Replace "centre" with "center"</t>
  </si>
  <si>
    <t>6.9.18.3.1.2</t>
  </si>
  <si>
    <t>In  Table 142, there is a missing reference in the Notes for "No_decision".</t>
  </si>
  <si>
    <t>Correct the "(see 0)" reference. Same issue in Table 141, 6.13.3.3, 8.9.4.2 and 9.5.2.2.</t>
  </si>
  <si>
    <t>In Figure 33, what does "DTV" refer to.</t>
  </si>
  <si>
    <t>The definition for "Digital Television" needs to be added somewhere in the document.</t>
  </si>
  <si>
    <t>9.7.4.2</t>
  </si>
  <si>
    <t>The "Status" field is only 2 bits long, so that hex "0x" encoding of the values is incorrect.</t>
  </si>
  <si>
    <t>Change the value/description to:
00: INVALID_REQUEST
01: INVALID_SIGNAL_TYPES
10: Reserved
11: SUCCESS</t>
  </si>
  <si>
    <t>6.9.7.3.5.6</t>
  </si>
  <si>
    <t>The range of the MPFA value is very limited.</t>
  </si>
  <si>
    <t>Change the range to the following: "0x00 indicates 0 and 0xff indicates 0.001" or something similar.</t>
  </si>
  <si>
    <t>Action: Editor</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</si>
  <si>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</si>
  <si>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t>Delete the sentence but move the references: "(6.9.8.9.18.3.8 through 6.9.8.9.18.3.12)" to page 16, line 16.</t>
  </si>
  <si>
    <t>Ranga to resolve.</t>
  </si>
  <si>
    <t>Refer to section 8.5.</t>
  </si>
  <si>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</si>
  <si>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A footnote to clarify the word "professional" would be useful, e.g. (professional as defined by "FCC 10-174 clause 3").</t>
  </si>
  <si>
    <t>15-Jan-2011 23:00:00 EST</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</si>
  <si>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</si>
  <si>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</si>
  <si>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</si>
  <si>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</si>
  <si>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t>
  </si>
  <si>
    <t>Editorial note following definition of OFDMA acronym is not necessary</t>
  </si>
  <si>
    <t>remove the "editorial" note after the definition of the OFDMA acronym</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</si>
  <si>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</si>
  <si>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</si>
  <si>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</si>
  <si>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</si>
  <si>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</si>
  <si>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</si>
  <si>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</si>
  <si>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</si>
  <si>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</si>
  <si>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</si>
  <si>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A service flow is mapped to a flow (flow ID) assigned to a particular station (single CPE or group of CPEs)</t>
  </si>
  <si>
    <t>Modify the last sentece of paragraph 6 in 6.4 as follows: "A service flow is a unidirectional flow of traffic (BS to CPE, or CPE to BS) that defines the mapping of higher layer application service parameters (e.g. QoS) to a flow (FID) assigned to particul</t>
  </si>
  <si>
    <t>Improper reference provided at the end of the sentence.</t>
  </si>
  <si>
    <t>Pls provide the correct reference, i.e. section 6.8</t>
  </si>
  <si>
    <t xml:space="preserve">The first sentence of parapgraph 10 is a run-on. Also, the text implies that transmission of the DS-MAP and US-MAP is optional. How will this work? If the  DS-MAP doesn't exist how do we know when or if UCD/DCD starts? </t>
  </si>
  <si>
    <t xml:space="preserve">(1) Modify the first 4 sentences of the paragraph as follows: "The format FCH MAC burst, is described in 6.7.2,. The FCH is modulated using the data mode selected (e.g. Mode 4 or 5, Table 198) in the SCH.4 or mode 5 as described in Table 198 as specified </t>
  </si>
  <si>
    <t>Rename row 8 col 1 of Table 1 to "Self-coexistence Capability indicator"</t>
  </si>
  <si>
    <t>Add text to "DS/US offset" field of SCH to indicate that the value of this field is zet to 0 during normal operation</t>
  </si>
  <si>
    <t>6.8.1.1</t>
  </si>
  <si>
    <t>The first sentence of the 2nd paragraph of this section doesn't exactly fit in with the concepts discussed in section 6.4</t>
  </si>
  <si>
    <t xml:space="preserve">Replace the sentence with the following: "The 802.22 MAC is connection oriented. As discussed in 6.4, these connections are addressed by two components, the Station ID (SID) and the Flow ID (FID). The SID indicates the allocation assigned to a connection </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</si>
  <si>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</si>
  <si>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</si>
  <si>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(1) Remove section 6.8.1.2.5 (2) remove reference to FAST-FEEDBACK in the 1st paragraph of 6.8.1.2 (3) remove reference to FAST-FEEDBACK in the last row of table 4</t>
  </si>
  <si>
    <t>6.8.1.3.1.7</t>
  </si>
  <si>
    <t>The CBP protection method is optional, but if it isn't used, then what's there to protect against errors. Also, the CBP protection method has been designed to be run/processed on the BS side and not directly on the CPEs, so there should be no problems wit</t>
  </si>
  <si>
    <t>Either make the CBP protection method mandatory, or add a 32/64 bit CRC to the CBP MAC PDU.</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</si>
  <si>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</si>
  <si>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</si>
  <si>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</si>
  <si>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</si>
  <si>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</si>
  <si>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</si>
  <si>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</si>
  <si>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</si>
  <si>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</si>
  <si>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</si>
  <si>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</si>
  <si>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</si>
  <si>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</si>
  <si>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</si>
  <si>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</si>
  <si>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The title of 6.9.7.3.5.5 implies that the BS/CPE can negotiate the maximum # of multicast groups the CPE can support. However the text on line 2 implies that this restriction only applies to Mutlicast Polling. The restriction negotiated by the IE should a</t>
  </si>
  <si>
    <t>on line 2 of pg 65, change "Multicast Polling Groups" to "Multicast Groups"</t>
  </si>
  <si>
    <t>The last line in the paragraph of this section implies that if the "No Sensing" bit of the the "Sensing Mode Support Array" is set to 0 then sensing is disabled. However, since this IE can be added to a REG-REQ that the CPE sends to the BS, the REG-REQ ve</t>
  </si>
  <si>
    <t>1) Modify the last sentence of the paragraph as follows: "Note, that if the "No Sensing" bit (Bit#0) in the Sensing Mode Support Array is set to True when the BS configures the IE for transmission in a REG-RSP, then sensing shall be disabled on the CPE (e</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</si>
  <si>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</si>
  <si>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</si>
  <si>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</si>
  <si>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</si>
  <si>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</si>
  <si>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</si>
  <si>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</si>
  <si>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</si>
  <si>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</si>
  <si>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</si>
  <si>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</si>
  <si>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</si>
  <si>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</si>
  <si>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</si>
  <si>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</si>
  <si>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</si>
  <si>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Is the location data request in BLM-REQ necessary.First of all, how can a SSA/CPE even send it's location in a BLM-REQ, the BLM-REQ comes from the BS/SM.  According to the registraiton process BS can a RNG-CMD with status = Rerange &amp; Reregister to periodi</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</si>
  <si>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</si>
  <si>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</si>
  <si>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</si>
  <si>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</si>
  <si>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</si>
  <si>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</si>
  <si>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6.9.21</t>
  </si>
  <si>
    <t>The "SCM Identifier" field in the SCM-REQ message defined in Table 157 is similar to the Transaction ID convention used in MCA and DSx signalling</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</si>
  <si>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</si>
  <si>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</si>
  <si>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</si>
  <si>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</si>
  <si>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</si>
  <si>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</si>
  <si>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</si>
  <si>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</si>
  <si>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</si>
  <si>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</si>
  <si>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</si>
  <si>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</si>
  <si>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</si>
  <si>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</si>
  <si>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</si>
  <si>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</si>
  <si>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</si>
  <si>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</si>
  <si>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</si>
  <si>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15-Jan-2011 22:14:17 EST</t>
  </si>
  <si>
    <t>Riegel, Maximilian</t>
  </si>
  <si>
    <t>ieee@max.franken.de</t>
  </si>
  <si>
    <t>49 (911) 538747</t>
  </si>
  <si>
    <t>Individual</t>
  </si>
  <si>
    <t>Producer</t>
  </si>
  <si>
    <t>Disapprove</t>
  </si>
  <si>
    <t>Nokia Siemens Networks</t>
  </si>
  <si>
    <t>Technical</t>
  </si>
  <si>
    <t>6.9.8.9.18.1</t>
  </si>
  <si>
    <t>The CS Parameter Encodings are overly redundant and complex; Three encodings are fully sufficient.</t>
  </si>
  <si>
    <t>Yes</t>
  </si>
  <si>
    <t>Only 3 encodings are required: no CS, IP-CS, ETH-CS.
Remove all encodings and introduce 2 new parameters for ETH-CS (802.3/VLAN w/ IPv4, IPv6) and IP-CS (IPv4, IPv6)</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</si>
  <si>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</si>
  <si>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</si>
  <si>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</si>
  <si>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</si>
  <si>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</si>
  <si>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</si>
  <si>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</si>
  <si>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15-Jan-2011 21:51:37 EST</t>
  </si>
  <si>
    <t>Struik, Rene</t>
  </si>
  <si>
    <t>rstruik.ext@gmail.com</t>
  </si>
  <si>
    <t>416-466-8084</t>
  </si>
  <si>
    <t>General Interest</t>
  </si>
  <si>
    <t>Self Employed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</si>
  <si>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</si>
  <si>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</si>
  <si>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(TR) Clause 7.6.2.4.2,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</si>
  <si>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Suggested remedy:  Provide over-the-air method that securely installs a root CA key into a device. I would be happy to help here.</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</si>
  <si>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</si>
  <si>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Suggested remedy: Please specify clearly.</t>
  </si>
  <si>
    <t>(TR) Clause 7.6.2.4.1, p. 298, Step 5, l. 21-23: It is unclear how one could limit the key validity period of operator CA root certificates. Suggested remedy:  Please specify.</t>
  </si>
  <si>
    <t>Suggested remedy:  Please specify.</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</si>
  <si>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</si>
  <si>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Suggested remedy:  Better align granularity of different elements of the certificate policy fields.</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</si>
  <si>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</si>
  <si>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t>Suggested remedy: Compress representation accordingly.</t>
  </si>
  <si>
    <t>(TR) Clause 7.6.2.2, p. 296, Step 5: The use of the word "signature" is misleading, since one uses a symmetric-key construct for this and it is unclear which security properties (if any) are provided here. Suggested remedy: Use nomenclature that is well-defined.</t>
  </si>
  <si>
    <t>Suggested remedy: Use nomenclature that is well-defined.</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</si>
  <si>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</si>
  <si>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Suggested remedy: Provide specification of key distribution scheme in this case that does not create these incompatibility problems noted above.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</si>
  <si>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</si>
  <si>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Suggested remedy: Please clarify the use case.</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</si>
  <si>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</si>
  <si>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Suggested remedy: Provide evidence that this construct is secure!</t>
  </si>
  <si>
    <t>(TR) Clause 7.6.2.1, p. 296, Step 3), l. 4: The specification is incomplete, if only because it is not clear what representation is used to specify the Implicit Certificate Public Key. Suggested remedy: Clarify.</t>
  </si>
  <si>
    <t>Suggested remedy: Clarify.</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</si>
  <si>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</si>
  <si>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Suggested remedy: Make the certificate formats in the specification consistent. I would be happy to help.</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</si>
  <si>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</si>
  <si>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Suggested remedy: Correct incorrect description and clarify the use case. I would be happy to help.</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</si>
  <si>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</si>
  <si>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t>Suggested remedy: Please modify this description accordingly. I would be happy to help.</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</si>
  <si>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</si>
  <si>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Please change name of "SCM Identifier" field in Table 157 to "Transaction ID", change size of field to 16 bits, and modify the text in row 5/col 3 of table 157 as follows: "A CPE uses the identifierTransaction ID to match a BS response to the CPE‘s reques</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</si>
  <si>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</si>
  <si>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</si>
  <si>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</si>
  <si>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</si>
  <si>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</si>
  <si>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</si>
  <si>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</si>
  <si>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</si>
  <si>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</si>
  <si>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</si>
  <si>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</si>
  <si>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t>6.12.2.2</t>
  </si>
  <si>
    <t>There is no such thing as a "Data Grant Burst Type"</t>
  </si>
  <si>
    <t xml:space="preserve">Modify the text on lines 32-33 pg 131 as follows: "unicast request opportunities in order to obtain upstream transmission opportunities. (tThe CPE could still use unsolicited Data Grant Burst Typessend a bandwidth request by sending the BR subheader in a </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</si>
  <si>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</si>
  <si>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</si>
  <si>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</si>
  <si>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</si>
  <si>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</si>
  <si>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</si>
  <si>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</si>
  <si>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</si>
  <si>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</si>
  <si>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t>6.16.2.5</t>
  </si>
  <si>
    <t>The CPE sends its location during registration</t>
  </si>
  <si>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</si>
  <si>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t>In Figure 35, there are "?" in the calcuation of the GAP parameter</t>
  </si>
  <si>
    <t>Pls correct the calculation of the GAP parameter</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</si>
  <si>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</si>
  <si>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</si>
  <si>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</si>
  <si>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</si>
  <si>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</si>
  <si>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</si>
  <si>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</si>
  <si>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</si>
  <si>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</si>
  <si>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</si>
  <si>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</si>
  <si>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</si>
  <si>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</si>
  <si>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</si>
  <si>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</si>
  <si>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Currently there is no multicast group type that allows all operation for a multicast group. Previous comment on 6.9.9 suggested adding a extra group type</t>
  </si>
  <si>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</si>
  <si>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</si>
  <si>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</si>
  <si>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</si>
  <si>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</si>
  <si>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</si>
  <si>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</si>
  <si>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</si>
  <si>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an extra line is needed before line 3</t>
  </si>
  <si>
    <t>6.24.2</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</si>
  <si>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</si>
  <si>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</si>
  <si>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</si>
  <si>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</si>
  <si>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</si>
  <si>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</si>
  <si>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</si>
  <si>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</si>
  <si>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</si>
  <si>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</si>
  <si>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</si>
  <si>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</si>
  <si>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</si>
  <si>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</si>
  <si>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</si>
  <si>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</si>
  <si>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</si>
  <si>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</si>
  <si>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</si>
  <si>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</si>
  <si>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</si>
  <si>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</si>
  <si>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</si>
  <si>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</si>
  <si>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</si>
  <si>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</si>
  <si>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</si>
  <si>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</si>
  <si>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</si>
  <si>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</si>
  <si>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</si>
  <si>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</si>
  <si>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</si>
  <si>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</si>
  <si>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</si>
  <si>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</si>
  <si>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</si>
  <si>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1) modify the text on line 8 pg 265 as follows: "message digest. The message authentication key used to do this, the MMP_KEY, is derived from the AK." 2) Modify the text on lines 16-17 as follows: "sent. The Key Reject message is authenticated with a keye</t>
  </si>
  <si>
    <t>7.2.3.2.3</t>
  </si>
  <si>
    <t>There are several incorrect references to "reauthorize", "authorize", "Authorized", and "Authorization"</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</si>
  <si>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</si>
  <si>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</si>
  <si>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</si>
  <si>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</si>
  <si>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</si>
  <si>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</si>
  <si>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</si>
  <si>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</si>
  <si>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</si>
  <si>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</si>
  <si>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</si>
  <si>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</si>
  <si>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</si>
  <si>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</si>
  <si>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</si>
  <si>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</si>
  <si>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</si>
  <si>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</si>
  <si>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1) on line 44, pg 269 modify text as follows: "7.2.4.6.1.2) MMP_PNB, then the CPE shall be instructed to restart network entryreauthenticate by sending the RNG-CMD with Ranging Status set to "Reauthenticate"." 2) in the Ranging Status field of Table 45, c</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</si>
  <si>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</si>
  <si>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</si>
  <si>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</si>
  <si>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</si>
  <si>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</si>
  <si>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</si>
  <si>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</si>
  <si>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</si>
  <si>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</si>
  <si>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</si>
  <si>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</si>
  <si>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</si>
  <si>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</si>
  <si>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Suggested remedy: Please carefully explain. I should be able to help (since I know the implicit certificate scheme itself by heart).</t>
  </si>
  <si>
    <t xml:space="preserve">Re: Comments 121, 122, 123 and 124.
Need to establish a discussion between Wendong and Jianfeng.
Action: Apurva to send a email to both to start the discussion.
</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</si>
  <si>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</si>
  <si>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</si>
  <si>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</si>
  <si>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Remove the title of the sub-section 6.25.1.</t>
  </si>
  <si>
    <t>X</t>
  </si>
  <si>
    <t>Remove option "0x02: Both Ethernet and IP CS" from Table 50. Change 0x00 to 0x02.  Add 0x00:reserved.  Make changes in the previous paragraph accordingly: change IE=0 to IE=2.</t>
  </si>
  <si>
    <t>Make the following changes to Table 99:
0x00: No CS
0x01: IP CS (IPv4, IPv6)
0x02: ETH-CS (802.3/VLAN w/ IPv4, IPv6)
0x03-0xFF: Reserved</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</si>
  <si>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</si>
  <si>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Suggested remedy: make references up-to-date (this comment thus more serves as a reminder; however, be aware of potential inconsistencies with old versions introduced by newer versions).</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</si>
  <si>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</si>
  <si>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Suggested remedy: Abandon SHA-1 throughout the specification and replace by, e.g., another member of the SHA-2 hash function family, with security level consistent with that of the signature algorithm used (SHA-256 with 256-bit prime curve, etc.).</t>
  </si>
  <si>
    <t>(E) Clause 2, p. 5, l. 44-45: The FIPS 180-1 reference is really out of date. Suggested remedy: Replace this reference by FIPS Pub 180-3 (October 2008).</t>
  </si>
  <si>
    <t>Suggested remedy: Replace this reference by FIPS Pub 180-3 (October 2008).</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</si>
  <si>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</si>
  <si>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Suggested remedy: Refer to an official (non draft) NIST document that specifies NIST Key Wrap (unfortunately, I could not find this and the NIST CSRC website also does not give conclusive evidence here); Consider replacing the NIST key wrap by another crypto construct.</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</si>
  <si>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</si>
  <si>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Suggested remedy: Refer to a specific version of PKCS#1 (i.e., including version number).</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</si>
  <si>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</si>
  <si>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</si>
  <si>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15-Jan-2011 21:51:15 EST</t>
  </si>
  <si>
    <t>General</t>
  </si>
  <si>
    <t>5.4.2</t>
  </si>
  <si>
    <t>The last sentence of the paragraph starting with 'For IP packets with ...' is out of scope for this section. IEEE802.3 and VLAN parameters belong to section 5.3.2</t>
  </si>
  <si>
    <t>Remove last sentence of 5.4.2 starting with 'For IP packets with...'</t>
  </si>
  <si>
    <t>15-Jan-2011 21:48:28 EST</t>
  </si>
  <si>
    <t>It is not appropriate for a new standard to be released after the exhausting of the IPv4 address space to make IPv6 support optional.</t>
  </si>
  <si>
    <t>Remove line 20</t>
  </si>
  <si>
    <t>15-Jan-2011 18:17:46 EST</t>
  </si>
  <si>
    <t>Ecclesine, Peter</t>
  </si>
  <si>
    <t>petere@cisco.com</t>
  </si>
  <si>
    <t>408-527-0815</t>
  </si>
  <si>
    <t>Cisco Systems, Inc.</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</si>
  <si>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</si>
  <si>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Remove the IEEE 802.11a and 802.11 elements from the figure, or fix the bandwidth, range, rate and approved cyclic prefix protections and supply a normative reference in Clause 2.</t>
  </si>
  <si>
    <t>Considering the reference application to low population density regions, I object to the characterization "a professional fixed base station", as the fixed base station may be for educational or religious use.</t>
  </si>
  <si>
    <t>Delete the word "professional"</t>
  </si>
  <si>
    <t>6.16.1.1</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</si>
  <si>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</si>
  <si>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</si>
  <si>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</si>
  <si>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Change to "The BS shall be installed by a professional installer"</t>
  </si>
  <si>
    <t>15-Jan-2011 14:26:43 EST</t>
  </si>
  <si>
    <t>Kennedy, Richard</t>
  </si>
  <si>
    <t>rkennedy1000@gmail.com</t>
  </si>
  <si>
    <t>972-207-3554</t>
  </si>
  <si>
    <t>User</t>
  </si>
  <si>
    <t>Research In Motion Limited</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</si>
  <si>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</si>
  <si>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Separate all regulatory domain dependent functions from the general requirements so that as TVWS usage is allowed in more and more countries around the world, the entire document does not have to be rewritten.</t>
  </si>
  <si>
    <t>"Satellite-based geolocation is mandatory" is based on regulatory requirements.</t>
  </si>
  <si>
    <t>Regulatory domain dependent functions should be clearly separated from general requirements in the standard.</t>
  </si>
  <si>
    <t>For the most part, the Cognitive Radio Capability section is more like a whitepaper on cognitive radio than a standard, and as its requirement is regulatory domain dependent, should be delegated to a regulatory annex or recommended practice.</t>
  </si>
  <si>
    <t>"...shall be professionally installed" may be a regulatory requirement, but does should not bew a MAC Common Sublayer normative statement.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</si>
  <si>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</si>
  <si>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t>6.16.1.1.</t>
  </si>
  <si>
    <t>Why is Professional Installation in a section on MAC Common Part Sublayer</t>
  </si>
  <si>
    <t>Abbreviation US is defined as Upstream.  Throughout Annex A US is used as an abbreviation for United States.</t>
  </si>
  <si>
    <t>No</t>
  </si>
  <si>
    <t>Change one of the abbreviations.</t>
  </si>
  <si>
    <t>I don't understand the meaning of the word professional in the line "...professional fixed base station"</t>
  </si>
  <si>
    <t>Define professional or delete the word from the Scope statement</t>
  </si>
  <si>
    <t>15-Jan-2011 13:17:30 EST</t>
  </si>
  <si>
    <t>Gurley, Thomas</t>
  </si>
  <si>
    <t>tgurley@ieee.org</t>
  </si>
  <si>
    <t>252-443-3115</t>
  </si>
  <si>
    <t>IEEE BTS</t>
  </si>
  <si>
    <t>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</si>
  <si>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</si>
  <si>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Provide mapping between antenna data and storage addresses.</t>
  </si>
  <si>
    <t>8.12.2</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</si>
  <si>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</si>
  <si>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Specify electrical and timing parameters of the digital signal.</t>
  </si>
  <si>
    <t>15-Jan-2011 12:50:54 EST</t>
  </si>
  <si>
    <t>Chouinard, Gerald</t>
  </si>
  <si>
    <t>Government/Military</t>
  </si>
  <si>
    <t>Approve</t>
  </si>
  <si>
    <t>Communications Research Centre, Canada</t>
  </si>
  <si>
    <t>In Annex C, top of page 525, the equation is not properly displayed.</t>
  </si>
  <si>
    <t>Correct the equation to make the integral sign appear and show the proper integral limits.</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</si>
  <si>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</si>
  <si>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</si>
  <si>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8.6.4</t>
  </si>
  <si>
    <t>Wrong reference to a section.</t>
  </si>
  <si>
    <t>Change the reference '6.6' to '8.6.1'</t>
  </si>
  <si>
    <t>There is a missing reference to a section dealing with CPE privacy.</t>
  </si>
  <si>
    <t>Add the following reference: 7.7</t>
  </si>
  <si>
    <t>8.1.1</t>
  </si>
  <si>
    <t>Most of the formulas do not contain captions  (section 8 contains some).</t>
  </si>
  <si>
    <t>Formula captions need to be added throughout the Draft as editorial changes</t>
  </si>
  <si>
    <t>6.20.9.3.3</t>
  </si>
  <si>
    <t>In some instances, the Figure appears at the bottom of a page while the caption of the Figure appears in the next page.</t>
  </si>
  <si>
    <t>Group the Figure caption with the Figure (Fig. 70, 227).</t>
  </si>
  <si>
    <t>6.9.3</t>
  </si>
  <si>
    <t>In some instances, the caption of a Table appears at the end of a page while the Table appears in the next page.</t>
  </si>
  <si>
    <t>Group the Table caption and the Table together (Table 31, 32, 77, 94, 119, 201, 212.</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</si>
  <si>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</si>
  <si>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A way has to be found to re-number the footnotes belonging to section 9.3.2 and beyond so that it follos from the previous footnotes contained earlier in the Draft (i.e., footnote 9 and above).</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</si>
  <si>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</si>
  <si>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to be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to be provided by John Benko/Isabele Siaud, France Telecom).  Figure 156 on page 350, in the text on the right, change '56' to '84', add a row representing one more sub-channels and align the alrrows on the right of the Figure.</t>
  </si>
  <si>
    <t>6.7.1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</si>
  <si>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</si>
  <si>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</si>
  <si>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</si>
  <si>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</si>
  <si>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</si>
  <si>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</si>
  <si>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</si>
  <si>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</si>
  <si>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</si>
  <si>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</si>
  <si>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</si>
  <si>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</si>
  <si>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</si>
  <si>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</si>
  <si>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</si>
  <si>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</si>
  <si>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</si>
  <si>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</si>
  <si>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</si>
  <si>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</si>
  <si>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</si>
  <si>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</si>
  <si>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</si>
  <si>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</si>
  <si>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</si>
  <si>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</si>
  <si>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</si>
  <si>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</si>
  <si>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</si>
  <si>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</si>
  <si>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</si>
  <si>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</si>
  <si>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</si>
  <si>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</si>
  <si>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</si>
  <si>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</si>
  <si>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</si>
  <si>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</si>
  <si>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</si>
  <si>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</si>
  <si>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</si>
  <si>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</si>
  <si>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</si>
  <si>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</si>
  <si>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</si>
  <si>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</si>
  <si>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</si>
  <si>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</si>
  <si>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</si>
  <si>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</si>
  <si>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</si>
  <si>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</si>
  <si>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</si>
  <si>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</si>
  <si>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</si>
  <si>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</si>
  <si>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</si>
  <si>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</si>
  <si>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</si>
  <si>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</si>
  <si>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</si>
  <si>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</si>
  <si>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</si>
  <si>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6.24.1</t>
  </si>
  <si>
    <t>9.2.6.1</t>
  </si>
  <si>
    <t>6.16.2.10</t>
  </si>
  <si>
    <t>ID</t>
  </si>
  <si>
    <t>Comment Status</t>
  </si>
  <si>
    <t>Commentor Position</t>
  </si>
  <si>
    <t>Code</t>
  </si>
  <si>
    <t>shwang@etri.re.kr</t>
  </si>
  <si>
    <t>gogogo@etri.re.kr</t>
  </si>
  <si>
    <t>G</t>
  </si>
  <si>
    <t>Reddy, Ranga</t>
  </si>
  <si>
    <t>ranga.reddy@ieee.org</t>
  </si>
  <si>
    <t>6.16.2</t>
  </si>
  <si>
    <t>6.16.2.6.1</t>
  </si>
  <si>
    <t>9.3.2</t>
  </si>
  <si>
    <t>9.3.3</t>
  </si>
  <si>
    <t>9.3.4</t>
  </si>
  <si>
    <t>9.4.1.3.1</t>
  </si>
  <si>
    <t>The process of CPE Initialization is not clear to me.  Especially step 3. Where is the physical location of the "upper layers"?  Do you mean the human installer or an automated process residing in the CPE, which is capable to operate without communication?</t>
  </si>
  <si>
    <t>Clarify the intiatilization procedure.</t>
  </si>
  <si>
    <t>CBP bust ?</t>
  </si>
  <si>
    <t>Change "CBP bust" to "CBP burst"</t>
  </si>
  <si>
    <t>The term "logical sub-channel" has not been defined</t>
  </si>
  <si>
    <t>Add a reference to the section explaining the term.</t>
  </si>
  <si>
    <t>Where is "subclause 0"</t>
  </si>
  <si>
    <t>Add reference to the right subclause</t>
  </si>
  <si>
    <t>14-Jan-2011  3:55:58 EST</t>
  </si>
  <si>
    <t>Hwang, Sung Hyun</t>
  </si>
  <si>
    <t>Electronics and Telecommunications Research Instititute (ETRI)</t>
  </si>
  <si>
    <t>8.4.2.1</t>
  </si>
  <si>
    <t>In the parameter D1 and D360, the number should be a subscript.</t>
  </si>
  <si>
    <t>In the parameter D1 and D360, write the number as a subscript.</t>
  </si>
  <si>
    <t>14-Jan-2011  3:45:46 EST</t>
  </si>
  <si>
    <t>The font size of code rate is different in the "Coding Rate" column of Table 198.</t>
  </si>
  <si>
    <t>In Table 198, unify the font size of code rate in "Coding Rate" column.</t>
  </si>
  <si>
    <t>14-Jan-2011  3:30:47 EST</t>
  </si>
  <si>
    <t>In the Section 12.1.2.2.9 and 12.1.2.2.10, the unused PHY-related MIBs are defined.</t>
  </si>
  <si>
    <t>63431400003-10-0185-00-0000-modifications-of-phy-related-mibs.doc</t>
  </si>
  <si>
    <t>Modify these Sections. Refer to the attached document, 22-10-0185-00-0000-modifications-of-phy-related-mibs.doc.</t>
  </si>
  <si>
    <t>14-Jan-2011  3:29: 9 EST</t>
  </si>
  <si>
    <t>A, Antony Franklin</t>
  </si>
  <si>
    <t>antony.franklin@gmail.com</t>
  </si>
  <si>
    <t>824-286-00752</t>
  </si>
  <si>
    <t>9.7.1.6</t>
  </si>
  <si>
    <t>In the table, 8th row, 4th column, repetition of the text "the range"</t>
  </si>
  <si>
    <t>Delete the repetition text "the range"</t>
  </si>
  <si>
    <t>In Table 182, the information for message DCD is not clear.</t>
  </si>
  <si>
    <t>Delete the text "number of channels in the list"</t>
  </si>
  <si>
    <t>6.23.2.1</t>
  </si>
  <si>
    <t>correct the typo at the end of the paragraph</t>
  </si>
  <si>
    <t>current. ---&gt; 'current'.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</si>
  <si>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</si>
  <si>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</si>
  <si>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There is no definition of out-of-channel sensing. To be conistent, change out-of-channel sensing to out-of-band sensing</t>
  </si>
  <si>
    <t>Change out-of-channel sensing to out-of-band sensing. Check other appearences of out-of-channel sensing in the draft.</t>
  </si>
  <si>
    <t>Wrong reference to subclause</t>
  </si>
  <si>
    <t>Specify the correct subclause</t>
  </si>
  <si>
    <t>Interfaces C4 and B4 are in Figure 7(a) and Figure 7(b), respectively.</t>
  </si>
  <si>
    <t>Correct the scentence as "Interfaces C4 and B4 in Figure 7(a) and Figure 7(b), respectively describe the interface between....." Correct the similar problem at the end of the paragraph.</t>
  </si>
  <si>
    <t>6.2.1</t>
  </si>
  <si>
    <t>Change "The data plane consists in the Physical ...." with "The data plane consists of the Physical ..."</t>
  </si>
  <si>
    <t>In Figure 6, channel 1 and 6 are marked as "Used by another 802.22 cell" whereas the text says "Used by overlapping 802.22 cell"</t>
  </si>
  <si>
    <t>Change "Used by another 802.22 cell" with "Used by overlapping 802.22 WRAN cell" in Figure 6.</t>
  </si>
  <si>
    <t>12-Jan-2011 22: 2:46 EST</t>
  </si>
  <si>
    <t>Tran, Ha Nguyen</t>
  </si>
  <si>
    <t>haguen@nict.go.jp</t>
  </si>
  <si>
    <t>7.6.1.3</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</si>
  <si>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</si>
  <si>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Add a reference to IEEE 1900.6.</t>
  </si>
  <si>
    <t>12-Jan-2011  7:16:38 EST</t>
  </si>
  <si>
    <t>Ko, Gwangzeen</t>
  </si>
  <si>
    <t>ETRI</t>
  </si>
  <si>
    <t>In Syntax column, Need 2 more "}" , syntax is not matched</t>
  </si>
  <si>
    <t>add "}" proper place</t>
  </si>
  <si>
    <t>In Table 17 Signature field, typo</t>
  </si>
  <si>
    <t>Replace 64bit with 64bits</t>
  </si>
  <si>
    <t>Over the document, some table used four types notation such as variable field Variable, variable, Variable and variable</t>
  </si>
  <si>
    <t>Keep consistency over all document one of them</t>
  </si>
  <si>
    <t>12-Jan-2011  7:10:14 EST</t>
  </si>
  <si>
    <t>Karocki, Piotr</t>
  </si>
  <si>
    <t>pkar@ieee.org</t>
  </si>
  <si>
    <t>+48 (601) 474687</t>
  </si>
  <si>
    <t>Independent</t>
  </si>
  <si>
    <t>There is clause 6.23.3.2.2.1 just below 6.22.3.2.2, then (page 242) 6.3.2.2.3</t>
  </si>
  <si>
    <t>11-Jan-2011  0:30:15 EST</t>
  </si>
  <si>
    <t>AMACHI, Nobumitsu</t>
  </si>
  <si>
    <t>amachi@murata.co.jp</t>
  </si>
  <si>
    <t>Murata Manufacturing Co., Ltd.</t>
  </si>
  <si>
    <t>On Figure 128, "Channel Etimator" after P/S of receiver path seems typo.</t>
  </si>
  <si>
    <t>"Channel Estimator"</t>
  </si>
  <si>
    <t>10-Jan-2011 16:44:53 EST</t>
  </si>
  <si>
    <t>Brethour, Vern</t>
  </si>
  <si>
    <t>brethour@ieee.org</t>
  </si>
  <si>
    <t>256-536-9663</t>
  </si>
  <si>
    <t>ADTRAN Inc.</t>
  </si>
  <si>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</si>
  <si>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10-Jan-2011  7: 7:41 EST</t>
  </si>
  <si>
    <t>Methley, Steven</t>
  </si>
  <si>
    <t>steve.methley@ieee.org</t>
  </si>
  <si>
    <t>44 (1223) 858649</t>
  </si>
  <si>
    <t>Quotient Associates Ltd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</si>
  <si>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</si>
  <si>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t xml:space="preserve"> 2-Jan-2011 12:35:58 EST</t>
  </si>
  <si>
    <t>Diamond, Patrick</t>
  </si>
  <si>
    <t>pdseeker@msn.com</t>
  </si>
  <si>
    <t>805-480-2188</t>
  </si>
  <si>
    <t>Semtech Ltd</t>
  </si>
  <si>
    <t>sub-clause 6.26.1 does not exist</t>
  </si>
  <si>
    <t>change to 6.25.1</t>
  </si>
  <si>
    <t xml:space="preserve"> 2-Jan-2011 12:33: 5 EST</t>
  </si>
  <si>
    <t>6.25.1</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</si>
  <si>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</si>
  <si>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</si>
  <si>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24-Dec-2010  4: 0:52 EST</t>
  </si>
  <si>
    <t>Mccann, Stephen</t>
  </si>
  <si>
    <t>mccann.stephen@gmail.com</t>
  </si>
  <si>
    <t>44 (1794) 833341</t>
  </si>
  <si>
    <t>6.9.8.10</t>
  </si>
  <si>
    <t>What does the Note "Table 170" actually mean?</t>
  </si>
  <si>
    <t>The note requires a little more detail. For example "Please refer to Table 170 for further information."</t>
  </si>
  <si>
    <t>6.9.8.9.9</t>
  </si>
  <si>
    <t>Use a consistent approach to the Bit descriptions</t>
  </si>
  <si>
    <t>6.9.8.9.4</t>
  </si>
  <si>
    <t>In Table 78, it's not clear what value is being specified.</t>
  </si>
  <si>
    <t>Explain what value is being defined here.</t>
  </si>
  <si>
    <t>6.9.8.9.17.4</t>
  </si>
  <si>
    <t>typo "1-655350 (10us granularity)"</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</si>
</sst>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6">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color indexed="10"/>
      <name val="Arial"/>
      <family val="0"/>
    </font>
    <font>
      <vertAlign val="subscript"/>
      <sz val="10"/>
      <name val="Arial"/>
      <family val="0"/>
    </font>
    <font>
      <b/>
      <sz val="10"/>
      <color indexed="61"/>
      <name val="Arial"/>
      <family val="0"/>
    </font>
    <font>
      <sz val="10"/>
      <color indexed="10"/>
      <name val="Arial"/>
      <family val="0"/>
    </font>
    <font>
      <sz val="8"/>
      <name val="Arial"/>
      <family val="2"/>
    </font>
    <font>
      <strike/>
      <sz val="10"/>
      <name val="Arial"/>
      <family val="2"/>
    </font>
    <font>
      <strike/>
      <sz val="10"/>
      <color indexed="1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90">
    <xf numFmtId="0" fontId="0" fillId="0" borderId="0" xfId="0" applyAlignment="1">
      <alignment/>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0"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15" fontId="0" fillId="0" borderId="0" xfId="58" applyNumberFormat="1" applyFont="1">
      <alignment/>
      <protection/>
    </xf>
    <xf numFmtId="0" fontId="0" fillId="0" borderId="0" xfId="58" applyFont="1">
      <alignment/>
      <protection/>
    </xf>
    <xf numFmtId="0" fontId="0" fillId="0" borderId="11" xfId="0" applyBorder="1" applyAlignment="1">
      <alignment horizontal="center"/>
    </xf>
    <xf numFmtId="0" fontId="0" fillId="0" borderId="12" xfId="0" applyBorder="1" applyAlignment="1">
      <alignment horizont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18" xfId="0" applyBorder="1" applyAlignment="1">
      <alignment horizontal="center" wrapText="1"/>
    </xf>
    <xf numFmtId="0" fontId="0" fillId="0" borderId="19" xfId="0" applyBorder="1" applyAlignment="1">
      <alignment/>
    </xf>
    <xf numFmtId="0" fontId="0" fillId="0" borderId="20" xfId="0"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20" xfId="0" applyBorder="1" applyAlignment="1">
      <alignment horizontal="center"/>
    </xf>
    <xf numFmtId="0" fontId="0" fillId="0" borderId="19" xfId="0" applyBorder="1" applyAlignment="1" quotePrefix="1">
      <alignment/>
    </xf>
    <xf numFmtId="0" fontId="0" fillId="0" borderId="21" xfId="0" applyBorder="1" applyAlignment="1" quotePrefix="1">
      <alignment/>
    </xf>
    <xf numFmtId="0" fontId="0" fillId="0" borderId="11" xfId="0" applyBorder="1" applyAlignment="1">
      <alignment/>
    </xf>
    <xf numFmtId="0" fontId="0" fillId="0" borderId="12" xfId="0" applyBorder="1" applyAlignment="1">
      <alignment/>
    </xf>
    <xf numFmtId="0" fontId="0" fillId="0" borderId="0" xfId="0" applyFont="1" applyBorder="1" applyAlignment="1">
      <alignment horizontal="center"/>
    </xf>
    <xf numFmtId="0" fontId="0" fillId="0" borderId="20" xfId="0" applyFont="1" applyBorder="1" applyAlignment="1">
      <alignment horizontal="center"/>
    </xf>
    <xf numFmtId="0" fontId="0" fillId="0" borderId="11"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0" fontId="1" fillId="0" borderId="0"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1" fillId="0" borderId="27" xfId="0" applyFont="1" applyBorder="1" applyAlignment="1">
      <alignment/>
    </xf>
    <xf numFmtId="0" fontId="1" fillId="0" borderId="11" xfId="0" applyFont="1" applyBorder="1" applyAlignment="1">
      <alignment/>
    </xf>
    <xf numFmtId="0" fontId="1" fillId="0" borderId="28" xfId="0" applyFont="1" applyBorder="1" applyAlignment="1">
      <alignment horizontal="center"/>
    </xf>
    <xf numFmtId="9" fontId="1" fillId="0" borderId="26" xfId="0" applyNumberFormat="1" applyFont="1" applyBorder="1" applyAlignment="1">
      <alignment horizontal="center"/>
    </xf>
    <xf numFmtId="0" fontId="1" fillId="0" borderId="29" xfId="0" applyFont="1" applyBorder="1" applyAlignment="1">
      <alignment/>
    </xf>
    <xf numFmtId="0" fontId="1" fillId="0" borderId="10" xfId="0" applyFont="1" applyBorder="1" applyAlignment="1">
      <alignment/>
    </xf>
    <xf numFmtId="9" fontId="1" fillId="0" borderId="30" xfId="0" applyNumberFormat="1" applyFont="1" applyBorder="1" applyAlignment="1">
      <alignment horizontal="center"/>
    </xf>
    <xf numFmtId="0" fontId="27" fillId="0" borderId="0" xfId="0" applyFont="1" applyFill="1" applyBorder="1" applyAlignment="1">
      <alignment/>
    </xf>
    <xf numFmtId="0" fontId="0" fillId="0" borderId="0" xfId="0" applyAlignment="1">
      <alignment horizontal="center"/>
    </xf>
    <xf numFmtId="0" fontId="0" fillId="20"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7" borderId="31" xfId="0" applyFont="1" applyFill="1" applyBorder="1" applyAlignment="1">
      <alignment horizontal="center" vertical="center" wrapText="1"/>
    </xf>
    <xf numFmtId="0" fontId="27" fillId="0" borderId="0" xfId="0" applyFont="1" applyFill="1" applyBorder="1" applyAlignment="1">
      <alignment horizontal="center"/>
    </xf>
    <xf numFmtId="0" fontId="0" fillId="0" borderId="19" xfId="0" applyBorder="1" applyAlignment="1">
      <alignment vertical="top"/>
    </xf>
    <xf numFmtId="0" fontId="0" fillId="0" borderId="21" xfId="0" applyBorder="1" applyAlignment="1">
      <alignment vertical="top"/>
    </xf>
    <xf numFmtId="0" fontId="0" fillId="0" borderId="0" xfId="0" applyAlignment="1">
      <alignment horizontal="center" vertical="top" wrapText="1"/>
    </xf>
    <xf numFmtId="0" fontId="1" fillId="7" borderId="31" xfId="0" applyFont="1" applyFill="1" applyBorder="1" applyAlignment="1">
      <alignment horizontal="center" vertical="top" wrapText="1"/>
    </xf>
    <xf numFmtId="0" fontId="0" fillId="20" borderId="0" xfId="0" applyFill="1" applyAlignment="1">
      <alignment wrapText="1"/>
    </xf>
    <xf numFmtId="0" fontId="0" fillId="0" borderId="0" xfId="0" applyNumberFormat="1" applyAlignment="1">
      <alignment horizontal="center" vertical="top" wrapText="1"/>
    </xf>
    <xf numFmtId="0" fontId="30" fillId="24" borderId="31" xfId="0" applyFont="1" applyFill="1" applyBorder="1" applyAlignment="1">
      <alignment horizontal="center" vertical="center" wrapText="1"/>
    </xf>
    <xf numFmtId="0" fontId="0" fillId="20" borderId="0" xfId="0" applyFill="1" applyAlignment="1">
      <alignment horizontal="center" wrapText="1"/>
    </xf>
    <xf numFmtId="0" fontId="0" fillId="22" borderId="0" xfId="0" applyFill="1" applyAlignment="1">
      <alignment horizontal="center" vertical="top" wrapText="1"/>
    </xf>
    <xf numFmtId="0" fontId="0" fillId="22" borderId="0" xfId="0" applyFill="1" applyAlignment="1">
      <alignment horizontal="center" vertical="top"/>
    </xf>
    <xf numFmtId="0" fontId="0" fillId="22" borderId="0" xfId="0" applyFill="1" applyAlignment="1">
      <alignment vertical="top" wrapText="1"/>
    </xf>
    <xf numFmtId="0" fontId="0" fillId="22" borderId="0" xfId="0" applyNumberFormat="1" applyFill="1" applyAlignment="1">
      <alignment horizontal="center" vertical="top"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27" fillId="4" borderId="16" xfId="0" applyFont="1" applyFill="1" applyBorder="1" applyAlignment="1">
      <alignment horizontal="center"/>
    </xf>
    <xf numFmtId="0" fontId="27" fillId="4" borderId="17" xfId="0" applyFont="1" applyFill="1" applyBorder="1" applyAlignment="1">
      <alignment horizontal="center"/>
    </xf>
    <xf numFmtId="0" fontId="27" fillId="4" borderId="18" xfId="0"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2" borderId="0" xfId="0" applyFill="1" applyAlignment="1">
      <alignment horizontal="left" vertical="top"/>
    </xf>
    <xf numFmtId="0" fontId="0" fillId="19" borderId="0" xfId="0" applyFill="1" applyAlignment="1">
      <alignment horizontal="center" vertical="top"/>
    </xf>
    <xf numFmtId="0" fontId="0" fillId="20" borderId="0" xfId="0" applyFill="1" applyAlignment="1">
      <alignment horizontal="center"/>
    </xf>
    <xf numFmtId="0" fontId="0" fillId="25" borderId="0" xfId="0" applyFill="1" applyAlignment="1">
      <alignment vertical="top"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gathers the votes, the comments and the suggested remedies from the IEEE-SA Sponsors on the P802.22 Draft 1.0 as part of the process to improve the current P802.22 Draft Standard towards an acceptable industry standard for Wireless Regionasl Area Network.
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3.xml" /><Relationship Id="rId133" Type="http://schemas.openxmlformats.org/officeDocument/2006/relationships/vmlDrawing" Target="../drawings/vmlDrawing1.vml" /><Relationship Id="rId13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I28"/>
  <sheetViews>
    <sheetView zoomScale="75" zoomScaleNormal="75" workbookViewId="0" topLeftCell="A1">
      <selection activeCell="I6" sqref="I6"/>
    </sheetView>
  </sheetViews>
  <sheetFormatPr defaultColWidth="9.140625" defaultRowHeight="12.75"/>
  <cols>
    <col min="1" max="1" width="13.140625" style="1" customWidth="1"/>
    <col min="2" max="2" width="10.57421875" style="1" customWidth="1"/>
    <col min="3" max="16384" width="9.140625" style="1" customWidth="1"/>
  </cols>
  <sheetData>
    <row r="1" ht="18.75">
      <c r="B1" s="2" t="s">
        <v>741</v>
      </c>
    </row>
    <row r="2" ht="18.75">
      <c r="B2" s="2" t="s">
        <v>742</v>
      </c>
    </row>
    <row r="3" spans="1:2" ht="18.75">
      <c r="A3" s="1" t="s">
        <v>743</v>
      </c>
      <c r="B3" s="2" t="s">
        <v>61</v>
      </c>
    </row>
    <row r="4" spans="1:6" ht="18.75">
      <c r="A4" s="1" t="s">
        <v>744</v>
      </c>
      <c r="B4" s="3" t="s">
        <v>210</v>
      </c>
      <c r="F4" s="4"/>
    </row>
    <row r="5" spans="1:2" ht="15.75">
      <c r="A5" s="1" t="s">
        <v>745</v>
      </c>
      <c r="B5" s="5" t="s">
        <v>211</v>
      </c>
    </row>
    <row r="6" s="6" customFormat="1" ht="16.5" thickBot="1"/>
    <row r="7" spans="1:2" s="7" customFormat="1" ht="18.75">
      <c r="A7" s="7" t="s">
        <v>746</v>
      </c>
      <c r="B7" s="8" t="s">
        <v>212</v>
      </c>
    </row>
    <row r="8" spans="1:2" ht="15.75">
      <c r="A8" s="1" t="s">
        <v>747</v>
      </c>
      <c r="B8" s="5" t="s">
        <v>62</v>
      </c>
    </row>
    <row r="9" spans="1:9" ht="15.75">
      <c r="A9" s="1" t="s">
        <v>748</v>
      </c>
      <c r="B9" s="5" t="s">
        <v>749</v>
      </c>
      <c r="C9" s="5" t="s">
        <v>750</v>
      </c>
      <c r="D9" s="5"/>
      <c r="E9" s="5"/>
      <c r="F9" s="5"/>
      <c r="G9" s="5"/>
      <c r="H9" s="5"/>
      <c r="I9" s="5"/>
    </row>
    <row r="10" spans="2:9" ht="15.75">
      <c r="B10" s="5" t="s">
        <v>751</v>
      </c>
      <c r="C10" s="5" t="s">
        <v>752</v>
      </c>
      <c r="D10" s="5"/>
      <c r="E10" s="5"/>
      <c r="F10" s="5"/>
      <c r="G10" s="5"/>
      <c r="H10" s="5"/>
      <c r="I10" s="5"/>
    </row>
    <row r="11" spans="2:9" ht="15.75">
      <c r="B11" s="5" t="s">
        <v>753</v>
      </c>
      <c r="C11" s="5" t="s">
        <v>754</v>
      </c>
      <c r="D11" s="5"/>
      <c r="E11" s="5"/>
      <c r="F11" s="5"/>
      <c r="G11" s="5"/>
      <c r="H11" s="5"/>
      <c r="I11" s="5"/>
    </row>
    <row r="12" spans="2:9" ht="15.75">
      <c r="B12" s="5" t="s">
        <v>755</v>
      </c>
      <c r="C12" s="5" t="s">
        <v>764</v>
      </c>
      <c r="D12" s="5"/>
      <c r="E12" s="5"/>
      <c r="F12" s="5"/>
      <c r="G12" s="5"/>
      <c r="H12" s="5"/>
      <c r="I12" s="5"/>
    </row>
    <row r="13" spans="2:9" ht="15.75">
      <c r="B13" s="5" t="s">
        <v>756</v>
      </c>
      <c r="C13" s="5" t="s">
        <v>757</v>
      </c>
      <c r="D13" s="5"/>
      <c r="E13" s="5"/>
      <c r="F13" s="5"/>
      <c r="G13" s="5"/>
      <c r="H13" s="5"/>
      <c r="I13" s="5"/>
    </row>
    <row r="14" spans="2:9" ht="15.75">
      <c r="B14" s="5" t="s">
        <v>758</v>
      </c>
      <c r="C14" s="9" t="s">
        <v>763</v>
      </c>
      <c r="D14" s="5"/>
      <c r="E14" s="5"/>
      <c r="F14" s="5"/>
      <c r="G14" s="5"/>
      <c r="H14" s="5"/>
      <c r="I14" s="5"/>
    </row>
    <row r="15" ht="15.75">
      <c r="A15" s="1" t="s">
        <v>759</v>
      </c>
    </row>
    <row r="23" spans="1:5" ht="15.75" customHeight="1">
      <c r="A23" s="10"/>
      <c r="B23" s="79"/>
      <c r="C23" s="79"/>
      <c r="D23" s="79"/>
      <c r="E23" s="79"/>
    </row>
    <row r="24" spans="1:5" ht="15.75" customHeight="1">
      <c r="A24" s="7"/>
      <c r="B24" s="11"/>
      <c r="C24" s="11"/>
      <c r="D24" s="11"/>
      <c r="E24" s="11"/>
    </row>
    <row r="25" spans="1:5" ht="15.75" customHeight="1">
      <c r="A25" s="7"/>
      <c r="B25" s="78"/>
      <c r="C25" s="78"/>
      <c r="D25" s="78"/>
      <c r="E25" s="78"/>
    </row>
    <row r="26" spans="1:5" ht="15.75" customHeight="1">
      <c r="A26" s="7"/>
      <c r="B26" s="11"/>
      <c r="C26" s="11"/>
      <c r="D26" s="11"/>
      <c r="E26" s="11"/>
    </row>
    <row r="27" spans="1:5" ht="15.75" customHeight="1">
      <c r="A27" s="7"/>
      <c r="B27" s="78"/>
      <c r="C27" s="78"/>
      <c r="D27" s="78"/>
      <c r="E27" s="78"/>
    </row>
    <row r="28" spans="2:5" ht="15.75" customHeight="1">
      <c r="B28" s="78"/>
      <c r="C28" s="78"/>
      <c r="D28" s="78"/>
      <c r="E28" s="78"/>
    </row>
    <row r="29" ht="15.75" customHeight="1"/>
    <row r="30" ht="15.75" customHeight="1"/>
    <row r="31" ht="15.75" customHeight="1"/>
  </sheetData>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Roman,Bold"&amp;14January 2011&amp;R&amp;"Times New Roman,Bold"&amp;14doc.: IEEE 802.22-11/0002r2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M32"/>
  <sheetViews>
    <sheetView workbookViewId="0" topLeftCell="A1">
      <selection activeCell="K14" sqref="K14"/>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8.140625" style="57" customWidth="1"/>
    <col min="13" max="13" width="10.57421875" style="0" customWidth="1"/>
  </cols>
  <sheetData>
    <row r="1" spans="1:13" ht="15.75">
      <c r="A1" s="80" t="s">
        <v>245</v>
      </c>
      <c r="B1" s="81"/>
      <c r="C1" s="81"/>
      <c r="D1" s="81"/>
      <c r="E1" s="81"/>
      <c r="F1" s="81"/>
      <c r="G1" s="81"/>
      <c r="H1" s="81"/>
      <c r="I1" s="82"/>
      <c r="J1" s="65"/>
      <c r="K1" s="56"/>
      <c r="L1" s="56"/>
      <c r="M1" s="56"/>
    </row>
    <row r="2" spans="1:9" ht="12.75">
      <c r="A2" s="83"/>
      <c r="B2" s="84"/>
      <c r="C2" s="84"/>
      <c r="D2" s="84"/>
      <c r="E2" s="84"/>
      <c r="F2" s="84"/>
      <c r="G2" s="84"/>
      <c r="H2" s="84"/>
      <c r="I2" s="85"/>
    </row>
    <row r="3" spans="1:13" ht="13.5" customHeight="1">
      <c r="A3" s="19" t="s">
        <v>765</v>
      </c>
      <c r="B3" s="20"/>
      <c r="C3" s="20" t="s">
        <v>766</v>
      </c>
      <c r="D3" s="21" t="s">
        <v>767</v>
      </c>
      <c r="E3" s="21" t="s">
        <v>241</v>
      </c>
      <c r="F3" s="21" t="s">
        <v>768</v>
      </c>
      <c r="G3" s="21" t="s">
        <v>736</v>
      </c>
      <c r="H3" s="21" t="s">
        <v>808</v>
      </c>
      <c r="I3" s="22" t="s">
        <v>769</v>
      </c>
      <c r="K3" s="23" t="s">
        <v>770</v>
      </c>
      <c r="L3" s="24"/>
      <c r="M3" s="25"/>
    </row>
    <row r="4" spans="1:13" ht="12.75">
      <c r="A4" s="66" t="s">
        <v>239</v>
      </c>
      <c r="B4" s="26" t="s">
        <v>213</v>
      </c>
      <c r="C4" s="27" t="s">
        <v>243</v>
      </c>
      <c r="D4" s="28">
        <v>4</v>
      </c>
      <c r="E4" s="28">
        <v>1</v>
      </c>
      <c r="F4" s="28"/>
      <c r="G4" s="28"/>
      <c r="H4" s="28"/>
      <c r="I4" s="29"/>
      <c r="J4" s="57" t="s">
        <v>640</v>
      </c>
      <c r="K4" s="30" t="s">
        <v>240</v>
      </c>
      <c r="L4" s="27"/>
      <c r="M4" s="31"/>
    </row>
    <row r="5" spans="1:13" ht="12.75">
      <c r="A5" s="66" t="s">
        <v>238</v>
      </c>
      <c r="B5" s="33" t="s">
        <v>214</v>
      </c>
      <c r="C5" s="27" t="s">
        <v>243</v>
      </c>
      <c r="D5" s="28">
        <v>24</v>
      </c>
      <c r="E5" s="28"/>
      <c r="F5" s="28">
        <v>3</v>
      </c>
      <c r="G5" s="40"/>
      <c r="H5" s="40"/>
      <c r="I5" s="41"/>
      <c r="K5" s="30" t="s">
        <v>771</v>
      </c>
      <c r="L5" s="27"/>
      <c r="M5" s="31"/>
    </row>
    <row r="6" spans="1:13" ht="12.75">
      <c r="A6" s="66" t="s">
        <v>237</v>
      </c>
      <c r="B6" s="33" t="s">
        <v>215</v>
      </c>
      <c r="C6" s="27" t="s">
        <v>243</v>
      </c>
      <c r="D6" s="28">
        <v>1</v>
      </c>
      <c r="E6" s="28">
        <v>3</v>
      </c>
      <c r="F6" s="28"/>
      <c r="G6" s="40"/>
      <c r="H6" s="40"/>
      <c r="I6" s="41"/>
      <c r="J6" s="57" t="s">
        <v>640</v>
      </c>
      <c r="K6" s="30" t="s">
        <v>774</v>
      </c>
      <c r="L6" s="27"/>
      <c r="M6" s="31"/>
    </row>
    <row r="7" spans="1:13" ht="12.75">
      <c r="A7" s="66" t="s">
        <v>236</v>
      </c>
      <c r="B7" s="33" t="s">
        <v>216</v>
      </c>
      <c r="C7" s="27" t="s">
        <v>243</v>
      </c>
      <c r="D7" s="28">
        <v>4</v>
      </c>
      <c r="E7" s="28">
        <v>1</v>
      </c>
      <c r="F7" s="28"/>
      <c r="G7" s="34"/>
      <c r="H7" s="40">
        <v>1</v>
      </c>
      <c r="I7" s="41">
        <v>1</v>
      </c>
      <c r="K7" s="30" t="s">
        <v>775</v>
      </c>
      <c r="L7" s="27"/>
      <c r="M7" s="31"/>
    </row>
    <row r="8" spans="1:13" ht="12.75">
      <c r="A8" s="66" t="s">
        <v>777</v>
      </c>
      <c r="B8" s="33" t="s">
        <v>785</v>
      </c>
      <c r="C8" s="27" t="s">
        <v>243</v>
      </c>
      <c r="D8" s="28">
        <v>2</v>
      </c>
      <c r="E8" s="28"/>
      <c r="F8" s="28"/>
      <c r="G8" s="28"/>
      <c r="H8" s="28"/>
      <c r="I8" s="35"/>
      <c r="K8" s="36" t="s">
        <v>776</v>
      </c>
      <c r="L8" s="27"/>
      <c r="M8" s="31"/>
    </row>
    <row r="9" spans="1:13" ht="12.75">
      <c r="A9" s="66" t="s">
        <v>772</v>
      </c>
      <c r="B9" s="33" t="s">
        <v>773</v>
      </c>
      <c r="C9" s="27" t="s">
        <v>244</v>
      </c>
      <c r="D9" s="28"/>
      <c r="E9" s="28"/>
      <c r="F9" s="28"/>
      <c r="G9" s="28">
        <v>6</v>
      </c>
      <c r="H9" s="28"/>
      <c r="I9" s="35">
        <v>8</v>
      </c>
      <c r="K9" s="36" t="s">
        <v>778</v>
      </c>
      <c r="L9" s="27"/>
      <c r="M9" s="31"/>
    </row>
    <row r="10" spans="1:13" ht="12.75">
      <c r="A10" s="32" t="s">
        <v>779</v>
      </c>
      <c r="B10" s="33" t="s">
        <v>780</v>
      </c>
      <c r="C10" s="27" t="s">
        <v>243</v>
      </c>
      <c r="D10" s="28">
        <v>5</v>
      </c>
      <c r="E10" s="28"/>
      <c r="F10" s="28"/>
      <c r="G10" s="28"/>
      <c r="H10" s="28"/>
      <c r="I10" s="35"/>
      <c r="J10" s="57" t="s">
        <v>35</v>
      </c>
      <c r="K10" s="36" t="s">
        <v>781</v>
      </c>
      <c r="L10" s="27"/>
      <c r="M10" s="31"/>
    </row>
    <row r="11" spans="1:13" ht="12.75">
      <c r="A11" s="32" t="s">
        <v>791</v>
      </c>
      <c r="B11" s="33" t="s">
        <v>792</v>
      </c>
      <c r="C11" s="27" t="s">
        <v>244</v>
      </c>
      <c r="D11" s="28"/>
      <c r="E11" s="28"/>
      <c r="F11" s="28"/>
      <c r="G11" s="40"/>
      <c r="H11" s="40"/>
      <c r="I11" s="41">
        <v>6</v>
      </c>
      <c r="K11" s="37" t="s">
        <v>784</v>
      </c>
      <c r="L11" s="38"/>
      <c r="M11" s="39"/>
    </row>
    <row r="12" spans="1:9" ht="12.75">
      <c r="A12" s="32" t="s">
        <v>788</v>
      </c>
      <c r="B12" s="33" t="s">
        <v>789</v>
      </c>
      <c r="C12" s="27" t="s">
        <v>244</v>
      </c>
      <c r="D12" s="28"/>
      <c r="E12" s="28"/>
      <c r="F12" s="28"/>
      <c r="G12" s="28">
        <v>1</v>
      </c>
      <c r="H12" s="28"/>
      <c r="I12" s="35">
        <v>1</v>
      </c>
    </row>
    <row r="13" spans="1:10" ht="12.75">
      <c r="A13" s="66" t="s">
        <v>235</v>
      </c>
      <c r="B13" s="33" t="s">
        <v>217</v>
      </c>
      <c r="C13" s="27" t="s">
        <v>244</v>
      </c>
      <c r="D13" s="28"/>
      <c r="E13" s="28"/>
      <c r="F13" s="28"/>
      <c r="G13" s="28">
        <v>5</v>
      </c>
      <c r="H13" s="28"/>
      <c r="I13" s="35">
        <v>4</v>
      </c>
      <c r="J13" s="57" t="s">
        <v>640</v>
      </c>
    </row>
    <row r="14" spans="1:9" ht="12.75">
      <c r="A14" s="66" t="s">
        <v>782</v>
      </c>
      <c r="B14" s="33" t="s">
        <v>783</v>
      </c>
      <c r="C14" s="27" t="s">
        <v>244</v>
      </c>
      <c r="D14" s="28"/>
      <c r="E14" s="28"/>
      <c r="F14" s="28"/>
      <c r="G14" s="28">
        <v>1</v>
      </c>
      <c r="H14" s="28"/>
      <c r="I14" s="41">
        <v>2</v>
      </c>
    </row>
    <row r="15" spans="1:9" ht="12.75">
      <c r="A15" s="66" t="s">
        <v>219</v>
      </c>
      <c r="B15" s="33" t="s">
        <v>218</v>
      </c>
      <c r="C15" s="27" t="s">
        <v>244</v>
      </c>
      <c r="D15" s="28"/>
      <c r="E15" s="28"/>
      <c r="F15" s="28"/>
      <c r="G15" s="28"/>
      <c r="H15" s="28"/>
      <c r="I15" s="35">
        <v>10</v>
      </c>
    </row>
    <row r="16" spans="1:9" ht="12.75">
      <c r="A16" s="66" t="s">
        <v>220</v>
      </c>
      <c r="B16" s="33" t="s">
        <v>221</v>
      </c>
      <c r="C16" s="27" t="s">
        <v>244</v>
      </c>
      <c r="D16" s="28"/>
      <c r="E16" s="40"/>
      <c r="F16" s="40"/>
      <c r="G16" s="40"/>
      <c r="H16" s="40">
        <v>1</v>
      </c>
      <c r="I16" s="41"/>
    </row>
    <row r="17" spans="1:9" ht="12.75">
      <c r="A17" s="66" t="s">
        <v>786</v>
      </c>
      <c r="B17" s="27" t="s">
        <v>787</v>
      </c>
      <c r="C17" s="27" t="s">
        <v>244</v>
      </c>
      <c r="D17" s="40"/>
      <c r="E17" s="40"/>
      <c r="F17" s="40"/>
      <c r="G17" s="40"/>
      <c r="H17" s="40"/>
      <c r="I17" s="41">
        <v>3</v>
      </c>
    </row>
    <row r="18" spans="1:9" ht="12.75">
      <c r="A18" s="66" t="s">
        <v>234</v>
      </c>
      <c r="B18" s="33" t="s">
        <v>222</v>
      </c>
      <c r="C18" s="27" t="s">
        <v>244</v>
      </c>
      <c r="D18" s="40"/>
      <c r="E18" s="40"/>
      <c r="F18" s="40"/>
      <c r="G18" s="40"/>
      <c r="H18" s="40"/>
      <c r="I18" s="41">
        <v>1</v>
      </c>
    </row>
    <row r="19" spans="1:9" ht="12.75">
      <c r="A19" s="66" t="s">
        <v>233</v>
      </c>
      <c r="B19" s="33" t="s">
        <v>223</v>
      </c>
      <c r="C19" s="27" t="s">
        <v>244</v>
      </c>
      <c r="D19" s="40"/>
      <c r="E19" s="40"/>
      <c r="F19" s="40"/>
      <c r="G19" s="40"/>
      <c r="H19" s="40"/>
      <c r="I19" s="41">
        <v>1</v>
      </c>
    </row>
    <row r="20" spans="1:9" ht="12.75">
      <c r="A20" s="66" t="s">
        <v>232</v>
      </c>
      <c r="B20" s="33" t="s">
        <v>224</v>
      </c>
      <c r="C20" s="27" t="s">
        <v>244</v>
      </c>
      <c r="D20" s="40"/>
      <c r="E20" s="40"/>
      <c r="F20" s="40"/>
      <c r="G20" s="40"/>
      <c r="H20" s="40"/>
      <c r="I20" s="41">
        <v>1</v>
      </c>
    </row>
    <row r="21" spans="1:11" ht="12.75">
      <c r="A21" s="66" t="s">
        <v>231</v>
      </c>
      <c r="B21" s="33" t="s">
        <v>225</v>
      </c>
      <c r="C21" s="27" t="s">
        <v>243</v>
      </c>
      <c r="D21" s="40">
        <v>1</v>
      </c>
      <c r="E21" s="40"/>
      <c r="F21" s="40"/>
      <c r="G21" s="40"/>
      <c r="H21" s="40"/>
      <c r="I21" s="41"/>
      <c r="J21" s="57" t="s">
        <v>640</v>
      </c>
      <c r="K21" s="28"/>
    </row>
    <row r="22" spans="1:11" ht="12.75">
      <c r="A22" s="66" t="s">
        <v>230</v>
      </c>
      <c r="B22" s="33" t="s">
        <v>226</v>
      </c>
      <c r="C22" s="27" t="s">
        <v>243</v>
      </c>
      <c r="D22" s="40">
        <v>1</v>
      </c>
      <c r="E22" s="40"/>
      <c r="F22" s="40">
        <v>1</v>
      </c>
      <c r="G22" s="40"/>
      <c r="H22" s="40"/>
      <c r="I22" s="41"/>
      <c r="J22" s="57" t="s">
        <v>640</v>
      </c>
      <c r="K22" s="28"/>
    </row>
    <row r="23" spans="1:11" ht="12.75">
      <c r="A23" s="66" t="s">
        <v>227</v>
      </c>
      <c r="B23" s="33" t="s">
        <v>228</v>
      </c>
      <c r="C23" s="27" t="s">
        <v>243</v>
      </c>
      <c r="D23" s="28">
        <v>12</v>
      </c>
      <c r="E23" s="28">
        <v>1</v>
      </c>
      <c r="F23" s="28"/>
      <c r="G23" s="28">
        <v>2</v>
      </c>
      <c r="H23" s="28"/>
      <c r="I23" s="35">
        <v>9</v>
      </c>
      <c r="K23" s="28"/>
    </row>
    <row r="24" spans="1:11" ht="12.75">
      <c r="A24" s="67" t="s">
        <v>790</v>
      </c>
      <c r="B24" s="42" t="s">
        <v>229</v>
      </c>
      <c r="C24" s="38" t="s">
        <v>244</v>
      </c>
      <c r="D24" s="17"/>
      <c r="E24" s="17"/>
      <c r="F24" s="17"/>
      <c r="G24" s="17"/>
      <c r="H24" s="17">
        <v>51</v>
      </c>
      <c r="I24" s="18">
        <v>80</v>
      </c>
      <c r="K24" s="28"/>
    </row>
    <row r="25" spans="4:11" ht="12.75">
      <c r="D25" s="28">
        <f aca="true" t="shared" si="0" ref="D25:I25">SUM(D4:D24)</f>
        <v>54</v>
      </c>
      <c r="E25" s="28">
        <f t="shared" si="0"/>
        <v>6</v>
      </c>
      <c r="F25" s="28">
        <f t="shared" si="0"/>
        <v>4</v>
      </c>
      <c r="G25" s="28">
        <f t="shared" si="0"/>
        <v>15</v>
      </c>
      <c r="H25" s="28">
        <f t="shared" si="0"/>
        <v>53</v>
      </c>
      <c r="I25" s="28">
        <f t="shared" si="0"/>
        <v>127</v>
      </c>
      <c r="J25" s="57" t="s">
        <v>242</v>
      </c>
      <c r="K25" s="28">
        <f>SUM(D25:I25)</f>
        <v>259</v>
      </c>
    </row>
    <row r="26" spans="7:8" ht="13.5" thickBot="1">
      <c r="G26" s="28"/>
      <c r="H26" s="28"/>
    </row>
    <row r="27" spans="1:3" ht="12.75">
      <c r="A27" s="43" t="s">
        <v>793</v>
      </c>
      <c r="B27" s="44"/>
      <c r="C27" s="45">
        <v>155</v>
      </c>
    </row>
    <row r="28" spans="1:3" ht="12.75">
      <c r="A28" s="47" t="s">
        <v>794</v>
      </c>
      <c r="B28" s="46"/>
      <c r="C28" s="48">
        <v>129</v>
      </c>
    </row>
    <row r="29" spans="1:3" ht="12.75">
      <c r="A29" s="47" t="s">
        <v>795</v>
      </c>
      <c r="B29" s="46"/>
      <c r="C29" s="48">
        <v>107</v>
      </c>
    </row>
    <row r="30" spans="1:3" ht="12.75">
      <c r="A30" s="49" t="s">
        <v>796</v>
      </c>
      <c r="B30" s="50"/>
      <c r="C30" s="51">
        <v>13</v>
      </c>
    </row>
    <row r="31" spans="1:3" ht="12.75">
      <c r="A31" s="47" t="s">
        <v>797</v>
      </c>
      <c r="B31" s="46"/>
      <c r="C31" s="52">
        <f>C28/C27</f>
        <v>0.832258064516129</v>
      </c>
    </row>
    <row r="32" spans="1:3" ht="13.5" thickBot="1">
      <c r="A32" s="53" t="s">
        <v>798</v>
      </c>
      <c r="B32" s="54"/>
      <c r="C32" s="55">
        <f>C29/(C28-C30)</f>
        <v>0.9224137931034483</v>
      </c>
    </row>
  </sheetData>
  <mergeCells count="2">
    <mergeCell ref="A1:I1"/>
    <mergeCell ref="A2:I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C260"/>
  <sheetViews>
    <sheetView tabSelected="1" zoomScale="75" zoomScaleNormal="75" workbookViewId="0" topLeftCell="A1">
      <pane xSplit="4" ySplit="1" topLeftCell="E2" activePane="bottomRight" state="frozen"/>
      <selection pane="topLeft" activeCell="A1" sqref="A1"/>
      <selection pane="topRight" activeCell="E1" sqref="E1"/>
      <selection pane="bottomLeft" activeCell="A2" sqref="A2"/>
      <selection pane="bottomRight" activeCell="A2" sqref="A2"/>
    </sheetView>
  </sheetViews>
  <sheetFormatPr defaultColWidth="9.140625" defaultRowHeight="12.75"/>
  <cols>
    <col min="1" max="1" width="4.421875" style="58" customWidth="1"/>
    <col min="2" max="2" width="12.421875" style="58" hidden="1" customWidth="1"/>
    <col min="3" max="3" width="22.28125" style="58" hidden="1" customWidth="1"/>
    <col min="4" max="4" width="10.7109375" style="58" hidden="1" customWidth="1"/>
    <col min="5" max="5" width="18.8515625" style="58" customWidth="1"/>
    <col min="6" max="6" width="25.140625" style="58" hidden="1" customWidth="1"/>
    <col min="7" max="7" width="15.57421875" style="58" hidden="1" customWidth="1"/>
    <col min="8" max="8" width="8.421875" style="58" hidden="1" customWidth="1"/>
    <col min="9" max="9" width="6.140625" style="58" hidden="1" customWidth="1"/>
    <col min="10" max="10" width="17.00390625" style="58" hidden="1" customWidth="1"/>
    <col min="11" max="11" width="10.140625" style="58" customWidth="1"/>
    <col min="12" max="12" width="59.8515625" style="58" hidden="1" customWidth="1"/>
    <col min="13" max="13" width="9.8515625" style="58" customWidth="1"/>
    <col min="14" max="14" width="6.140625" style="58" customWidth="1"/>
    <col min="15" max="15" width="11.00390625" style="58" customWidth="1"/>
    <col min="16" max="16" width="5.57421875" style="58" customWidth="1"/>
    <col min="17" max="17" width="63.28125" style="58" customWidth="1"/>
    <col min="18" max="18" width="0" style="58" hidden="1" customWidth="1"/>
    <col min="19" max="19" width="9.7109375" style="58" customWidth="1"/>
    <col min="20" max="20" width="63.28125" style="58" customWidth="1"/>
    <col min="21" max="21" width="11.7109375" style="73" customWidth="1"/>
    <col min="22" max="22" width="10.421875" style="88" customWidth="1"/>
    <col min="23" max="23" width="47.00390625" style="70" customWidth="1"/>
    <col min="24" max="24" width="12.57421875" style="58" customWidth="1"/>
    <col min="25" max="25" width="30.8515625" style="70" customWidth="1"/>
    <col min="26" max="26" width="6.421875" style="58" customWidth="1"/>
    <col min="27" max="29" width="6.8515625" style="58" customWidth="1"/>
    <col min="30" max="16384" width="9.140625" style="58" customWidth="1"/>
  </cols>
  <sheetData>
    <row r="1" spans="1:29" ht="30" customHeight="1">
      <c r="A1" s="72" t="s">
        <v>802</v>
      </c>
      <c r="B1" s="64" t="s">
        <v>433</v>
      </c>
      <c r="C1" s="64" t="s">
        <v>434</v>
      </c>
      <c r="D1" s="64" t="s">
        <v>435</v>
      </c>
      <c r="E1" s="64" t="s">
        <v>436</v>
      </c>
      <c r="F1" s="64" t="s">
        <v>740</v>
      </c>
      <c r="G1" s="64" t="s">
        <v>437</v>
      </c>
      <c r="H1" s="64" t="s">
        <v>438</v>
      </c>
      <c r="I1" s="64" t="s">
        <v>439</v>
      </c>
      <c r="J1" s="64" t="s">
        <v>440</v>
      </c>
      <c r="K1" s="69" t="s">
        <v>441</v>
      </c>
      <c r="L1" s="69" t="s">
        <v>737</v>
      </c>
      <c r="M1" s="69" t="s">
        <v>442</v>
      </c>
      <c r="N1" s="69" t="s">
        <v>738</v>
      </c>
      <c r="O1" s="69" t="s">
        <v>762</v>
      </c>
      <c r="P1" s="69" t="s">
        <v>739</v>
      </c>
      <c r="Q1" s="64" t="s">
        <v>761</v>
      </c>
      <c r="R1" s="64" t="s">
        <v>443</v>
      </c>
      <c r="S1" s="64" t="s">
        <v>444</v>
      </c>
      <c r="T1" s="64" t="s">
        <v>445</v>
      </c>
      <c r="U1" s="64" t="s">
        <v>446</v>
      </c>
      <c r="V1" s="72" t="s">
        <v>803</v>
      </c>
      <c r="W1" s="64" t="s">
        <v>447</v>
      </c>
      <c r="X1" s="72" t="s">
        <v>804</v>
      </c>
      <c r="Y1" s="72" t="s">
        <v>448</v>
      </c>
      <c r="Z1" s="72" t="s">
        <v>805</v>
      </c>
      <c r="AA1" s="64" t="s">
        <v>449</v>
      </c>
      <c r="AB1" s="64" t="s">
        <v>450</v>
      </c>
      <c r="AC1" s="64" t="s">
        <v>451</v>
      </c>
    </row>
    <row r="2" spans="1:29" ht="136.5" customHeight="1">
      <c r="A2" s="59">
        <v>2</v>
      </c>
      <c r="B2" s="59">
        <v>11153600023</v>
      </c>
      <c r="C2" s="59" t="s">
        <v>677</v>
      </c>
      <c r="D2" s="59">
        <v>92</v>
      </c>
      <c r="E2" s="60" t="s">
        <v>678</v>
      </c>
      <c r="F2" s="60" t="s">
        <v>679</v>
      </c>
      <c r="G2" s="59" t="s">
        <v>680</v>
      </c>
      <c r="H2" s="59" t="s">
        <v>456</v>
      </c>
      <c r="I2" s="59">
        <v>7</v>
      </c>
      <c r="J2" s="59" t="s">
        <v>681</v>
      </c>
      <c r="K2" s="59" t="s">
        <v>458</v>
      </c>
      <c r="L2" s="60" t="s">
        <v>682</v>
      </c>
      <c r="M2" s="59" t="s">
        <v>656</v>
      </c>
      <c r="N2" s="59">
        <v>0</v>
      </c>
      <c r="O2" s="59" t="s">
        <v>249</v>
      </c>
      <c r="P2" s="59">
        <v>0</v>
      </c>
      <c r="Q2" s="62" t="s">
        <v>683</v>
      </c>
      <c r="R2" s="60"/>
      <c r="S2" s="59" t="s">
        <v>463</v>
      </c>
      <c r="T2" s="61" t="s">
        <v>684</v>
      </c>
      <c r="U2" s="74"/>
      <c r="V2" s="87" t="s">
        <v>318</v>
      </c>
      <c r="W2" s="76" t="s">
        <v>85</v>
      </c>
      <c r="X2" s="60"/>
      <c r="Y2" s="61" t="s">
        <v>86</v>
      </c>
      <c r="Z2" s="60"/>
      <c r="AA2" s="60"/>
      <c r="AB2" s="60"/>
      <c r="AC2" s="60"/>
    </row>
    <row r="3" spans="1:29" ht="64.5" customHeight="1">
      <c r="A3" s="59">
        <v>3</v>
      </c>
      <c r="B3" s="59">
        <v>11153900023</v>
      </c>
      <c r="C3" s="59" t="s">
        <v>663</v>
      </c>
      <c r="D3" s="59">
        <v>95</v>
      </c>
      <c r="E3" s="60" t="s">
        <v>664</v>
      </c>
      <c r="F3" s="60" t="s">
        <v>665</v>
      </c>
      <c r="G3" s="59" t="s">
        <v>666</v>
      </c>
      <c r="H3" s="59" t="s">
        <v>456</v>
      </c>
      <c r="I3" s="59">
        <v>3</v>
      </c>
      <c r="J3" s="59" t="s">
        <v>476</v>
      </c>
      <c r="K3" s="59" t="s">
        <v>458</v>
      </c>
      <c r="L3" s="60" t="s">
        <v>667</v>
      </c>
      <c r="M3" s="59" t="s">
        <v>656</v>
      </c>
      <c r="N3" s="59">
        <v>1</v>
      </c>
      <c r="O3" s="59">
        <v>1.1</v>
      </c>
      <c r="P3" s="59">
        <v>10</v>
      </c>
      <c r="Q3" s="61" t="s">
        <v>670</v>
      </c>
      <c r="R3" s="60"/>
      <c r="S3" s="59" t="s">
        <v>463</v>
      </c>
      <c r="T3" s="61" t="s">
        <v>671</v>
      </c>
      <c r="U3" s="74" t="s">
        <v>324</v>
      </c>
      <c r="V3" s="75" t="s">
        <v>322</v>
      </c>
      <c r="W3" s="76" t="s">
        <v>87</v>
      </c>
      <c r="X3" s="60"/>
      <c r="Y3" s="61" t="s">
        <v>319</v>
      </c>
      <c r="Z3" s="60"/>
      <c r="AA3" s="60"/>
      <c r="AB3" s="60"/>
      <c r="AC3" s="60"/>
    </row>
    <row r="4" spans="1:29" ht="30.75" customHeight="1">
      <c r="A4" s="59">
        <v>4</v>
      </c>
      <c r="B4" s="59">
        <v>11153000023</v>
      </c>
      <c r="C4" s="59" t="s">
        <v>677</v>
      </c>
      <c r="D4" s="59">
        <v>86</v>
      </c>
      <c r="E4" s="60" t="s">
        <v>678</v>
      </c>
      <c r="F4" s="60" t="s">
        <v>679</v>
      </c>
      <c r="G4" s="59" t="s">
        <v>680</v>
      </c>
      <c r="H4" s="59" t="s">
        <v>456</v>
      </c>
      <c r="I4" s="59">
        <v>1</v>
      </c>
      <c r="J4" s="59" t="s">
        <v>681</v>
      </c>
      <c r="K4" s="59" t="s">
        <v>458</v>
      </c>
      <c r="L4" s="60" t="s">
        <v>682</v>
      </c>
      <c r="M4" s="59" t="s">
        <v>656</v>
      </c>
      <c r="N4" s="59">
        <v>1</v>
      </c>
      <c r="O4" s="59">
        <v>1.1</v>
      </c>
      <c r="P4" s="59">
        <v>10</v>
      </c>
      <c r="Q4" s="61" t="s">
        <v>695</v>
      </c>
      <c r="R4" s="60"/>
      <c r="S4" s="59" t="s">
        <v>693</v>
      </c>
      <c r="T4" s="61" t="s">
        <v>696</v>
      </c>
      <c r="U4" s="74" t="s">
        <v>324</v>
      </c>
      <c r="V4" s="75" t="s">
        <v>322</v>
      </c>
      <c r="W4" s="76" t="s">
        <v>320</v>
      </c>
      <c r="X4" s="60"/>
      <c r="Y4" s="61"/>
      <c r="Z4" s="60"/>
      <c r="AA4" s="60"/>
      <c r="AB4" s="60"/>
      <c r="AC4" s="60"/>
    </row>
    <row r="5" spans="1:29" ht="98.25" customHeight="1">
      <c r="A5" s="59">
        <v>5</v>
      </c>
      <c r="B5" s="59">
        <v>11006500023</v>
      </c>
      <c r="C5" s="59" t="s">
        <v>912</v>
      </c>
      <c r="D5" s="59">
        <v>1</v>
      </c>
      <c r="E5" s="60" t="s">
        <v>913</v>
      </c>
      <c r="F5" s="60" t="s">
        <v>914</v>
      </c>
      <c r="G5" s="59" t="s">
        <v>915</v>
      </c>
      <c r="H5" s="59" t="s">
        <v>456</v>
      </c>
      <c r="I5" s="59">
        <v>1</v>
      </c>
      <c r="J5" s="59" t="s">
        <v>476</v>
      </c>
      <c r="K5" s="59" t="s">
        <v>458</v>
      </c>
      <c r="L5" s="60" t="s">
        <v>682</v>
      </c>
      <c r="M5" s="59" t="s">
        <v>460</v>
      </c>
      <c r="N5" s="59">
        <v>1</v>
      </c>
      <c r="O5" s="59">
        <v>1.1</v>
      </c>
      <c r="P5" s="59">
        <v>10</v>
      </c>
      <c r="Q5" s="62" t="s">
        <v>352</v>
      </c>
      <c r="R5" s="60"/>
      <c r="S5" s="59" t="s">
        <v>463</v>
      </c>
      <c r="T5" s="61" t="s">
        <v>353</v>
      </c>
      <c r="U5" s="74" t="s">
        <v>324</v>
      </c>
      <c r="V5" s="75" t="s">
        <v>322</v>
      </c>
      <c r="W5" s="76" t="s">
        <v>321</v>
      </c>
      <c r="X5" s="60"/>
      <c r="Y5" s="61"/>
      <c r="Z5" s="60"/>
      <c r="AA5" s="60"/>
      <c r="AB5" s="60"/>
      <c r="AC5" s="60"/>
    </row>
    <row r="6" spans="1:29" ht="99" customHeight="1">
      <c r="A6" s="59">
        <v>6</v>
      </c>
      <c r="B6" s="59">
        <v>11157300023</v>
      </c>
      <c r="C6" s="59" t="s">
        <v>354</v>
      </c>
      <c r="D6" s="59">
        <v>129</v>
      </c>
      <c r="E6" s="60" t="s">
        <v>809</v>
      </c>
      <c r="F6" s="60" t="s">
        <v>810</v>
      </c>
      <c r="G6" s="60"/>
      <c r="H6" s="59" t="s">
        <v>456</v>
      </c>
      <c r="I6" s="59">
        <v>1</v>
      </c>
      <c r="J6" s="59" t="s">
        <v>476</v>
      </c>
      <c r="K6" s="59" t="s">
        <v>711</v>
      </c>
      <c r="L6" s="60" t="s">
        <v>881</v>
      </c>
      <c r="M6" s="59" t="s">
        <v>73</v>
      </c>
      <c r="N6" s="59">
        <v>1</v>
      </c>
      <c r="O6" s="59">
        <v>1.3</v>
      </c>
      <c r="P6" s="59">
        <v>21</v>
      </c>
      <c r="Q6" s="63" t="s">
        <v>355</v>
      </c>
      <c r="R6" s="60"/>
      <c r="S6" s="59" t="s">
        <v>693</v>
      </c>
      <c r="T6" s="61" t="s">
        <v>356</v>
      </c>
      <c r="U6" s="74" t="s">
        <v>324</v>
      </c>
      <c r="V6" s="75" t="s">
        <v>322</v>
      </c>
      <c r="W6" s="76" t="s">
        <v>88</v>
      </c>
      <c r="X6" s="60"/>
      <c r="Y6" s="61"/>
      <c r="Z6" s="60"/>
      <c r="AA6" s="60"/>
      <c r="AB6" s="60"/>
      <c r="AC6" s="60"/>
    </row>
    <row r="7" spans="1:29" ht="72.75" customHeight="1">
      <c r="A7" s="59">
        <v>7</v>
      </c>
      <c r="B7" s="59">
        <v>11006800023</v>
      </c>
      <c r="C7" s="59" t="s">
        <v>912</v>
      </c>
      <c r="D7" s="59">
        <v>4</v>
      </c>
      <c r="E7" s="60" t="s">
        <v>913</v>
      </c>
      <c r="F7" s="60" t="s">
        <v>914</v>
      </c>
      <c r="G7" s="59" t="s">
        <v>915</v>
      </c>
      <c r="H7" s="59" t="s">
        <v>456</v>
      </c>
      <c r="I7" s="59">
        <v>4</v>
      </c>
      <c r="J7" s="59" t="s">
        <v>476</v>
      </c>
      <c r="K7" s="59" t="s">
        <v>458</v>
      </c>
      <c r="L7" s="60" t="s">
        <v>682</v>
      </c>
      <c r="M7" s="59" t="s">
        <v>460</v>
      </c>
      <c r="N7" s="59">
        <v>3</v>
      </c>
      <c r="O7" s="59">
        <v>1.3</v>
      </c>
      <c r="P7" s="59">
        <v>1</v>
      </c>
      <c r="Q7" s="62" t="s">
        <v>23</v>
      </c>
      <c r="R7" s="60"/>
      <c r="S7" s="59" t="s">
        <v>463</v>
      </c>
      <c r="T7" s="61" t="s">
        <v>24</v>
      </c>
      <c r="U7" s="74" t="s">
        <v>324</v>
      </c>
      <c r="V7" s="75" t="s">
        <v>322</v>
      </c>
      <c r="W7" s="76" t="s">
        <v>77</v>
      </c>
      <c r="X7" s="60"/>
      <c r="Y7" s="61"/>
      <c r="Z7" s="60"/>
      <c r="AA7" s="60"/>
      <c r="AB7" s="60"/>
      <c r="AC7" s="60"/>
    </row>
    <row r="8" spans="1:29" ht="153">
      <c r="A8" s="59">
        <v>8</v>
      </c>
      <c r="B8" s="59">
        <v>11154000023</v>
      </c>
      <c r="C8" s="59" t="s">
        <v>663</v>
      </c>
      <c r="D8" s="59">
        <v>96</v>
      </c>
      <c r="E8" s="60" t="s">
        <v>664</v>
      </c>
      <c r="F8" s="60" t="s">
        <v>665</v>
      </c>
      <c r="G8" s="59" t="s">
        <v>666</v>
      </c>
      <c r="H8" s="59" t="s">
        <v>456</v>
      </c>
      <c r="I8" s="59">
        <v>4</v>
      </c>
      <c r="J8" s="59" t="s">
        <v>476</v>
      </c>
      <c r="K8" s="59" t="s">
        <v>458</v>
      </c>
      <c r="L8" s="60" t="s">
        <v>667</v>
      </c>
      <c r="M8" s="59" t="s">
        <v>460</v>
      </c>
      <c r="N8" s="59">
        <v>3</v>
      </c>
      <c r="O8" s="59">
        <v>1.3</v>
      </c>
      <c r="P8" s="59">
        <v>2</v>
      </c>
      <c r="Q8" s="62" t="s">
        <v>668</v>
      </c>
      <c r="R8" s="60"/>
      <c r="S8" s="59" t="s">
        <v>463</v>
      </c>
      <c r="T8" s="61" t="s">
        <v>669</v>
      </c>
      <c r="U8" s="74" t="s">
        <v>324</v>
      </c>
      <c r="V8" s="75" t="s">
        <v>322</v>
      </c>
      <c r="W8" s="76" t="s">
        <v>77</v>
      </c>
      <c r="X8" s="60"/>
      <c r="Y8" s="61"/>
      <c r="Z8" s="60"/>
      <c r="AA8" s="60"/>
      <c r="AB8" s="60"/>
      <c r="AC8" s="60"/>
    </row>
    <row r="9" spans="1:29" ht="144.75" customHeight="1">
      <c r="A9" s="59">
        <v>9</v>
      </c>
      <c r="B9" s="59">
        <v>11154300023</v>
      </c>
      <c r="C9" s="59" t="s">
        <v>472</v>
      </c>
      <c r="D9" s="59">
        <v>99</v>
      </c>
      <c r="E9" s="60" t="s">
        <v>473</v>
      </c>
      <c r="F9" s="60" t="s">
        <v>474</v>
      </c>
      <c r="G9" s="59" t="s">
        <v>475</v>
      </c>
      <c r="H9" s="59" t="s">
        <v>456</v>
      </c>
      <c r="I9" s="59">
        <v>1</v>
      </c>
      <c r="J9" s="59" t="s">
        <v>476</v>
      </c>
      <c r="K9" s="59" t="s">
        <v>458</v>
      </c>
      <c r="L9" s="60" t="s">
        <v>477</v>
      </c>
      <c r="M9" s="59" t="s">
        <v>460</v>
      </c>
      <c r="N9" s="59">
        <v>4</v>
      </c>
      <c r="O9" s="59">
        <v>2</v>
      </c>
      <c r="P9" s="59">
        <v>2</v>
      </c>
      <c r="Q9" s="62" t="s">
        <v>653</v>
      </c>
      <c r="R9" s="60"/>
      <c r="S9" s="59" t="s">
        <v>463</v>
      </c>
      <c r="T9" s="62" t="s">
        <v>654</v>
      </c>
      <c r="U9" s="74" t="s">
        <v>324</v>
      </c>
      <c r="V9" s="75" t="s">
        <v>322</v>
      </c>
      <c r="W9" s="76" t="s">
        <v>78</v>
      </c>
      <c r="X9" s="60"/>
      <c r="Y9" s="61" t="s">
        <v>79</v>
      </c>
      <c r="Z9" s="60"/>
      <c r="AA9" s="60"/>
      <c r="AB9" s="60"/>
      <c r="AC9" s="60"/>
    </row>
    <row r="10" spans="1:29" ht="84" customHeight="1">
      <c r="A10" s="59">
        <v>10</v>
      </c>
      <c r="B10" s="59">
        <v>11154400023</v>
      </c>
      <c r="C10" s="59" t="s">
        <v>472</v>
      </c>
      <c r="D10" s="59">
        <v>100</v>
      </c>
      <c r="E10" s="60" t="s">
        <v>473</v>
      </c>
      <c r="F10" s="60" t="s">
        <v>474</v>
      </c>
      <c r="G10" s="59" t="s">
        <v>475</v>
      </c>
      <c r="H10" s="59" t="s">
        <v>456</v>
      </c>
      <c r="I10" s="59">
        <v>2</v>
      </c>
      <c r="J10" s="59" t="s">
        <v>476</v>
      </c>
      <c r="K10" s="59" t="s">
        <v>458</v>
      </c>
      <c r="L10" s="60" t="s">
        <v>477</v>
      </c>
      <c r="M10" s="59" t="s">
        <v>460</v>
      </c>
      <c r="N10" s="59">
        <v>4</v>
      </c>
      <c r="O10" s="59">
        <v>2</v>
      </c>
      <c r="P10" s="59">
        <v>42</v>
      </c>
      <c r="Q10" s="62" t="s">
        <v>651</v>
      </c>
      <c r="R10" s="60"/>
      <c r="S10" s="59" t="s">
        <v>463</v>
      </c>
      <c r="T10" s="61" t="s">
        <v>652</v>
      </c>
      <c r="U10" s="68"/>
      <c r="V10" s="59"/>
      <c r="W10" s="61"/>
      <c r="X10" s="60"/>
      <c r="Y10" s="61" t="s">
        <v>80</v>
      </c>
      <c r="Z10" s="60"/>
      <c r="AA10" s="60"/>
      <c r="AB10" s="60"/>
      <c r="AC10" s="60"/>
    </row>
    <row r="11" spans="1:29" ht="147" customHeight="1">
      <c r="A11" s="59">
        <v>11</v>
      </c>
      <c r="B11" s="59">
        <v>11154500023</v>
      </c>
      <c r="C11" s="59" t="s">
        <v>472</v>
      </c>
      <c r="D11" s="59">
        <v>101</v>
      </c>
      <c r="E11" s="60" t="s">
        <v>473</v>
      </c>
      <c r="F11" s="60" t="s">
        <v>474</v>
      </c>
      <c r="G11" s="59" t="s">
        <v>475</v>
      </c>
      <c r="H11" s="59" t="s">
        <v>456</v>
      </c>
      <c r="I11" s="59">
        <v>3</v>
      </c>
      <c r="J11" s="59" t="s">
        <v>476</v>
      </c>
      <c r="K11" s="59" t="s">
        <v>458</v>
      </c>
      <c r="L11" s="60" t="s">
        <v>477</v>
      </c>
      <c r="M11" s="59" t="s">
        <v>460</v>
      </c>
      <c r="N11" s="59">
        <v>4</v>
      </c>
      <c r="O11" s="59">
        <v>2</v>
      </c>
      <c r="P11" s="59">
        <v>50</v>
      </c>
      <c r="Q11" s="62" t="s">
        <v>649</v>
      </c>
      <c r="R11" s="60"/>
      <c r="S11" s="59" t="s">
        <v>463</v>
      </c>
      <c r="T11" s="62" t="s">
        <v>650</v>
      </c>
      <c r="U11" s="71"/>
      <c r="V11" s="59"/>
      <c r="W11" s="61"/>
      <c r="X11" s="60"/>
      <c r="Y11" s="61" t="s">
        <v>80</v>
      </c>
      <c r="Z11" s="60"/>
      <c r="AA11" s="60"/>
      <c r="AB11" s="60"/>
      <c r="AC11" s="60"/>
    </row>
    <row r="12" spans="1:29" ht="124.5" customHeight="1">
      <c r="A12" s="59">
        <v>12</v>
      </c>
      <c r="B12" s="59">
        <v>11156900023</v>
      </c>
      <c r="C12" s="59" t="s">
        <v>472</v>
      </c>
      <c r="D12" s="59">
        <v>125</v>
      </c>
      <c r="E12" s="60" t="s">
        <v>473</v>
      </c>
      <c r="F12" s="60" t="s">
        <v>474</v>
      </c>
      <c r="G12" s="59" t="s">
        <v>475</v>
      </c>
      <c r="H12" s="59" t="s">
        <v>456</v>
      </c>
      <c r="I12" s="59">
        <v>27</v>
      </c>
      <c r="J12" s="59" t="s">
        <v>476</v>
      </c>
      <c r="K12" s="59" t="s">
        <v>458</v>
      </c>
      <c r="L12" s="60" t="s">
        <v>477</v>
      </c>
      <c r="M12" s="59" t="s">
        <v>460</v>
      </c>
      <c r="N12" s="59">
        <v>5</v>
      </c>
      <c r="O12" s="59">
        <v>2</v>
      </c>
      <c r="P12" s="59">
        <v>1</v>
      </c>
      <c r="Q12" s="62" t="s">
        <v>478</v>
      </c>
      <c r="R12" s="60"/>
      <c r="S12" s="59" t="s">
        <v>463</v>
      </c>
      <c r="T12" s="62" t="s">
        <v>479</v>
      </c>
      <c r="U12" s="71"/>
      <c r="V12" s="59"/>
      <c r="W12" s="61"/>
      <c r="X12" s="60"/>
      <c r="Y12" s="61" t="s">
        <v>80</v>
      </c>
      <c r="Z12" s="60"/>
      <c r="AA12" s="60"/>
      <c r="AB12" s="60"/>
      <c r="AC12" s="60"/>
    </row>
    <row r="13" spans="1:29" ht="46.5" customHeight="1">
      <c r="A13" s="59">
        <v>13</v>
      </c>
      <c r="B13" s="59">
        <v>11154600023</v>
      </c>
      <c r="C13" s="59" t="s">
        <v>472</v>
      </c>
      <c r="D13" s="59">
        <v>102</v>
      </c>
      <c r="E13" s="60" t="s">
        <v>473</v>
      </c>
      <c r="F13" s="60" t="s">
        <v>474</v>
      </c>
      <c r="G13" s="59" t="s">
        <v>475</v>
      </c>
      <c r="H13" s="59" t="s">
        <v>456</v>
      </c>
      <c r="I13" s="59">
        <v>4</v>
      </c>
      <c r="J13" s="59" t="s">
        <v>476</v>
      </c>
      <c r="K13" s="59" t="s">
        <v>458</v>
      </c>
      <c r="L13" s="60" t="s">
        <v>477</v>
      </c>
      <c r="M13" s="59" t="s">
        <v>73</v>
      </c>
      <c r="N13" s="59">
        <v>5</v>
      </c>
      <c r="O13" s="59">
        <v>2</v>
      </c>
      <c r="P13" s="59">
        <v>44</v>
      </c>
      <c r="Q13" s="61" t="s">
        <v>647</v>
      </c>
      <c r="R13" s="60"/>
      <c r="S13" s="59" t="s">
        <v>463</v>
      </c>
      <c r="T13" s="61" t="s">
        <v>648</v>
      </c>
      <c r="U13" s="68"/>
      <c r="V13" s="59"/>
      <c r="W13" s="61"/>
      <c r="X13" s="60"/>
      <c r="Y13" s="61" t="s">
        <v>80</v>
      </c>
      <c r="Z13" s="60"/>
      <c r="AA13" s="60"/>
      <c r="AB13" s="60"/>
      <c r="AC13" s="60"/>
    </row>
    <row r="14" spans="1:29" ht="92.25" customHeight="1">
      <c r="A14" s="59">
        <v>14</v>
      </c>
      <c r="B14" s="59">
        <v>11007200023</v>
      </c>
      <c r="C14" s="59" t="s">
        <v>912</v>
      </c>
      <c r="D14" s="59">
        <v>8</v>
      </c>
      <c r="E14" s="60" t="s">
        <v>913</v>
      </c>
      <c r="F14" s="60" t="s">
        <v>914</v>
      </c>
      <c r="G14" s="59" t="s">
        <v>915</v>
      </c>
      <c r="H14" s="59" t="s">
        <v>456</v>
      </c>
      <c r="I14" s="59">
        <v>8</v>
      </c>
      <c r="J14" s="59" t="s">
        <v>476</v>
      </c>
      <c r="K14" s="59" t="s">
        <v>458</v>
      </c>
      <c r="L14" s="60" t="s">
        <v>682</v>
      </c>
      <c r="M14" s="59" t="s">
        <v>460</v>
      </c>
      <c r="N14" s="59">
        <v>7</v>
      </c>
      <c r="O14" s="59">
        <v>3.28</v>
      </c>
      <c r="P14" s="59">
        <v>39</v>
      </c>
      <c r="Q14" s="61" t="s">
        <v>16</v>
      </c>
      <c r="R14" s="60"/>
      <c r="S14" s="59" t="s">
        <v>463</v>
      </c>
      <c r="T14" s="61" t="s">
        <v>17</v>
      </c>
      <c r="U14" s="74" t="s">
        <v>317</v>
      </c>
      <c r="V14" s="75"/>
      <c r="W14" s="76" t="s">
        <v>89</v>
      </c>
      <c r="X14" s="60"/>
      <c r="Y14" s="61" t="s">
        <v>81</v>
      </c>
      <c r="Z14" s="60"/>
      <c r="AA14" s="60"/>
      <c r="AB14" s="60"/>
      <c r="AC14" s="60"/>
    </row>
    <row r="15" spans="1:29" ht="135.75" customHeight="1">
      <c r="A15" s="59">
        <v>15</v>
      </c>
      <c r="B15" s="59">
        <v>11006600023</v>
      </c>
      <c r="C15" s="59" t="s">
        <v>912</v>
      </c>
      <c r="D15" s="59">
        <v>2</v>
      </c>
      <c r="E15" s="60" t="s">
        <v>913</v>
      </c>
      <c r="F15" s="60" t="s">
        <v>914</v>
      </c>
      <c r="G15" s="59" t="s">
        <v>915</v>
      </c>
      <c r="H15" s="59" t="s">
        <v>456</v>
      </c>
      <c r="I15" s="59">
        <v>2</v>
      </c>
      <c r="J15" s="59" t="s">
        <v>476</v>
      </c>
      <c r="K15" s="59" t="s">
        <v>458</v>
      </c>
      <c r="L15" s="60" t="s">
        <v>682</v>
      </c>
      <c r="M15" s="59" t="s">
        <v>460</v>
      </c>
      <c r="N15" s="59">
        <v>9</v>
      </c>
      <c r="O15" s="59">
        <v>3.49</v>
      </c>
      <c r="P15" s="59">
        <v>1</v>
      </c>
      <c r="Q15" s="61" t="s">
        <v>27</v>
      </c>
      <c r="R15" s="60"/>
      <c r="S15" s="59" t="s">
        <v>463</v>
      </c>
      <c r="T15" s="61" t="s">
        <v>28</v>
      </c>
      <c r="U15" s="74" t="s">
        <v>82</v>
      </c>
      <c r="V15" s="75" t="s">
        <v>322</v>
      </c>
      <c r="W15" s="76" t="s">
        <v>90</v>
      </c>
      <c r="X15" s="60"/>
      <c r="Y15" s="61"/>
      <c r="Z15" s="60"/>
      <c r="AA15" s="60"/>
      <c r="AB15" s="60"/>
      <c r="AC15" s="60"/>
    </row>
    <row r="16" spans="1:29" ht="36.75" customHeight="1">
      <c r="A16" s="59">
        <v>16</v>
      </c>
      <c r="B16" s="59">
        <v>11157400023</v>
      </c>
      <c r="C16" s="59" t="s">
        <v>354</v>
      </c>
      <c r="D16" s="59">
        <v>130</v>
      </c>
      <c r="E16" s="60" t="s">
        <v>809</v>
      </c>
      <c r="F16" s="60" t="s">
        <v>810</v>
      </c>
      <c r="G16" s="60"/>
      <c r="H16" s="59" t="s">
        <v>456</v>
      </c>
      <c r="I16" s="59">
        <v>2</v>
      </c>
      <c r="J16" s="59" t="s">
        <v>476</v>
      </c>
      <c r="K16" s="59" t="s">
        <v>711</v>
      </c>
      <c r="L16" s="60" t="s">
        <v>881</v>
      </c>
      <c r="M16" s="59" t="s">
        <v>73</v>
      </c>
      <c r="N16" s="59">
        <v>9</v>
      </c>
      <c r="O16" s="59">
        <v>3.65</v>
      </c>
      <c r="P16" s="59">
        <v>38</v>
      </c>
      <c r="Q16" s="61" t="s">
        <v>357</v>
      </c>
      <c r="R16" s="60"/>
      <c r="S16" s="59" t="s">
        <v>693</v>
      </c>
      <c r="T16" s="61" t="s">
        <v>358</v>
      </c>
      <c r="U16" s="74" t="s">
        <v>82</v>
      </c>
      <c r="V16" s="75"/>
      <c r="W16" s="76"/>
      <c r="X16" s="60"/>
      <c r="Y16" s="61"/>
      <c r="Z16" s="60"/>
      <c r="AA16" s="60"/>
      <c r="AB16" s="60"/>
      <c r="AC16" s="60"/>
    </row>
    <row r="17" spans="1:29" ht="57.75" customHeight="1">
      <c r="A17" s="59">
        <v>17</v>
      </c>
      <c r="B17" s="59">
        <v>11157500023</v>
      </c>
      <c r="C17" s="59" t="s">
        <v>354</v>
      </c>
      <c r="D17" s="59">
        <v>131</v>
      </c>
      <c r="E17" s="60" t="s">
        <v>809</v>
      </c>
      <c r="F17" s="60" t="s">
        <v>810</v>
      </c>
      <c r="G17" s="60"/>
      <c r="H17" s="59" t="s">
        <v>456</v>
      </c>
      <c r="I17" s="59">
        <v>3</v>
      </c>
      <c r="J17" s="59" t="s">
        <v>476</v>
      </c>
      <c r="K17" s="59" t="s">
        <v>711</v>
      </c>
      <c r="L17" s="60" t="s">
        <v>881</v>
      </c>
      <c r="M17" s="59" t="s">
        <v>73</v>
      </c>
      <c r="N17" s="59">
        <v>12</v>
      </c>
      <c r="O17" s="59">
        <v>4</v>
      </c>
      <c r="P17" s="59" t="s">
        <v>359</v>
      </c>
      <c r="Q17" s="61" t="s">
        <v>360</v>
      </c>
      <c r="R17" s="60"/>
      <c r="S17" s="59" t="s">
        <v>693</v>
      </c>
      <c r="T17" s="61" t="s">
        <v>361</v>
      </c>
      <c r="U17" s="74" t="s">
        <v>317</v>
      </c>
      <c r="V17" s="75"/>
      <c r="W17" s="76" t="s">
        <v>91</v>
      </c>
      <c r="X17" s="60"/>
      <c r="Y17" s="61"/>
      <c r="Z17" s="60"/>
      <c r="AA17" s="60"/>
      <c r="AB17" s="60"/>
      <c r="AC17" s="60"/>
    </row>
    <row r="18" spans="1:29" ht="122.25" customHeight="1">
      <c r="A18" s="59">
        <v>18</v>
      </c>
      <c r="B18" s="59">
        <v>11151600023</v>
      </c>
      <c r="C18" s="59" t="s">
        <v>708</v>
      </c>
      <c r="D18" s="59">
        <v>72</v>
      </c>
      <c r="E18" s="60" t="s">
        <v>709</v>
      </c>
      <c r="F18" s="60" t="s">
        <v>763</v>
      </c>
      <c r="G18" s="59" t="s">
        <v>764</v>
      </c>
      <c r="H18" s="59" t="s">
        <v>456</v>
      </c>
      <c r="I18" s="59">
        <v>3</v>
      </c>
      <c r="J18" s="59" t="s">
        <v>710</v>
      </c>
      <c r="K18" s="59" t="s">
        <v>711</v>
      </c>
      <c r="L18" s="60" t="s">
        <v>712</v>
      </c>
      <c r="M18" s="59" t="s">
        <v>460</v>
      </c>
      <c r="N18" s="59">
        <v>13</v>
      </c>
      <c r="O18" s="59">
        <v>4</v>
      </c>
      <c r="P18" s="59">
        <v>1</v>
      </c>
      <c r="Q18" s="62" t="s">
        <v>252</v>
      </c>
      <c r="R18" s="60"/>
      <c r="S18" s="59" t="s">
        <v>693</v>
      </c>
      <c r="T18" s="61" t="s">
        <v>253</v>
      </c>
      <c r="U18" s="74" t="s">
        <v>324</v>
      </c>
      <c r="V18" s="75" t="s">
        <v>322</v>
      </c>
      <c r="W18" s="76"/>
      <c r="X18" s="60"/>
      <c r="Y18" s="61" t="s">
        <v>92</v>
      </c>
      <c r="Z18" s="60"/>
      <c r="AA18" s="60"/>
      <c r="AB18" s="60"/>
      <c r="AC18" s="60"/>
    </row>
    <row r="19" spans="1:29" ht="26.25" customHeight="1">
      <c r="A19" s="59">
        <v>19</v>
      </c>
      <c r="B19" s="59">
        <v>11006700023</v>
      </c>
      <c r="C19" s="59" t="s">
        <v>912</v>
      </c>
      <c r="D19" s="59">
        <v>3</v>
      </c>
      <c r="E19" s="60" t="s">
        <v>913</v>
      </c>
      <c r="F19" s="60" t="s">
        <v>914</v>
      </c>
      <c r="G19" s="59" t="s">
        <v>915</v>
      </c>
      <c r="H19" s="59" t="s">
        <v>456</v>
      </c>
      <c r="I19" s="59">
        <v>3</v>
      </c>
      <c r="J19" s="59" t="s">
        <v>476</v>
      </c>
      <c r="K19" s="59" t="s">
        <v>458</v>
      </c>
      <c r="L19" s="60" t="s">
        <v>682</v>
      </c>
      <c r="M19" s="59" t="s">
        <v>73</v>
      </c>
      <c r="N19" s="59">
        <v>13</v>
      </c>
      <c r="O19" s="59">
        <v>4</v>
      </c>
      <c r="P19" s="59">
        <v>1</v>
      </c>
      <c r="Q19" s="61" t="s">
        <v>25</v>
      </c>
      <c r="R19" s="60"/>
      <c r="S19" s="59" t="s">
        <v>693</v>
      </c>
      <c r="T19" s="61" t="s">
        <v>26</v>
      </c>
      <c r="U19" s="74" t="s">
        <v>83</v>
      </c>
      <c r="V19" s="75" t="s">
        <v>322</v>
      </c>
      <c r="W19" s="76" t="s">
        <v>84</v>
      </c>
      <c r="X19" s="60"/>
      <c r="Y19" s="61" t="s">
        <v>93</v>
      </c>
      <c r="Z19" s="60"/>
      <c r="AA19" s="60"/>
      <c r="AB19" s="60"/>
      <c r="AC19" s="60"/>
    </row>
    <row r="20" spans="1:29" ht="57" customHeight="1">
      <c r="A20" s="59">
        <v>20</v>
      </c>
      <c r="B20" s="59">
        <v>11153100023</v>
      </c>
      <c r="C20" s="59" t="s">
        <v>677</v>
      </c>
      <c r="D20" s="59">
        <v>87</v>
      </c>
      <c r="E20" s="60" t="s">
        <v>678</v>
      </c>
      <c r="F20" s="60" t="s">
        <v>679</v>
      </c>
      <c r="G20" s="59" t="s">
        <v>680</v>
      </c>
      <c r="H20" s="59" t="s">
        <v>456</v>
      </c>
      <c r="I20" s="59">
        <v>2</v>
      </c>
      <c r="J20" s="59" t="s">
        <v>681</v>
      </c>
      <c r="K20" s="59" t="s">
        <v>458</v>
      </c>
      <c r="L20" s="60" t="s">
        <v>682</v>
      </c>
      <c r="M20" s="59" t="s">
        <v>73</v>
      </c>
      <c r="N20" s="59">
        <v>13</v>
      </c>
      <c r="O20" s="59">
        <v>4</v>
      </c>
      <c r="P20" s="59"/>
      <c r="Q20" s="61" t="s">
        <v>692</v>
      </c>
      <c r="R20" s="60"/>
      <c r="S20" s="59" t="s">
        <v>693</v>
      </c>
      <c r="T20" s="61" t="s">
        <v>694</v>
      </c>
      <c r="U20" s="74" t="s">
        <v>324</v>
      </c>
      <c r="V20" s="75"/>
      <c r="W20" s="76" t="s">
        <v>94</v>
      </c>
      <c r="X20" s="60"/>
      <c r="Y20" s="61"/>
      <c r="Z20" s="60"/>
      <c r="AA20" s="60"/>
      <c r="AB20" s="60"/>
      <c r="AC20" s="60"/>
    </row>
    <row r="21" spans="1:29" ht="51" customHeight="1">
      <c r="A21" s="59">
        <v>21</v>
      </c>
      <c r="B21" s="59">
        <v>11007000023</v>
      </c>
      <c r="C21" s="59" t="s">
        <v>912</v>
      </c>
      <c r="D21" s="59">
        <v>6</v>
      </c>
      <c r="E21" s="60" t="s">
        <v>913</v>
      </c>
      <c r="F21" s="60" t="s">
        <v>914</v>
      </c>
      <c r="G21" s="59" t="s">
        <v>915</v>
      </c>
      <c r="H21" s="59" t="s">
        <v>456</v>
      </c>
      <c r="I21" s="59">
        <v>6</v>
      </c>
      <c r="J21" s="59" t="s">
        <v>476</v>
      </c>
      <c r="K21" s="59" t="s">
        <v>458</v>
      </c>
      <c r="L21" s="60" t="s">
        <v>682</v>
      </c>
      <c r="M21" s="59" t="s">
        <v>460</v>
      </c>
      <c r="N21" s="59">
        <v>14</v>
      </c>
      <c r="O21" s="59">
        <v>5</v>
      </c>
      <c r="P21" s="59">
        <v>1</v>
      </c>
      <c r="Q21" s="61" t="s">
        <v>20</v>
      </c>
      <c r="R21" s="60"/>
      <c r="S21" s="59" t="s">
        <v>463</v>
      </c>
      <c r="T21" s="61" t="s">
        <v>21</v>
      </c>
      <c r="U21" s="74" t="s">
        <v>82</v>
      </c>
      <c r="V21" s="75" t="s">
        <v>322</v>
      </c>
      <c r="W21" s="76" t="s">
        <v>47</v>
      </c>
      <c r="X21" s="60"/>
      <c r="Y21" s="61" t="s">
        <v>80</v>
      </c>
      <c r="Z21" s="60"/>
      <c r="AA21" s="60"/>
      <c r="AB21" s="60"/>
      <c r="AC21" s="60"/>
    </row>
    <row r="22" spans="1:29" ht="52.5" customHeight="1">
      <c r="A22" s="59">
        <v>22</v>
      </c>
      <c r="B22" s="59">
        <v>11157600023</v>
      </c>
      <c r="C22" s="59" t="s">
        <v>354</v>
      </c>
      <c r="D22" s="59">
        <v>132</v>
      </c>
      <c r="E22" s="60" t="s">
        <v>809</v>
      </c>
      <c r="F22" s="60" t="s">
        <v>810</v>
      </c>
      <c r="G22" s="60"/>
      <c r="H22" s="59" t="s">
        <v>456</v>
      </c>
      <c r="I22" s="59">
        <v>4</v>
      </c>
      <c r="J22" s="59" t="s">
        <v>476</v>
      </c>
      <c r="K22" s="59" t="s">
        <v>711</v>
      </c>
      <c r="L22" s="60" t="s">
        <v>881</v>
      </c>
      <c r="M22" s="59" t="s">
        <v>73</v>
      </c>
      <c r="N22" s="59">
        <v>14</v>
      </c>
      <c r="O22" s="59">
        <v>5.2</v>
      </c>
      <c r="P22" s="59">
        <v>32</v>
      </c>
      <c r="Q22" s="61" t="s">
        <v>325</v>
      </c>
      <c r="R22" s="60"/>
      <c r="S22" s="59" t="s">
        <v>693</v>
      </c>
      <c r="T22" s="61" t="s">
        <v>362</v>
      </c>
      <c r="U22" s="74" t="s">
        <v>82</v>
      </c>
      <c r="V22" s="75"/>
      <c r="W22" s="76" t="s">
        <v>347</v>
      </c>
      <c r="X22" s="60"/>
      <c r="Y22" s="61"/>
      <c r="Z22" s="60"/>
      <c r="AA22" s="60"/>
      <c r="AB22" s="60"/>
      <c r="AC22" s="60"/>
    </row>
    <row r="23" spans="1:29" ht="64.5" customHeight="1">
      <c r="A23" s="59">
        <v>23</v>
      </c>
      <c r="B23" s="59">
        <v>11006900023</v>
      </c>
      <c r="C23" s="59" t="s">
        <v>912</v>
      </c>
      <c r="D23" s="59">
        <v>5</v>
      </c>
      <c r="E23" s="60" t="s">
        <v>913</v>
      </c>
      <c r="F23" s="60" t="s">
        <v>914</v>
      </c>
      <c r="G23" s="59" t="s">
        <v>915</v>
      </c>
      <c r="H23" s="59" t="s">
        <v>456</v>
      </c>
      <c r="I23" s="59">
        <v>5</v>
      </c>
      <c r="J23" s="59" t="s">
        <v>476</v>
      </c>
      <c r="K23" s="59" t="s">
        <v>458</v>
      </c>
      <c r="L23" s="60" t="s">
        <v>682</v>
      </c>
      <c r="M23" s="59" t="s">
        <v>460</v>
      </c>
      <c r="N23" s="59">
        <v>16</v>
      </c>
      <c r="O23" s="59">
        <v>5.2</v>
      </c>
      <c r="P23" s="59">
        <v>1</v>
      </c>
      <c r="Q23" s="62" t="s">
        <v>0</v>
      </c>
      <c r="R23" s="60"/>
      <c r="S23" s="59" t="s">
        <v>463</v>
      </c>
      <c r="T23" s="61" t="s">
        <v>22</v>
      </c>
      <c r="U23" s="74" t="s">
        <v>324</v>
      </c>
      <c r="V23" s="75" t="s">
        <v>322</v>
      </c>
      <c r="W23" s="76" t="s">
        <v>94</v>
      </c>
      <c r="X23" s="60"/>
      <c r="Y23" s="61"/>
      <c r="Z23" s="60"/>
      <c r="AA23" s="60"/>
      <c r="AB23" s="60"/>
      <c r="AC23" s="60"/>
    </row>
    <row r="24" spans="1:29" ht="80.25" customHeight="1">
      <c r="A24" s="59">
        <v>24</v>
      </c>
      <c r="B24" s="59">
        <v>11154100023</v>
      </c>
      <c r="C24" s="59" t="s">
        <v>660</v>
      </c>
      <c r="D24" s="59">
        <v>97</v>
      </c>
      <c r="E24" s="60" t="s">
        <v>453</v>
      </c>
      <c r="F24" s="60" t="s">
        <v>454</v>
      </c>
      <c r="G24" s="59" t="s">
        <v>455</v>
      </c>
      <c r="H24" s="59" t="s">
        <v>456</v>
      </c>
      <c r="I24" s="59">
        <v>1</v>
      </c>
      <c r="J24" s="59" t="s">
        <v>457</v>
      </c>
      <c r="K24" s="59" t="s">
        <v>458</v>
      </c>
      <c r="L24" s="60" t="s">
        <v>459</v>
      </c>
      <c r="M24" s="59" t="s">
        <v>460</v>
      </c>
      <c r="N24" s="59">
        <v>16</v>
      </c>
      <c r="O24" s="59">
        <v>5.4</v>
      </c>
      <c r="P24" s="59">
        <v>20</v>
      </c>
      <c r="Q24" s="61" t="s">
        <v>661</v>
      </c>
      <c r="R24" s="60"/>
      <c r="S24" s="59" t="s">
        <v>463</v>
      </c>
      <c r="T24" s="61" t="s">
        <v>662</v>
      </c>
      <c r="U24" s="74" t="s">
        <v>324</v>
      </c>
      <c r="V24" s="75" t="s">
        <v>322</v>
      </c>
      <c r="W24" s="76" t="s">
        <v>54</v>
      </c>
      <c r="X24" s="60"/>
      <c r="Y24" s="61"/>
      <c r="Z24" s="60"/>
      <c r="AA24" s="60"/>
      <c r="AB24" s="60"/>
      <c r="AC24" s="60"/>
    </row>
    <row r="25" spans="1:29" ht="151.5" customHeight="1">
      <c r="A25" s="59">
        <v>25</v>
      </c>
      <c r="B25" s="59">
        <v>11157700023</v>
      </c>
      <c r="C25" s="59" t="s">
        <v>354</v>
      </c>
      <c r="D25" s="59">
        <v>133</v>
      </c>
      <c r="E25" s="60" t="s">
        <v>809</v>
      </c>
      <c r="F25" s="60" t="s">
        <v>810</v>
      </c>
      <c r="G25" s="60"/>
      <c r="H25" s="59" t="s">
        <v>456</v>
      </c>
      <c r="I25" s="59">
        <v>5</v>
      </c>
      <c r="J25" s="59" t="s">
        <v>476</v>
      </c>
      <c r="K25" s="59" t="s">
        <v>711</v>
      </c>
      <c r="L25" s="60" t="s">
        <v>881</v>
      </c>
      <c r="M25" s="59" t="s">
        <v>460</v>
      </c>
      <c r="N25" s="59">
        <v>16</v>
      </c>
      <c r="O25" s="59">
        <v>5.4</v>
      </c>
      <c r="P25" s="59">
        <v>20</v>
      </c>
      <c r="Q25" s="61" t="s">
        <v>363</v>
      </c>
      <c r="R25" s="60"/>
      <c r="S25" s="59" t="s">
        <v>693</v>
      </c>
      <c r="T25" s="61" t="s">
        <v>348</v>
      </c>
      <c r="U25" s="74" t="s">
        <v>324</v>
      </c>
      <c r="V25" s="75" t="s">
        <v>322</v>
      </c>
      <c r="W25" s="76" t="s">
        <v>55</v>
      </c>
      <c r="X25" s="60"/>
      <c r="Y25" s="61"/>
      <c r="Z25" s="60"/>
      <c r="AA25" s="60"/>
      <c r="AB25" s="60"/>
      <c r="AC25" s="60"/>
    </row>
    <row r="26" spans="1:29" ht="90.75" customHeight="1">
      <c r="A26" s="59">
        <v>26</v>
      </c>
      <c r="B26" s="59">
        <v>11154200023</v>
      </c>
      <c r="C26" s="59" t="s">
        <v>655</v>
      </c>
      <c r="D26" s="59">
        <v>98</v>
      </c>
      <c r="E26" s="60" t="s">
        <v>453</v>
      </c>
      <c r="F26" s="60" t="s">
        <v>454</v>
      </c>
      <c r="G26" s="59" t="s">
        <v>455</v>
      </c>
      <c r="H26" s="59" t="s">
        <v>456</v>
      </c>
      <c r="I26" s="59">
        <v>2</v>
      </c>
      <c r="J26" s="59" t="s">
        <v>457</v>
      </c>
      <c r="K26" s="59" t="s">
        <v>458</v>
      </c>
      <c r="L26" s="60" t="s">
        <v>459</v>
      </c>
      <c r="M26" s="59" t="s">
        <v>656</v>
      </c>
      <c r="N26" s="59">
        <v>17</v>
      </c>
      <c r="O26" s="59" t="s">
        <v>657</v>
      </c>
      <c r="P26" s="59">
        <v>8</v>
      </c>
      <c r="Q26" s="61" t="s">
        <v>658</v>
      </c>
      <c r="R26" s="60"/>
      <c r="S26" s="59" t="s">
        <v>463</v>
      </c>
      <c r="T26" s="61" t="s">
        <v>659</v>
      </c>
      <c r="U26" s="74" t="s">
        <v>324</v>
      </c>
      <c r="V26" s="75" t="s">
        <v>322</v>
      </c>
      <c r="W26" s="76" t="s">
        <v>349</v>
      </c>
      <c r="X26" s="60"/>
      <c r="Y26" s="61"/>
      <c r="Z26" s="60"/>
      <c r="AA26" s="60"/>
      <c r="AB26" s="60"/>
      <c r="AC26" s="60"/>
    </row>
    <row r="27" spans="1:29" ht="47.25" customHeight="1">
      <c r="A27" s="59">
        <v>27</v>
      </c>
      <c r="B27" s="59">
        <v>11157000023</v>
      </c>
      <c r="C27" s="59" t="s">
        <v>469</v>
      </c>
      <c r="D27" s="59">
        <v>126</v>
      </c>
      <c r="E27" s="60" t="s">
        <v>453</v>
      </c>
      <c r="F27" s="60" t="s">
        <v>454</v>
      </c>
      <c r="G27" s="59" t="s">
        <v>455</v>
      </c>
      <c r="H27" s="59" t="s">
        <v>456</v>
      </c>
      <c r="I27" s="59">
        <v>3</v>
      </c>
      <c r="J27" s="59" t="s">
        <v>457</v>
      </c>
      <c r="K27" s="59" t="s">
        <v>458</v>
      </c>
      <c r="L27" s="60" t="s">
        <v>459</v>
      </c>
      <c r="M27" s="59" t="s">
        <v>460</v>
      </c>
      <c r="N27" s="59">
        <v>18</v>
      </c>
      <c r="O27" s="59">
        <v>6.2</v>
      </c>
      <c r="P27" s="59">
        <v>36</v>
      </c>
      <c r="Q27" s="61" t="s">
        <v>470</v>
      </c>
      <c r="R27" s="60"/>
      <c r="S27" s="59" t="s">
        <v>463</v>
      </c>
      <c r="T27" s="61" t="s">
        <v>471</v>
      </c>
      <c r="U27" s="74" t="s">
        <v>324</v>
      </c>
      <c r="V27" s="75" t="s">
        <v>322</v>
      </c>
      <c r="W27" s="76" t="s">
        <v>56</v>
      </c>
      <c r="X27" s="60"/>
      <c r="Y27" s="61"/>
      <c r="Z27" s="60"/>
      <c r="AA27" s="60"/>
      <c r="AB27" s="60"/>
      <c r="AC27" s="60"/>
    </row>
    <row r="28" spans="1:29" ht="41.25" customHeight="1">
      <c r="A28" s="59">
        <v>28</v>
      </c>
      <c r="B28" s="59">
        <v>11147900023</v>
      </c>
      <c r="C28" s="59" t="s">
        <v>838</v>
      </c>
      <c r="D28" s="59">
        <v>35</v>
      </c>
      <c r="E28" s="60" t="s">
        <v>839</v>
      </c>
      <c r="F28" s="60" t="s">
        <v>840</v>
      </c>
      <c r="G28" s="59" t="s">
        <v>841</v>
      </c>
      <c r="H28" s="59" t="s">
        <v>456</v>
      </c>
      <c r="I28" s="59">
        <v>1</v>
      </c>
      <c r="J28" s="59" t="s">
        <v>710</v>
      </c>
      <c r="K28" s="59" t="s">
        <v>711</v>
      </c>
      <c r="L28" s="60" t="s">
        <v>827</v>
      </c>
      <c r="M28" s="59" t="s">
        <v>73</v>
      </c>
      <c r="N28" s="59">
        <v>19</v>
      </c>
      <c r="O28" s="59">
        <v>6.2</v>
      </c>
      <c r="P28" s="59">
        <v>3</v>
      </c>
      <c r="Q28" s="61" t="s">
        <v>860</v>
      </c>
      <c r="R28" s="60"/>
      <c r="S28" s="59" t="s">
        <v>693</v>
      </c>
      <c r="T28" s="61" t="s">
        <v>861</v>
      </c>
      <c r="U28" s="68"/>
      <c r="V28" s="59"/>
      <c r="W28" s="61"/>
      <c r="X28" s="60"/>
      <c r="Y28" s="61"/>
      <c r="Z28" s="60"/>
      <c r="AA28" s="60"/>
      <c r="AB28" s="60"/>
      <c r="AC28" s="60"/>
    </row>
    <row r="29" spans="1:29" ht="33.75" customHeight="1">
      <c r="A29" s="59">
        <v>29</v>
      </c>
      <c r="B29" s="59">
        <v>11007100023</v>
      </c>
      <c r="C29" s="59" t="s">
        <v>912</v>
      </c>
      <c r="D29" s="59">
        <v>7</v>
      </c>
      <c r="E29" s="60" t="s">
        <v>913</v>
      </c>
      <c r="F29" s="60" t="s">
        <v>914</v>
      </c>
      <c r="G29" s="59" t="s">
        <v>915</v>
      </c>
      <c r="H29" s="59" t="s">
        <v>456</v>
      </c>
      <c r="I29" s="59">
        <v>7</v>
      </c>
      <c r="J29" s="59" t="s">
        <v>476</v>
      </c>
      <c r="K29" s="59" t="s">
        <v>458</v>
      </c>
      <c r="L29" s="60" t="s">
        <v>682</v>
      </c>
      <c r="M29" s="59" t="s">
        <v>460</v>
      </c>
      <c r="N29" s="59">
        <v>19</v>
      </c>
      <c r="O29" s="59">
        <v>6.2</v>
      </c>
      <c r="P29" s="59">
        <v>11</v>
      </c>
      <c r="Q29" s="61" t="s">
        <v>18</v>
      </c>
      <c r="R29" s="60"/>
      <c r="S29" s="59" t="s">
        <v>463</v>
      </c>
      <c r="T29" s="61" t="s">
        <v>19</v>
      </c>
      <c r="U29" s="68"/>
      <c r="V29" s="59"/>
      <c r="W29" s="61"/>
      <c r="X29" s="60"/>
      <c r="Y29" s="61"/>
      <c r="Z29" s="60"/>
      <c r="AA29" s="60"/>
      <c r="AB29" s="60"/>
      <c r="AC29" s="60"/>
    </row>
    <row r="30" spans="1:29" ht="37.5" customHeight="1">
      <c r="A30" s="59">
        <v>30</v>
      </c>
      <c r="B30" s="59">
        <v>11148000023</v>
      </c>
      <c r="C30" s="59" t="s">
        <v>838</v>
      </c>
      <c r="D30" s="59">
        <v>36</v>
      </c>
      <c r="E30" s="60" t="s">
        <v>839</v>
      </c>
      <c r="F30" s="60" t="s">
        <v>840</v>
      </c>
      <c r="G30" s="59" t="s">
        <v>841</v>
      </c>
      <c r="H30" s="59" t="s">
        <v>456</v>
      </c>
      <c r="I30" s="59">
        <v>2</v>
      </c>
      <c r="J30" s="59" t="s">
        <v>710</v>
      </c>
      <c r="K30" s="59" t="s">
        <v>711</v>
      </c>
      <c r="L30" s="60" t="s">
        <v>827</v>
      </c>
      <c r="M30" s="59" t="s">
        <v>73</v>
      </c>
      <c r="N30" s="59">
        <v>20</v>
      </c>
      <c r="O30" s="59" t="s">
        <v>858</v>
      </c>
      <c r="P30" s="59">
        <v>24</v>
      </c>
      <c r="Q30" s="61" t="s">
        <v>859</v>
      </c>
      <c r="R30" s="60"/>
      <c r="S30" s="59" t="s">
        <v>693</v>
      </c>
      <c r="T30" s="61" t="s">
        <v>859</v>
      </c>
      <c r="U30" s="68"/>
      <c r="V30" s="59"/>
      <c r="W30" s="61"/>
      <c r="X30" s="60"/>
      <c r="Y30" s="61"/>
      <c r="Z30" s="60"/>
      <c r="AA30" s="60"/>
      <c r="AB30" s="60"/>
      <c r="AC30" s="60"/>
    </row>
    <row r="31" spans="1:29" ht="49.5" customHeight="1">
      <c r="A31" s="59">
        <v>31</v>
      </c>
      <c r="B31" s="59">
        <v>11157800023</v>
      </c>
      <c r="C31" s="59" t="s">
        <v>354</v>
      </c>
      <c r="D31" s="59">
        <v>134</v>
      </c>
      <c r="E31" s="60" t="s">
        <v>809</v>
      </c>
      <c r="F31" s="60" t="s">
        <v>810</v>
      </c>
      <c r="G31" s="60"/>
      <c r="H31" s="59" t="s">
        <v>456</v>
      </c>
      <c r="I31" s="59">
        <v>6</v>
      </c>
      <c r="J31" s="59" t="s">
        <v>476</v>
      </c>
      <c r="K31" s="59" t="s">
        <v>711</v>
      </c>
      <c r="L31" s="60" t="s">
        <v>881</v>
      </c>
      <c r="M31" s="59" t="s">
        <v>460</v>
      </c>
      <c r="N31" s="59">
        <v>21</v>
      </c>
      <c r="O31" s="59" t="s">
        <v>364</v>
      </c>
      <c r="P31" s="59">
        <v>30</v>
      </c>
      <c r="Q31" s="61" t="s">
        <v>365</v>
      </c>
      <c r="R31" s="60"/>
      <c r="S31" s="59" t="s">
        <v>693</v>
      </c>
      <c r="T31" s="61" t="s">
        <v>366</v>
      </c>
      <c r="U31" s="68"/>
      <c r="V31" s="59"/>
      <c r="W31" s="61"/>
      <c r="X31" s="60"/>
      <c r="Y31" s="61"/>
      <c r="Z31" s="60"/>
      <c r="AA31" s="60"/>
      <c r="AB31" s="60"/>
      <c r="AC31" s="60"/>
    </row>
    <row r="32" spans="1:29" ht="99.75" customHeight="1">
      <c r="A32" s="59">
        <v>32</v>
      </c>
      <c r="B32" s="59">
        <v>11007500023</v>
      </c>
      <c r="C32" s="59" t="s">
        <v>912</v>
      </c>
      <c r="D32" s="59">
        <v>11</v>
      </c>
      <c r="E32" s="60" t="s">
        <v>913</v>
      </c>
      <c r="F32" s="60" t="s">
        <v>914</v>
      </c>
      <c r="G32" s="59" t="s">
        <v>915</v>
      </c>
      <c r="H32" s="59" t="s">
        <v>456</v>
      </c>
      <c r="I32" s="59">
        <v>11</v>
      </c>
      <c r="J32" s="59" t="s">
        <v>476</v>
      </c>
      <c r="K32" s="59" t="s">
        <v>458</v>
      </c>
      <c r="L32" s="60" t="s">
        <v>682</v>
      </c>
      <c r="M32" s="59" t="s">
        <v>460</v>
      </c>
      <c r="N32" s="59">
        <v>21</v>
      </c>
      <c r="O32" s="59" t="s">
        <v>7</v>
      </c>
      <c r="P32" s="59">
        <v>47</v>
      </c>
      <c r="Q32" s="62" t="s">
        <v>8</v>
      </c>
      <c r="R32" s="60"/>
      <c r="S32" s="59" t="s">
        <v>463</v>
      </c>
      <c r="T32" s="62" t="s">
        <v>9</v>
      </c>
      <c r="U32" s="71"/>
      <c r="V32" s="59"/>
      <c r="W32" s="61"/>
      <c r="X32" s="60"/>
      <c r="Y32" s="61"/>
      <c r="Z32" s="60"/>
      <c r="AA32" s="60"/>
      <c r="AB32" s="60"/>
      <c r="AC32" s="60"/>
    </row>
    <row r="33" spans="1:29" ht="28.5" customHeight="1">
      <c r="A33" s="59">
        <v>33</v>
      </c>
      <c r="B33" s="59">
        <v>11007300023</v>
      </c>
      <c r="C33" s="59" t="s">
        <v>912</v>
      </c>
      <c r="D33" s="59">
        <v>9</v>
      </c>
      <c r="E33" s="60" t="s">
        <v>913</v>
      </c>
      <c r="F33" s="60" t="s">
        <v>914</v>
      </c>
      <c r="G33" s="59" t="s">
        <v>915</v>
      </c>
      <c r="H33" s="59" t="s">
        <v>456</v>
      </c>
      <c r="I33" s="59">
        <v>9</v>
      </c>
      <c r="J33" s="59" t="s">
        <v>476</v>
      </c>
      <c r="K33" s="59" t="s">
        <v>458</v>
      </c>
      <c r="L33" s="60" t="s">
        <v>682</v>
      </c>
      <c r="M33" s="59" t="s">
        <v>73</v>
      </c>
      <c r="N33" s="59">
        <v>22</v>
      </c>
      <c r="O33" s="59" t="s">
        <v>13</v>
      </c>
      <c r="P33" s="59">
        <v>43</v>
      </c>
      <c r="Q33" s="61" t="s">
        <v>14</v>
      </c>
      <c r="R33" s="60"/>
      <c r="S33" s="59" t="s">
        <v>693</v>
      </c>
      <c r="T33" s="61" t="s">
        <v>15</v>
      </c>
      <c r="U33" s="68"/>
      <c r="V33" s="59"/>
      <c r="W33" s="61"/>
      <c r="X33" s="60"/>
      <c r="Y33" s="61"/>
      <c r="Z33" s="60"/>
      <c r="AA33" s="60"/>
      <c r="AB33" s="60"/>
      <c r="AC33" s="60"/>
    </row>
    <row r="34" spans="1:29" ht="48" customHeight="1">
      <c r="A34" s="59">
        <v>34</v>
      </c>
      <c r="B34" s="59">
        <v>11148100023</v>
      </c>
      <c r="C34" s="59" t="s">
        <v>838</v>
      </c>
      <c r="D34" s="59">
        <v>37</v>
      </c>
      <c r="E34" s="60" t="s">
        <v>839</v>
      </c>
      <c r="F34" s="60" t="s">
        <v>840</v>
      </c>
      <c r="G34" s="59" t="s">
        <v>841</v>
      </c>
      <c r="H34" s="59" t="s">
        <v>456</v>
      </c>
      <c r="I34" s="59">
        <v>3</v>
      </c>
      <c r="J34" s="59" t="s">
        <v>710</v>
      </c>
      <c r="K34" s="59" t="s">
        <v>711</v>
      </c>
      <c r="L34" s="60" t="s">
        <v>827</v>
      </c>
      <c r="M34" s="59" t="s">
        <v>73</v>
      </c>
      <c r="N34" s="59">
        <v>23</v>
      </c>
      <c r="O34" s="59">
        <v>6.3</v>
      </c>
      <c r="P34" s="59">
        <v>16</v>
      </c>
      <c r="Q34" s="61" t="s">
        <v>856</v>
      </c>
      <c r="R34" s="60"/>
      <c r="S34" s="59" t="s">
        <v>693</v>
      </c>
      <c r="T34" s="61" t="s">
        <v>857</v>
      </c>
      <c r="U34" s="68"/>
      <c r="V34" s="59"/>
      <c r="W34" s="61"/>
      <c r="X34" s="60"/>
      <c r="Y34" s="61"/>
      <c r="Z34" s="60"/>
      <c r="AA34" s="60"/>
      <c r="AB34" s="60"/>
      <c r="AC34" s="60"/>
    </row>
    <row r="35" spans="1:29" ht="25.5" customHeight="1">
      <c r="A35" s="59">
        <v>35</v>
      </c>
      <c r="B35" s="59">
        <v>11149400023</v>
      </c>
      <c r="C35" s="59" t="s">
        <v>302</v>
      </c>
      <c r="D35" s="59">
        <v>50</v>
      </c>
      <c r="E35" s="60" t="s">
        <v>303</v>
      </c>
      <c r="F35" s="60" t="s">
        <v>304</v>
      </c>
      <c r="G35" s="59">
        <f>972-3-6959552</f>
        <v>-6958583</v>
      </c>
      <c r="H35" s="59" t="s">
        <v>456</v>
      </c>
      <c r="I35" s="59">
        <v>3</v>
      </c>
      <c r="J35" s="59" t="s">
        <v>476</v>
      </c>
      <c r="K35" s="59" t="s">
        <v>711</v>
      </c>
      <c r="L35" s="60" t="s">
        <v>305</v>
      </c>
      <c r="M35" s="59" t="s">
        <v>73</v>
      </c>
      <c r="N35" s="59">
        <v>25</v>
      </c>
      <c r="O35" s="59">
        <v>6.4</v>
      </c>
      <c r="P35" s="59">
        <v>19</v>
      </c>
      <c r="Q35" s="61" t="s">
        <v>819</v>
      </c>
      <c r="R35" s="60"/>
      <c r="S35" s="59" t="s">
        <v>693</v>
      </c>
      <c r="T35" s="61" t="s">
        <v>820</v>
      </c>
      <c r="U35" s="74" t="s">
        <v>82</v>
      </c>
      <c r="V35" s="75"/>
      <c r="W35" s="76"/>
      <c r="X35" s="60"/>
      <c r="Y35" s="61"/>
      <c r="Z35" s="60"/>
      <c r="AA35" s="60"/>
      <c r="AB35" s="60"/>
      <c r="AC35" s="60"/>
    </row>
    <row r="36" spans="1:29" ht="22.5" customHeight="1">
      <c r="A36" s="59">
        <v>36</v>
      </c>
      <c r="B36" s="59">
        <v>11157900023</v>
      </c>
      <c r="C36" s="59" t="s">
        <v>354</v>
      </c>
      <c r="D36" s="59">
        <v>135</v>
      </c>
      <c r="E36" s="60" t="s">
        <v>809</v>
      </c>
      <c r="F36" s="60" t="s">
        <v>810</v>
      </c>
      <c r="G36" s="60"/>
      <c r="H36" s="59" t="s">
        <v>456</v>
      </c>
      <c r="I36" s="59">
        <v>7</v>
      </c>
      <c r="J36" s="59" t="s">
        <v>476</v>
      </c>
      <c r="K36" s="59" t="s">
        <v>711</v>
      </c>
      <c r="L36" s="60" t="s">
        <v>881</v>
      </c>
      <c r="M36" s="59" t="s">
        <v>73</v>
      </c>
      <c r="N36" s="59">
        <v>25</v>
      </c>
      <c r="O36" s="59">
        <v>6.4</v>
      </c>
      <c r="P36" s="59">
        <v>19</v>
      </c>
      <c r="Q36" s="61" t="s">
        <v>367</v>
      </c>
      <c r="R36" s="60"/>
      <c r="S36" s="59" t="s">
        <v>693</v>
      </c>
      <c r="T36" s="61" t="s">
        <v>368</v>
      </c>
      <c r="U36" s="68"/>
      <c r="V36" s="59"/>
      <c r="W36" s="61"/>
      <c r="X36" s="60"/>
      <c r="Y36" s="61"/>
      <c r="Z36" s="60"/>
      <c r="AA36" s="60"/>
      <c r="AB36" s="60"/>
      <c r="AC36" s="60"/>
    </row>
    <row r="37" spans="1:29" ht="25.5" customHeight="1">
      <c r="A37" s="59">
        <v>37</v>
      </c>
      <c r="B37" s="59">
        <v>11158000023</v>
      </c>
      <c r="C37" s="59" t="s">
        <v>354</v>
      </c>
      <c r="D37" s="59">
        <v>136</v>
      </c>
      <c r="E37" s="60" t="s">
        <v>809</v>
      </c>
      <c r="F37" s="60" t="s">
        <v>810</v>
      </c>
      <c r="G37" s="60"/>
      <c r="H37" s="59" t="s">
        <v>456</v>
      </c>
      <c r="I37" s="59">
        <v>8</v>
      </c>
      <c r="J37" s="59" t="s">
        <v>476</v>
      </c>
      <c r="K37" s="59" t="s">
        <v>711</v>
      </c>
      <c r="L37" s="60" t="s">
        <v>881</v>
      </c>
      <c r="M37" s="59" t="s">
        <v>73</v>
      </c>
      <c r="N37" s="59">
        <v>25</v>
      </c>
      <c r="O37" s="59">
        <v>6.4</v>
      </c>
      <c r="P37" s="59">
        <v>20</v>
      </c>
      <c r="Q37" s="61" t="s">
        <v>369</v>
      </c>
      <c r="R37" s="60"/>
      <c r="S37" s="59" t="s">
        <v>693</v>
      </c>
      <c r="T37" s="61"/>
      <c r="U37" s="68"/>
      <c r="V37" s="59"/>
      <c r="W37" s="61"/>
      <c r="X37" s="60"/>
      <c r="Y37" s="61"/>
      <c r="Z37" s="60"/>
      <c r="AA37" s="60"/>
      <c r="AB37" s="60"/>
      <c r="AC37" s="60"/>
    </row>
    <row r="38" spans="1:29" ht="26.25" customHeight="1">
      <c r="A38" s="59">
        <v>38</v>
      </c>
      <c r="B38" s="59">
        <v>11158100023</v>
      </c>
      <c r="C38" s="59" t="s">
        <v>354</v>
      </c>
      <c r="D38" s="59">
        <v>137</v>
      </c>
      <c r="E38" s="60" t="s">
        <v>809</v>
      </c>
      <c r="F38" s="60" t="s">
        <v>810</v>
      </c>
      <c r="G38" s="60"/>
      <c r="H38" s="59" t="s">
        <v>456</v>
      </c>
      <c r="I38" s="59">
        <v>9</v>
      </c>
      <c r="J38" s="59" t="s">
        <v>476</v>
      </c>
      <c r="K38" s="59" t="s">
        <v>711</v>
      </c>
      <c r="L38" s="60" t="s">
        <v>881</v>
      </c>
      <c r="M38" s="59" t="s">
        <v>73</v>
      </c>
      <c r="N38" s="59">
        <v>25</v>
      </c>
      <c r="O38" s="59">
        <v>6.4</v>
      </c>
      <c r="P38" s="59">
        <v>28</v>
      </c>
      <c r="Q38" s="61" t="s">
        <v>370</v>
      </c>
      <c r="R38" s="60"/>
      <c r="S38" s="59" t="s">
        <v>693</v>
      </c>
      <c r="T38" s="61" t="s">
        <v>371</v>
      </c>
      <c r="U38" s="68"/>
      <c r="V38" s="59"/>
      <c r="W38" s="61"/>
      <c r="X38" s="60"/>
      <c r="Y38" s="61"/>
      <c r="Z38" s="60"/>
      <c r="AA38" s="60"/>
      <c r="AB38" s="60"/>
      <c r="AC38" s="60"/>
    </row>
    <row r="39" spans="1:29" ht="29.25" customHeight="1">
      <c r="A39" s="59">
        <v>39</v>
      </c>
      <c r="B39" s="59">
        <v>11158200023</v>
      </c>
      <c r="C39" s="59" t="s">
        <v>354</v>
      </c>
      <c r="D39" s="59">
        <v>138</v>
      </c>
      <c r="E39" s="60" t="s">
        <v>809</v>
      </c>
      <c r="F39" s="60" t="s">
        <v>810</v>
      </c>
      <c r="G39" s="60"/>
      <c r="H39" s="59" t="s">
        <v>456</v>
      </c>
      <c r="I39" s="59">
        <v>10</v>
      </c>
      <c r="J39" s="59" t="s">
        <v>476</v>
      </c>
      <c r="K39" s="59" t="s">
        <v>711</v>
      </c>
      <c r="L39" s="60" t="s">
        <v>881</v>
      </c>
      <c r="M39" s="59" t="s">
        <v>460</v>
      </c>
      <c r="N39" s="59">
        <v>26</v>
      </c>
      <c r="O39" s="59">
        <v>6.4</v>
      </c>
      <c r="P39" s="59">
        <v>4</v>
      </c>
      <c r="Q39" s="61" t="s">
        <v>372</v>
      </c>
      <c r="R39" s="60"/>
      <c r="S39" s="59" t="s">
        <v>693</v>
      </c>
      <c r="T39" s="61" t="s">
        <v>373</v>
      </c>
      <c r="U39" s="68"/>
      <c r="V39" s="59"/>
      <c r="W39" s="61"/>
      <c r="X39" s="60"/>
      <c r="Y39" s="61"/>
      <c r="Z39" s="60"/>
      <c r="AA39" s="60"/>
      <c r="AB39" s="60"/>
      <c r="AC39" s="60"/>
    </row>
    <row r="40" spans="1:29" ht="33" customHeight="1">
      <c r="A40" s="59">
        <v>40</v>
      </c>
      <c r="B40" s="59">
        <v>11149200023</v>
      </c>
      <c r="C40" s="59" t="s">
        <v>302</v>
      </c>
      <c r="D40" s="59">
        <v>48</v>
      </c>
      <c r="E40" s="60" t="s">
        <v>303</v>
      </c>
      <c r="F40" s="60" t="s">
        <v>304</v>
      </c>
      <c r="G40" s="59">
        <f>972-3-6959552</f>
        <v>-6958583</v>
      </c>
      <c r="H40" s="59" t="s">
        <v>456</v>
      </c>
      <c r="I40" s="59">
        <v>1</v>
      </c>
      <c r="J40" s="59" t="s">
        <v>476</v>
      </c>
      <c r="K40" s="59" t="s">
        <v>711</v>
      </c>
      <c r="L40" s="60" t="s">
        <v>305</v>
      </c>
      <c r="M40" s="59" t="s">
        <v>73</v>
      </c>
      <c r="N40" s="59">
        <v>28</v>
      </c>
      <c r="O40" s="59">
        <v>6.6</v>
      </c>
      <c r="P40" s="59">
        <v>23</v>
      </c>
      <c r="Q40" s="61" t="s">
        <v>823</v>
      </c>
      <c r="R40" s="60"/>
      <c r="S40" s="59" t="s">
        <v>693</v>
      </c>
      <c r="T40" s="61" t="s">
        <v>824</v>
      </c>
      <c r="U40" s="74" t="s">
        <v>324</v>
      </c>
      <c r="V40" s="75" t="s">
        <v>322</v>
      </c>
      <c r="W40" s="76" t="s">
        <v>29</v>
      </c>
      <c r="X40" s="60"/>
      <c r="Y40" s="61"/>
      <c r="Z40" s="60"/>
      <c r="AA40" s="60"/>
      <c r="AB40" s="60"/>
      <c r="AC40" s="60"/>
    </row>
    <row r="41" spans="1:29" ht="66.75" customHeight="1">
      <c r="A41" s="59">
        <v>41</v>
      </c>
      <c r="B41" s="59">
        <v>11148200023</v>
      </c>
      <c r="C41" s="59" t="s">
        <v>838</v>
      </c>
      <c r="D41" s="59">
        <v>38</v>
      </c>
      <c r="E41" s="60" t="s">
        <v>839</v>
      </c>
      <c r="F41" s="60" t="s">
        <v>840</v>
      </c>
      <c r="G41" s="59" t="s">
        <v>841</v>
      </c>
      <c r="H41" s="59" t="s">
        <v>456</v>
      </c>
      <c r="I41" s="59">
        <v>4</v>
      </c>
      <c r="J41" s="59" t="s">
        <v>710</v>
      </c>
      <c r="K41" s="59" t="s">
        <v>711</v>
      </c>
      <c r="L41" s="60" t="s">
        <v>827</v>
      </c>
      <c r="M41" s="59" t="s">
        <v>73</v>
      </c>
      <c r="N41" s="59">
        <v>28</v>
      </c>
      <c r="O41" s="59">
        <v>6.6</v>
      </c>
      <c r="P41" s="59">
        <v>23</v>
      </c>
      <c r="Q41" s="61" t="s">
        <v>854</v>
      </c>
      <c r="R41" s="60"/>
      <c r="S41" s="59" t="s">
        <v>693</v>
      </c>
      <c r="T41" s="61" t="s">
        <v>855</v>
      </c>
      <c r="U41" s="68"/>
      <c r="V41" s="59"/>
      <c r="W41" s="61"/>
      <c r="X41" s="60"/>
      <c r="Y41" s="61"/>
      <c r="Z41" s="60"/>
      <c r="AA41" s="60"/>
      <c r="AB41" s="60"/>
      <c r="AC41" s="60"/>
    </row>
    <row r="42" spans="1:29" ht="67.5" customHeight="1">
      <c r="A42" s="59">
        <v>42</v>
      </c>
      <c r="B42" s="59">
        <v>11158300023</v>
      </c>
      <c r="C42" s="59" t="s">
        <v>354</v>
      </c>
      <c r="D42" s="59">
        <v>139</v>
      </c>
      <c r="E42" s="60" t="s">
        <v>809</v>
      </c>
      <c r="F42" s="60" t="s">
        <v>810</v>
      </c>
      <c r="G42" s="60"/>
      <c r="H42" s="59" t="s">
        <v>456</v>
      </c>
      <c r="I42" s="59">
        <v>11</v>
      </c>
      <c r="J42" s="59" t="s">
        <v>476</v>
      </c>
      <c r="K42" s="59" t="s">
        <v>711</v>
      </c>
      <c r="L42" s="60" t="s">
        <v>881</v>
      </c>
      <c r="M42" s="59" t="s">
        <v>73</v>
      </c>
      <c r="N42" s="59">
        <v>28</v>
      </c>
      <c r="O42" s="59">
        <v>6.6</v>
      </c>
      <c r="P42" s="59">
        <v>23</v>
      </c>
      <c r="Q42" s="61" t="s">
        <v>374</v>
      </c>
      <c r="R42" s="60"/>
      <c r="S42" s="59" t="s">
        <v>693</v>
      </c>
      <c r="T42" s="61" t="s">
        <v>375</v>
      </c>
      <c r="U42" s="68"/>
      <c r="V42" s="59"/>
      <c r="W42" s="61"/>
      <c r="X42" s="60"/>
      <c r="Y42" s="61"/>
      <c r="Z42" s="60"/>
      <c r="AA42" s="60"/>
      <c r="AB42" s="60"/>
      <c r="AC42" s="60"/>
    </row>
    <row r="43" spans="1:29" ht="28.5" customHeight="1">
      <c r="A43" s="59">
        <v>43</v>
      </c>
      <c r="B43" s="59">
        <v>11149300023</v>
      </c>
      <c r="C43" s="59" t="s">
        <v>302</v>
      </c>
      <c r="D43" s="59">
        <v>49</v>
      </c>
      <c r="E43" s="60" t="s">
        <v>303</v>
      </c>
      <c r="F43" s="60" t="s">
        <v>304</v>
      </c>
      <c r="G43" s="59">
        <f>972-3-6959552</f>
        <v>-6958583</v>
      </c>
      <c r="H43" s="59" t="s">
        <v>456</v>
      </c>
      <c r="I43" s="59">
        <v>2</v>
      </c>
      <c r="J43" s="59" t="s">
        <v>476</v>
      </c>
      <c r="K43" s="59" t="s">
        <v>711</v>
      </c>
      <c r="L43" s="60" t="s">
        <v>305</v>
      </c>
      <c r="M43" s="59" t="s">
        <v>460</v>
      </c>
      <c r="N43" s="59">
        <v>28</v>
      </c>
      <c r="O43" s="59">
        <v>6.6</v>
      </c>
      <c r="P43" s="59">
        <v>25</v>
      </c>
      <c r="Q43" s="61" t="s">
        <v>821</v>
      </c>
      <c r="R43" s="60"/>
      <c r="S43" s="59" t="s">
        <v>693</v>
      </c>
      <c r="T43" s="61" t="s">
        <v>822</v>
      </c>
      <c r="U43" s="74" t="s">
        <v>324</v>
      </c>
      <c r="V43" s="75" t="s">
        <v>322</v>
      </c>
      <c r="W43" s="76" t="s">
        <v>30</v>
      </c>
      <c r="X43" s="60"/>
      <c r="Y43" s="61"/>
      <c r="Z43" s="60"/>
      <c r="AA43" s="60"/>
      <c r="AB43" s="60"/>
      <c r="AC43" s="60"/>
    </row>
    <row r="44" spans="1:29" ht="30" customHeight="1">
      <c r="A44" s="59">
        <v>44</v>
      </c>
      <c r="B44" s="59">
        <v>11142700023</v>
      </c>
      <c r="C44" s="59" t="s">
        <v>889</v>
      </c>
      <c r="D44" s="59">
        <v>28</v>
      </c>
      <c r="E44" s="60" t="s">
        <v>890</v>
      </c>
      <c r="F44" s="60" t="s">
        <v>891</v>
      </c>
      <c r="G44" s="59" t="s">
        <v>892</v>
      </c>
      <c r="H44" s="59" t="s">
        <v>456</v>
      </c>
      <c r="I44" s="59">
        <v>1</v>
      </c>
      <c r="J44" s="59" t="s">
        <v>476</v>
      </c>
      <c r="K44" s="59" t="s">
        <v>711</v>
      </c>
      <c r="L44" s="60" t="s">
        <v>893</v>
      </c>
      <c r="M44" s="59" t="s">
        <v>73</v>
      </c>
      <c r="N44" s="59">
        <v>29</v>
      </c>
      <c r="O44" s="59"/>
      <c r="P44" s="59"/>
      <c r="Q44" s="62" t="s">
        <v>894</v>
      </c>
      <c r="R44" s="60"/>
      <c r="S44" s="59" t="s">
        <v>693</v>
      </c>
      <c r="T44" s="61"/>
      <c r="U44" s="68"/>
      <c r="V44" s="59"/>
      <c r="W44" s="61"/>
      <c r="X44" s="60"/>
      <c r="Y44" s="61"/>
      <c r="Z44" s="60"/>
      <c r="AA44" s="60"/>
      <c r="AB44" s="60"/>
      <c r="AC44" s="60"/>
    </row>
    <row r="45" spans="1:29" ht="105" customHeight="1">
      <c r="A45" s="59">
        <v>45</v>
      </c>
      <c r="B45" s="59">
        <v>11158400023</v>
      </c>
      <c r="C45" s="59" t="s">
        <v>354</v>
      </c>
      <c r="D45" s="59">
        <v>140</v>
      </c>
      <c r="E45" s="60" t="s">
        <v>809</v>
      </c>
      <c r="F45" s="60" t="s">
        <v>810</v>
      </c>
      <c r="G45" s="60"/>
      <c r="H45" s="59" t="s">
        <v>456</v>
      </c>
      <c r="I45" s="59">
        <v>12</v>
      </c>
      <c r="J45" s="59" t="s">
        <v>476</v>
      </c>
      <c r="K45" s="59" t="s">
        <v>711</v>
      </c>
      <c r="L45" s="60" t="s">
        <v>881</v>
      </c>
      <c r="M45" s="59" t="s">
        <v>460</v>
      </c>
      <c r="N45" s="59">
        <v>30</v>
      </c>
      <c r="O45" s="59">
        <v>6.6</v>
      </c>
      <c r="P45" s="59">
        <v>24</v>
      </c>
      <c r="Q45" s="61" t="s">
        <v>376</v>
      </c>
      <c r="R45" s="60"/>
      <c r="S45" s="59" t="s">
        <v>693</v>
      </c>
      <c r="T45" s="61" t="s">
        <v>377</v>
      </c>
      <c r="U45" s="68"/>
      <c r="V45" s="59"/>
      <c r="W45" s="61"/>
      <c r="X45" s="60"/>
      <c r="Y45" s="61"/>
      <c r="Z45" s="60"/>
      <c r="AA45" s="60"/>
      <c r="AB45" s="60"/>
      <c r="AC45" s="60"/>
    </row>
    <row r="46" spans="1:29" ht="92.25" customHeight="1">
      <c r="A46" s="59">
        <v>46</v>
      </c>
      <c r="B46" s="59">
        <v>11158500023</v>
      </c>
      <c r="C46" s="59" t="s">
        <v>354</v>
      </c>
      <c r="D46" s="59">
        <v>141</v>
      </c>
      <c r="E46" s="60" t="s">
        <v>809</v>
      </c>
      <c r="F46" s="60" t="s">
        <v>810</v>
      </c>
      <c r="G46" s="60"/>
      <c r="H46" s="59" t="s">
        <v>456</v>
      </c>
      <c r="I46" s="59">
        <v>13</v>
      </c>
      <c r="J46" s="59" t="s">
        <v>476</v>
      </c>
      <c r="K46" s="59" t="s">
        <v>711</v>
      </c>
      <c r="L46" s="60" t="s">
        <v>881</v>
      </c>
      <c r="M46" s="59" t="s">
        <v>73</v>
      </c>
      <c r="N46" s="59">
        <v>31</v>
      </c>
      <c r="O46" s="59" t="s">
        <v>735</v>
      </c>
      <c r="P46" s="59">
        <v>26</v>
      </c>
      <c r="Q46" s="61" t="s">
        <v>378</v>
      </c>
      <c r="R46" s="60"/>
      <c r="S46" s="59" t="s">
        <v>693</v>
      </c>
      <c r="T46" s="61"/>
      <c r="U46" s="68"/>
      <c r="V46" s="59"/>
      <c r="W46" s="61"/>
      <c r="X46" s="60"/>
      <c r="Y46" s="61"/>
      <c r="Z46" s="60"/>
      <c r="AA46" s="60"/>
      <c r="AB46" s="60"/>
      <c r="AC46" s="60"/>
    </row>
    <row r="47" spans="1:29" ht="29.25" customHeight="1">
      <c r="A47" s="59">
        <v>47</v>
      </c>
      <c r="B47" s="59">
        <v>11151700023</v>
      </c>
      <c r="C47" s="59" t="s">
        <v>708</v>
      </c>
      <c r="D47" s="59">
        <v>73</v>
      </c>
      <c r="E47" s="60" t="s">
        <v>709</v>
      </c>
      <c r="F47" s="60" t="s">
        <v>763</v>
      </c>
      <c r="G47" s="59" t="s">
        <v>764</v>
      </c>
      <c r="H47" s="59" t="s">
        <v>456</v>
      </c>
      <c r="I47" s="59">
        <v>4</v>
      </c>
      <c r="J47" s="59" t="s">
        <v>710</v>
      </c>
      <c r="K47" s="59" t="s">
        <v>711</v>
      </c>
      <c r="L47" s="60" t="s">
        <v>712</v>
      </c>
      <c r="M47" s="59" t="s">
        <v>460</v>
      </c>
      <c r="N47" s="59">
        <v>34</v>
      </c>
      <c r="O47" s="59" t="s">
        <v>735</v>
      </c>
      <c r="P47" s="59">
        <v>1</v>
      </c>
      <c r="Q47" s="61" t="s">
        <v>250</v>
      </c>
      <c r="R47" s="60"/>
      <c r="S47" s="59" t="s">
        <v>693</v>
      </c>
      <c r="T47" s="61" t="s">
        <v>251</v>
      </c>
      <c r="U47" s="68"/>
      <c r="V47" s="59"/>
      <c r="W47" s="61"/>
      <c r="X47" s="60"/>
      <c r="Y47" s="61"/>
      <c r="Z47" s="60"/>
      <c r="AA47" s="60"/>
      <c r="AB47" s="60"/>
      <c r="AC47" s="60"/>
    </row>
    <row r="48" spans="1:29" ht="41.25" customHeight="1">
      <c r="A48" s="59">
        <v>48</v>
      </c>
      <c r="B48" s="59">
        <v>11158600023</v>
      </c>
      <c r="C48" s="59" t="s">
        <v>354</v>
      </c>
      <c r="D48" s="59">
        <v>142</v>
      </c>
      <c r="E48" s="60" t="s">
        <v>809</v>
      </c>
      <c r="F48" s="60" t="s">
        <v>810</v>
      </c>
      <c r="G48" s="60"/>
      <c r="H48" s="59" t="s">
        <v>456</v>
      </c>
      <c r="I48" s="59">
        <v>14</v>
      </c>
      <c r="J48" s="59" t="s">
        <v>476</v>
      </c>
      <c r="K48" s="59" t="s">
        <v>711</v>
      </c>
      <c r="L48" s="60" t="s">
        <v>881</v>
      </c>
      <c r="M48" s="59" t="s">
        <v>460</v>
      </c>
      <c r="N48" s="59">
        <v>34</v>
      </c>
      <c r="O48" s="59" t="s">
        <v>735</v>
      </c>
      <c r="P48" s="59">
        <v>1</v>
      </c>
      <c r="Q48" s="61" t="s">
        <v>379</v>
      </c>
      <c r="R48" s="60"/>
      <c r="S48" s="59" t="s">
        <v>693</v>
      </c>
      <c r="T48" s="61"/>
      <c r="U48" s="68"/>
      <c r="V48" s="59"/>
      <c r="W48" s="61"/>
      <c r="X48" s="60"/>
      <c r="Y48" s="61"/>
      <c r="Z48" s="60"/>
      <c r="AA48" s="60"/>
      <c r="AB48" s="60"/>
      <c r="AC48" s="60"/>
    </row>
    <row r="49" spans="1:29" ht="15" customHeight="1">
      <c r="A49" s="59">
        <v>49</v>
      </c>
      <c r="B49" s="59">
        <v>11158700023</v>
      </c>
      <c r="C49" s="59" t="s">
        <v>354</v>
      </c>
      <c r="D49" s="59">
        <v>143</v>
      </c>
      <c r="E49" s="60" t="s">
        <v>809</v>
      </c>
      <c r="F49" s="60" t="s">
        <v>810</v>
      </c>
      <c r="G49" s="60"/>
      <c r="H49" s="59" t="s">
        <v>456</v>
      </c>
      <c r="I49" s="59">
        <v>15</v>
      </c>
      <c r="J49" s="59" t="s">
        <v>476</v>
      </c>
      <c r="K49" s="59" t="s">
        <v>711</v>
      </c>
      <c r="L49" s="60" t="s">
        <v>881</v>
      </c>
      <c r="M49" s="59" t="s">
        <v>460</v>
      </c>
      <c r="N49" s="59">
        <v>36</v>
      </c>
      <c r="O49" s="59" t="s">
        <v>380</v>
      </c>
      <c r="P49" s="59">
        <v>11</v>
      </c>
      <c r="Q49" s="61" t="s">
        <v>381</v>
      </c>
      <c r="R49" s="60"/>
      <c r="S49" s="59" t="s">
        <v>693</v>
      </c>
      <c r="T49" s="61" t="s">
        <v>382</v>
      </c>
      <c r="U49" s="68"/>
      <c r="V49" s="59"/>
      <c r="W49" s="61"/>
      <c r="X49" s="60"/>
      <c r="Y49" s="61"/>
      <c r="Z49" s="60"/>
      <c r="AA49" s="60"/>
      <c r="AB49" s="60"/>
      <c r="AC49" s="60"/>
    </row>
    <row r="50" spans="1:29" ht="14.25" customHeight="1">
      <c r="A50" s="59">
        <v>50</v>
      </c>
      <c r="B50" s="59">
        <v>11158800023</v>
      </c>
      <c r="C50" s="59" t="s">
        <v>354</v>
      </c>
      <c r="D50" s="59">
        <v>144</v>
      </c>
      <c r="E50" s="60" t="s">
        <v>809</v>
      </c>
      <c r="F50" s="60" t="s">
        <v>810</v>
      </c>
      <c r="G50" s="60"/>
      <c r="H50" s="59" t="s">
        <v>456</v>
      </c>
      <c r="I50" s="59">
        <v>16</v>
      </c>
      <c r="J50" s="59" t="s">
        <v>476</v>
      </c>
      <c r="K50" s="59" t="s">
        <v>711</v>
      </c>
      <c r="L50" s="60" t="s">
        <v>881</v>
      </c>
      <c r="M50" s="59" t="s">
        <v>460</v>
      </c>
      <c r="N50" s="59">
        <v>39</v>
      </c>
      <c r="O50" s="59" t="s">
        <v>383</v>
      </c>
      <c r="P50" s="59">
        <v>9</v>
      </c>
      <c r="Q50" s="61" t="s">
        <v>384</v>
      </c>
      <c r="R50" s="60"/>
      <c r="S50" s="59" t="s">
        <v>693</v>
      </c>
      <c r="T50" s="61" t="s">
        <v>385</v>
      </c>
      <c r="U50" s="68"/>
      <c r="V50" s="59"/>
      <c r="W50" s="61"/>
      <c r="X50" s="60"/>
      <c r="Y50" s="61"/>
      <c r="Z50" s="60"/>
      <c r="AA50" s="60"/>
      <c r="AB50" s="60"/>
      <c r="AC50" s="60"/>
    </row>
    <row r="51" spans="1:29" ht="15.75" customHeight="1">
      <c r="A51" s="59">
        <v>51</v>
      </c>
      <c r="B51" s="59">
        <v>11147100023</v>
      </c>
      <c r="C51" s="59" t="s">
        <v>868</v>
      </c>
      <c r="D51" s="59">
        <v>31</v>
      </c>
      <c r="E51" s="60" t="s">
        <v>869</v>
      </c>
      <c r="F51" s="60" t="s">
        <v>807</v>
      </c>
      <c r="G51" s="59">
        <f>82-42-368-22</f>
        <v>-350</v>
      </c>
      <c r="H51" s="59" t="s">
        <v>456</v>
      </c>
      <c r="I51" s="59">
        <v>1</v>
      </c>
      <c r="J51" s="59" t="s">
        <v>710</v>
      </c>
      <c r="K51" s="59" t="s">
        <v>711</v>
      </c>
      <c r="L51" s="60" t="s">
        <v>870</v>
      </c>
      <c r="M51" s="59" t="s">
        <v>73</v>
      </c>
      <c r="N51" s="59">
        <v>41</v>
      </c>
      <c r="O51" s="59">
        <v>6</v>
      </c>
      <c r="P51" s="59">
        <v>1</v>
      </c>
      <c r="Q51" s="61" t="s">
        <v>875</v>
      </c>
      <c r="R51" s="60"/>
      <c r="S51" s="59" t="s">
        <v>693</v>
      </c>
      <c r="T51" s="61" t="s">
        <v>876</v>
      </c>
      <c r="U51" s="68"/>
      <c r="V51" s="59"/>
      <c r="W51" s="61"/>
      <c r="X51" s="60"/>
      <c r="Y51" s="61"/>
      <c r="Z51" s="60"/>
      <c r="AA51" s="60"/>
      <c r="AB51" s="60"/>
      <c r="AC51" s="60"/>
    </row>
    <row r="52" spans="1:29" ht="29.25" customHeight="1">
      <c r="A52" s="59">
        <v>52</v>
      </c>
      <c r="B52" s="59">
        <v>11158900023</v>
      </c>
      <c r="C52" s="59" t="s">
        <v>354</v>
      </c>
      <c r="D52" s="59">
        <v>145</v>
      </c>
      <c r="E52" s="60" t="s">
        <v>809</v>
      </c>
      <c r="F52" s="60" t="s">
        <v>810</v>
      </c>
      <c r="G52" s="60"/>
      <c r="H52" s="59" t="s">
        <v>456</v>
      </c>
      <c r="I52" s="59">
        <v>17</v>
      </c>
      <c r="J52" s="59" t="s">
        <v>476</v>
      </c>
      <c r="K52" s="59" t="s">
        <v>711</v>
      </c>
      <c r="L52" s="60" t="s">
        <v>881</v>
      </c>
      <c r="M52" s="59" t="s">
        <v>460</v>
      </c>
      <c r="N52" s="59">
        <v>44</v>
      </c>
      <c r="O52" s="59" t="s">
        <v>386</v>
      </c>
      <c r="P52" s="59">
        <v>9</v>
      </c>
      <c r="Q52" s="61" t="s">
        <v>387</v>
      </c>
      <c r="R52" s="60"/>
      <c r="S52" s="59" t="s">
        <v>693</v>
      </c>
      <c r="T52" s="61" t="s">
        <v>388</v>
      </c>
      <c r="U52" s="68"/>
      <c r="V52" s="59"/>
      <c r="W52" s="61"/>
      <c r="X52" s="60"/>
      <c r="Y52" s="61"/>
      <c r="Z52" s="60"/>
      <c r="AA52" s="60"/>
      <c r="AB52" s="60"/>
      <c r="AC52" s="60"/>
    </row>
    <row r="53" spans="1:29" ht="30" customHeight="1">
      <c r="A53" s="59">
        <v>53</v>
      </c>
      <c r="B53" s="59">
        <v>11147200023</v>
      </c>
      <c r="C53" s="59" t="s">
        <v>868</v>
      </c>
      <c r="D53" s="59">
        <v>32</v>
      </c>
      <c r="E53" s="60" t="s">
        <v>869</v>
      </c>
      <c r="F53" s="60" t="s">
        <v>807</v>
      </c>
      <c r="G53" s="59">
        <f>82-42-368-22</f>
        <v>-350</v>
      </c>
      <c r="H53" s="59" t="s">
        <v>456</v>
      </c>
      <c r="I53" s="59">
        <v>2</v>
      </c>
      <c r="J53" s="59" t="s">
        <v>710</v>
      </c>
      <c r="K53" s="59" t="s">
        <v>711</v>
      </c>
      <c r="L53" s="60" t="s">
        <v>870</v>
      </c>
      <c r="M53" s="59" t="s">
        <v>73</v>
      </c>
      <c r="N53" s="59">
        <v>45</v>
      </c>
      <c r="O53" s="59">
        <v>6</v>
      </c>
      <c r="P53" s="59">
        <v>1</v>
      </c>
      <c r="Q53" s="61" t="s">
        <v>873</v>
      </c>
      <c r="R53" s="60"/>
      <c r="S53" s="59" t="s">
        <v>693</v>
      </c>
      <c r="T53" s="61" t="s">
        <v>874</v>
      </c>
      <c r="U53" s="68"/>
      <c r="V53" s="59"/>
      <c r="W53" s="61"/>
      <c r="X53" s="60"/>
      <c r="Y53" s="61"/>
      <c r="Z53" s="60"/>
      <c r="AA53" s="60"/>
      <c r="AB53" s="60"/>
      <c r="AC53" s="60"/>
    </row>
    <row r="54" spans="1:29" ht="28.5" customHeight="1">
      <c r="A54" s="59">
        <v>54</v>
      </c>
      <c r="B54" s="59">
        <v>11159000023</v>
      </c>
      <c r="C54" s="59" t="s">
        <v>354</v>
      </c>
      <c r="D54" s="59">
        <v>146</v>
      </c>
      <c r="E54" s="60" t="s">
        <v>809</v>
      </c>
      <c r="F54" s="60" t="s">
        <v>810</v>
      </c>
      <c r="G54" s="60"/>
      <c r="H54" s="59" t="s">
        <v>456</v>
      </c>
      <c r="I54" s="59">
        <v>18</v>
      </c>
      <c r="J54" s="59" t="s">
        <v>476</v>
      </c>
      <c r="K54" s="59" t="s">
        <v>711</v>
      </c>
      <c r="L54" s="60" t="s">
        <v>881</v>
      </c>
      <c r="M54" s="59" t="s">
        <v>73</v>
      </c>
      <c r="N54" s="59">
        <v>47</v>
      </c>
      <c r="O54" s="59">
        <v>6.9</v>
      </c>
      <c r="P54" s="59">
        <v>1</v>
      </c>
      <c r="Q54" s="61" t="s">
        <v>389</v>
      </c>
      <c r="R54" s="60"/>
      <c r="S54" s="59" t="s">
        <v>693</v>
      </c>
      <c r="T54" s="61" t="s">
        <v>390</v>
      </c>
      <c r="U54" s="68"/>
      <c r="V54" s="59"/>
      <c r="W54" s="61"/>
      <c r="X54" s="60"/>
      <c r="Y54" s="61"/>
      <c r="Z54" s="60"/>
      <c r="AA54" s="60"/>
      <c r="AB54" s="60"/>
      <c r="AC54" s="60"/>
    </row>
    <row r="55" spans="1:29" ht="68.25" customHeight="1">
      <c r="A55" s="59">
        <v>55</v>
      </c>
      <c r="B55" s="59">
        <v>11159100023</v>
      </c>
      <c r="C55" s="59" t="s">
        <v>354</v>
      </c>
      <c r="D55" s="59">
        <v>147</v>
      </c>
      <c r="E55" s="60" t="s">
        <v>809</v>
      </c>
      <c r="F55" s="60" t="s">
        <v>810</v>
      </c>
      <c r="G55" s="60"/>
      <c r="H55" s="59" t="s">
        <v>456</v>
      </c>
      <c r="I55" s="59">
        <v>19</v>
      </c>
      <c r="J55" s="59" t="s">
        <v>476</v>
      </c>
      <c r="K55" s="59" t="s">
        <v>711</v>
      </c>
      <c r="L55" s="60" t="s">
        <v>881</v>
      </c>
      <c r="M55" s="59" t="s">
        <v>73</v>
      </c>
      <c r="N55" s="59">
        <v>49</v>
      </c>
      <c r="O55" s="59" t="s">
        <v>391</v>
      </c>
      <c r="P55" s="59">
        <v>4</v>
      </c>
      <c r="Q55" s="61" t="s">
        <v>392</v>
      </c>
      <c r="R55" s="60"/>
      <c r="S55" s="59" t="s">
        <v>693</v>
      </c>
      <c r="T55" s="61" t="s">
        <v>393</v>
      </c>
      <c r="U55" s="68"/>
      <c r="V55" s="59"/>
      <c r="W55" s="61"/>
      <c r="X55" s="60"/>
      <c r="Y55" s="61"/>
      <c r="Z55" s="60"/>
      <c r="AA55" s="60"/>
      <c r="AB55" s="60"/>
      <c r="AC55" s="60"/>
    </row>
    <row r="56" spans="1:29" ht="225" customHeight="1">
      <c r="A56" s="59">
        <v>56</v>
      </c>
      <c r="B56" s="59">
        <v>11152000023</v>
      </c>
      <c r="C56" s="59" t="s">
        <v>708</v>
      </c>
      <c r="D56" s="59">
        <v>76</v>
      </c>
      <c r="E56" s="60" t="s">
        <v>709</v>
      </c>
      <c r="F56" s="60" t="s">
        <v>763</v>
      </c>
      <c r="G56" s="59" t="s">
        <v>764</v>
      </c>
      <c r="H56" s="59" t="s">
        <v>456</v>
      </c>
      <c r="I56" s="59">
        <v>7</v>
      </c>
      <c r="J56" s="59" t="s">
        <v>710</v>
      </c>
      <c r="K56" s="59" t="s">
        <v>711</v>
      </c>
      <c r="L56" s="60" t="s">
        <v>712</v>
      </c>
      <c r="M56" s="59" t="s">
        <v>73</v>
      </c>
      <c r="N56" s="59">
        <v>53</v>
      </c>
      <c r="O56" s="59" t="s">
        <v>728</v>
      </c>
      <c r="P56" s="59">
        <v>19</v>
      </c>
      <c r="Q56" s="61" t="s">
        <v>729</v>
      </c>
      <c r="R56" s="60"/>
      <c r="S56" s="59" t="s">
        <v>693</v>
      </c>
      <c r="T56" s="61" t="s">
        <v>730</v>
      </c>
      <c r="U56" s="68"/>
      <c r="V56" s="59"/>
      <c r="W56" s="61"/>
      <c r="X56" s="60"/>
      <c r="Y56" s="61"/>
      <c r="Z56" s="60"/>
      <c r="AA56" s="60"/>
      <c r="AB56" s="60"/>
      <c r="AC56" s="60"/>
    </row>
    <row r="57" spans="1:29" ht="54.75" customHeight="1">
      <c r="A57" s="59">
        <v>57</v>
      </c>
      <c r="B57" s="59">
        <v>11147300023</v>
      </c>
      <c r="C57" s="59" t="s">
        <v>868</v>
      </c>
      <c r="D57" s="59">
        <v>33</v>
      </c>
      <c r="E57" s="60" t="s">
        <v>869</v>
      </c>
      <c r="F57" s="60" t="s">
        <v>807</v>
      </c>
      <c r="G57" s="59">
        <f>82-42-368-22</f>
        <v>-350</v>
      </c>
      <c r="H57" s="59" t="s">
        <v>456</v>
      </c>
      <c r="I57" s="59">
        <v>3</v>
      </c>
      <c r="J57" s="59" t="s">
        <v>710</v>
      </c>
      <c r="K57" s="59" t="s">
        <v>711</v>
      </c>
      <c r="L57" s="60" t="s">
        <v>870</v>
      </c>
      <c r="M57" s="59" t="s">
        <v>73</v>
      </c>
      <c r="N57" s="59">
        <v>57</v>
      </c>
      <c r="O57" s="59">
        <v>6</v>
      </c>
      <c r="P57" s="59">
        <v>24</v>
      </c>
      <c r="Q57" s="61" t="s">
        <v>871</v>
      </c>
      <c r="R57" s="60"/>
      <c r="S57" s="59" t="s">
        <v>693</v>
      </c>
      <c r="T57" s="61" t="s">
        <v>872</v>
      </c>
      <c r="U57" s="68"/>
      <c r="V57" s="59"/>
      <c r="W57" s="61"/>
      <c r="X57" s="60"/>
      <c r="Y57" s="61"/>
      <c r="Z57" s="60"/>
      <c r="AA57" s="60"/>
      <c r="AB57" s="60"/>
      <c r="AC57" s="60"/>
    </row>
    <row r="58" spans="1:29" ht="117.75" customHeight="1">
      <c r="A58" s="59">
        <v>58</v>
      </c>
      <c r="B58" s="59">
        <v>11159200023</v>
      </c>
      <c r="C58" s="59" t="s">
        <v>354</v>
      </c>
      <c r="D58" s="59">
        <v>148</v>
      </c>
      <c r="E58" s="60" t="s">
        <v>809</v>
      </c>
      <c r="F58" s="60" t="s">
        <v>810</v>
      </c>
      <c r="G58" s="60"/>
      <c r="H58" s="59" t="s">
        <v>456</v>
      </c>
      <c r="I58" s="59">
        <v>20</v>
      </c>
      <c r="J58" s="59" t="s">
        <v>476</v>
      </c>
      <c r="K58" s="59" t="s">
        <v>711</v>
      </c>
      <c r="L58" s="60" t="s">
        <v>881</v>
      </c>
      <c r="M58" s="59" t="s">
        <v>73</v>
      </c>
      <c r="N58" s="59">
        <v>57</v>
      </c>
      <c r="O58" s="59" t="s">
        <v>394</v>
      </c>
      <c r="P58" s="59">
        <v>24</v>
      </c>
      <c r="Q58" s="61" t="s">
        <v>395</v>
      </c>
      <c r="R58" s="60"/>
      <c r="S58" s="59" t="s">
        <v>693</v>
      </c>
      <c r="T58" s="61" t="s">
        <v>396</v>
      </c>
      <c r="U58" s="68"/>
      <c r="V58" s="59"/>
      <c r="W58" s="61"/>
      <c r="X58" s="60"/>
      <c r="Y58" s="61"/>
      <c r="Z58" s="60"/>
      <c r="AA58" s="60"/>
      <c r="AB58" s="60"/>
      <c r="AC58" s="60"/>
    </row>
    <row r="59" spans="1:29" ht="105.75" customHeight="1">
      <c r="A59" s="59">
        <v>59</v>
      </c>
      <c r="B59" s="59">
        <v>11159300023</v>
      </c>
      <c r="C59" s="59" t="s">
        <v>354</v>
      </c>
      <c r="D59" s="59">
        <v>149</v>
      </c>
      <c r="E59" s="60" t="s">
        <v>809</v>
      </c>
      <c r="F59" s="60" t="s">
        <v>810</v>
      </c>
      <c r="G59" s="60"/>
      <c r="H59" s="59" t="s">
        <v>456</v>
      </c>
      <c r="I59" s="59">
        <v>21</v>
      </c>
      <c r="J59" s="59" t="s">
        <v>476</v>
      </c>
      <c r="K59" s="59" t="s">
        <v>711</v>
      </c>
      <c r="L59" s="60" t="s">
        <v>881</v>
      </c>
      <c r="M59" s="59" t="s">
        <v>73</v>
      </c>
      <c r="N59" s="59">
        <v>64</v>
      </c>
      <c r="O59" s="59" t="s">
        <v>397</v>
      </c>
      <c r="P59" s="59">
        <v>19</v>
      </c>
      <c r="Q59" s="61" t="s">
        <v>398</v>
      </c>
      <c r="R59" s="60"/>
      <c r="S59" s="59" t="s">
        <v>693</v>
      </c>
      <c r="T59" s="61" t="s">
        <v>399</v>
      </c>
      <c r="U59" s="68"/>
      <c r="V59" s="59"/>
      <c r="W59" s="61"/>
      <c r="X59" s="60"/>
      <c r="Y59" s="61"/>
      <c r="Z59" s="60"/>
      <c r="AA59" s="60"/>
      <c r="AB59" s="60"/>
      <c r="AC59" s="60"/>
    </row>
    <row r="60" spans="1:29" ht="144" customHeight="1">
      <c r="A60" s="59">
        <v>60</v>
      </c>
      <c r="B60" s="59">
        <v>11159400023</v>
      </c>
      <c r="C60" s="59" t="s">
        <v>354</v>
      </c>
      <c r="D60" s="59">
        <v>150</v>
      </c>
      <c r="E60" s="60" t="s">
        <v>809</v>
      </c>
      <c r="F60" s="60" t="s">
        <v>810</v>
      </c>
      <c r="G60" s="60"/>
      <c r="H60" s="59" t="s">
        <v>456</v>
      </c>
      <c r="I60" s="59">
        <v>22</v>
      </c>
      <c r="J60" s="59" t="s">
        <v>476</v>
      </c>
      <c r="K60" s="59" t="s">
        <v>711</v>
      </c>
      <c r="L60" s="60" t="s">
        <v>881</v>
      </c>
      <c r="M60" s="59" t="s">
        <v>73</v>
      </c>
      <c r="N60" s="59">
        <v>65</v>
      </c>
      <c r="O60" s="59" t="s">
        <v>400</v>
      </c>
      <c r="P60" s="59">
        <v>7</v>
      </c>
      <c r="Q60" s="61" t="s">
        <v>401</v>
      </c>
      <c r="R60" s="60"/>
      <c r="S60" s="59" t="s">
        <v>693</v>
      </c>
      <c r="T60" s="61" t="s">
        <v>402</v>
      </c>
      <c r="U60" s="68"/>
      <c r="V60" s="59"/>
      <c r="W60" s="61"/>
      <c r="X60" s="60"/>
      <c r="Y60" s="61"/>
      <c r="Z60" s="60"/>
      <c r="AA60" s="60"/>
      <c r="AB60" s="60"/>
      <c r="AC60" s="60"/>
    </row>
    <row r="61" spans="1:29" ht="59.25" customHeight="1">
      <c r="A61" s="59">
        <v>61</v>
      </c>
      <c r="B61" s="59">
        <v>11157100023</v>
      </c>
      <c r="C61" s="59" t="s">
        <v>465</v>
      </c>
      <c r="D61" s="59">
        <v>127</v>
      </c>
      <c r="E61" s="60" t="s">
        <v>453</v>
      </c>
      <c r="F61" s="60" t="s">
        <v>454</v>
      </c>
      <c r="G61" s="59" t="s">
        <v>455</v>
      </c>
      <c r="H61" s="59" t="s">
        <v>456</v>
      </c>
      <c r="I61" s="59">
        <v>4</v>
      </c>
      <c r="J61" s="59" t="s">
        <v>457</v>
      </c>
      <c r="K61" s="59" t="s">
        <v>458</v>
      </c>
      <c r="L61" s="60" t="s">
        <v>459</v>
      </c>
      <c r="M61" s="59" t="s">
        <v>460</v>
      </c>
      <c r="N61" s="59">
        <v>65</v>
      </c>
      <c r="O61" s="59" t="s">
        <v>466</v>
      </c>
      <c r="P61" s="59">
        <v>16</v>
      </c>
      <c r="Q61" s="61" t="s">
        <v>467</v>
      </c>
      <c r="R61" s="60"/>
      <c r="S61" s="59" t="s">
        <v>463</v>
      </c>
      <c r="T61" s="61" t="s">
        <v>468</v>
      </c>
      <c r="U61" s="74" t="s">
        <v>324</v>
      </c>
      <c r="V61" s="75" t="s">
        <v>322</v>
      </c>
      <c r="W61" s="76" t="s">
        <v>641</v>
      </c>
      <c r="X61" s="60"/>
      <c r="Y61" s="61"/>
      <c r="Z61" s="60"/>
      <c r="AA61" s="60"/>
      <c r="AB61" s="60"/>
      <c r="AC61" s="60"/>
    </row>
    <row r="62" spans="1:29" ht="184.5" customHeight="1">
      <c r="A62" s="59">
        <v>62</v>
      </c>
      <c r="B62" s="59">
        <v>11159500023</v>
      </c>
      <c r="C62" s="59" t="s">
        <v>354</v>
      </c>
      <c r="D62" s="59">
        <v>151</v>
      </c>
      <c r="E62" s="60" t="s">
        <v>809</v>
      </c>
      <c r="F62" s="60" t="s">
        <v>810</v>
      </c>
      <c r="G62" s="60"/>
      <c r="H62" s="59" t="s">
        <v>456</v>
      </c>
      <c r="I62" s="59">
        <v>23</v>
      </c>
      <c r="J62" s="59" t="s">
        <v>476</v>
      </c>
      <c r="K62" s="59" t="s">
        <v>711</v>
      </c>
      <c r="L62" s="60" t="s">
        <v>881</v>
      </c>
      <c r="M62" s="59" t="s">
        <v>460</v>
      </c>
      <c r="N62" s="59">
        <v>67</v>
      </c>
      <c r="O62" s="59" t="s">
        <v>403</v>
      </c>
      <c r="P62" s="59">
        <v>2</v>
      </c>
      <c r="Q62" s="61" t="s">
        <v>404</v>
      </c>
      <c r="R62" s="60"/>
      <c r="S62" s="59" t="s">
        <v>693</v>
      </c>
      <c r="T62" s="61" t="s">
        <v>405</v>
      </c>
      <c r="U62" s="68"/>
      <c r="V62" s="59"/>
      <c r="W62" s="61"/>
      <c r="X62" s="60"/>
      <c r="Y62" s="61"/>
      <c r="Z62" s="60"/>
      <c r="AA62" s="60"/>
      <c r="AB62" s="60"/>
      <c r="AC62" s="60"/>
    </row>
    <row r="63" spans="1:29" ht="105" customHeight="1">
      <c r="A63" s="59">
        <v>63</v>
      </c>
      <c r="B63" s="59">
        <v>11159600023</v>
      </c>
      <c r="C63" s="59" t="s">
        <v>354</v>
      </c>
      <c r="D63" s="59">
        <v>152</v>
      </c>
      <c r="E63" s="60" t="s">
        <v>809</v>
      </c>
      <c r="F63" s="60" t="s">
        <v>810</v>
      </c>
      <c r="G63" s="60"/>
      <c r="H63" s="59" t="s">
        <v>456</v>
      </c>
      <c r="I63" s="59">
        <v>24</v>
      </c>
      <c r="J63" s="59" t="s">
        <v>476</v>
      </c>
      <c r="K63" s="59" t="s">
        <v>711</v>
      </c>
      <c r="L63" s="60" t="s">
        <v>881</v>
      </c>
      <c r="M63" s="59" t="s">
        <v>460</v>
      </c>
      <c r="N63" s="59">
        <v>67</v>
      </c>
      <c r="O63" s="59" t="s">
        <v>344</v>
      </c>
      <c r="P63" s="59">
        <v>9</v>
      </c>
      <c r="Q63" s="61" t="s">
        <v>406</v>
      </c>
      <c r="R63" s="60"/>
      <c r="S63" s="59" t="s">
        <v>693</v>
      </c>
      <c r="T63" s="61" t="s">
        <v>407</v>
      </c>
      <c r="U63" s="68"/>
      <c r="V63" s="59"/>
      <c r="W63" s="61"/>
      <c r="X63" s="60"/>
      <c r="Y63" s="61"/>
      <c r="Z63" s="60"/>
      <c r="AA63" s="60"/>
      <c r="AB63" s="60"/>
      <c r="AC63" s="60"/>
    </row>
    <row r="64" spans="1:29" ht="139.5" customHeight="1">
      <c r="A64" s="59">
        <v>64</v>
      </c>
      <c r="B64" s="59">
        <v>11007800023</v>
      </c>
      <c r="C64" s="59" t="s">
        <v>912</v>
      </c>
      <c r="D64" s="59">
        <v>14</v>
      </c>
      <c r="E64" s="60" t="s">
        <v>913</v>
      </c>
      <c r="F64" s="60" t="s">
        <v>914</v>
      </c>
      <c r="G64" s="59" t="s">
        <v>915</v>
      </c>
      <c r="H64" s="59" t="s">
        <v>456</v>
      </c>
      <c r="I64" s="59">
        <v>14</v>
      </c>
      <c r="J64" s="59" t="s">
        <v>476</v>
      </c>
      <c r="K64" s="59" t="s">
        <v>458</v>
      </c>
      <c r="L64" s="60" t="s">
        <v>682</v>
      </c>
      <c r="M64" s="59" t="s">
        <v>460</v>
      </c>
      <c r="N64" s="59">
        <v>67</v>
      </c>
      <c r="O64" s="59" t="s">
        <v>344</v>
      </c>
      <c r="P64" s="59">
        <v>11</v>
      </c>
      <c r="Q64" s="61" t="s">
        <v>345</v>
      </c>
      <c r="R64" s="60"/>
      <c r="S64" s="59" t="s">
        <v>693</v>
      </c>
      <c r="T64" s="61" t="s">
        <v>346</v>
      </c>
      <c r="U64" s="74" t="s">
        <v>324</v>
      </c>
      <c r="V64" s="75" t="s">
        <v>322</v>
      </c>
      <c r="W64" s="76" t="s">
        <v>36</v>
      </c>
      <c r="X64" s="60"/>
      <c r="Y64" s="61"/>
      <c r="Z64" s="60"/>
      <c r="AA64" s="60"/>
      <c r="AB64" s="60"/>
      <c r="AC64" s="60"/>
    </row>
    <row r="65" spans="1:29" ht="156" customHeight="1">
      <c r="A65" s="59">
        <v>65</v>
      </c>
      <c r="B65" s="59">
        <v>11008300023</v>
      </c>
      <c r="C65" s="59" t="s">
        <v>912</v>
      </c>
      <c r="D65" s="59">
        <v>19</v>
      </c>
      <c r="E65" s="60" t="s">
        <v>913</v>
      </c>
      <c r="F65" s="60" t="s">
        <v>914</v>
      </c>
      <c r="G65" s="59" t="s">
        <v>915</v>
      </c>
      <c r="H65" s="59" t="s">
        <v>456</v>
      </c>
      <c r="I65" s="59">
        <v>19</v>
      </c>
      <c r="J65" s="59" t="s">
        <v>476</v>
      </c>
      <c r="K65" s="59" t="s">
        <v>458</v>
      </c>
      <c r="L65" s="60" t="s">
        <v>682</v>
      </c>
      <c r="M65" s="59" t="s">
        <v>73</v>
      </c>
      <c r="N65" s="59">
        <v>69</v>
      </c>
      <c r="O65" s="59" t="s">
        <v>330</v>
      </c>
      <c r="P65" s="59">
        <v>3</v>
      </c>
      <c r="Q65" s="61" t="s">
        <v>331</v>
      </c>
      <c r="R65" s="60"/>
      <c r="S65" s="59" t="s">
        <v>693</v>
      </c>
      <c r="T65" s="61" t="s">
        <v>332</v>
      </c>
      <c r="U65" s="74" t="s">
        <v>82</v>
      </c>
      <c r="V65" s="75" t="s">
        <v>322</v>
      </c>
      <c r="W65" s="76"/>
      <c r="X65" s="60"/>
      <c r="Y65" s="61"/>
      <c r="Z65" s="60"/>
      <c r="AA65" s="60"/>
      <c r="AB65" s="60"/>
      <c r="AC65" s="60"/>
    </row>
    <row r="66" spans="1:29" ht="45.75" customHeight="1">
      <c r="A66" s="59">
        <v>66</v>
      </c>
      <c r="B66" s="59">
        <v>11008400023</v>
      </c>
      <c r="C66" s="59" t="s">
        <v>912</v>
      </c>
      <c r="D66" s="59">
        <v>20</v>
      </c>
      <c r="E66" s="60" t="s">
        <v>913</v>
      </c>
      <c r="F66" s="60" t="s">
        <v>914</v>
      </c>
      <c r="G66" s="59" t="s">
        <v>915</v>
      </c>
      <c r="H66" s="59" t="s">
        <v>456</v>
      </c>
      <c r="I66" s="59">
        <v>20</v>
      </c>
      <c r="J66" s="59" t="s">
        <v>476</v>
      </c>
      <c r="K66" s="59" t="s">
        <v>458</v>
      </c>
      <c r="L66" s="60" t="s">
        <v>682</v>
      </c>
      <c r="M66" s="59" t="s">
        <v>73</v>
      </c>
      <c r="N66" s="59">
        <v>69</v>
      </c>
      <c r="O66" s="59" t="s">
        <v>327</v>
      </c>
      <c r="P66" s="59">
        <v>12</v>
      </c>
      <c r="Q66" s="61" t="s">
        <v>328</v>
      </c>
      <c r="R66" s="60"/>
      <c r="S66" s="59" t="s">
        <v>693</v>
      </c>
      <c r="T66" s="61" t="s">
        <v>329</v>
      </c>
      <c r="U66" s="74" t="s">
        <v>82</v>
      </c>
      <c r="V66" s="75" t="s">
        <v>322</v>
      </c>
      <c r="W66" s="76" t="s">
        <v>37</v>
      </c>
      <c r="X66" s="60"/>
      <c r="Y66" s="61" t="s">
        <v>48</v>
      </c>
      <c r="Z66" s="60"/>
      <c r="AA66" s="60"/>
      <c r="AB66" s="60"/>
      <c r="AC66" s="60"/>
    </row>
    <row r="67" spans="1:29" ht="147.75" customHeight="1">
      <c r="A67" s="59">
        <v>67</v>
      </c>
      <c r="B67" s="59">
        <v>11008600023</v>
      </c>
      <c r="C67" s="59" t="s">
        <v>912</v>
      </c>
      <c r="D67" s="59">
        <v>22</v>
      </c>
      <c r="E67" s="60" t="s">
        <v>913</v>
      </c>
      <c r="F67" s="60" t="s">
        <v>914</v>
      </c>
      <c r="G67" s="59" t="s">
        <v>915</v>
      </c>
      <c r="H67" s="59" t="s">
        <v>456</v>
      </c>
      <c r="I67" s="59">
        <v>22</v>
      </c>
      <c r="J67" s="59" t="s">
        <v>476</v>
      </c>
      <c r="K67" s="59" t="s">
        <v>458</v>
      </c>
      <c r="L67" s="60" t="s">
        <v>682</v>
      </c>
      <c r="M67" s="59" t="s">
        <v>460</v>
      </c>
      <c r="N67" s="59">
        <v>74</v>
      </c>
      <c r="O67" s="59" t="s">
        <v>921</v>
      </c>
      <c r="P67" s="59">
        <v>2</v>
      </c>
      <c r="Q67" s="61" t="s">
        <v>922</v>
      </c>
      <c r="R67" s="60"/>
      <c r="S67" s="59" t="s">
        <v>463</v>
      </c>
      <c r="T67" s="61" t="s">
        <v>923</v>
      </c>
      <c r="U67" s="74" t="s">
        <v>41</v>
      </c>
      <c r="V67" s="75" t="s">
        <v>322</v>
      </c>
      <c r="W67" s="76" t="s">
        <v>38</v>
      </c>
      <c r="X67" s="60"/>
      <c r="Y67" s="61"/>
      <c r="Z67" s="60"/>
      <c r="AA67" s="60"/>
      <c r="AB67" s="60"/>
      <c r="AC67" s="60"/>
    </row>
    <row r="68" spans="1:29" ht="47.25" customHeight="1">
      <c r="A68" s="59">
        <v>68</v>
      </c>
      <c r="B68" s="59">
        <v>11008700023</v>
      </c>
      <c r="C68" s="59" t="s">
        <v>912</v>
      </c>
      <c r="D68" s="59">
        <v>23</v>
      </c>
      <c r="E68" s="60" t="s">
        <v>913</v>
      </c>
      <c r="F68" s="60" t="s">
        <v>914</v>
      </c>
      <c r="G68" s="59" t="s">
        <v>915</v>
      </c>
      <c r="H68" s="59" t="s">
        <v>456</v>
      </c>
      <c r="I68" s="59">
        <v>23</v>
      </c>
      <c r="J68" s="59" t="s">
        <v>476</v>
      </c>
      <c r="K68" s="59" t="s">
        <v>458</v>
      </c>
      <c r="L68" s="60" t="s">
        <v>682</v>
      </c>
      <c r="M68" s="59" t="s">
        <v>73</v>
      </c>
      <c r="N68" s="59">
        <v>75</v>
      </c>
      <c r="O68" s="59" t="s">
        <v>919</v>
      </c>
      <c r="P68" s="59">
        <v>6</v>
      </c>
      <c r="Q68" s="61" t="s">
        <v>39</v>
      </c>
      <c r="R68" s="60"/>
      <c r="S68" s="59" t="s">
        <v>693</v>
      </c>
      <c r="T68" s="61" t="s">
        <v>920</v>
      </c>
      <c r="U68" s="74" t="s">
        <v>41</v>
      </c>
      <c r="V68" s="75" t="s">
        <v>322</v>
      </c>
      <c r="W68" s="76" t="s">
        <v>40</v>
      </c>
      <c r="X68" s="60"/>
      <c r="Y68" s="61"/>
      <c r="Z68" s="60"/>
      <c r="AA68" s="60"/>
      <c r="AB68" s="60"/>
      <c r="AC68" s="60"/>
    </row>
    <row r="69" spans="1:29" ht="15.75" customHeight="1">
      <c r="A69" s="59">
        <v>69</v>
      </c>
      <c r="B69" s="59">
        <v>11150400023</v>
      </c>
      <c r="C69" s="59" t="s">
        <v>275</v>
      </c>
      <c r="D69" s="59">
        <v>60</v>
      </c>
      <c r="E69" s="60" t="s">
        <v>276</v>
      </c>
      <c r="F69" s="60" t="s">
        <v>277</v>
      </c>
      <c r="G69" s="59">
        <f>81-25-262-6737</f>
        <v>-6943</v>
      </c>
      <c r="H69" s="59" t="s">
        <v>456</v>
      </c>
      <c r="I69" s="59">
        <v>2</v>
      </c>
      <c r="J69" s="59" t="s">
        <v>278</v>
      </c>
      <c r="K69" s="59" t="s">
        <v>711</v>
      </c>
      <c r="L69" s="60" t="s">
        <v>279</v>
      </c>
      <c r="M69" s="59" t="s">
        <v>73</v>
      </c>
      <c r="N69" s="59">
        <v>77</v>
      </c>
      <c r="O69" s="59" t="s">
        <v>290</v>
      </c>
      <c r="P69" s="59">
        <v>4</v>
      </c>
      <c r="Q69" s="61" t="s">
        <v>291</v>
      </c>
      <c r="R69" s="60"/>
      <c r="S69" s="59" t="s">
        <v>693</v>
      </c>
      <c r="T69" s="61" t="s">
        <v>285</v>
      </c>
      <c r="U69" s="68"/>
      <c r="V69" s="59"/>
      <c r="W69" s="61"/>
      <c r="X69" s="60"/>
      <c r="Y69" s="61"/>
      <c r="Z69" s="60"/>
      <c r="AA69" s="60"/>
      <c r="AB69" s="60"/>
      <c r="AC69" s="60"/>
    </row>
    <row r="70" spans="1:29" ht="30" customHeight="1">
      <c r="A70" s="59">
        <v>70</v>
      </c>
      <c r="B70" s="59">
        <v>11150300023</v>
      </c>
      <c r="C70" s="59" t="s">
        <v>275</v>
      </c>
      <c r="D70" s="59">
        <v>59</v>
      </c>
      <c r="E70" s="60" t="s">
        <v>276</v>
      </c>
      <c r="F70" s="60" t="s">
        <v>277</v>
      </c>
      <c r="G70" s="59">
        <f>81-25-262-6737</f>
        <v>-6943</v>
      </c>
      <c r="H70" s="59" t="s">
        <v>456</v>
      </c>
      <c r="I70" s="59">
        <v>1</v>
      </c>
      <c r="J70" s="59" t="s">
        <v>278</v>
      </c>
      <c r="K70" s="59" t="s">
        <v>711</v>
      </c>
      <c r="L70" s="60" t="s">
        <v>279</v>
      </c>
      <c r="M70" s="59" t="s">
        <v>73</v>
      </c>
      <c r="N70" s="59">
        <v>77</v>
      </c>
      <c r="O70" s="59" t="s">
        <v>290</v>
      </c>
      <c r="P70" s="59">
        <v>4</v>
      </c>
      <c r="Q70" s="61" t="s">
        <v>289</v>
      </c>
      <c r="R70" s="60"/>
      <c r="S70" s="59" t="s">
        <v>693</v>
      </c>
      <c r="T70" s="61" t="s">
        <v>287</v>
      </c>
      <c r="U70" s="68"/>
      <c r="V70" s="59"/>
      <c r="W70" s="61"/>
      <c r="X70" s="60"/>
      <c r="Y70" s="61"/>
      <c r="Z70" s="60"/>
      <c r="AA70" s="60"/>
      <c r="AB70" s="60"/>
      <c r="AC70" s="60"/>
    </row>
    <row r="71" spans="1:29" ht="34.5" customHeight="1">
      <c r="A71" s="59">
        <v>71</v>
      </c>
      <c r="B71" s="59">
        <v>11008500023</v>
      </c>
      <c r="C71" s="59" t="s">
        <v>912</v>
      </c>
      <c r="D71" s="59">
        <v>21</v>
      </c>
      <c r="E71" s="60" t="s">
        <v>913</v>
      </c>
      <c r="F71" s="60" t="s">
        <v>914</v>
      </c>
      <c r="G71" s="59" t="s">
        <v>915</v>
      </c>
      <c r="H71" s="59" t="s">
        <v>456</v>
      </c>
      <c r="I71" s="59">
        <v>21</v>
      </c>
      <c r="J71" s="59" t="s">
        <v>476</v>
      </c>
      <c r="K71" s="59" t="s">
        <v>458</v>
      </c>
      <c r="L71" s="60" t="s">
        <v>682</v>
      </c>
      <c r="M71" s="59" t="s">
        <v>73</v>
      </c>
      <c r="N71" s="59">
        <v>78</v>
      </c>
      <c r="O71" s="59" t="s">
        <v>924</v>
      </c>
      <c r="P71" s="59">
        <v>9</v>
      </c>
      <c r="Q71" s="61" t="s">
        <v>925</v>
      </c>
      <c r="R71" s="60"/>
      <c r="S71" s="59" t="s">
        <v>693</v>
      </c>
      <c r="T71" s="61" t="s">
        <v>326</v>
      </c>
      <c r="U71" s="74" t="s">
        <v>41</v>
      </c>
      <c r="V71" s="75" t="s">
        <v>322</v>
      </c>
      <c r="W71" s="76" t="s">
        <v>42</v>
      </c>
      <c r="X71" s="60"/>
      <c r="Y71" s="61"/>
      <c r="Z71" s="60"/>
      <c r="AA71" s="60"/>
      <c r="AB71" s="60"/>
      <c r="AC71" s="60"/>
    </row>
    <row r="72" spans="1:29" ht="27.75" customHeight="1">
      <c r="A72" s="59">
        <v>72</v>
      </c>
      <c r="B72" s="59">
        <v>11159700023</v>
      </c>
      <c r="C72" s="59" t="s">
        <v>354</v>
      </c>
      <c r="D72" s="59">
        <v>153</v>
      </c>
      <c r="E72" s="60" t="s">
        <v>809</v>
      </c>
      <c r="F72" s="60" t="s">
        <v>810</v>
      </c>
      <c r="G72" s="60"/>
      <c r="H72" s="59" t="s">
        <v>456</v>
      </c>
      <c r="I72" s="59">
        <v>25</v>
      </c>
      <c r="J72" s="59" t="s">
        <v>476</v>
      </c>
      <c r="K72" s="59" t="s">
        <v>711</v>
      </c>
      <c r="L72" s="60" t="s">
        <v>881</v>
      </c>
      <c r="M72" s="59" t="s">
        <v>73</v>
      </c>
      <c r="N72" s="59">
        <v>78</v>
      </c>
      <c r="O72" s="59" t="s">
        <v>408</v>
      </c>
      <c r="P72" s="59">
        <v>16</v>
      </c>
      <c r="Q72" s="61" t="s">
        <v>409</v>
      </c>
      <c r="R72" s="60"/>
      <c r="S72" s="59" t="s">
        <v>693</v>
      </c>
      <c r="T72" s="61" t="s">
        <v>410</v>
      </c>
      <c r="U72" s="68"/>
      <c r="V72" s="59"/>
      <c r="W72" s="61"/>
      <c r="X72" s="60"/>
      <c r="Y72" s="61"/>
      <c r="Z72" s="60"/>
      <c r="AA72" s="60"/>
      <c r="AB72" s="60"/>
      <c r="AC72" s="60"/>
    </row>
    <row r="73" spans="1:29" ht="53.25" customHeight="1">
      <c r="A73" s="59">
        <v>73</v>
      </c>
      <c r="B73" s="59">
        <v>11150700023</v>
      </c>
      <c r="C73" s="59" t="s">
        <v>275</v>
      </c>
      <c r="D73" s="59">
        <v>63</v>
      </c>
      <c r="E73" s="60" t="s">
        <v>276</v>
      </c>
      <c r="F73" s="60" t="s">
        <v>277</v>
      </c>
      <c r="G73" s="59">
        <f>81-25-262-6737</f>
        <v>-6943</v>
      </c>
      <c r="H73" s="59" t="s">
        <v>456</v>
      </c>
      <c r="I73" s="59">
        <v>5</v>
      </c>
      <c r="J73" s="59" t="s">
        <v>278</v>
      </c>
      <c r="K73" s="59" t="s">
        <v>711</v>
      </c>
      <c r="L73" s="60" t="s">
        <v>279</v>
      </c>
      <c r="M73" s="59" t="s">
        <v>73</v>
      </c>
      <c r="N73" s="59">
        <v>79</v>
      </c>
      <c r="O73" s="59" t="s">
        <v>283</v>
      </c>
      <c r="P73" s="59">
        <v>4</v>
      </c>
      <c r="Q73" s="61" t="s">
        <v>284</v>
      </c>
      <c r="R73" s="60"/>
      <c r="S73" s="59" t="s">
        <v>693</v>
      </c>
      <c r="T73" s="61" t="s">
        <v>285</v>
      </c>
      <c r="U73" s="68"/>
      <c r="V73" s="59"/>
      <c r="W73" s="61"/>
      <c r="X73" s="60"/>
      <c r="Y73" s="61"/>
      <c r="Z73" s="60"/>
      <c r="AA73" s="60"/>
      <c r="AB73" s="60"/>
      <c r="AC73" s="60"/>
    </row>
    <row r="74" spans="1:29" ht="56.25" customHeight="1">
      <c r="A74" s="59">
        <v>74</v>
      </c>
      <c r="B74" s="59">
        <v>11157200023</v>
      </c>
      <c r="C74" s="59" t="s">
        <v>452</v>
      </c>
      <c r="D74" s="59">
        <v>128</v>
      </c>
      <c r="E74" s="60" t="s">
        <v>453</v>
      </c>
      <c r="F74" s="60" t="s">
        <v>454</v>
      </c>
      <c r="G74" s="59" t="s">
        <v>455</v>
      </c>
      <c r="H74" s="59" t="s">
        <v>456</v>
      </c>
      <c r="I74" s="59">
        <v>5</v>
      </c>
      <c r="J74" s="59" t="s">
        <v>457</v>
      </c>
      <c r="K74" s="59" t="s">
        <v>458</v>
      </c>
      <c r="L74" s="60" t="s">
        <v>459</v>
      </c>
      <c r="M74" s="59" t="s">
        <v>460</v>
      </c>
      <c r="N74" s="59">
        <v>79</v>
      </c>
      <c r="O74" s="59" t="s">
        <v>461</v>
      </c>
      <c r="P74" s="59">
        <v>11</v>
      </c>
      <c r="Q74" s="61" t="s">
        <v>462</v>
      </c>
      <c r="R74" s="60"/>
      <c r="S74" s="59" t="s">
        <v>463</v>
      </c>
      <c r="T74" s="61" t="s">
        <v>464</v>
      </c>
      <c r="U74" s="74" t="s">
        <v>82</v>
      </c>
      <c r="V74" s="75"/>
      <c r="W74" s="76" t="s">
        <v>642</v>
      </c>
      <c r="X74" s="60"/>
      <c r="Y74" s="61"/>
      <c r="Z74" s="60"/>
      <c r="AA74" s="60"/>
      <c r="AB74" s="60"/>
      <c r="AC74" s="60"/>
    </row>
    <row r="75" spans="1:29" ht="66.75" customHeight="1">
      <c r="A75" s="59">
        <v>75</v>
      </c>
      <c r="B75" s="59">
        <v>11150600023</v>
      </c>
      <c r="C75" s="59" t="s">
        <v>275</v>
      </c>
      <c r="D75" s="59">
        <v>62</v>
      </c>
      <c r="E75" s="60" t="s">
        <v>276</v>
      </c>
      <c r="F75" s="60" t="s">
        <v>277</v>
      </c>
      <c r="G75" s="59">
        <f>81-25-262-6737</f>
        <v>-6943</v>
      </c>
      <c r="H75" s="59" t="s">
        <v>456</v>
      </c>
      <c r="I75" s="59">
        <v>4</v>
      </c>
      <c r="J75" s="59" t="s">
        <v>278</v>
      </c>
      <c r="K75" s="59" t="s">
        <v>711</v>
      </c>
      <c r="L75" s="60" t="s">
        <v>279</v>
      </c>
      <c r="M75" s="59" t="s">
        <v>73</v>
      </c>
      <c r="N75" s="59">
        <v>79</v>
      </c>
      <c r="O75" s="59" t="s">
        <v>283</v>
      </c>
      <c r="P75" s="59">
        <v>15</v>
      </c>
      <c r="Q75" s="61" t="s">
        <v>286</v>
      </c>
      <c r="R75" s="60"/>
      <c r="S75" s="59" t="s">
        <v>693</v>
      </c>
      <c r="T75" s="61" t="s">
        <v>287</v>
      </c>
      <c r="U75" s="68"/>
      <c r="V75" s="59"/>
      <c r="W75" s="61"/>
      <c r="X75" s="60"/>
      <c r="Y75" s="61"/>
      <c r="Z75" s="60"/>
      <c r="AA75" s="60"/>
      <c r="AB75" s="60"/>
      <c r="AC75" s="60"/>
    </row>
    <row r="76" spans="1:29" ht="15" customHeight="1">
      <c r="A76" s="59">
        <v>76</v>
      </c>
      <c r="B76" s="59">
        <v>11150500023</v>
      </c>
      <c r="C76" s="59" t="s">
        <v>275</v>
      </c>
      <c r="D76" s="59">
        <v>61</v>
      </c>
      <c r="E76" s="60" t="s">
        <v>276</v>
      </c>
      <c r="F76" s="60" t="s">
        <v>277</v>
      </c>
      <c r="G76" s="59">
        <f>81-25-262-6737</f>
        <v>-6943</v>
      </c>
      <c r="H76" s="59" t="s">
        <v>456</v>
      </c>
      <c r="I76" s="59">
        <v>3</v>
      </c>
      <c r="J76" s="59" t="s">
        <v>278</v>
      </c>
      <c r="K76" s="59" t="s">
        <v>711</v>
      </c>
      <c r="L76" s="60" t="s">
        <v>279</v>
      </c>
      <c r="M76" s="59" t="s">
        <v>73</v>
      </c>
      <c r="N76" s="59">
        <v>79</v>
      </c>
      <c r="O76" s="59" t="s">
        <v>288</v>
      </c>
      <c r="P76" s="59">
        <v>15</v>
      </c>
      <c r="Q76" s="61" t="s">
        <v>289</v>
      </c>
      <c r="R76" s="60"/>
      <c r="S76" s="59" t="s">
        <v>693</v>
      </c>
      <c r="T76" s="61" t="s">
        <v>287</v>
      </c>
      <c r="U76" s="68"/>
      <c r="V76" s="59"/>
      <c r="W76" s="61"/>
      <c r="X76" s="60"/>
      <c r="Y76" s="61"/>
      <c r="Z76" s="60"/>
      <c r="AA76" s="60"/>
      <c r="AB76" s="60"/>
      <c r="AC76" s="60"/>
    </row>
    <row r="77" spans="1:29" ht="67.5" customHeight="1">
      <c r="A77" s="59">
        <v>77</v>
      </c>
      <c r="B77" s="59">
        <v>11008800023</v>
      </c>
      <c r="C77" s="59" t="s">
        <v>912</v>
      </c>
      <c r="D77" s="59">
        <v>24</v>
      </c>
      <c r="E77" s="60" t="s">
        <v>43</v>
      </c>
      <c r="F77" s="60" t="s">
        <v>914</v>
      </c>
      <c r="G77" s="59" t="s">
        <v>915</v>
      </c>
      <c r="H77" s="59" t="s">
        <v>456</v>
      </c>
      <c r="I77" s="59">
        <v>24</v>
      </c>
      <c r="J77" s="59" t="s">
        <v>476</v>
      </c>
      <c r="K77" s="59" t="s">
        <v>458</v>
      </c>
      <c r="L77" s="60" t="s">
        <v>682</v>
      </c>
      <c r="M77" s="59" t="s">
        <v>460</v>
      </c>
      <c r="N77" s="59">
        <v>83</v>
      </c>
      <c r="O77" s="59" t="s">
        <v>916</v>
      </c>
      <c r="P77" s="59">
        <v>27</v>
      </c>
      <c r="Q77" s="61" t="s">
        <v>917</v>
      </c>
      <c r="R77" s="60"/>
      <c r="S77" s="59" t="s">
        <v>693</v>
      </c>
      <c r="T77" s="61" t="s">
        <v>918</v>
      </c>
      <c r="U77" s="74" t="s">
        <v>41</v>
      </c>
      <c r="V77" s="75" t="s">
        <v>322</v>
      </c>
      <c r="W77" s="86" t="s">
        <v>44</v>
      </c>
      <c r="X77" s="60"/>
      <c r="Y77" s="61"/>
      <c r="Z77" s="60"/>
      <c r="AA77" s="60"/>
      <c r="AB77" s="60"/>
      <c r="AC77" s="60"/>
    </row>
    <row r="78" spans="1:29" ht="29.25" customHeight="1">
      <c r="A78" s="59">
        <v>78</v>
      </c>
      <c r="B78" s="59">
        <v>11159800023</v>
      </c>
      <c r="C78" s="59" t="s">
        <v>354</v>
      </c>
      <c r="D78" s="59">
        <v>154</v>
      </c>
      <c r="E78" s="60" t="s">
        <v>809</v>
      </c>
      <c r="F78" s="60" t="s">
        <v>810</v>
      </c>
      <c r="G78" s="60"/>
      <c r="H78" s="59" t="s">
        <v>456</v>
      </c>
      <c r="I78" s="59">
        <v>26</v>
      </c>
      <c r="J78" s="59" t="s">
        <v>476</v>
      </c>
      <c r="K78" s="59" t="s">
        <v>711</v>
      </c>
      <c r="L78" s="60" t="s">
        <v>881</v>
      </c>
      <c r="M78" s="59" t="s">
        <v>460</v>
      </c>
      <c r="N78" s="59">
        <v>84</v>
      </c>
      <c r="O78" s="59" t="s">
        <v>411</v>
      </c>
      <c r="P78" s="59">
        <v>4</v>
      </c>
      <c r="Q78" s="61" t="s">
        <v>412</v>
      </c>
      <c r="R78" s="60"/>
      <c r="S78" s="59" t="s">
        <v>693</v>
      </c>
      <c r="T78" s="61" t="s">
        <v>413</v>
      </c>
      <c r="U78" s="68"/>
      <c r="V78" s="59"/>
      <c r="W78" s="61"/>
      <c r="X78" s="60"/>
      <c r="Y78" s="61"/>
      <c r="Z78" s="60"/>
      <c r="AA78" s="60"/>
      <c r="AB78" s="60"/>
      <c r="AC78" s="60"/>
    </row>
    <row r="79" spans="1:29" ht="54.75" customHeight="1">
      <c r="A79" s="59">
        <v>79</v>
      </c>
      <c r="B79" s="59">
        <v>11159900023</v>
      </c>
      <c r="C79" s="59" t="s">
        <v>354</v>
      </c>
      <c r="D79" s="59">
        <v>155</v>
      </c>
      <c r="E79" s="60" t="s">
        <v>809</v>
      </c>
      <c r="F79" s="60" t="s">
        <v>810</v>
      </c>
      <c r="G79" s="60"/>
      <c r="H79" s="59" t="s">
        <v>456</v>
      </c>
      <c r="I79" s="59">
        <v>27</v>
      </c>
      <c r="J79" s="59" t="s">
        <v>476</v>
      </c>
      <c r="K79" s="59" t="s">
        <v>711</v>
      </c>
      <c r="L79" s="60" t="s">
        <v>881</v>
      </c>
      <c r="M79" s="59" t="s">
        <v>73</v>
      </c>
      <c r="N79" s="59">
        <v>85</v>
      </c>
      <c r="O79" s="59" t="s">
        <v>414</v>
      </c>
      <c r="P79" s="59">
        <v>26</v>
      </c>
      <c r="Q79" s="61" t="s">
        <v>415</v>
      </c>
      <c r="R79" s="60"/>
      <c r="S79" s="59" t="s">
        <v>693</v>
      </c>
      <c r="T79" s="61" t="s">
        <v>416</v>
      </c>
      <c r="U79" s="68"/>
      <c r="V79" s="59"/>
      <c r="W79" s="61"/>
      <c r="X79" s="60"/>
      <c r="Y79" s="61"/>
      <c r="Z79" s="60"/>
      <c r="AA79" s="60"/>
      <c r="AB79" s="60"/>
      <c r="AC79" s="60"/>
    </row>
    <row r="80" spans="1:29" ht="15" customHeight="1">
      <c r="A80" s="59">
        <v>80</v>
      </c>
      <c r="B80" s="59">
        <v>11160000023</v>
      </c>
      <c r="C80" s="59" t="s">
        <v>354</v>
      </c>
      <c r="D80" s="59">
        <v>156</v>
      </c>
      <c r="E80" s="60" t="s">
        <v>809</v>
      </c>
      <c r="F80" s="60" t="s">
        <v>810</v>
      </c>
      <c r="G80" s="60"/>
      <c r="H80" s="59" t="s">
        <v>456</v>
      </c>
      <c r="I80" s="59">
        <v>28</v>
      </c>
      <c r="J80" s="59" t="s">
        <v>476</v>
      </c>
      <c r="K80" s="59" t="s">
        <v>711</v>
      </c>
      <c r="L80" s="60" t="s">
        <v>881</v>
      </c>
      <c r="M80" s="59" t="s">
        <v>73</v>
      </c>
      <c r="N80" s="59">
        <v>87</v>
      </c>
      <c r="O80" s="59" t="s">
        <v>417</v>
      </c>
      <c r="P80" s="59">
        <v>15</v>
      </c>
      <c r="Q80" s="61" t="s">
        <v>418</v>
      </c>
      <c r="R80" s="60"/>
      <c r="S80" s="59" t="s">
        <v>693</v>
      </c>
      <c r="T80" s="61" t="s">
        <v>419</v>
      </c>
      <c r="U80" s="68"/>
      <c r="V80" s="59"/>
      <c r="W80" s="61"/>
      <c r="X80" s="60"/>
      <c r="Y80" s="61"/>
      <c r="Z80" s="60"/>
      <c r="AA80" s="60"/>
      <c r="AB80" s="60"/>
      <c r="AC80" s="60"/>
    </row>
    <row r="81" spans="1:29" ht="15" customHeight="1">
      <c r="A81" s="59">
        <v>81</v>
      </c>
      <c r="B81" s="59">
        <v>11160100023</v>
      </c>
      <c r="C81" s="59" t="s">
        <v>354</v>
      </c>
      <c r="D81" s="59">
        <v>157</v>
      </c>
      <c r="E81" s="60" t="s">
        <v>809</v>
      </c>
      <c r="F81" s="60" t="s">
        <v>810</v>
      </c>
      <c r="G81" s="60"/>
      <c r="H81" s="59" t="s">
        <v>456</v>
      </c>
      <c r="I81" s="59">
        <v>29</v>
      </c>
      <c r="J81" s="59" t="s">
        <v>476</v>
      </c>
      <c r="K81" s="59" t="s">
        <v>711</v>
      </c>
      <c r="L81" s="60" t="s">
        <v>881</v>
      </c>
      <c r="M81" s="59" t="s">
        <v>460</v>
      </c>
      <c r="N81" s="59">
        <v>87</v>
      </c>
      <c r="O81" s="59" t="s">
        <v>420</v>
      </c>
      <c r="P81" s="59">
        <v>21</v>
      </c>
      <c r="Q81" s="61" t="s">
        <v>421</v>
      </c>
      <c r="R81" s="60"/>
      <c r="S81" s="59" t="s">
        <v>693</v>
      </c>
      <c r="T81" s="61" t="s">
        <v>422</v>
      </c>
      <c r="U81" s="68"/>
      <c r="V81" s="59"/>
      <c r="W81" s="61"/>
      <c r="X81" s="60"/>
      <c r="Y81" s="61"/>
      <c r="Z81" s="60"/>
      <c r="AA81" s="60"/>
      <c r="AB81" s="60"/>
      <c r="AC81" s="60"/>
    </row>
    <row r="82" spans="1:29" ht="15" customHeight="1">
      <c r="A82" s="59">
        <v>82</v>
      </c>
      <c r="B82" s="59">
        <v>11160300023</v>
      </c>
      <c r="C82" s="59" t="s">
        <v>354</v>
      </c>
      <c r="D82" s="59">
        <v>159</v>
      </c>
      <c r="E82" s="60" t="s">
        <v>809</v>
      </c>
      <c r="F82" s="60" t="s">
        <v>810</v>
      </c>
      <c r="G82" s="60"/>
      <c r="H82" s="59" t="s">
        <v>456</v>
      </c>
      <c r="I82" s="59">
        <v>31</v>
      </c>
      <c r="J82" s="59" t="s">
        <v>476</v>
      </c>
      <c r="K82" s="59" t="s">
        <v>711</v>
      </c>
      <c r="L82" s="60" t="s">
        <v>881</v>
      </c>
      <c r="M82" s="59" t="s">
        <v>73</v>
      </c>
      <c r="N82" s="59">
        <v>95</v>
      </c>
      <c r="O82" s="59" t="s">
        <v>426</v>
      </c>
      <c r="P82" s="59">
        <v>7</v>
      </c>
      <c r="Q82" s="61" t="s">
        <v>427</v>
      </c>
      <c r="R82" s="60"/>
      <c r="S82" s="59" t="s">
        <v>693</v>
      </c>
      <c r="T82" s="61"/>
      <c r="U82" s="68"/>
      <c r="V82" s="59"/>
      <c r="W82" s="61"/>
      <c r="X82" s="60"/>
      <c r="Y82" s="61"/>
      <c r="Z82" s="60"/>
      <c r="AA82" s="60"/>
      <c r="AB82" s="60"/>
      <c r="AC82" s="60"/>
    </row>
    <row r="83" spans="1:29" ht="15.75" customHeight="1">
      <c r="A83" s="59">
        <v>83</v>
      </c>
      <c r="B83" s="59">
        <v>11160200023</v>
      </c>
      <c r="C83" s="59" t="s">
        <v>354</v>
      </c>
      <c r="D83" s="59">
        <v>158</v>
      </c>
      <c r="E83" s="60" t="s">
        <v>809</v>
      </c>
      <c r="F83" s="60" t="s">
        <v>810</v>
      </c>
      <c r="G83" s="60"/>
      <c r="H83" s="59" t="s">
        <v>456</v>
      </c>
      <c r="I83" s="59">
        <v>30</v>
      </c>
      <c r="J83" s="59" t="s">
        <v>476</v>
      </c>
      <c r="K83" s="59" t="s">
        <v>711</v>
      </c>
      <c r="L83" s="60" t="s">
        <v>881</v>
      </c>
      <c r="M83" s="59" t="s">
        <v>460</v>
      </c>
      <c r="N83" s="59">
        <v>97</v>
      </c>
      <c r="O83" s="59" t="s">
        <v>423</v>
      </c>
      <c r="P83" s="59">
        <v>8</v>
      </c>
      <c r="Q83" s="61" t="s">
        <v>424</v>
      </c>
      <c r="R83" s="60"/>
      <c r="S83" s="59" t="s">
        <v>693</v>
      </c>
      <c r="T83" s="61" t="s">
        <v>425</v>
      </c>
      <c r="U83" s="68"/>
      <c r="V83" s="59"/>
      <c r="W83" s="61"/>
      <c r="X83" s="60"/>
      <c r="Y83" s="61"/>
      <c r="Z83" s="60"/>
      <c r="AA83" s="60"/>
      <c r="AB83" s="60"/>
      <c r="AC83" s="60"/>
    </row>
    <row r="84" spans="1:29" ht="84" customHeight="1">
      <c r="A84" s="59">
        <v>84</v>
      </c>
      <c r="B84" s="59">
        <v>11008100023</v>
      </c>
      <c r="C84" s="59" t="s">
        <v>912</v>
      </c>
      <c r="D84" s="59">
        <v>17</v>
      </c>
      <c r="E84" s="60" t="s">
        <v>913</v>
      </c>
      <c r="F84" s="60" t="s">
        <v>914</v>
      </c>
      <c r="G84" s="59" t="s">
        <v>915</v>
      </c>
      <c r="H84" s="59" t="s">
        <v>456</v>
      </c>
      <c r="I84" s="59">
        <v>17</v>
      </c>
      <c r="J84" s="59" t="s">
        <v>476</v>
      </c>
      <c r="K84" s="59" t="s">
        <v>458</v>
      </c>
      <c r="L84" s="60" t="s">
        <v>682</v>
      </c>
      <c r="M84" s="59" t="s">
        <v>73</v>
      </c>
      <c r="N84" s="59">
        <v>101</v>
      </c>
      <c r="O84" s="59" t="s">
        <v>336</v>
      </c>
      <c r="P84" s="59">
        <v>1</v>
      </c>
      <c r="Q84" s="61" t="s">
        <v>337</v>
      </c>
      <c r="R84" s="60"/>
      <c r="S84" s="59" t="s">
        <v>693</v>
      </c>
      <c r="T84" s="61" t="s">
        <v>338</v>
      </c>
      <c r="U84" s="74" t="s">
        <v>41</v>
      </c>
      <c r="V84" s="75" t="s">
        <v>322</v>
      </c>
      <c r="W84" s="76" t="s">
        <v>49</v>
      </c>
      <c r="X84" s="60"/>
      <c r="Y84" s="61"/>
      <c r="Z84" s="60"/>
      <c r="AA84" s="60"/>
      <c r="AB84" s="60"/>
      <c r="AC84" s="60"/>
    </row>
    <row r="85" spans="1:29" ht="27.75" customHeight="1">
      <c r="A85" s="59">
        <v>85</v>
      </c>
      <c r="B85" s="59">
        <v>11160400023</v>
      </c>
      <c r="C85" s="59" t="s">
        <v>354</v>
      </c>
      <c r="D85" s="59">
        <v>160</v>
      </c>
      <c r="E85" s="60" t="s">
        <v>809</v>
      </c>
      <c r="F85" s="60" t="s">
        <v>810</v>
      </c>
      <c r="G85" s="60"/>
      <c r="H85" s="59" t="s">
        <v>456</v>
      </c>
      <c r="I85" s="59">
        <v>32</v>
      </c>
      <c r="J85" s="59" t="s">
        <v>476</v>
      </c>
      <c r="K85" s="59" t="s">
        <v>711</v>
      </c>
      <c r="L85" s="60" t="s">
        <v>881</v>
      </c>
      <c r="M85" s="59" t="s">
        <v>460</v>
      </c>
      <c r="N85" s="59">
        <v>103</v>
      </c>
      <c r="O85" s="59" t="s">
        <v>428</v>
      </c>
      <c r="P85" s="59">
        <v>4</v>
      </c>
      <c r="Q85" s="61" t="s">
        <v>429</v>
      </c>
      <c r="R85" s="60"/>
      <c r="S85" s="59" t="s">
        <v>693</v>
      </c>
      <c r="T85" s="61" t="s">
        <v>430</v>
      </c>
      <c r="U85" s="68"/>
      <c r="V85" s="59"/>
      <c r="W85" s="61"/>
      <c r="X85" s="60"/>
      <c r="Y85" s="61"/>
      <c r="Z85" s="60"/>
      <c r="AA85" s="60"/>
      <c r="AB85" s="60"/>
      <c r="AC85" s="60"/>
    </row>
    <row r="86" spans="1:29" ht="16.5" customHeight="1">
      <c r="A86" s="59">
        <v>86</v>
      </c>
      <c r="B86" s="59">
        <v>11160500023</v>
      </c>
      <c r="C86" s="59" t="s">
        <v>354</v>
      </c>
      <c r="D86" s="59">
        <v>161</v>
      </c>
      <c r="E86" s="60" t="s">
        <v>809</v>
      </c>
      <c r="F86" s="60" t="s">
        <v>810</v>
      </c>
      <c r="G86" s="60"/>
      <c r="H86" s="59" t="s">
        <v>456</v>
      </c>
      <c r="I86" s="59">
        <v>33</v>
      </c>
      <c r="J86" s="59" t="s">
        <v>476</v>
      </c>
      <c r="K86" s="59" t="s">
        <v>711</v>
      </c>
      <c r="L86" s="60" t="s">
        <v>881</v>
      </c>
      <c r="M86" s="59" t="s">
        <v>73</v>
      </c>
      <c r="N86" s="59">
        <v>107</v>
      </c>
      <c r="O86" s="59" t="s">
        <v>431</v>
      </c>
      <c r="P86" s="59">
        <v>12</v>
      </c>
      <c r="Q86" s="61" t="s">
        <v>432</v>
      </c>
      <c r="R86" s="60"/>
      <c r="S86" s="59" t="s">
        <v>693</v>
      </c>
      <c r="T86" s="61" t="s">
        <v>507</v>
      </c>
      <c r="U86" s="68"/>
      <c r="V86" s="59"/>
      <c r="W86" s="61"/>
      <c r="X86" s="60"/>
      <c r="Y86" s="61"/>
      <c r="Z86" s="60"/>
      <c r="AA86" s="60"/>
      <c r="AB86" s="60"/>
      <c r="AC86" s="60"/>
    </row>
    <row r="87" spans="1:29" ht="15.75" customHeight="1">
      <c r="A87" s="59">
        <v>87</v>
      </c>
      <c r="B87" s="59">
        <v>11160600023</v>
      </c>
      <c r="C87" s="59" t="s">
        <v>354</v>
      </c>
      <c r="D87" s="59">
        <v>162</v>
      </c>
      <c r="E87" s="60" t="s">
        <v>809</v>
      </c>
      <c r="F87" s="60" t="s">
        <v>810</v>
      </c>
      <c r="G87" s="60"/>
      <c r="H87" s="59" t="s">
        <v>456</v>
      </c>
      <c r="I87" s="59">
        <v>34</v>
      </c>
      <c r="J87" s="59" t="s">
        <v>476</v>
      </c>
      <c r="K87" s="59" t="s">
        <v>711</v>
      </c>
      <c r="L87" s="60" t="s">
        <v>881</v>
      </c>
      <c r="M87" s="59" t="s">
        <v>73</v>
      </c>
      <c r="N87" s="59">
        <v>114</v>
      </c>
      <c r="O87" s="59" t="s">
        <v>508</v>
      </c>
      <c r="P87" s="59">
        <v>23</v>
      </c>
      <c r="Q87" s="61" t="s">
        <v>509</v>
      </c>
      <c r="R87" s="60"/>
      <c r="S87" s="59" t="s">
        <v>693</v>
      </c>
      <c r="T87" s="61" t="s">
        <v>510</v>
      </c>
      <c r="U87" s="68"/>
      <c r="V87" s="59"/>
      <c r="W87" s="61"/>
      <c r="X87" s="60"/>
      <c r="Y87" s="61"/>
      <c r="Z87" s="60"/>
      <c r="AA87" s="60"/>
      <c r="AB87" s="60"/>
      <c r="AC87" s="60"/>
    </row>
    <row r="88" spans="1:29" ht="15" customHeight="1">
      <c r="A88" s="59">
        <v>88</v>
      </c>
      <c r="B88" s="59">
        <v>11160700023</v>
      </c>
      <c r="C88" s="59" t="s">
        <v>354</v>
      </c>
      <c r="D88" s="59">
        <v>163</v>
      </c>
      <c r="E88" s="60" t="s">
        <v>809</v>
      </c>
      <c r="F88" s="60" t="s">
        <v>810</v>
      </c>
      <c r="G88" s="60"/>
      <c r="H88" s="59" t="s">
        <v>456</v>
      </c>
      <c r="I88" s="59">
        <v>35</v>
      </c>
      <c r="J88" s="59" t="s">
        <v>476</v>
      </c>
      <c r="K88" s="59" t="s">
        <v>711</v>
      </c>
      <c r="L88" s="60" t="s">
        <v>881</v>
      </c>
      <c r="M88" s="59" t="s">
        <v>73</v>
      </c>
      <c r="N88" s="59">
        <v>117</v>
      </c>
      <c r="O88" s="59" t="s">
        <v>511</v>
      </c>
      <c r="P88" s="59">
        <v>1</v>
      </c>
      <c r="Q88" s="61" t="s">
        <v>512</v>
      </c>
      <c r="R88" s="60"/>
      <c r="S88" s="59" t="s">
        <v>693</v>
      </c>
      <c r="T88" s="61" t="s">
        <v>513</v>
      </c>
      <c r="U88" s="68"/>
      <c r="V88" s="59"/>
      <c r="W88" s="61"/>
      <c r="X88" s="60"/>
      <c r="Y88" s="61"/>
      <c r="Z88" s="60"/>
      <c r="AA88" s="60"/>
      <c r="AB88" s="60"/>
      <c r="AC88" s="60"/>
    </row>
    <row r="89" spans="1:29" ht="41.25" customHeight="1">
      <c r="A89" s="59">
        <v>89</v>
      </c>
      <c r="B89" s="59">
        <v>11160800023</v>
      </c>
      <c r="C89" s="59" t="s">
        <v>354</v>
      </c>
      <c r="D89" s="59">
        <v>164</v>
      </c>
      <c r="E89" s="60" t="s">
        <v>809</v>
      </c>
      <c r="F89" s="60" t="s">
        <v>810</v>
      </c>
      <c r="G89" s="60"/>
      <c r="H89" s="59" t="s">
        <v>456</v>
      </c>
      <c r="I89" s="59">
        <v>36</v>
      </c>
      <c r="J89" s="59" t="s">
        <v>476</v>
      </c>
      <c r="K89" s="59" t="s">
        <v>711</v>
      </c>
      <c r="L89" s="60" t="s">
        <v>881</v>
      </c>
      <c r="M89" s="59" t="s">
        <v>73</v>
      </c>
      <c r="N89" s="59">
        <v>127</v>
      </c>
      <c r="O89" s="59" t="s">
        <v>514</v>
      </c>
      <c r="P89" s="59">
        <v>2</v>
      </c>
      <c r="Q89" s="61" t="s">
        <v>515</v>
      </c>
      <c r="R89" s="60"/>
      <c r="S89" s="59" t="s">
        <v>693</v>
      </c>
      <c r="T89" s="61"/>
      <c r="U89" s="68"/>
      <c r="V89" s="59"/>
      <c r="W89" s="61"/>
      <c r="X89" s="60"/>
      <c r="Y89" s="61"/>
      <c r="Z89" s="60"/>
      <c r="AA89" s="60"/>
      <c r="AB89" s="60"/>
      <c r="AC89" s="60"/>
    </row>
    <row r="90" spans="1:29" ht="27.75" customHeight="1">
      <c r="A90" s="59">
        <v>90</v>
      </c>
      <c r="B90" s="59">
        <v>11160900023</v>
      </c>
      <c r="C90" s="59" t="s">
        <v>354</v>
      </c>
      <c r="D90" s="59">
        <v>165</v>
      </c>
      <c r="E90" s="60" t="s">
        <v>809</v>
      </c>
      <c r="F90" s="60" t="s">
        <v>810</v>
      </c>
      <c r="G90" s="60"/>
      <c r="H90" s="59" t="s">
        <v>456</v>
      </c>
      <c r="I90" s="59">
        <v>37</v>
      </c>
      <c r="J90" s="59" t="s">
        <v>476</v>
      </c>
      <c r="K90" s="59" t="s">
        <v>711</v>
      </c>
      <c r="L90" s="60" t="s">
        <v>881</v>
      </c>
      <c r="M90" s="59" t="s">
        <v>460</v>
      </c>
      <c r="N90" s="59">
        <v>131</v>
      </c>
      <c r="O90" s="59" t="s">
        <v>516</v>
      </c>
      <c r="P90" s="59">
        <v>5</v>
      </c>
      <c r="Q90" s="61" t="s">
        <v>517</v>
      </c>
      <c r="R90" s="60"/>
      <c r="S90" s="59" t="s">
        <v>693</v>
      </c>
      <c r="T90" s="61" t="s">
        <v>518</v>
      </c>
      <c r="U90" s="68"/>
      <c r="V90" s="59"/>
      <c r="W90" s="61"/>
      <c r="X90" s="60"/>
      <c r="Y90" s="61"/>
      <c r="Z90" s="60"/>
      <c r="AA90" s="60"/>
      <c r="AB90" s="60"/>
      <c r="AC90" s="60"/>
    </row>
    <row r="91" spans="1:29" ht="15" customHeight="1">
      <c r="A91" s="59">
        <v>91</v>
      </c>
      <c r="B91" s="59">
        <v>11161000023</v>
      </c>
      <c r="C91" s="59" t="s">
        <v>354</v>
      </c>
      <c r="D91" s="59">
        <v>166</v>
      </c>
      <c r="E91" s="60" t="s">
        <v>809</v>
      </c>
      <c r="F91" s="60" t="s">
        <v>810</v>
      </c>
      <c r="G91" s="60"/>
      <c r="H91" s="59" t="s">
        <v>456</v>
      </c>
      <c r="I91" s="59">
        <v>38</v>
      </c>
      <c r="J91" s="59" t="s">
        <v>476</v>
      </c>
      <c r="K91" s="59" t="s">
        <v>711</v>
      </c>
      <c r="L91" s="60" t="s">
        <v>881</v>
      </c>
      <c r="M91" s="59" t="s">
        <v>460</v>
      </c>
      <c r="N91" s="59">
        <v>131</v>
      </c>
      <c r="O91" s="59" t="s">
        <v>519</v>
      </c>
      <c r="P91" s="59">
        <v>33</v>
      </c>
      <c r="Q91" s="61" t="s">
        <v>520</v>
      </c>
      <c r="R91" s="60"/>
      <c r="S91" s="59" t="s">
        <v>693</v>
      </c>
      <c r="T91" s="61" t="s">
        <v>521</v>
      </c>
      <c r="U91" s="68"/>
      <c r="V91" s="59"/>
      <c r="W91" s="61"/>
      <c r="X91" s="60"/>
      <c r="Y91" s="61"/>
      <c r="Z91" s="60"/>
      <c r="AA91" s="60"/>
      <c r="AB91" s="60"/>
      <c r="AC91" s="60"/>
    </row>
    <row r="92" spans="1:29" ht="15.75" customHeight="1">
      <c r="A92" s="59">
        <v>92</v>
      </c>
      <c r="B92" s="59">
        <v>11161100023</v>
      </c>
      <c r="C92" s="59" t="s">
        <v>354</v>
      </c>
      <c r="D92" s="59">
        <v>167</v>
      </c>
      <c r="E92" s="60" t="s">
        <v>809</v>
      </c>
      <c r="F92" s="60" t="s">
        <v>810</v>
      </c>
      <c r="G92" s="60"/>
      <c r="H92" s="59" t="s">
        <v>456</v>
      </c>
      <c r="I92" s="59">
        <v>39</v>
      </c>
      <c r="J92" s="59" t="s">
        <v>476</v>
      </c>
      <c r="K92" s="59" t="s">
        <v>711</v>
      </c>
      <c r="L92" s="60" t="s">
        <v>881</v>
      </c>
      <c r="M92" s="59" t="s">
        <v>460</v>
      </c>
      <c r="N92" s="59">
        <v>131</v>
      </c>
      <c r="O92" s="59" t="s">
        <v>522</v>
      </c>
      <c r="P92" s="59">
        <v>44</v>
      </c>
      <c r="Q92" s="61" t="s">
        <v>520</v>
      </c>
      <c r="R92" s="60"/>
      <c r="S92" s="59" t="s">
        <v>693</v>
      </c>
      <c r="T92" s="61" t="s">
        <v>523</v>
      </c>
      <c r="U92" s="68"/>
      <c r="V92" s="59"/>
      <c r="W92" s="61"/>
      <c r="X92" s="60"/>
      <c r="Y92" s="61"/>
      <c r="Z92" s="60"/>
      <c r="AA92" s="60"/>
      <c r="AB92" s="60"/>
      <c r="AC92" s="60"/>
    </row>
    <row r="93" spans="1:29" ht="41.25" customHeight="1">
      <c r="A93" s="59">
        <v>93</v>
      </c>
      <c r="B93" s="59">
        <v>11161200023</v>
      </c>
      <c r="C93" s="59" t="s">
        <v>354</v>
      </c>
      <c r="D93" s="59">
        <v>168</v>
      </c>
      <c r="E93" s="60" t="s">
        <v>809</v>
      </c>
      <c r="F93" s="60" t="s">
        <v>810</v>
      </c>
      <c r="G93" s="60"/>
      <c r="H93" s="59" t="s">
        <v>456</v>
      </c>
      <c r="I93" s="59">
        <v>40</v>
      </c>
      <c r="J93" s="59" t="s">
        <v>476</v>
      </c>
      <c r="K93" s="59" t="s">
        <v>711</v>
      </c>
      <c r="L93" s="60" t="s">
        <v>881</v>
      </c>
      <c r="M93" s="59" t="s">
        <v>460</v>
      </c>
      <c r="N93" s="59">
        <v>132</v>
      </c>
      <c r="O93" s="59" t="s">
        <v>524</v>
      </c>
      <c r="P93" s="59">
        <v>7</v>
      </c>
      <c r="Q93" s="61" t="s">
        <v>520</v>
      </c>
      <c r="R93" s="60"/>
      <c r="S93" s="59" t="s">
        <v>693</v>
      </c>
      <c r="T93" s="61" t="s">
        <v>525</v>
      </c>
      <c r="U93" s="68"/>
      <c r="V93" s="59"/>
      <c r="W93" s="61"/>
      <c r="X93" s="60"/>
      <c r="Y93" s="61"/>
      <c r="Z93" s="60"/>
      <c r="AA93" s="60"/>
      <c r="AB93" s="60"/>
      <c r="AC93" s="60"/>
    </row>
    <row r="94" spans="1:29" ht="28.5" customHeight="1">
      <c r="A94" s="59">
        <v>94</v>
      </c>
      <c r="B94" s="59">
        <v>11161300023</v>
      </c>
      <c r="C94" s="59" t="s">
        <v>354</v>
      </c>
      <c r="D94" s="59">
        <v>169</v>
      </c>
      <c r="E94" s="60" t="s">
        <v>809</v>
      </c>
      <c r="F94" s="60" t="s">
        <v>810</v>
      </c>
      <c r="G94" s="60"/>
      <c r="H94" s="59" t="s">
        <v>456</v>
      </c>
      <c r="I94" s="59">
        <v>41</v>
      </c>
      <c r="J94" s="59" t="s">
        <v>476</v>
      </c>
      <c r="K94" s="59" t="s">
        <v>711</v>
      </c>
      <c r="L94" s="60" t="s">
        <v>881</v>
      </c>
      <c r="M94" s="59" t="s">
        <v>73</v>
      </c>
      <c r="N94" s="59">
        <v>133</v>
      </c>
      <c r="O94" s="59" t="s">
        <v>526</v>
      </c>
      <c r="P94" s="59">
        <v>25</v>
      </c>
      <c r="Q94" s="61" t="s">
        <v>527</v>
      </c>
      <c r="R94" s="60"/>
      <c r="S94" s="59" t="s">
        <v>693</v>
      </c>
      <c r="T94" s="61" t="s">
        <v>528</v>
      </c>
      <c r="U94" s="68"/>
      <c r="V94" s="59"/>
      <c r="W94" s="61"/>
      <c r="X94" s="60"/>
      <c r="Y94" s="61"/>
      <c r="Z94" s="60"/>
      <c r="AA94" s="60"/>
      <c r="AB94" s="60"/>
      <c r="AC94" s="60"/>
    </row>
    <row r="95" spans="1:29" ht="27.75" customHeight="1">
      <c r="A95" s="59">
        <v>95</v>
      </c>
      <c r="B95" s="59">
        <v>11161400023</v>
      </c>
      <c r="C95" s="59" t="s">
        <v>354</v>
      </c>
      <c r="D95" s="59">
        <v>170</v>
      </c>
      <c r="E95" s="60" t="s">
        <v>809</v>
      </c>
      <c r="F95" s="60" t="s">
        <v>810</v>
      </c>
      <c r="G95" s="60"/>
      <c r="H95" s="59" t="s">
        <v>456</v>
      </c>
      <c r="I95" s="59">
        <v>42</v>
      </c>
      <c r="J95" s="59" t="s">
        <v>476</v>
      </c>
      <c r="K95" s="59" t="s">
        <v>711</v>
      </c>
      <c r="L95" s="60" t="s">
        <v>881</v>
      </c>
      <c r="M95" s="59" t="s">
        <v>73</v>
      </c>
      <c r="N95" s="59">
        <v>139</v>
      </c>
      <c r="O95" s="59">
        <v>6.15</v>
      </c>
      <c r="P95" s="59">
        <v>8</v>
      </c>
      <c r="Q95" s="61" t="s">
        <v>529</v>
      </c>
      <c r="R95" s="60"/>
      <c r="S95" s="59" t="s">
        <v>693</v>
      </c>
      <c r="T95" s="61" t="s">
        <v>530</v>
      </c>
      <c r="U95" s="68"/>
      <c r="V95" s="59"/>
      <c r="W95" s="61"/>
      <c r="X95" s="60"/>
      <c r="Y95" s="61"/>
      <c r="Z95" s="60"/>
      <c r="AA95" s="60"/>
      <c r="AB95" s="60"/>
      <c r="AC95" s="60"/>
    </row>
    <row r="96" spans="1:29" ht="73.5" customHeight="1">
      <c r="A96" s="59">
        <v>96</v>
      </c>
      <c r="B96" s="59">
        <v>11153800023</v>
      </c>
      <c r="C96" s="59" t="s">
        <v>663</v>
      </c>
      <c r="D96" s="59">
        <v>94</v>
      </c>
      <c r="E96" s="60" t="s">
        <v>664</v>
      </c>
      <c r="F96" s="60" t="s">
        <v>665</v>
      </c>
      <c r="G96" s="59" t="s">
        <v>666</v>
      </c>
      <c r="H96" s="59" t="s">
        <v>456</v>
      </c>
      <c r="I96" s="59">
        <v>2</v>
      </c>
      <c r="J96" s="59" t="s">
        <v>476</v>
      </c>
      <c r="K96" s="59" t="s">
        <v>458</v>
      </c>
      <c r="L96" s="60" t="s">
        <v>667</v>
      </c>
      <c r="M96" s="59" t="s">
        <v>656</v>
      </c>
      <c r="N96" s="59">
        <v>140</v>
      </c>
      <c r="O96" s="59" t="s">
        <v>672</v>
      </c>
      <c r="P96" s="59">
        <v>6</v>
      </c>
      <c r="Q96" s="61" t="s">
        <v>673</v>
      </c>
      <c r="R96" s="60"/>
      <c r="S96" s="59" t="s">
        <v>463</v>
      </c>
      <c r="T96" s="61" t="s">
        <v>674</v>
      </c>
      <c r="U96" s="74" t="s">
        <v>317</v>
      </c>
      <c r="V96" s="75"/>
      <c r="W96" s="76" t="s">
        <v>76</v>
      </c>
      <c r="X96" s="60"/>
      <c r="Y96" s="61"/>
      <c r="Z96" s="60"/>
      <c r="AA96" s="60"/>
      <c r="AB96" s="60"/>
      <c r="AC96" s="60"/>
    </row>
    <row r="97" spans="1:29" ht="225" customHeight="1">
      <c r="A97" s="59">
        <v>97</v>
      </c>
      <c r="B97" s="59">
        <v>11153200023</v>
      </c>
      <c r="C97" s="59" t="s">
        <v>677</v>
      </c>
      <c r="D97" s="59">
        <v>88</v>
      </c>
      <c r="E97" s="60" t="s">
        <v>678</v>
      </c>
      <c r="F97" s="60" t="s">
        <v>679</v>
      </c>
      <c r="G97" s="59" t="s">
        <v>680</v>
      </c>
      <c r="H97" s="59" t="s">
        <v>456</v>
      </c>
      <c r="I97" s="59">
        <v>3</v>
      </c>
      <c r="J97" s="59" t="s">
        <v>681</v>
      </c>
      <c r="K97" s="59" t="s">
        <v>458</v>
      </c>
      <c r="L97" s="60" t="s">
        <v>682</v>
      </c>
      <c r="M97" s="59" t="s">
        <v>460</v>
      </c>
      <c r="N97" s="59">
        <v>140</v>
      </c>
      <c r="O97" s="59" t="s">
        <v>690</v>
      </c>
      <c r="P97" s="59">
        <v>6</v>
      </c>
      <c r="Q97" s="61" t="s">
        <v>691</v>
      </c>
      <c r="R97" s="60"/>
      <c r="S97" s="59" t="s">
        <v>463</v>
      </c>
      <c r="T97" s="62" t="s">
        <v>689</v>
      </c>
      <c r="U97" s="74" t="s">
        <v>324</v>
      </c>
      <c r="V97" s="75" t="s">
        <v>322</v>
      </c>
      <c r="W97" s="76" t="s">
        <v>95</v>
      </c>
      <c r="X97" s="60"/>
      <c r="Y97" s="61"/>
      <c r="Z97" s="60"/>
      <c r="AA97" s="60"/>
      <c r="AB97" s="60"/>
      <c r="AC97" s="60"/>
    </row>
    <row r="98" spans="1:29" ht="82.5" customHeight="1">
      <c r="A98" s="59">
        <v>98</v>
      </c>
      <c r="B98" s="59">
        <v>11153700023</v>
      </c>
      <c r="C98" s="59" t="s">
        <v>663</v>
      </c>
      <c r="D98" s="59">
        <v>93</v>
      </c>
      <c r="E98" s="60" t="s">
        <v>664</v>
      </c>
      <c r="F98" s="60" t="s">
        <v>665</v>
      </c>
      <c r="G98" s="59" t="s">
        <v>666</v>
      </c>
      <c r="H98" s="59" t="s">
        <v>456</v>
      </c>
      <c r="I98" s="59">
        <v>1</v>
      </c>
      <c r="J98" s="59" t="s">
        <v>476</v>
      </c>
      <c r="K98" s="59" t="s">
        <v>458</v>
      </c>
      <c r="L98" s="60" t="s">
        <v>667</v>
      </c>
      <c r="M98" s="59" t="s">
        <v>656</v>
      </c>
      <c r="N98" s="59">
        <v>140</v>
      </c>
      <c r="O98" s="59" t="s">
        <v>672</v>
      </c>
      <c r="P98" s="59">
        <v>7</v>
      </c>
      <c r="Q98" s="62" t="s">
        <v>675</v>
      </c>
      <c r="R98" s="60"/>
      <c r="S98" s="59" t="s">
        <v>463</v>
      </c>
      <c r="T98" s="61" t="s">
        <v>676</v>
      </c>
      <c r="U98" s="74" t="s">
        <v>324</v>
      </c>
      <c r="V98" s="75" t="s">
        <v>322</v>
      </c>
      <c r="W98" s="76" t="s">
        <v>323</v>
      </c>
      <c r="X98" s="60"/>
      <c r="Y98" s="61"/>
      <c r="Z98" s="60"/>
      <c r="AA98" s="60"/>
      <c r="AB98" s="60"/>
      <c r="AC98" s="60"/>
    </row>
    <row r="99" spans="1:29" ht="69" customHeight="1">
      <c r="A99" s="59">
        <v>99</v>
      </c>
      <c r="B99" s="59">
        <v>11153300023</v>
      </c>
      <c r="C99" s="59" t="s">
        <v>677</v>
      </c>
      <c r="D99" s="59">
        <v>89</v>
      </c>
      <c r="E99" s="60" t="s">
        <v>678</v>
      </c>
      <c r="F99" s="60" t="s">
        <v>679</v>
      </c>
      <c r="G99" s="59" t="s">
        <v>680</v>
      </c>
      <c r="H99" s="59" t="s">
        <v>456</v>
      </c>
      <c r="I99" s="59">
        <v>4</v>
      </c>
      <c r="J99" s="59" t="s">
        <v>681</v>
      </c>
      <c r="K99" s="59" t="s">
        <v>458</v>
      </c>
      <c r="L99" s="60" t="s">
        <v>682</v>
      </c>
      <c r="M99" s="59" t="s">
        <v>460</v>
      </c>
      <c r="N99" s="59">
        <v>140</v>
      </c>
      <c r="O99" s="59" t="s">
        <v>672</v>
      </c>
      <c r="P99" s="59">
        <v>7</v>
      </c>
      <c r="Q99" s="61" t="s">
        <v>688</v>
      </c>
      <c r="R99" s="60"/>
      <c r="S99" s="59" t="s">
        <v>463</v>
      </c>
      <c r="T99" s="62" t="s">
        <v>689</v>
      </c>
      <c r="U99" s="77" t="s">
        <v>324</v>
      </c>
      <c r="V99" s="75" t="s">
        <v>322</v>
      </c>
      <c r="W99" s="76" t="s">
        <v>323</v>
      </c>
      <c r="X99" s="60"/>
      <c r="Y99" s="61"/>
      <c r="Z99" s="60"/>
      <c r="AA99" s="60"/>
      <c r="AB99" s="60"/>
      <c r="AC99" s="60"/>
    </row>
    <row r="100" spans="1:29" ht="62.25" customHeight="1">
      <c r="A100" s="59">
        <v>100</v>
      </c>
      <c r="B100" s="59">
        <v>11149600023</v>
      </c>
      <c r="C100" s="59" t="s">
        <v>302</v>
      </c>
      <c r="D100" s="59">
        <v>52</v>
      </c>
      <c r="E100" s="60" t="s">
        <v>303</v>
      </c>
      <c r="F100" s="60" t="s">
        <v>304</v>
      </c>
      <c r="G100" s="59">
        <f>972-3-6959552</f>
        <v>-6958583</v>
      </c>
      <c r="H100" s="59" t="s">
        <v>456</v>
      </c>
      <c r="I100" s="59">
        <v>5</v>
      </c>
      <c r="J100" s="59" t="s">
        <v>476</v>
      </c>
      <c r="K100" s="59" t="s">
        <v>711</v>
      </c>
      <c r="L100" s="60" t="s">
        <v>305</v>
      </c>
      <c r="M100" s="59" t="s">
        <v>460</v>
      </c>
      <c r="N100" s="59">
        <v>142</v>
      </c>
      <c r="O100" s="59" t="s">
        <v>811</v>
      </c>
      <c r="P100" s="59">
        <v>7</v>
      </c>
      <c r="Q100" s="61" t="s">
        <v>316</v>
      </c>
      <c r="R100" s="60"/>
      <c r="S100" s="59" t="s">
        <v>693</v>
      </c>
      <c r="T100" s="61" t="s">
        <v>31</v>
      </c>
      <c r="U100" s="68" t="s">
        <v>83</v>
      </c>
      <c r="V100" s="59"/>
      <c r="W100" s="61" t="s">
        <v>32</v>
      </c>
      <c r="X100" s="60"/>
      <c r="Y100" s="61"/>
      <c r="Z100" s="60"/>
      <c r="AA100" s="60"/>
      <c r="AB100" s="60"/>
      <c r="AC100" s="60"/>
    </row>
    <row r="101" spans="1:29" ht="111" customHeight="1">
      <c r="A101" s="59">
        <v>101</v>
      </c>
      <c r="B101" s="59">
        <v>11149500023</v>
      </c>
      <c r="C101" s="59" t="s">
        <v>302</v>
      </c>
      <c r="D101" s="59">
        <v>51</v>
      </c>
      <c r="E101" s="60" t="s">
        <v>303</v>
      </c>
      <c r="F101" s="60" t="s">
        <v>304</v>
      </c>
      <c r="G101" s="59">
        <f>972-3-6959552</f>
        <v>-6958583</v>
      </c>
      <c r="H101" s="59" t="s">
        <v>456</v>
      </c>
      <c r="I101" s="59">
        <v>4</v>
      </c>
      <c r="J101" s="59" t="s">
        <v>476</v>
      </c>
      <c r="K101" s="59" t="s">
        <v>711</v>
      </c>
      <c r="L101" s="60" t="s">
        <v>305</v>
      </c>
      <c r="M101" s="59" t="s">
        <v>460</v>
      </c>
      <c r="N101" s="59">
        <v>142</v>
      </c>
      <c r="O101" s="59" t="s">
        <v>811</v>
      </c>
      <c r="P101" s="59">
        <v>7</v>
      </c>
      <c r="Q101" s="62" t="s">
        <v>817</v>
      </c>
      <c r="R101" s="60"/>
      <c r="S101" s="59" t="s">
        <v>693</v>
      </c>
      <c r="T101" s="61" t="s">
        <v>818</v>
      </c>
      <c r="U101" s="74" t="s">
        <v>324</v>
      </c>
      <c r="V101" s="75" t="s">
        <v>322</v>
      </c>
      <c r="W101" s="76" t="s">
        <v>57</v>
      </c>
      <c r="X101" s="60"/>
      <c r="Y101" s="61" t="s">
        <v>33</v>
      </c>
      <c r="Z101" s="60"/>
      <c r="AA101" s="60"/>
      <c r="AB101" s="60"/>
      <c r="AC101" s="60"/>
    </row>
    <row r="102" spans="1:29" ht="102" customHeight="1">
      <c r="A102" s="59">
        <v>102</v>
      </c>
      <c r="B102" s="59">
        <v>11008000023</v>
      </c>
      <c r="C102" s="59" t="s">
        <v>912</v>
      </c>
      <c r="D102" s="59">
        <v>16</v>
      </c>
      <c r="E102" s="60" t="s">
        <v>913</v>
      </c>
      <c r="F102" s="60" t="s">
        <v>914</v>
      </c>
      <c r="G102" s="59" t="s">
        <v>915</v>
      </c>
      <c r="H102" s="59" t="s">
        <v>456</v>
      </c>
      <c r="I102" s="59">
        <v>16</v>
      </c>
      <c r="J102" s="59" t="s">
        <v>476</v>
      </c>
      <c r="K102" s="59" t="s">
        <v>458</v>
      </c>
      <c r="L102" s="60" t="s">
        <v>682</v>
      </c>
      <c r="M102" s="59" t="s">
        <v>73</v>
      </c>
      <c r="N102" s="59">
        <v>142</v>
      </c>
      <c r="O102" s="59" t="s">
        <v>811</v>
      </c>
      <c r="P102" s="59">
        <v>19</v>
      </c>
      <c r="Q102" s="61" t="s">
        <v>339</v>
      </c>
      <c r="R102" s="60"/>
      <c r="S102" s="59" t="s">
        <v>463</v>
      </c>
      <c r="T102" s="61" t="s">
        <v>340</v>
      </c>
      <c r="U102" s="74" t="s">
        <v>41</v>
      </c>
      <c r="V102" s="87" t="s">
        <v>318</v>
      </c>
      <c r="W102" s="76" t="s">
        <v>50</v>
      </c>
      <c r="X102" s="60"/>
      <c r="Y102" s="61" t="s">
        <v>51</v>
      </c>
      <c r="Z102" s="60"/>
      <c r="AA102" s="60"/>
      <c r="AB102" s="60"/>
      <c r="AC102" s="60"/>
    </row>
    <row r="103" spans="1:29" ht="179.25" customHeight="1">
      <c r="A103" s="59">
        <v>103</v>
      </c>
      <c r="B103" s="59">
        <v>11149700023</v>
      </c>
      <c r="C103" s="59" t="s">
        <v>302</v>
      </c>
      <c r="D103" s="59">
        <v>53</v>
      </c>
      <c r="E103" s="60" t="s">
        <v>303</v>
      </c>
      <c r="F103" s="60" t="s">
        <v>304</v>
      </c>
      <c r="G103" s="59">
        <f>972-3-6959552</f>
        <v>-6958583</v>
      </c>
      <c r="H103" s="59" t="s">
        <v>456</v>
      </c>
      <c r="I103" s="59">
        <v>6</v>
      </c>
      <c r="J103" s="59" t="s">
        <v>476</v>
      </c>
      <c r="K103" s="59" t="s">
        <v>711</v>
      </c>
      <c r="L103" s="60" t="s">
        <v>305</v>
      </c>
      <c r="M103" s="59" t="s">
        <v>460</v>
      </c>
      <c r="N103" s="59">
        <v>142</v>
      </c>
      <c r="O103" s="59" t="s">
        <v>811</v>
      </c>
      <c r="P103" s="59">
        <v>21</v>
      </c>
      <c r="Q103" s="62" t="s">
        <v>314</v>
      </c>
      <c r="R103" s="60"/>
      <c r="S103" s="59" t="s">
        <v>693</v>
      </c>
      <c r="T103" s="61" t="s">
        <v>315</v>
      </c>
      <c r="U103" s="74" t="s">
        <v>324</v>
      </c>
      <c r="V103" s="75" t="s">
        <v>322</v>
      </c>
      <c r="W103" s="76" t="s">
        <v>34</v>
      </c>
      <c r="X103" s="60"/>
      <c r="Y103" s="61"/>
      <c r="Z103" s="60"/>
      <c r="AA103" s="60"/>
      <c r="AB103" s="60"/>
      <c r="AC103" s="60"/>
    </row>
    <row r="104" spans="1:29" ht="16.5" customHeight="1">
      <c r="A104" s="59">
        <v>104</v>
      </c>
      <c r="B104" s="59">
        <v>11161500023</v>
      </c>
      <c r="C104" s="59" t="s">
        <v>354</v>
      </c>
      <c r="D104" s="59">
        <v>171</v>
      </c>
      <c r="E104" s="60" t="s">
        <v>809</v>
      </c>
      <c r="F104" s="60" t="s">
        <v>810</v>
      </c>
      <c r="G104" s="60"/>
      <c r="H104" s="59" t="s">
        <v>456</v>
      </c>
      <c r="I104" s="59">
        <v>43</v>
      </c>
      <c r="J104" s="59" t="s">
        <v>476</v>
      </c>
      <c r="K104" s="59" t="s">
        <v>711</v>
      </c>
      <c r="L104" s="60" t="s">
        <v>881</v>
      </c>
      <c r="M104" s="59" t="s">
        <v>73</v>
      </c>
      <c r="N104" s="59">
        <v>145</v>
      </c>
      <c r="O104" s="59" t="s">
        <v>531</v>
      </c>
      <c r="P104" s="59">
        <v>23</v>
      </c>
      <c r="Q104" s="61" t="s">
        <v>532</v>
      </c>
      <c r="R104" s="60"/>
      <c r="S104" s="59" t="s">
        <v>693</v>
      </c>
      <c r="T104" s="61" t="s">
        <v>533</v>
      </c>
      <c r="U104" s="68"/>
      <c r="V104" s="59"/>
      <c r="W104" s="61"/>
      <c r="X104" s="60"/>
      <c r="Y104" s="61"/>
      <c r="Z104" s="60"/>
      <c r="AA104" s="60"/>
      <c r="AB104" s="60"/>
      <c r="AC104" s="60"/>
    </row>
    <row r="105" spans="1:29" ht="42" customHeight="1">
      <c r="A105" s="59">
        <v>105</v>
      </c>
      <c r="B105" s="59">
        <v>11161600023</v>
      </c>
      <c r="C105" s="59" t="s">
        <v>354</v>
      </c>
      <c r="D105" s="59">
        <v>172</v>
      </c>
      <c r="E105" s="60" t="s">
        <v>809</v>
      </c>
      <c r="F105" s="60" t="s">
        <v>810</v>
      </c>
      <c r="G105" s="60"/>
      <c r="H105" s="59" t="s">
        <v>456</v>
      </c>
      <c r="I105" s="59">
        <v>44</v>
      </c>
      <c r="J105" s="59" t="s">
        <v>476</v>
      </c>
      <c r="K105" s="59" t="s">
        <v>711</v>
      </c>
      <c r="L105" s="60" t="s">
        <v>881</v>
      </c>
      <c r="M105" s="59" t="s">
        <v>460</v>
      </c>
      <c r="N105" s="59">
        <v>146</v>
      </c>
      <c r="O105" s="59" t="s">
        <v>812</v>
      </c>
      <c r="P105" s="59">
        <v>8</v>
      </c>
      <c r="Q105" s="61" t="s">
        <v>534</v>
      </c>
      <c r="R105" s="60"/>
      <c r="S105" s="59" t="s">
        <v>693</v>
      </c>
      <c r="T105" s="61" t="s">
        <v>535</v>
      </c>
      <c r="U105" s="68"/>
      <c r="V105" s="59"/>
      <c r="W105" s="61"/>
      <c r="X105" s="60"/>
      <c r="Y105" s="61"/>
      <c r="Z105" s="60"/>
      <c r="AA105" s="60"/>
      <c r="AB105" s="60"/>
      <c r="AC105" s="60"/>
    </row>
    <row r="106" spans="1:29" ht="27.75" customHeight="1">
      <c r="A106" s="59">
        <v>106</v>
      </c>
      <c r="B106" s="59">
        <v>11161700023</v>
      </c>
      <c r="C106" s="59" t="s">
        <v>354</v>
      </c>
      <c r="D106" s="59">
        <v>173</v>
      </c>
      <c r="E106" s="60" t="s">
        <v>809</v>
      </c>
      <c r="F106" s="60" t="s">
        <v>810</v>
      </c>
      <c r="G106" s="60"/>
      <c r="H106" s="59" t="s">
        <v>456</v>
      </c>
      <c r="I106" s="59">
        <v>45</v>
      </c>
      <c r="J106" s="59" t="s">
        <v>476</v>
      </c>
      <c r="K106" s="59" t="s">
        <v>711</v>
      </c>
      <c r="L106" s="60" t="s">
        <v>881</v>
      </c>
      <c r="M106" s="59" t="s">
        <v>73</v>
      </c>
      <c r="N106" s="59">
        <v>154</v>
      </c>
      <c r="O106" s="59" t="s">
        <v>801</v>
      </c>
      <c r="P106" s="59">
        <v>20</v>
      </c>
      <c r="Q106" s="61" t="s">
        <v>536</v>
      </c>
      <c r="R106" s="60"/>
      <c r="S106" s="59" t="s">
        <v>693</v>
      </c>
      <c r="T106" s="61"/>
      <c r="U106" s="68"/>
      <c r="V106" s="59"/>
      <c r="W106" s="61"/>
      <c r="X106" s="60"/>
      <c r="Y106" s="61"/>
      <c r="Z106" s="60"/>
      <c r="AA106" s="60"/>
      <c r="AB106" s="60"/>
      <c r="AC106" s="60"/>
    </row>
    <row r="107" spans="1:29" ht="18.75" customHeight="1">
      <c r="A107" s="59">
        <v>107</v>
      </c>
      <c r="B107" s="59">
        <v>11152300023</v>
      </c>
      <c r="C107" s="59" t="s">
        <v>708</v>
      </c>
      <c r="D107" s="59">
        <v>79</v>
      </c>
      <c r="E107" s="60" t="s">
        <v>709</v>
      </c>
      <c r="F107" s="60" t="s">
        <v>763</v>
      </c>
      <c r="G107" s="59" t="s">
        <v>764</v>
      </c>
      <c r="H107" s="59" t="s">
        <v>456</v>
      </c>
      <c r="I107" s="59">
        <v>10</v>
      </c>
      <c r="J107" s="59" t="s">
        <v>710</v>
      </c>
      <c r="K107" s="59" t="s">
        <v>711</v>
      </c>
      <c r="L107" s="60" t="s">
        <v>712</v>
      </c>
      <c r="M107" s="59" t="s">
        <v>73</v>
      </c>
      <c r="N107" s="59">
        <v>154</v>
      </c>
      <c r="O107" s="59" t="s">
        <v>801</v>
      </c>
      <c r="P107" s="59">
        <v>41</v>
      </c>
      <c r="Q107" s="61" t="s">
        <v>720</v>
      </c>
      <c r="R107" s="60"/>
      <c r="S107" s="59" t="s">
        <v>693</v>
      </c>
      <c r="T107" s="61" t="s">
        <v>721</v>
      </c>
      <c r="U107" s="68"/>
      <c r="V107" s="59"/>
      <c r="W107" s="61"/>
      <c r="X107" s="60"/>
      <c r="Y107" s="61"/>
      <c r="Z107" s="60"/>
      <c r="AA107" s="60"/>
      <c r="AB107" s="60"/>
      <c r="AC107" s="60"/>
    </row>
    <row r="108" spans="1:29" ht="15.75" customHeight="1">
      <c r="A108" s="59">
        <v>108</v>
      </c>
      <c r="B108" s="59">
        <v>11161800023</v>
      </c>
      <c r="C108" s="59" t="s">
        <v>354</v>
      </c>
      <c r="D108" s="59">
        <v>174</v>
      </c>
      <c r="E108" s="60" t="s">
        <v>809</v>
      </c>
      <c r="F108" s="60" t="s">
        <v>810</v>
      </c>
      <c r="G108" s="60"/>
      <c r="H108" s="59" t="s">
        <v>456</v>
      </c>
      <c r="I108" s="59">
        <v>46</v>
      </c>
      <c r="J108" s="59" t="s">
        <v>476</v>
      </c>
      <c r="K108" s="59" t="s">
        <v>711</v>
      </c>
      <c r="L108" s="60" t="s">
        <v>881</v>
      </c>
      <c r="M108" s="59" t="s">
        <v>73</v>
      </c>
      <c r="N108" s="59">
        <v>157</v>
      </c>
      <c r="O108" s="59" t="s">
        <v>537</v>
      </c>
      <c r="P108" s="59">
        <v>37</v>
      </c>
      <c r="Q108" s="61" t="s">
        <v>538</v>
      </c>
      <c r="R108" s="60"/>
      <c r="S108" s="59" t="s">
        <v>693</v>
      </c>
      <c r="T108" s="61"/>
      <c r="U108" s="68"/>
      <c r="V108" s="59"/>
      <c r="W108" s="61"/>
      <c r="X108" s="60"/>
      <c r="Y108" s="61"/>
      <c r="Z108" s="60"/>
      <c r="AA108" s="60"/>
      <c r="AB108" s="60"/>
      <c r="AC108" s="60"/>
    </row>
    <row r="109" spans="1:29" ht="28.5" customHeight="1">
      <c r="A109" s="59">
        <v>109</v>
      </c>
      <c r="B109" s="59">
        <v>11161900023</v>
      </c>
      <c r="C109" s="59" t="s">
        <v>354</v>
      </c>
      <c r="D109" s="59">
        <v>175</v>
      </c>
      <c r="E109" s="60" t="s">
        <v>809</v>
      </c>
      <c r="F109" s="60" t="s">
        <v>810</v>
      </c>
      <c r="G109" s="60"/>
      <c r="H109" s="59" t="s">
        <v>456</v>
      </c>
      <c r="I109" s="59">
        <v>47</v>
      </c>
      <c r="J109" s="59" t="s">
        <v>476</v>
      </c>
      <c r="K109" s="59" t="s">
        <v>711</v>
      </c>
      <c r="L109" s="60" t="s">
        <v>881</v>
      </c>
      <c r="M109" s="59" t="s">
        <v>73</v>
      </c>
      <c r="N109" s="59">
        <v>163</v>
      </c>
      <c r="O109" s="59" t="s">
        <v>539</v>
      </c>
      <c r="P109" s="59">
        <v>1</v>
      </c>
      <c r="Q109" s="61" t="s">
        <v>540</v>
      </c>
      <c r="R109" s="60"/>
      <c r="S109" s="59" t="s">
        <v>693</v>
      </c>
      <c r="T109" s="61" t="s">
        <v>541</v>
      </c>
      <c r="U109" s="68"/>
      <c r="V109" s="59"/>
      <c r="W109" s="61"/>
      <c r="X109" s="60"/>
      <c r="Y109" s="61"/>
      <c r="Z109" s="60"/>
      <c r="AA109" s="60"/>
      <c r="AB109" s="60"/>
      <c r="AC109" s="60"/>
    </row>
    <row r="110" spans="1:29" ht="42.75" customHeight="1">
      <c r="A110" s="59">
        <v>110</v>
      </c>
      <c r="B110" s="59">
        <v>11162000023</v>
      </c>
      <c r="C110" s="59" t="s">
        <v>354</v>
      </c>
      <c r="D110" s="59">
        <v>176</v>
      </c>
      <c r="E110" s="60" t="s">
        <v>809</v>
      </c>
      <c r="F110" s="60" t="s">
        <v>810</v>
      </c>
      <c r="G110" s="60"/>
      <c r="H110" s="59" t="s">
        <v>456</v>
      </c>
      <c r="I110" s="59">
        <v>48</v>
      </c>
      <c r="J110" s="59" t="s">
        <v>476</v>
      </c>
      <c r="K110" s="59" t="s">
        <v>711</v>
      </c>
      <c r="L110" s="60" t="s">
        <v>881</v>
      </c>
      <c r="M110" s="59" t="s">
        <v>73</v>
      </c>
      <c r="N110" s="59">
        <v>164</v>
      </c>
      <c r="O110" s="59" t="s">
        <v>542</v>
      </c>
      <c r="P110" s="59">
        <v>40</v>
      </c>
      <c r="Q110" s="61" t="s">
        <v>543</v>
      </c>
      <c r="R110" s="60"/>
      <c r="S110" s="59" t="s">
        <v>693</v>
      </c>
      <c r="T110" s="61" t="s">
        <v>544</v>
      </c>
      <c r="U110" s="68"/>
      <c r="V110" s="59"/>
      <c r="W110" s="61"/>
      <c r="X110" s="60"/>
      <c r="Y110" s="61"/>
      <c r="Z110" s="60"/>
      <c r="AA110" s="60"/>
      <c r="AB110" s="60"/>
      <c r="AC110" s="60"/>
    </row>
    <row r="111" spans="1:29" ht="16.5" customHeight="1">
      <c r="A111" s="59">
        <v>111</v>
      </c>
      <c r="B111" s="59">
        <v>11162100023</v>
      </c>
      <c r="C111" s="59" t="s">
        <v>354</v>
      </c>
      <c r="D111" s="59">
        <v>177</v>
      </c>
      <c r="E111" s="60" t="s">
        <v>809</v>
      </c>
      <c r="F111" s="60" t="s">
        <v>810</v>
      </c>
      <c r="G111" s="60"/>
      <c r="H111" s="59" t="s">
        <v>456</v>
      </c>
      <c r="I111" s="59">
        <v>49</v>
      </c>
      <c r="J111" s="59" t="s">
        <v>476</v>
      </c>
      <c r="K111" s="59" t="s">
        <v>711</v>
      </c>
      <c r="L111" s="60" t="s">
        <v>881</v>
      </c>
      <c r="M111" s="59" t="s">
        <v>460</v>
      </c>
      <c r="N111" s="59">
        <v>169</v>
      </c>
      <c r="O111" s="59" t="s">
        <v>545</v>
      </c>
      <c r="P111" s="59">
        <v>5</v>
      </c>
      <c r="Q111" s="61" t="s">
        <v>546</v>
      </c>
      <c r="R111" s="60"/>
      <c r="S111" s="59" t="s">
        <v>693</v>
      </c>
      <c r="T111" s="61" t="s">
        <v>547</v>
      </c>
      <c r="U111" s="68"/>
      <c r="V111" s="59"/>
      <c r="W111" s="61"/>
      <c r="X111" s="60"/>
      <c r="Y111" s="61"/>
      <c r="Z111" s="60"/>
      <c r="AA111" s="60"/>
      <c r="AB111" s="60"/>
      <c r="AC111" s="60"/>
    </row>
    <row r="112" spans="1:29" ht="15.75" customHeight="1">
      <c r="A112" s="59">
        <v>112</v>
      </c>
      <c r="B112" s="59">
        <v>11162200023</v>
      </c>
      <c r="C112" s="59" t="s">
        <v>354</v>
      </c>
      <c r="D112" s="59">
        <v>178</v>
      </c>
      <c r="E112" s="60" t="s">
        <v>809</v>
      </c>
      <c r="F112" s="60" t="s">
        <v>810</v>
      </c>
      <c r="G112" s="60"/>
      <c r="H112" s="59" t="s">
        <v>456</v>
      </c>
      <c r="I112" s="59">
        <v>50</v>
      </c>
      <c r="J112" s="59" t="s">
        <v>476</v>
      </c>
      <c r="K112" s="59" t="s">
        <v>711</v>
      </c>
      <c r="L112" s="60" t="s">
        <v>881</v>
      </c>
      <c r="M112" s="59" t="s">
        <v>73</v>
      </c>
      <c r="N112" s="59">
        <v>170</v>
      </c>
      <c r="O112" s="59" t="s">
        <v>545</v>
      </c>
      <c r="P112" s="59">
        <v>20</v>
      </c>
      <c r="Q112" s="61" t="s">
        <v>548</v>
      </c>
      <c r="R112" s="60"/>
      <c r="S112" s="59" t="s">
        <v>693</v>
      </c>
      <c r="T112" s="61" t="s">
        <v>549</v>
      </c>
      <c r="U112" s="68"/>
      <c r="V112" s="59"/>
      <c r="W112" s="61"/>
      <c r="X112" s="60"/>
      <c r="Y112" s="61"/>
      <c r="Z112" s="60"/>
      <c r="AA112" s="60"/>
      <c r="AB112" s="60"/>
      <c r="AC112" s="60"/>
    </row>
    <row r="113" spans="1:29" ht="28.5" customHeight="1">
      <c r="A113" s="59">
        <v>113</v>
      </c>
      <c r="B113" s="59">
        <v>11162300023</v>
      </c>
      <c r="C113" s="59" t="s">
        <v>354</v>
      </c>
      <c r="D113" s="59">
        <v>179</v>
      </c>
      <c r="E113" s="60" t="s">
        <v>809</v>
      </c>
      <c r="F113" s="60" t="s">
        <v>810</v>
      </c>
      <c r="G113" s="60"/>
      <c r="H113" s="59" t="s">
        <v>456</v>
      </c>
      <c r="I113" s="59">
        <v>51</v>
      </c>
      <c r="J113" s="59" t="s">
        <v>476</v>
      </c>
      <c r="K113" s="59" t="s">
        <v>711</v>
      </c>
      <c r="L113" s="60" t="s">
        <v>881</v>
      </c>
      <c r="M113" s="59" t="s">
        <v>460</v>
      </c>
      <c r="N113" s="59">
        <v>170</v>
      </c>
      <c r="O113" s="59" t="s">
        <v>550</v>
      </c>
      <c r="P113" s="59">
        <v>31</v>
      </c>
      <c r="Q113" s="61" t="s">
        <v>551</v>
      </c>
      <c r="R113" s="60"/>
      <c r="S113" s="59" t="s">
        <v>693</v>
      </c>
      <c r="T113" s="61" t="s">
        <v>552</v>
      </c>
      <c r="U113" s="68"/>
      <c r="V113" s="59"/>
      <c r="W113" s="61"/>
      <c r="X113" s="60"/>
      <c r="Y113" s="61"/>
      <c r="Z113" s="60"/>
      <c r="AA113" s="60"/>
      <c r="AB113" s="60"/>
      <c r="AC113" s="60"/>
    </row>
    <row r="114" spans="1:29" ht="29.25" customHeight="1">
      <c r="A114" s="59">
        <v>114</v>
      </c>
      <c r="B114" s="59">
        <v>11152100023</v>
      </c>
      <c r="C114" s="59" t="s">
        <v>708</v>
      </c>
      <c r="D114" s="59">
        <v>77</v>
      </c>
      <c r="E114" s="60" t="s">
        <v>709</v>
      </c>
      <c r="F114" s="60" t="s">
        <v>763</v>
      </c>
      <c r="G114" s="59" t="s">
        <v>764</v>
      </c>
      <c r="H114" s="59" t="s">
        <v>456</v>
      </c>
      <c r="I114" s="59">
        <v>8</v>
      </c>
      <c r="J114" s="59" t="s">
        <v>710</v>
      </c>
      <c r="K114" s="59" t="s">
        <v>711</v>
      </c>
      <c r="L114" s="60" t="s">
        <v>712</v>
      </c>
      <c r="M114" s="59" t="s">
        <v>73</v>
      </c>
      <c r="N114" s="59">
        <v>191</v>
      </c>
      <c r="O114" s="59" t="s">
        <v>725</v>
      </c>
      <c r="P114" s="59">
        <v>4</v>
      </c>
      <c r="Q114" s="61" t="s">
        <v>726</v>
      </c>
      <c r="R114" s="60"/>
      <c r="S114" s="59" t="s">
        <v>693</v>
      </c>
      <c r="T114" s="61" t="s">
        <v>727</v>
      </c>
      <c r="U114" s="68"/>
      <c r="V114" s="59"/>
      <c r="W114" s="61"/>
      <c r="X114" s="60"/>
      <c r="Y114" s="61"/>
      <c r="Z114" s="60"/>
      <c r="AA114" s="60"/>
      <c r="AB114" s="60"/>
      <c r="AC114" s="60"/>
    </row>
    <row r="115" spans="1:29" ht="66" customHeight="1">
      <c r="A115" s="59">
        <v>115</v>
      </c>
      <c r="B115" s="59">
        <v>11150800023</v>
      </c>
      <c r="C115" s="59" t="s">
        <v>275</v>
      </c>
      <c r="D115" s="59">
        <v>64</v>
      </c>
      <c r="E115" s="60" t="s">
        <v>276</v>
      </c>
      <c r="F115" s="60" t="s">
        <v>277</v>
      </c>
      <c r="G115" s="59">
        <f>81-25-262-6737</f>
        <v>-6943</v>
      </c>
      <c r="H115" s="59" t="s">
        <v>456</v>
      </c>
      <c r="I115" s="59">
        <v>6</v>
      </c>
      <c r="J115" s="59" t="s">
        <v>278</v>
      </c>
      <c r="K115" s="59" t="s">
        <v>711</v>
      </c>
      <c r="L115" s="60" t="s">
        <v>279</v>
      </c>
      <c r="M115" s="59" t="s">
        <v>73</v>
      </c>
      <c r="N115" s="59">
        <v>191</v>
      </c>
      <c r="O115" s="59" t="s">
        <v>280</v>
      </c>
      <c r="P115" s="59"/>
      <c r="Q115" s="61" t="s">
        <v>281</v>
      </c>
      <c r="R115" s="60"/>
      <c r="S115" s="59" t="s">
        <v>693</v>
      </c>
      <c r="T115" s="61" t="s">
        <v>282</v>
      </c>
      <c r="U115" s="68"/>
      <c r="V115" s="59"/>
      <c r="W115" s="61"/>
      <c r="X115" s="60"/>
      <c r="Y115" s="61"/>
      <c r="Z115" s="60"/>
      <c r="AA115" s="60"/>
      <c r="AB115" s="60"/>
      <c r="AC115" s="60"/>
    </row>
    <row r="116" spans="1:29" ht="27.75" customHeight="1">
      <c r="A116" s="59">
        <v>116</v>
      </c>
      <c r="B116" s="59">
        <v>11162400023</v>
      </c>
      <c r="C116" s="59" t="s">
        <v>354</v>
      </c>
      <c r="D116" s="59">
        <v>180</v>
      </c>
      <c r="E116" s="60" t="s">
        <v>809</v>
      </c>
      <c r="F116" s="60" t="s">
        <v>810</v>
      </c>
      <c r="G116" s="60"/>
      <c r="H116" s="59" t="s">
        <v>456</v>
      </c>
      <c r="I116" s="59">
        <v>52</v>
      </c>
      <c r="J116" s="59" t="s">
        <v>476</v>
      </c>
      <c r="K116" s="59" t="s">
        <v>711</v>
      </c>
      <c r="L116" s="60" t="s">
        <v>881</v>
      </c>
      <c r="M116" s="59" t="s">
        <v>73</v>
      </c>
      <c r="N116" s="59">
        <v>215</v>
      </c>
      <c r="O116" s="59" t="s">
        <v>553</v>
      </c>
      <c r="P116" s="59">
        <v>27</v>
      </c>
      <c r="Q116" s="61" t="s">
        <v>554</v>
      </c>
      <c r="R116" s="60"/>
      <c r="S116" s="59" t="s">
        <v>693</v>
      </c>
      <c r="T116" s="61"/>
      <c r="U116" s="74" t="s">
        <v>82</v>
      </c>
      <c r="V116" s="75"/>
      <c r="W116" s="76"/>
      <c r="X116" s="60"/>
      <c r="Y116" s="61"/>
      <c r="Z116" s="60"/>
      <c r="AA116" s="60"/>
      <c r="AB116" s="60"/>
      <c r="AC116" s="60"/>
    </row>
    <row r="117" spans="1:29" ht="66.75" customHeight="1">
      <c r="A117" s="59">
        <v>117</v>
      </c>
      <c r="B117" s="59">
        <v>11162500023</v>
      </c>
      <c r="C117" s="59" t="s">
        <v>354</v>
      </c>
      <c r="D117" s="59">
        <v>181</v>
      </c>
      <c r="E117" s="60" t="s">
        <v>809</v>
      </c>
      <c r="F117" s="60" t="s">
        <v>810</v>
      </c>
      <c r="G117" s="60"/>
      <c r="H117" s="59" t="s">
        <v>456</v>
      </c>
      <c r="I117" s="59">
        <v>53</v>
      </c>
      <c r="J117" s="59" t="s">
        <v>476</v>
      </c>
      <c r="K117" s="59" t="s">
        <v>711</v>
      </c>
      <c r="L117" s="60" t="s">
        <v>881</v>
      </c>
      <c r="M117" s="59" t="s">
        <v>73</v>
      </c>
      <c r="N117" s="59">
        <v>217</v>
      </c>
      <c r="O117" s="59" t="s">
        <v>555</v>
      </c>
      <c r="P117" s="59">
        <v>27</v>
      </c>
      <c r="Q117" s="61" t="s">
        <v>554</v>
      </c>
      <c r="R117" s="60"/>
      <c r="S117" s="59" t="s">
        <v>693</v>
      </c>
      <c r="T117" s="61"/>
      <c r="U117" s="74" t="s">
        <v>82</v>
      </c>
      <c r="V117" s="75"/>
      <c r="W117" s="76"/>
      <c r="X117" s="60"/>
      <c r="Y117" s="61"/>
      <c r="Z117" s="60"/>
      <c r="AA117" s="60"/>
      <c r="AB117" s="60"/>
      <c r="AC117" s="60"/>
    </row>
    <row r="118" spans="1:29" ht="16.5" customHeight="1">
      <c r="A118" s="59">
        <v>118</v>
      </c>
      <c r="B118" s="59">
        <v>11162600023</v>
      </c>
      <c r="C118" s="59" t="s">
        <v>354</v>
      </c>
      <c r="D118" s="59">
        <v>182</v>
      </c>
      <c r="E118" s="60" t="s">
        <v>809</v>
      </c>
      <c r="F118" s="60" t="s">
        <v>810</v>
      </c>
      <c r="G118" s="60"/>
      <c r="H118" s="59" t="s">
        <v>456</v>
      </c>
      <c r="I118" s="59">
        <v>54</v>
      </c>
      <c r="J118" s="59" t="s">
        <v>476</v>
      </c>
      <c r="K118" s="59" t="s">
        <v>711</v>
      </c>
      <c r="L118" s="60" t="s">
        <v>881</v>
      </c>
      <c r="M118" s="59" t="s">
        <v>73</v>
      </c>
      <c r="N118" s="59">
        <v>217</v>
      </c>
      <c r="O118" s="59" t="s">
        <v>555</v>
      </c>
      <c r="P118" s="59">
        <v>28</v>
      </c>
      <c r="Q118" s="61" t="s">
        <v>556</v>
      </c>
      <c r="R118" s="60"/>
      <c r="S118" s="59" t="s">
        <v>693</v>
      </c>
      <c r="T118" s="61" t="s">
        <v>557</v>
      </c>
      <c r="U118" s="68"/>
      <c r="V118" s="59"/>
      <c r="W118" s="61"/>
      <c r="X118" s="60"/>
      <c r="Y118" s="61" t="s">
        <v>350</v>
      </c>
      <c r="Z118" s="60"/>
      <c r="AA118" s="60"/>
      <c r="AB118" s="60"/>
      <c r="AC118" s="60"/>
    </row>
    <row r="119" spans="1:29" ht="92.25" customHeight="1">
      <c r="A119" s="59">
        <v>119</v>
      </c>
      <c r="B119" s="59">
        <v>11148300023</v>
      </c>
      <c r="C119" s="59" t="s">
        <v>838</v>
      </c>
      <c r="D119" s="59">
        <v>39</v>
      </c>
      <c r="E119" s="60" t="s">
        <v>839</v>
      </c>
      <c r="F119" s="60" t="s">
        <v>840</v>
      </c>
      <c r="G119" s="59" t="s">
        <v>841</v>
      </c>
      <c r="H119" s="59" t="s">
        <v>456</v>
      </c>
      <c r="I119" s="59">
        <v>5</v>
      </c>
      <c r="J119" s="59" t="s">
        <v>710</v>
      </c>
      <c r="K119" s="59" t="s">
        <v>711</v>
      </c>
      <c r="L119" s="60" t="s">
        <v>827</v>
      </c>
      <c r="M119" s="59" t="s">
        <v>73</v>
      </c>
      <c r="N119" s="59">
        <v>221</v>
      </c>
      <c r="O119" s="59">
        <v>6.22</v>
      </c>
      <c r="P119" s="59">
        <v>32</v>
      </c>
      <c r="Q119" s="61" t="s">
        <v>854</v>
      </c>
      <c r="R119" s="60"/>
      <c r="S119" s="59" t="s">
        <v>693</v>
      </c>
      <c r="T119" s="61" t="s">
        <v>855</v>
      </c>
      <c r="U119" s="74" t="s">
        <v>82</v>
      </c>
      <c r="V119" s="87" t="s">
        <v>318</v>
      </c>
      <c r="W119" s="76" t="s">
        <v>351</v>
      </c>
      <c r="X119" s="60"/>
      <c r="Y119" s="61"/>
      <c r="Z119" s="60"/>
      <c r="AA119" s="60"/>
      <c r="AB119" s="60"/>
      <c r="AC119" s="60"/>
    </row>
    <row r="120" spans="1:29" ht="27.75" customHeight="1">
      <c r="A120" s="59">
        <v>120</v>
      </c>
      <c r="B120" s="59">
        <v>11162700023</v>
      </c>
      <c r="C120" s="59" t="s">
        <v>354</v>
      </c>
      <c r="D120" s="59">
        <v>183</v>
      </c>
      <c r="E120" s="60" t="s">
        <v>809</v>
      </c>
      <c r="F120" s="60" t="s">
        <v>810</v>
      </c>
      <c r="G120" s="60"/>
      <c r="H120" s="59" t="s">
        <v>456</v>
      </c>
      <c r="I120" s="59">
        <v>55</v>
      </c>
      <c r="J120" s="59" t="s">
        <v>476</v>
      </c>
      <c r="K120" s="59" t="s">
        <v>711</v>
      </c>
      <c r="L120" s="60" t="s">
        <v>881</v>
      </c>
      <c r="M120" s="59" t="s">
        <v>73</v>
      </c>
      <c r="N120" s="59">
        <v>221</v>
      </c>
      <c r="O120" s="59">
        <v>6.22</v>
      </c>
      <c r="P120" s="59">
        <v>32</v>
      </c>
      <c r="Q120" s="61" t="s">
        <v>558</v>
      </c>
      <c r="R120" s="60"/>
      <c r="S120" s="59" t="s">
        <v>693</v>
      </c>
      <c r="T120" s="61" t="s">
        <v>559</v>
      </c>
      <c r="U120" s="74" t="s">
        <v>82</v>
      </c>
      <c r="V120" s="87" t="s">
        <v>318</v>
      </c>
      <c r="W120" s="76"/>
      <c r="X120" s="60"/>
      <c r="Y120" s="61"/>
      <c r="Z120" s="60"/>
      <c r="AA120" s="60"/>
      <c r="AB120" s="60"/>
      <c r="AC120" s="60"/>
    </row>
    <row r="121" spans="1:29" ht="96.75" customHeight="1">
      <c r="A121" s="59">
        <v>121</v>
      </c>
      <c r="B121" s="59">
        <v>11151300023</v>
      </c>
      <c r="C121" s="59" t="s">
        <v>258</v>
      </c>
      <c r="D121" s="59">
        <v>69</v>
      </c>
      <c r="E121" s="60" t="s">
        <v>259</v>
      </c>
      <c r="F121" s="60" t="s">
        <v>260</v>
      </c>
      <c r="G121" s="59" t="s">
        <v>261</v>
      </c>
      <c r="H121" s="59" t="s">
        <v>456</v>
      </c>
      <c r="I121" s="59">
        <v>5</v>
      </c>
      <c r="J121" s="59" t="s">
        <v>476</v>
      </c>
      <c r="K121" s="59" t="s">
        <v>458</v>
      </c>
      <c r="L121" s="60" t="s">
        <v>262</v>
      </c>
      <c r="M121" s="59" t="s">
        <v>460</v>
      </c>
      <c r="N121" s="59">
        <v>223</v>
      </c>
      <c r="O121" s="59" t="s">
        <v>263</v>
      </c>
      <c r="P121" s="59">
        <v>18</v>
      </c>
      <c r="Q121" s="61" t="s">
        <v>264</v>
      </c>
      <c r="R121" s="60"/>
      <c r="S121" s="59" t="s">
        <v>463</v>
      </c>
      <c r="T121" s="61" t="s">
        <v>265</v>
      </c>
      <c r="U121" s="68"/>
      <c r="V121" s="59"/>
      <c r="W121" s="61"/>
      <c r="X121" s="60"/>
      <c r="Y121" s="89" t="s">
        <v>635</v>
      </c>
      <c r="Z121" s="60"/>
      <c r="AA121" s="60"/>
      <c r="AB121" s="60"/>
      <c r="AC121" s="60"/>
    </row>
    <row r="122" spans="1:29" ht="190.5" customHeight="1">
      <c r="A122" s="59">
        <v>122</v>
      </c>
      <c r="B122" s="59">
        <v>11151200023</v>
      </c>
      <c r="C122" s="59" t="s">
        <v>258</v>
      </c>
      <c r="D122" s="59">
        <v>68</v>
      </c>
      <c r="E122" s="60" t="s">
        <v>259</v>
      </c>
      <c r="F122" s="60" t="s">
        <v>260</v>
      </c>
      <c r="G122" s="59" t="s">
        <v>261</v>
      </c>
      <c r="H122" s="59" t="s">
        <v>456</v>
      </c>
      <c r="I122" s="59">
        <v>4</v>
      </c>
      <c r="J122" s="59" t="s">
        <v>476</v>
      </c>
      <c r="K122" s="59" t="s">
        <v>458</v>
      </c>
      <c r="L122" s="60" t="s">
        <v>262</v>
      </c>
      <c r="M122" s="59" t="s">
        <v>460</v>
      </c>
      <c r="N122" s="59">
        <v>223</v>
      </c>
      <c r="O122" s="59" t="s">
        <v>263</v>
      </c>
      <c r="P122" s="59">
        <v>18</v>
      </c>
      <c r="Q122" s="61" t="s">
        <v>266</v>
      </c>
      <c r="R122" s="60"/>
      <c r="S122" s="59" t="s">
        <v>463</v>
      </c>
      <c r="T122" s="62" t="s">
        <v>267</v>
      </c>
      <c r="U122" s="71"/>
      <c r="V122" s="59"/>
      <c r="W122" s="61"/>
      <c r="X122" s="60"/>
      <c r="Y122" s="89" t="s">
        <v>58</v>
      </c>
      <c r="Z122" s="60"/>
      <c r="AA122" s="60"/>
      <c r="AB122" s="60"/>
      <c r="AC122" s="60"/>
    </row>
    <row r="123" spans="1:29" ht="113.25" customHeight="1">
      <c r="A123" s="59">
        <v>123</v>
      </c>
      <c r="B123" s="59">
        <v>11151100023</v>
      </c>
      <c r="C123" s="59" t="s">
        <v>258</v>
      </c>
      <c r="D123" s="59">
        <v>67</v>
      </c>
      <c r="E123" s="60" t="s">
        <v>259</v>
      </c>
      <c r="F123" s="60" t="s">
        <v>260</v>
      </c>
      <c r="G123" s="59" t="s">
        <v>261</v>
      </c>
      <c r="H123" s="59" t="s">
        <v>456</v>
      </c>
      <c r="I123" s="59">
        <v>3</v>
      </c>
      <c r="J123" s="59" t="s">
        <v>476</v>
      </c>
      <c r="K123" s="59" t="s">
        <v>458</v>
      </c>
      <c r="L123" s="60" t="s">
        <v>262</v>
      </c>
      <c r="M123" s="59" t="s">
        <v>460</v>
      </c>
      <c r="N123" s="59">
        <v>223</v>
      </c>
      <c r="O123" s="59" t="s">
        <v>263</v>
      </c>
      <c r="P123" s="59">
        <v>18</v>
      </c>
      <c r="Q123" s="61" t="s">
        <v>268</v>
      </c>
      <c r="R123" s="60"/>
      <c r="S123" s="59" t="s">
        <v>463</v>
      </c>
      <c r="T123" s="62" t="s">
        <v>269</v>
      </c>
      <c r="U123" s="71"/>
      <c r="V123" s="59"/>
      <c r="W123" s="61"/>
      <c r="X123" s="60"/>
      <c r="Y123" s="89"/>
      <c r="Z123" s="60"/>
      <c r="AA123" s="60"/>
      <c r="AB123" s="60"/>
      <c r="AC123" s="60"/>
    </row>
    <row r="124" spans="1:29" ht="51.75" customHeight="1">
      <c r="A124" s="59">
        <v>124</v>
      </c>
      <c r="B124" s="59">
        <v>11151000023</v>
      </c>
      <c r="C124" s="59" t="s">
        <v>258</v>
      </c>
      <c r="D124" s="59">
        <v>66</v>
      </c>
      <c r="E124" s="60" t="s">
        <v>259</v>
      </c>
      <c r="F124" s="60" t="s">
        <v>260</v>
      </c>
      <c r="G124" s="59" t="s">
        <v>261</v>
      </c>
      <c r="H124" s="59" t="s">
        <v>456</v>
      </c>
      <c r="I124" s="59">
        <v>2</v>
      </c>
      <c r="J124" s="59" t="s">
        <v>476</v>
      </c>
      <c r="K124" s="59" t="s">
        <v>458</v>
      </c>
      <c r="L124" s="60" t="s">
        <v>262</v>
      </c>
      <c r="M124" s="59" t="s">
        <v>460</v>
      </c>
      <c r="N124" s="59">
        <v>231</v>
      </c>
      <c r="O124" s="59" t="s">
        <v>270</v>
      </c>
      <c r="P124" s="59">
        <v>4</v>
      </c>
      <c r="Q124" s="61" t="s">
        <v>271</v>
      </c>
      <c r="R124" s="60"/>
      <c r="S124" s="59" t="s">
        <v>463</v>
      </c>
      <c r="T124" s="61" t="s">
        <v>272</v>
      </c>
      <c r="U124" s="68"/>
      <c r="V124" s="59"/>
      <c r="W124" s="61"/>
      <c r="X124" s="60"/>
      <c r="Y124" s="89"/>
      <c r="Z124" s="60"/>
      <c r="AA124" s="60"/>
      <c r="AB124" s="60"/>
      <c r="AC124" s="60"/>
    </row>
    <row r="125" spans="1:29" ht="54" customHeight="1">
      <c r="A125" s="59">
        <v>125</v>
      </c>
      <c r="B125" s="59">
        <v>11148400023</v>
      </c>
      <c r="C125" s="59" t="s">
        <v>838</v>
      </c>
      <c r="D125" s="59">
        <v>40</v>
      </c>
      <c r="E125" s="60" t="s">
        <v>839</v>
      </c>
      <c r="F125" s="60" t="s">
        <v>840</v>
      </c>
      <c r="G125" s="59" t="s">
        <v>841</v>
      </c>
      <c r="H125" s="59" t="s">
        <v>456</v>
      </c>
      <c r="I125" s="59">
        <v>6</v>
      </c>
      <c r="J125" s="59" t="s">
        <v>710</v>
      </c>
      <c r="K125" s="59" t="s">
        <v>711</v>
      </c>
      <c r="L125" s="60" t="s">
        <v>827</v>
      </c>
      <c r="M125" s="59" t="s">
        <v>73</v>
      </c>
      <c r="N125" s="59">
        <v>237</v>
      </c>
      <c r="O125" s="59">
        <v>6.23</v>
      </c>
      <c r="P125" s="59">
        <v>42</v>
      </c>
      <c r="Q125" s="61" t="s">
        <v>852</v>
      </c>
      <c r="R125" s="60"/>
      <c r="S125" s="59" t="s">
        <v>693</v>
      </c>
      <c r="T125" s="61" t="s">
        <v>853</v>
      </c>
      <c r="U125" s="68"/>
      <c r="V125" s="59"/>
      <c r="W125" s="61"/>
      <c r="X125" s="60"/>
      <c r="Y125" s="89"/>
      <c r="Z125" s="60"/>
      <c r="AA125" s="60"/>
      <c r="AB125" s="60"/>
      <c r="AC125" s="60"/>
    </row>
    <row r="126" spans="1:29" ht="66.75" customHeight="1">
      <c r="A126" s="59">
        <v>126</v>
      </c>
      <c r="B126" s="59">
        <v>11147000023</v>
      </c>
      <c r="C126" s="59" t="s">
        <v>877</v>
      </c>
      <c r="D126" s="59">
        <v>30</v>
      </c>
      <c r="E126" s="60" t="s">
        <v>878</v>
      </c>
      <c r="F126" s="60" t="s">
        <v>879</v>
      </c>
      <c r="G126" s="59" t="s">
        <v>880</v>
      </c>
      <c r="H126" s="59" t="s">
        <v>456</v>
      </c>
      <c r="I126" s="59">
        <v>1</v>
      </c>
      <c r="J126" s="59" t="s">
        <v>476</v>
      </c>
      <c r="K126" s="59" t="s">
        <v>711</v>
      </c>
      <c r="L126" s="60" t="s">
        <v>881</v>
      </c>
      <c r="M126" s="59" t="s">
        <v>73</v>
      </c>
      <c r="N126" s="59">
        <v>240</v>
      </c>
      <c r="O126" s="59">
        <v>6.22</v>
      </c>
      <c r="P126" s="59"/>
      <c r="Q126" s="61" t="s">
        <v>882</v>
      </c>
      <c r="R126" s="60"/>
      <c r="S126" s="59" t="s">
        <v>693</v>
      </c>
      <c r="T126" s="61"/>
      <c r="U126" s="68"/>
      <c r="V126" s="59"/>
      <c r="W126" s="61"/>
      <c r="X126" s="60"/>
      <c r="Y126" s="61"/>
      <c r="Z126" s="60"/>
      <c r="AA126" s="60"/>
      <c r="AB126" s="60"/>
      <c r="AC126" s="60"/>
    </row>
    <row r="127" spans="1:29" ht="16.5" customHeight="1">
      <c r="A127" s="59">
        <v>127</v>
      </c>
      <c r="B127" s="59">
        <v>11162800023</v>
      </c>
      <c r="C127" s="59" t="s">
        <v>354</v>
      </c>
      <c r="D127" s="59">
        <v>184</v>
      </c>
      <c r="E127" s="60" t="s">
        <v>809</v>
      </c>
      <c r="F127" s="60" t="s">
        <v>810</v>
      </c>
      <c r="G127" s="60"/>
      <c r="H127" s="59" t="s">
        <v>456</v>
      </c>
      <c r="I127" s="59">
        <v>56</v>
      </c>
      <c r="J127" s="59" t="s">
        <v>476</v>
      </c>
      <c r="K127" s="59" t="s">
        <v>711</v>
      </c>
      <c r="L127" s="60" t="s">
        <v>881</v>
      </c>
      <c r="M127" s="59" t="s">
        <v>73</v>
      </c>
      <c r="N127" s="59">
        <v>244</v>
      </c>
      <c r="O127" s="59" t="s">
        <v>847</v>
      </c>
      <c r="P127" s="59">
        <v>3</v>
      </c>
      <c r="Q127" s="61" t="s">
        <v>560</v>
      </c>
      <c r="R127" s="60"/>
      <c r="S127" s="59" t="s">
        <v>693</v>
      </c>
      <c r="T127" s="61"/>
      <c r="U127" s="68"/>
      <c r="V127" s="59"/>
      <c r="W127" s="61"/>
      <c r="X127" s="60"/>
      <c r="Y127" s="61"/>
      <c r="Z127" s="60"/>
      <c r="AA127" s="60"/>
      <c r="AB127" s="60"/>
      <c r="AC127" s="60"/>
    </row>
    <row r="128" spans="1:29" ht="17.25" customHeight="1">
      <c r="A128" s="59">
        <v>128</v>
      </c>
      <c r="B128" s="59">
        <v>11148500023</v>
      </c>
      <c r="C128" s="59" t="s">
        <v>838</v>
      </c>
      <c r="D128" s="59">
        <v>41</v>
      </c>
      <c r="E128" s="60" t="s">
        <v>839</v>
      </c>
      <c r="F128" s="60" t="s">
        <v>840</v>
      </c>
      <c r="G128" s="59" t="s">
        <v>841</v>
      </c>
      <c r="H128" s="59" t="s">
        <v>456</v>
      </c>
      <c r="I128" s="59">
        <v>7</v>
      </c>
      <c r="J128" s="59" t="s">
        <v>710</v>
      </c>
      <c r="K128" s="59" t="s">
        <v>711</v>
      </c>
      <c r="L128" s="60" t="s">
        <v>827</v>
      </c>
      <c r="M128" s="59" t="s">
        <v>73</v>
      </c>
      <c r="N128" s="59">
        <v>244</v>
      </c>
      <c r="O128" s="59" t="s">
        <v>847</v>
      </c>
      <c r="P128" s="59">
        <v>15</v>
      </c>
      <c r="Q128" s="61" t="s">
        <v>850</v>
      </c>
      <c r="R128" s="60"/>
      <c r="S128" s="59" t="s">
        <v>693</v>
      </c>
      <c r="T128" s="61" t="s">
        <v>851</v>
      </c>
      <c r="U128" s="68"/>
      <c r="V128" s="59"/>
      <c r="W128" s="61"/>
      <c r="X128" s="60"/>
      <c r="Y128" s="61"/>
      <c r="Z128" s="60"/>
      <c r="AA128" s="60"/>
      <c r="AB128" s="60"/>
      <c r="AC128" s="60"/>
    </row>
    <row r="129" spans="1:29" ht="92.25" customHeight="1">
      <c r="A129" s="59">
        <v>129</v>
      </c>
      <c r="B129" s="59">
        <v>11148600023</v>
      </c>
      <c r="C129" s="59" t="s">
        <v>838</v>
      </c>
      <c r="D129" s="59">
        <v>42</v>
      </c>
      <c r="E129" s="60" t="s">
        <v>839</v>
      </c>
      <c r="F129" s="60" t="s">
        <v>840</v>
      </c>
      <c r="G129" s="59" t="s">
        <v>841</v>
      </c>
      <c r="H129" s="59" t="s">
        <v>456</v>
      </c>
      <c r="I129" s="59">
        <v>8</v>
      </c>
      <c r="J129" s="59" t="s">
        <v>710</v>
      </c>
      <c r="K129" s="59" t="s">
        <v>711</v>
      </c>
      <c r="L129" s="60" t="s">
        <v>827</v>
      </c>
      <c r="M129" s="59" t="s">
        <v>73</v>
      </c>
      <c r="N129" s="59">
        <v>244</v>
      </c>
      <c r="O129" s="59" t="s">
        <v>847</v>
      </c>
      <c r="P129" s="59">
        <v>29</v>
      </c>
      <c r="Q129" s="61" t="s">
        <v>848</v>
      </c>
      <c r="R129" s="60"/>
      <c r="S129" s="59" t="s">
        <v>693</v>
      </c>
      <c r="T129" s="61" t="s">
        <v>849</v>
      </c>
      <c r="U129" s="68"/>
      <c r="V129" s="59"/>
      <c r="W129" s="61"/>
      <c r="X129" s="60"/>
      <c r="Y129" s="61"/>
      <c r="Z129" s="60"/>
      <c r="AA129" s="60"/>
      <c r="AB129" s="60"/>
      <c r="AC129" s="60"/>
    </row>
    <row r="130" spans="1:29" ht="54.75" customHeight="1">
      <c r="A130" s="59">
        <v>130</v>
      </c>
      <c r="B130" s="59">
        <v>11148700023</v>
      </c>
      <c r="C130" s="59" t="s">
        <v>838</v>
      </c>
      <c r="D130" s="59">
        <v>43</v>
      </c>
      <c r="E130" s="60" t="s">
        <v>839</v>
      </c>
      <c r="F130" s="60" t="s">
        <v>840</v>
      </c>
      <c r="G130" s="59" t="s">
        <v>841</v>
      </c>
      <c r="H130" s="59" t="s">
        <v>456</v>
      </c>
      <c r="I130" s="59">
        <v>9</v>
      </c>
      <c r="J130" s="59" t="s">
        <v>710</v>
      </c>
      <c r="K130" s="59" t="s">
        <v>711</v>
      </c>
      <c r="L130" s="60" t="s">
        <v>827</v>
      </c>
      <c r="M130" s="59" t="s">
        <v>73</v>
      </c>
      <c r="N130" s="59">
        <v>248</v>
      </c>
      <c r="O130" s="59" t="s">
        <v>799</v>
      </c>
      <c r="P130" s="59">
        <v>15</v>
      </c>
      <c r="Q130" s="61" t="s">
        <v>845</v>
      </c>
      <c r="R130" s="60"/>
      <c r="S130" s="59" t="s">
        <v>693</v>
      </c>
      <c r="T130" s="61" t="s">
        <v>846</v>
      </c>
      <c r="U130" s="68"/>
      <c r="V130" s="59"/>
      <c r="W130" s="61"/>
      <c r="X130" s="60"/>
      <c r="Y130" s="61"/>
      <c r="Z130" s="60"/>
      <c r="AA130" s="60"/>
      <c r="AB130" s="60"/>
      <c r="AC130" s="60"/>
    </row>
    <row r="131" spans="1:29" ht="30" customHeight="1">
      <c r="A131" s="59">
        <v>131</v>
      </c>
      <c r="B131" s="59">
        <v>11162900023</v>
      </c>
      <c r="C131" s="59" t="s">
        <v>354</v>
      </c>
      <c r="D131" s="59">
        <v>185</v>
      </c>
      <c r="E131" s="60" t="s">
        <v>809</v>
      </c>
      <c r="F131" s="60" t="s">
        <v>810</v>
      </c>
      <c r="G131" s="60"/>
      <c r="H131" s="59" t="s">
        <v>456</v>
      </c>
      <c r="I131" s="59">
        <v>57</v>
      </c>
      <c r="J131" s="59" t="s">
        <v>476</v>
      </c>
      <c r="K131" s="59" t="s">
        <v>711</v>
      </c>
      <c r="L131" s="60" t="s">
        <v>881</v>
      </c>
      <c r="M131" s="59" t="s">
        <v>73</v>
      </c>
      <c r="N131" s="59">
        <v>248</v>
      </c>
      <c r="O131" s="59" t="s">
        <v>561</v>
      </c>
      <c r="P131" s="59">
        <v>34</v>
      </c>
      <c r="Q131" s="61" t="s">
        <v>562</v>
      </c>
      <c r="R131" s="60"/>
      <c r="S131" s="59" t="s">
        <v>693</v>
      </c>
      <c r="T131" s="61" t="s">
        <v>563</v>
      </c>
      <c r="U131" s="68"/>
      <c r="V131" s="59"/>
      <c r="W131" s="61"/>
      <c r="X131" s="60"/>
      <c r="Y131" s="61"/>
      <c r="Z131" s="60"/>
      <c r="AA131" s="60"/>
      <c r="AB131" s="60"/>
      <c r="AC131" s="60"/>
    </row>
    <row r="132" spans="1:29" ht="97.5" customHeight="1">
      <c r="A132" s="59">
        <v>132</v>
      </c>
      <c r="B132" s="59">
        <v>11066200023</v>
      </c>
      <c r="C132" s="59" t="s">
        <v>908</v>
      </c>
      <c r="D132" s="59">
        <v>25</v>
      </c>
      <c r="E132" s="60" t="s">
        <v>902</v>
      </c>
      <c r="F132" s="60" t="s">
        <v>903</v>
      </c>
      <c r="G132" s="59" t="s">
        <v>904</v>
      </c>
      <c r="H132" s="59" t="s">
        <v>456</v>
      </c>
      <c r="I132" s="59">
        <v>1</v>
      </c>
      <c r="J132" s="59" t="s">
        <v>457</v>
      </c>
      <c r="K132" s="59" t="s">
        <v>458</v>
      </c>
      <c r="L132" s="60" t="s">
        <v>905</v>
      </c>
      <c r="M132" s="59" t="s">
        <v>460</v>
      </c>
      <c r="N132" s="59">
        <v>249</v>
      </c>
      <c r="O132" s="59" t="s">
        <v>909</v>
      </c>
      <c r="P132" s="59">
        <v>10</v>
      </c>
      <c r="Q132" s="61" t="s">
        <v>910</v>
      </c>
      <c r="R132" s="60"/>
      <c r="S132" s="59" t="s">
        <v>463</v>
      </c>
      <c r="T132" s="61" t="s">
        <v>911</v>
      </c>
      <c r="U132" s="74" t="s">
        <v>324</v>
      </c>
      <c r="V132" s="75" t="s">
        <v>322</v>
      </c>
      <c r="W132" s="76" t="s">
        <v>638</v>
      </c>
      <c r="X132" s="60"/>
      <c r="Y132" s="61"/>
      <c r="Z132" s="60"/>
      <c r="AA132" s="60"/>
      <c r="AB132" s="60"/>
      <c r="AC132" s="60"/>
    </row>
    <row r="133" spans="1:29" ht="40.5" customHeight="1">
      <c r="A133" s="59">
        <v>133</v>
      </c>
      <c r="B133" s="59">
        <v>11163000023</v>
      </c>
      <c r="C133" s="59" t="s">
        <v>354</v>
      </c>
      <c r="D133" s="59">
        <v>186</v>
      </c>
      <c r="E133" s="60" t="s">
        <v>809</v>
      </c>
      <c r="F133" s="60" t="s">
        <v>810</v>
      </c>
      <c r="G133" s="60"/>
      <c r="H133" s="59" t="s">
        <v>456</v>
      </c>
      <c r="I133" s="59">
        <v>58</v>
      </c>
      <c r="J133" s="59" t="s">
        <v>476</v>
      </c>
      <c r="K133" s="59" t="s">
        <v>711</v>
      </c>
      <c r="L133" s="60" t="s">
        <v>881</v>
      </c>
      <c r="M133" s="59" t="s">
        <v>73</v>
      </c>
      <c r="N133" s="59">
        <v>250</v>
      </c>
      <c r="O133" s="59">
        <v>7</v>
      </c>
      <c r="P133" s="59">
        <v>6</v>
      </c>
      <c r="Q133" s="61" t="s">
        <v>564</v>
      </c>
      <c r="R133" s="60"/>
      <c r="S133" s="59" t="s">
        <v>693</v>
      </c>
      <c r="T133" s="61"/>
      <c r="U133" s="68"/>
      <c r="V133" s="59"/>
      <c r="W133" s="61"/>
      <c r="X133" s="60"/>
      <c r="Y133" s="61"/>
      <c r="Z133" s="60"/>
      <c r="AA133" s="60"/>
      <c r="AB133" s="60"/>
      <c r="AC133" s="60"/>
    </row>
    <row r="134" spans="1:29" ht="54.75" customHeight="1">
      <c r="A134" s="59">
        <v>134</v>
      </c>
      <c r="B134" s="59">
        <v>11163100023</v>
      </c>
      <c r="C134" s="59" t="s">
        <v>354</v>
      </c>
      <c r="D134" s="59">
        <v>187</v>
      </c>
      <c r="E134" s="60" t="s">
        <v>809</v>
      </c>
      <c r="F134" s="60" t="s">
        <v>810</v>
      </c>
      <c r="G134" s="60"/>
      <c r="H134" s="59" t="s">
        <v>456</v>
      </c>
      <c r="I134" s="59">
        <v>59</v>
      </c>
      <c r="J134" s="59" t="s">
        <v>476</v>
      </c>
      <c r="K134" s="59" t="s">
        <v>711</v>
      </c>
      <c r="L134" s="60" t="s">
        <v>881</v>
      </c>
      <c r="M134" s="59" t="s">
        <v>73</v>
      </c>
      <c r="N134" s="59">
        <v>250</v>
      </c>
      <c r="O134" s="59">
        <v>7</v>
      </c>
      <c r="P134" s="59">
        <v>17</v>
      </c>
      <c r="Q134" s="61" t="s">
        <v>565</v>
      </c>
      <c r="R134" s="60"/>
      <c r="S134" s="59" t="s">
        <v>693</v>
      </c>
      <c r="T134" s="61" t="s">
        <v>566</v>
      </c>
      <c r="U134" s="68"/>
      <c r="V134" s="59"/>
      <c r="W134" s="61"/>
      <c r="X134" s="60"/>
      <c r="Y134" s="61"/>
      <c r="Z134" s="60"/>
      <c r="AA134" s="60"/>
      <c r="AB134" s="60"/>
      <c r="AC134" s="60"/>
    </row>
    <row r="135" spans="1:29" ht="40.5" customHeight="1">
      <c r="A135" s="59">
        <v>135</v>
      </c>
      <c r="B135" s="59">
        <v>11163200023</v>
      </c>
      <c r="C135" s="59" t="s">
        <v>354</v>
      </c>
      <c r="D135" s="59">
        <v>188</v>
      </c>
      <c r="E135" s="60" t="s">
        <v>809</v>
      </c>
      <c r="F135" s="60" t="s">
        <v>810</v>
      </c>
      <c r="G135" s="60"/>
      <c r="H135" s="59" t="s">
        <v>456</v>
      </c>
      <c r="I135" s="59">
        <v>60</v>
      </c>
      <c r="J135" s="59" t="s">
        <v>476</v>
      </c>
      <c r="K135" s="59" t="s">
        <v>711</v>
      </c>
      <c r="L135" s="60" t="s">
        <v>881</v>
      </c>
      <c r="M135" s="59" t="s">
        <v>73</v>
      </c>
      <c r="N135" s="59">
        <v>250</v>
      </c>
      <c r="O135" s="59">
        <v>7</v>
      </c>
      <c r="P135" s="59">
        <v>34</v>
      </c>
      <c r="Q135" s="61" t="s">
        <v>567</v>
      </c>
      <c r="R135" s="60"/>
      <c r="S135" s="59" t="s">
        <v>693</v>
      </c>
      <c r="T135" s="61" t="s">
        <v>568</v>
      </c>
      <c r="U135" s="68"/>
      <c r="V135" s="59"/>
      <c r="W135" s="61"/>
      <c r="X135" s="60"/>
      <c r="Y135" s="61"/>
      <c r="Z135" s="60"/>
      <c r="AA135" s="60"/>
      <c r="AB135" s="60"/>
      <c r="AC135" s="60"/>
    </row>
    <row r="136" spans="1:29" ht="15" customHeight="1">
      <c r="A136" s="59">
        <v>136</v>
      </c>
      <c r="B136" s="59">
        <v>11154700023</v>
      </c>
      <c r="C136" s="59" t="s">
        <v>472</v>
      </c>
      <c r="D136" s="59">
        <v>103</v>
      </c>
      <c r="E136" s="60" t="s">
        <v>473</v>
      </c>
      <c r="F136" s="60" t="s">
        <v>474</v>
      </c>
      <c r="G136" s="59" t="s">
        <v>475</v>
      </c>
      <c r="H136" s="59" t="s">
        <v>456</v>
      </c>
      <c r="I136" s="59">
        <v>5</v>
      </c>
      <c r="J136" s="59" t="s">
        <v>476</v>
      </c>
      <c r="K136" s="59" t="s">
        <v>458</v>
      </c>
      <c r="L136" s="60" t="s">
        <v>477</v>
      </c>
      <c r="M136" s="59" t="s">
        <v>460</v>
      </c>
      <c r="N136" s="59">
        <v>250</v>
      </c>
      <c r="O136" s="59">
        <v>7</v>
      </c>
      <c r="P136" s="59"/>
      <c r="Q136" s="62" t="s">
        <v>645</v>
      </c>
      <c r="R136" s="60"/>
      <c r="S136" s="59" t="s">
        <v>463</v>
      </c>
      <c r="T136" s="61" t="s">
        <v>646</v>
      </c>
      <c r="U136" s="68"/>
      <c r="V136" s="59"/>
      <c r="W136" s="61"/>
      <c r="X136" s="60"/>
      <c r="Y136" s="61"/>
      <c r="Z136" s="60"/>
      <c r="AA136" s="60"/>
      <c r="AB136" s="60"/>
      <c r="AC136" s="60"/>
    </row>
    <row r="137" spans="1:29" ht="14.25" customHeight="1">
      <c r="A137" s="59">
        <v>137</v>
      </c>
      <c r="B137" s="59">
        <v>11163300023</v>
      </c>
      <c r="C137" s="59" t="s">
        <v>354</v>
      </c>
      <c r="D137" s="59">
        <v>189</v>
      </c>
      <c r="E137" s="60" t="s">
        <v>809</v>
      </c>
      <c r="F137" s="60" t="s">
        <v>810</v>
      </c>
      <c r="G137" s="60"/>
      <c r="H137" s="59" t="s">
        <v>456</v>
      </c>
      <c r="I137" s="59">
        <v>61</v>
      </c>
      <c r="J137" s="59" t="s">
        <v>476</v>
      </c>
      <c r="K137" s="59" t="s">
        <v>711</v>
      </c>
      <c r="L137" s="60" t="s">
        <v>881</v>
      </c>
      <c r="M137" s="59" t="s">
        <v>460</v>
      </c>
      <c r="N137" s="59">
        <v>252</v>
      </c>
      <c r="O137" s="59" t="s">
        <v>569</v>
      </c>
      <c r="P137" s="59">
        <v>21</v>
      </c>
      <c r="Q137" s="61" t="s">
        <v>570</v>
      </c>
      <c r="R137" s="60"/>
      <c r="S137" s="59" t="s">
        <v>693</v>
      </c>
      <c r="T137" s="61" t="s">
        <v>571</v>
      </c>
      <c r="U137" s="68"/>
      <c r="V137" s="59"/>
      <c r="W137" s="61"/>
      <c r="X137" s="60"/>
      <c r="Y137" s="61"/>
      <c r="Z137" s="60"/>
      <c r="AA137" s="60"/>
      <c r="AB137" s="60"/>
      <c r="AC137" s="60"/>
    </row>
    <row r="138" spans="1:29" ht="15.75" customHeight="1">
      <c r="A138" s="59">
        <v>138</v>
      </c>
      <c r="B138" s="59">
        <v>11163400023</v>
      </c>
      <c r="C138" s="59" t="s">
        <v>354</v>
      </c>
      <c r="D138" s="59">
        <v>190</v>
      </c>
      <c r="E138" s="60" t="s">
        <v>809</v>
      </c>
      <c r="F138" s="60" t="s">
        <v>810</v>
      </c>
      <c r="G138" s="60"/>
      <c r="H138" s="59" t="s">
        <v>456</v>
      </c>
      <c r="I138" s="59">
        <v>62</v>
      </c>
      <c r="J138" s="59" t="s">
        <v>476</v>
      </c>
      <c r="K138" s="59" t="s">
        <v>711</v>
      </c>
      <c r="L138" s="60" t="s">
        <v>881</v>
      </c>
      <c r="M138" s="59" t="s">
        <v>460</v>
      </c>
      <c r="N138" s="59">
        <v>252</v>
      </c>
      <c r="O138" s="59" t="s">
        <v>572</v>
      </c>
      <c r="P138" s="59">
        <v>41</v>
      </c>
      <c r="Q138" s="61" t="s">
        <v>573</v>
      </c>
      <c r="R138" s="60"/>
      <c r="S138" s="59" t="s">
        <v>693</v>
      </c>
      <c r="T138" s="61" t="s">
        <v>574</v>
      </c>
      <c r="U138" s="68"/>
      <c r="V138" s="59"/>
      <c r="W138" s="61"/>
      <c r="X138" s="60"/>
      <c r="Y138" s="61"/>
      <c r="Z138" s="60"/>
      <c r="AA138" s="60"/>
      <c r="AB138" s="60"/>
      <c r="AC138" s="60"/>
    </row>
    <row r="139" spans="1:29" ht="54" customHeight="1">
      <c r="A139" s="59">
        <v>139</v>
      </c>
      <c r="B139" s="59">
        <v>11163500023</v>
      </c>
      <c r="C139" s="59" t="s">
        <v>354</v>
      </c>
      <c r="D139" s="59">
        <v>191</v>
      </c>
      <c r="E139" s="60" t="s">
        <v>809</v>
      </c>
      <c r="F139" s="60" t="s">
        <v>810</v>
      </c>
      <c r="G139" s="60"/>
      <c r="H139" s="59" t="s">
        <v>456</v>
      </c>
      <c r="I139" s="59">
        <v>63</v>
      </c>
      <c r="J139" s="59" t="s">
        <v>476</v>
      </c>
      <c r="K139" s="59" t="s">
        <v>711</v>
      </c>
      <c r="L139" s="60" t="s">
        <v>881</v>
      </c>
      <c r="M139" s="59" t="s">
        <v>73</v>
      </c>
      <c r="N139" s="59">
        <v>253</v>
      </c>
      <c r="O139" s="59" t="s">
        <v>575</v>
      </c>
      <c r="P139" s="59">
        <v>10</v>
      </c>
      <c r="Q139" s="61" t="s">
        <v>576</v>
      </c>
      <c r="R139" s="60"/>
      <c r="S139" s="59" t="s">
        <v>693</v>
      </c>
      <c r="T139" s="61" t="s">
        <v>577</v>
      </c>
      <c r="U139" s="68"/>
      <c r="V139" s="59"/>
      <c r="W139" s="61"/>
      <c r="X139" s="60"/>
      <c r="Y139" s="61"/>
      <c r="Z139" s="60"/>
      <c r="AA139" s="60"/>
      <c r="AB139" s="60"/>
      <c r="AC139" s="60"/>
    </row>
    <row r="140" spans="1:29" ht="15.75" customHeight="1">
      <c r="A140" s="59">
        <v>140</v>
      </c>
      <c r="B140" s="59">
        <v>11163600023</v>
      </c>
      <c r="C140" s="59" t="s">
        <v>354</v>
      </c>
      <c r="D140" s="59">
        <v>192</v>
      </c>
      <c r="E140" s="60" t="s">
        <v>809</v>
      </c>
      <c r="F140" s="60" t="s">
        <v>810</v>
      </c>
      <c r="G140" s="60"/>
      <c r="H140" s="59" t="s">
        <v>456</v>
      </c>
      <c r="I140" s="59">
        <v>64</v>
      </c>
      <c r="J140" s="59" t="s">
        <v>476</v>
      </c>
      <c r="K140" s="59" t="s">
        <v>711</v>
      </c>
      <c r="L140" s="60" t="s">
        <v>881</v>
      </c>
      <c r="M140" s="59" t="s">
        <v>73</v>
      </c>
      <c r="N140" s="59">
        <v>253</v>
      </c>
      <c r="O140" s="59" t="s">
        <v>575</v>
      </c>
      <c r="P140" s="59">
        <v>11</v>
      </c>
      <c r="Q140" s="61" t="s">
        <v>578</v>
      </c>
      <c r="R140" s="60"/>
      <c r="S140" s="59" t="s">
        <v>693</v>
      </c>
      <c r="T140" s="61" t="s">
        <v>579</v>
      </c>
      <c r="U140" s="68"/>
      <c r="V140" s="59"/>
      <c r="W140" s="61"/>
      <c r="X140" s="60"/>
      <c r="Y140" s="61"/>
      <c r="Z140" s="60"/>
      <c r="AA140" s="60"/>
      <c r="AB140" s="60"/>
      <c r="AC140" s="60"/>
    </row>
    <row r="141" spans="1:29" ht="54" customHeight="1">
      <c r="A141" s="59">
        <v>141</v>
      </c>
      <c r="B141" s="59">
        <v>11163700023</v>
      </c>
      <c r="C141" s="59" t="s">
        <v>354</v>
      </c>
      <c r="D141" s="59">
        <v>193</v>
      </c>
      <c r="E141" s="60" t="s">
        <v>809</v>
      </c>
      <c r="F141" s="60" t="s">
        <v>810</v>
      </c>
      <c r="G141" s="60"/>
      <c r="H141" s="59" t="s">
        <v>456</v>
      </c>
      <c r="I141" s="59">
        <v>65</v>
      </c>
      <c r="J141" s="59" t="s">
        <v>476</v>
      </c>
      <c r="K141" s="59" t="s">
        <v>711</v>
      </c>
      <c r="L141" s="60" t="s">
        <v>881</v>
      </c>
      <c r="M141" s="59" t="s">
        <v>73</v>
      </c>
      <c r="N141" s="59">
        <v>254</v>
      </c>
      <c r="O141" s="59" t="s">
        <v>575</v>
      </c>
      <c r="P141" s="59">
        <v>4</v>
      </c>
      <c r="Q141" s="61" t="s">
        <v>580</v>
      </c>
      <c r="R141" s="60"/>
      <c r="S141" s="59" t="s">
        <v>693</v>
      </c>
      <c r="T141" s="61" t="s">
        <v>581</v>
      </c>
      <c r="U141" s="68"/>
      <c r="V141" s="59"/>
      <c r="W141" s="61"/>
      <c r="X141" s="60"/>
      <c r="Y141" s="61"/>
      <c r="Z141" s="60"/>
      <c r="AA141" s="60"/>
      <c r="AB141" s="60"/>
      <c r="AC141" s="60"/>
    </row>
    <row r="142" spans="1:29" ht="14.25" customHeight="1">
      <c r="A142" s="59">
        <v>142</v>
      </c>
      <c r="B142" s="59">
        <v>11163800023</v>
      </c>
      <c r="C142" s="59" t="s">
        <v>354</v>
      </c>
      <c r="D142" s="59">
        <v>194</v>
      </c>
      <c r="E142" s="60" t="s">
        <v>809</v>
      </c>
      <c r="F142" s="60" t="s">
        <v>810</v>
      </c>
      <c r="G142" s="60"/>
      <c r="H142" s="59" t="s">
        <v>456</v>
      </c>
      <c r="I142" s="59">
        <v>66</v>
      </c>
      <c r="J142" s="59" t="s">
        <v>476</v>
      </c>
      <c r="K142" s="59" t="s">
        <v>711</v>
      </c>
      <c r="L142" s="60" t="s">
        <v>881</v>
      </c>
      <c r="M142" s="59" t="s">
        <v>73</v>
      </c>
      <c r="N142" s="59">
        <v>259</v>
      </c>
      <c r="O142" s="59" t="s">
        <v>582</v>
      </c>
      <c r="P142" s="59">
        <v>10</v>
      </c>
      <c r="Q142" s="61" t="s">
        <v>583</v>
      </c>
      <c r="R142" s="60"/>
      <c r="S142" s="59" t="s">
        <v>693</v>
      </c>
      <c r="T142" s="61"/>
      <c r="U142" s="68"/>
      <c r="V142" s="59"/>
      <c r="W142" s="61"/>
      <c r="X142" s="60"/>
      <c r="Y142" s="61"/>
      <c r="Z142" s="60"/>
      <c r="AA142" s="60"/>
      <c r="AB142" s="60"/>
      <c r="AC142" s="60"/>
    </row>
    <row r="143" spans="1:29" ht="28.5" customHeight="1">
      <c r="A143" s="59">
        <v>143</v>
      </c>
      <c r="B143" s="59">
        <v>11166800023</v>
      </c>
      <c r="C143" s="59" t="s">
        <v>354</v>
      </c>
      <c r="D143" s="59">
        <v>224</v>
      </c>
      <c r="E143" s="60" t="s">
        <v>809</v>
      </c>
      <c r="F143" s="60" t="s">
        <v>810</v>
      </c>
      <c r="G143" s="60"/>
      <c r="H143" s="59" t="s">
        <v>456</v>
      </c>
      <c r="I143" s="59">
        <v>96</v>
      </c>
      <c r="J143" s="59" t="s">
        <v>476</v>
      </c>
      <c r="K143" s="59" t="s">
        <v>711</v>
      </c>
      <c r="L143" s="60" t="s">
        <v>881</v>
      </c>
      <c r="M143" s="59" t="s">
        <v>460</v>
      </c>
      <c r="N143" s="59">
        <v>260</v>
      </c>
      <c r="O143" s="59" t="s">
        <v>582</v>
      </c>
      <c r="P143" s="59">
        <v>1</v>
      </c>
      <c r="Q143" s="61" t="s">
        <v>121</v>
      </c>
      <c r="R143" s="60"/>
      <c r="S143" s="59" t="s">
        <v>693</v>
      </c>
      <c r="T143" s="61" t="s">
        <v>122</v>
      </c>
      <c r="U143" s="68"/>
      <c r="V143" s="59"/>
      <c r="W143" s="61"/>
      <c r="X143" s="60"/>
      <c r="Y143" s="61"/>
      <c r="Z143" s="60"/>
      <c r="AA143" s="60"/>
      <c r="AB143" s="60"/>
      <c r="AC143" s="60"/>
    </row>
    <row r="144" spans="1:29" ht="54" customHeight="1">
      <c r="A144" s="59">
        <v>144</v>
      </c>
      <c r="B144" s="59">
        <v>11163900023</v>
      </c>
      <c r="C144" s="59" t="s">
        <v>354</v>
      </c>
      <c r="D144" s="59">
        <v>195</v>
      </c>
      <c r="E144" s="60" t="s">
        <v>809</v>
      </c>
      <c r="F144" s="60" t="s">
        <v>810</v>
      </c>
      <c r="G144" s="60"/>
      <c r="H144" s="59" t="s">
        <v>456</v>
      </c>
      <c r="I144" s="59">
        <v>67</v>
      </c>
      <c r="J144" s="59" t="s">
        <v>476</v>
      </c>
      <c r="K144" s="59" t="s">
        <v>711</v>
      </c>
      <c r="L144" s="60" t="s">
        <v>881</v>
      </c>
      <c r="M144" s="59" t="s">
        <v>73</v>
      </c>
      <c r="N144" s="59">
        <v>261</v>
      </c>
      <c r="O144" s="59" t="s">
        <v>584</v>
      </c>
      <c r="P144" s="59">
        <v>22</v>
      </c>
      <c r="Q144" s="61" t="s">
        <v>585</v>
      </c>
      <c r="R144" s="60"/>
      <c r="S144" s="59" t="s">
        <v>693</v>
      </c>
      <c r="T144" s="61" t="s">
        <v>586</v>
      </c>
      <c r="U144" s="68"/>
      <c r="V144" s="59"/>
      <c r="W144" s="61"/>
      <c r="X144" s="60"/>
      <c r="Y144" s="61"/>
      <c r="Z144" s="60"/>
      <c r="AA144" s="60"/>
      <c r="AB144" s="60"/>
      <c r="AC144" s="60"/>
    </row>
    <row r="145" spans="1:29" ht="54.75" customHeight="1">
      <c r="A145" s="59">
        <v>145</v>
      </c>
      <c r="B145" s="59">
        <v>11164000023</v>
      </c>
      <c r="C145" s="59" t="s">
        <v>354</v>
      </c>
      <c r="D145" s="59">
        <v>196</v>
      </c>
      <c r="E145" s="60" t="s">
        <v>809</v>
      </c>
      <c r="F145" s="60" t="s">
        <v>810</v>
      </c>
      <c r="G145" s="60"/>
      <c r="H145" s="59" t="s">
        <v>456</v>
      </c>
      <c r="I145" s="59">
        <v>68</v>
      </c>
      <c r="J145" s="59" t="s">
        <v>476</v>
      </c>
      <c r="K145" s="59" t="s">
        <v>711</v>
      </c>
      <c r="L145" s="60" t="s">
        <v>881</v>
      </c>
      <c r="M145" s="59" t="s">
        <v>73</v>
      </c>
      <c r="N145" s="59">
        <v>261</v>
      </c>
      <c r="O145" s="59" t="s">
        <v>584</v>
      </c>
      <c r="P145" s="59">
        <v>31</v>
      </c>
      <c r="Q145" s="61" t="s">
        <v>587</v>
      </c>
      <c r="R145" s="60"/>
      <c r="S145" s="59" t="s">
        <v>693</v>
      </c>
      <c r="T145" s="61" t="s">
        <v>588</v>
      </c>
      <c r="U145" s="68"/>
      <c r="V145" s="59"/>
      <c r="W145" s="61"/>
      <c r="X145" s="60"/>
      <c r="Y145" s="61"/>
      <c r="Z145" s="60"/>
      <c r="AA145" s="60"/>
      <c r="AB145" s="60"/>
      <c r="AC145" s="60"/>
    </row>
    <row r="146" spans="1:29" ht="54.75" customHeight="1">
      <c r="A146" s="59">
        <v>146</v>
      </c>
      <c r="B146" s="59">
        <v>11164100023</v>
      </c>
      <c r="C146" s="59" t="s">
        <v>354</v>
      </c>
      <c r="D146" s="59">
        <v>197</v>
      </c>
      <c r="E146" s="60" t="s">
        <v>809</v>
      </c>
      <c r="F146" s="60" t="s">
        <v>810</v>
      </c>
      <c r="G146" s="60"/>
      <c r="H146" s="59" t="s">
        <v>456</v>
      </c>
      <c r="I146" s="59">
        <v>69</v>
      </c>
      <c r="J146" s="59" t="s">
        <v>476</v>
      </c>
      <c r="K146" s="59" t="s">
        <v>711</v>
      </c>
      <c r="L146" s="60" t="s">
        <v>881</v>
      </c>
      <c r="M146" s="59" t="s">
        <v>73</v>
      </c>
      <c r="N146" s="59">
        <v>261</v>
      </c>
      <c r="O146" s="59" t="s">
        <v>589</v>
      </c>
      <c r="P146" s="59">
        <v>40</v>
      </c>
      <c r="Q146" s="61" t="s">
        <v>590</v>
      </c>
      <c r="R146" s="60"/>
      <c r="S146" s="59" t="s">
        <v>693</v>
      </c>
      <c r="T146" s="61" t="s">
        <v>591</v>
      </c>
      <c r="U146" s="68"/>
      <c r="V146" s="59"/>
      <c r="W146" s="61"/>
      <c r="X146" s="60"/>
      <c r="Y146" s="61"/>
      <c r="Z146" s="60"/>
      <c r="AA146" s="60"/>
      <c r="AB146" s="60"/>
      <c r="AC146" s="60"/>
    </row>
    <row r="147" spans="1:29" ht="16.5" customHeight="1">
      <c r="A147" s="59">
        <v>147</v>
      </c>
      <c r="B147" s="59">
        <v>11164200023</v>
      </c>
      <c r="C147" s="59" t="s">
        <v>354</v>
      </c>
      <c r="D147" s="59">
        <v>198</v>
      </c>
      <c r="E147" s="60" t="s">
        <v>809</v>
      </c>
      <c r="F147" s="60" t="s">
        <v>810</v>
      </c>
      <c r="G147" s="60"/>
      <c r="H147" s="59" t="s">
        <v>456</v>
      </c>
      <c r="I147" s="59">
        <v>70</v>
      </c>
      <c r="J147" s="59" t="s">
        <v>476</v>
      </c>
      <c r="K147" s="59" t="s">
        <v>711</v>
      </c>
      <c r="L147" s="60" t="s">
        <v>881</v>
      </c>
      <c r="M147" s="59" t="s">
        <v>73</v>
      </c>
      <c r="N147" s="59">
        <v>263</v>
      </c>
      <c r="O147" s="59" t="s">
        <v>589</v>
      </c>
      <c r="P147" s="59">
        <v>1</v>
      </c>
      <c r="Q147" s="61" t="s">
        <v>592</v>
      </c>
      <c r="R147" s="60"/>
      <c r="S147" s="59" t="s">
        <v>693</v>
      </c>
      <c r="T147" s="61" t="s">
        <v>593</v>
      </c>
      <c r="U147" s="68"/>
      <c r="V147" s="59"/>
      <c r="W147" s="61"/>
      <c r="X147" s="60"/>
      <c r="Y147" s="61"/>
      <c r="Z147" s="60"/>
      <c r="AA147" s="60"/>
      <c r="AB147" s="60"/>
      <c r="AC147" s="60"/>
    </row>
    <row r="148" spans="1:29" ht="28.5" customHeight="1">
      <c r="A148" s="59">
        <v>148</v>
      </c>
      <c r="B148" s="59">
        <v>11164300023</v>
      </c>
      <c r="C148" s="59" t="s">
        <v>354</v>
      </c>
      <c r="D148" s="59">
        <v>199</v>
      </c>
      <c r="E148" s="60" t="s">
        <v>809</v>
      </c>
      <c r="F148" s="60" t="s">
        <v>810</v>
      </c>
      <c r="G148" s="60"/>
      <c r="H148" s="59" t="s">
        <v>456</v>
      </c>
      <c r="I148" s="59">
        <v>71</v>
      </c>
      <c r="J148" s="59" t="s">
        <v>476</v>
      </c>
      <c r="K148" s="59" t="s">
        <v>711</v>
      </c>
      <c r="L148" s="60" t="s">
        <v>881</v>
      </c>
      <c r="M148" s="59" t="s">
        <v>73</v>
      </c>
      <c r="N148" s="59">
        <v>264</v>
      </c>
      <c r="O148" s="59" t="s">
        <v>594</v>
      </c>
      <c r="P148" s="59">
        <v>9</v>
      </c>
      <c r="Q148" s="61" t="s">
        <v>595</v>
      </c>
      <c r="R148" s="60"/>
      <c r="S148" s="59" t="s">
        <v>693</v>
      </c>
      <c r="T148" s="61" t="s">
        <v>596</v>
      </c>
      <c r="U148" s="68"/>
      <c r="V148" s="59"/>
      <c r="W148" s="61"/>
      <c r="X148" s="60"/>
      <c r="Y148" s="61"/>
      <c r="Z148" s="60"/>
      <c r="AA148" s="60"/>
      <c r="AB148" s="60"/>
      <c r="AC148" s="60"/>
    </row>
    <row r="149" spans="1:29" ht="27" customHeight="1">
      <c r="A149" s="59">
        <v>149</v>
      </c>
      <c r="B149" s="59">
        <v>11164400023</v>
      </c>
      <c r="C149" s="59" t="s">
        <v>354</v>
      </c>
      <c r="D149" s="59">
        <v>200</v>
      </c>
      <c r="E149" s="60" t="s">
        <v>809</v>
      </c>
      <c r="F149" s="60" t="s">
        <v>810</v>
      </c>
      <c r="G149" s="60"/>
      <c r="H149" s="59" t="s">
        <v>456</v>
      </c>
      <c r="I149" s="59">
        <v>72</v>
      </c>
      <c r="J149" s="59" t="s">
        <v>476</v>
      </c>
      <c r="K149" s="59" t="s">
        <v>711</v>
      </c>
      <c r="L149" s="60" t="s">
        <v>881</v>
      </c>
      <c r="M149" s="59" t="s">
        <v>460</v>
      </c>
      <c r="N149" s="59">
        <v>265</v>
      </c>
      <c r="O149" s="59" t="s">
        <v>597</v>
      </c>
      <c r="P149" s="59">
        <v>8</v>
      </c>
      <c r="Q149" s="61" t="s">
        <v>598</v>
      </c>
      <c r="R149" s="60"/>
      <c r="S149" s="59" t="s">
        <v>693</v>
      </c>
      <c r="T149" s="61" t="s">
        <v>599</v>
      </c>
      <c r="U149" s="68"/>
      <c r="V149" s="59"/>
      <c r="W149" s="61"/>
      <c r="X149" s="60"/>
      <c r="Y149" s="61"/>
      <c r="Z149" s="60"/>
      <c r="AA149" s="60"/>
      <c r="AB149" s="60"/>
      <c r="AC149" s="60"/>
    </row>
    <row r="150" spans="1:29" ht="27.75" customHeight="1">
      <c r="A150" s="59">
        <v>150</v>
      </c>
      <c r="B150" s="59">
        <v>11164500023</v>
      </c>
      <c r="C150" s="59" t="s">
        <v>354</v>
      </c>
      <c r="D150" s="59">
        <v>201</v>
      </c>
      <c r="E150" s="60" t="s">
        <v>809</v>
      </c>
      <c r="F150" s="60" t="s">
        <v>810</v>
      </c>
      <c r="G150" s="60"/>
      <c r="H150" s="59" t="s">
        <v>456</v>
      </c>
      <c r="I150" s="59">
        <v>73</v>
      </c>
      <c r="J150" s="59" t="s">
        <v>476</v>
      </c>
      <c r="K150" s="59" t="s">
        <v>711</v>
      </c>
      <c r="L150" s="60" t="s">
        <v>881</v>
      </c>
      <c r="M150" s="59" t="s">
        <v>73</v>
      </c>
      <c r="N150" s="59">
        <v>265</v>
      </c>
      <c r="O150" s="59" t="s">
        <v>600</v>
      </c>
      <c r="P150" s="59">
        <v>22</v>
      </c>
      <c r="Q150" s="61" t="s">
        <v>601</v>
      </c>
      <c r="R150" s="60"/>
      <c r="S150" s="59" t="s">
        <v>693</v>
      </c>
      <c r="T150" s="61" t="s">
        <v>602</v>
      </c>
      <c r="U150" s="68"/>
      <c r="V150" s="59"/>
      <c r="W150" s="61"/>
      <c r="X150" s="60"/>
      <c r="Y150" s="61"/>
      <c r="Z150" s="60"/>
      <c r="AA150" s="60"/>
      <c r="AB150" s="60"/>
      <c r="AC150" s="60"/>
    </row>
    <row r="151" spans="1:29" ht="54.75" customHeight="1">
      <c r="A151" s="59">
        <v>151</v>
      </c>
      <c r="B151" s="59">
        <v>11164600023</v>
      </c>
      <c r="C151" s="59" t="s">
        <v>354</v>
      </c>
      <c r="D151" s="59">
        <v>202</v>
      </c>
      <c r="E151" s="60" t="s">
        <v>809</v>
      </c>
      <c r="F151" s="60" t="s">
        <v>810</v>
      </c>
      <c r="G151" s="60"/>
      <c r="H151" s="59" t="s">
        <v>456</v>
      </c>
      <c r="I151" s="59">
        <v>74</v>
      </c>
      <c r="J151" s="59" t="s">
        <v>476</v>
      </c>
      <c r="K151" s="59" t="s">
        <v>711</v>
      </c>
      <c r="L151" s="60" t="s">
        <v>881</v>
      </c>
      <c r="M151" s="59" t="s">
        <v>460</v>
      </c>
      <c r="N151" s="59">
        <v>267</v>
      </c>
      <c r="O151" s="59" t="s">
        <v>603</v>
      </c>
      <c r="P151" s="59">
        <v>23</v>
      </c>
      <c r="Q151" s="61" t="s">
        <v>604</v>
      </c>
      <c r="R151" s="60"/>
      <c r="S151" s="59" t="s">
        <v>693</v>
      </c>
      <c r="T151" s="61" t="s">
        <v>605</v>
      </c>
      <c r="U151" s="68"/>
      <c r="V151" s="59"/>
      <c r="W151" s="61"/>
      <c r="X151" s="60"/>
      <c r="Y151" s="61"/>
      <c r="Z151" s="60"/>
      <c r="AA151" s="60"/>
      <c r="AB151" s="60"/>
      <c r="AC151" s="60"/>
    </row>
    <row r="152" spans="1:29" ht="54" customHeight="1">
      <c r="A152" s="59">
        <v>152</v>
      </c>
      <c r="B152" s="59">
        <v>11164700023</v>
      </c>
      <c r="C152" s="59" t="s">
        <v>354</v>
      </c>
      <c r="D152" s="59">
        <v>203</v>
      </c>
      <c r="E152" s="60" t="s">
        <v>809</v>
      </c>
      <c r="F152" s="60" t="s">
        <v>810</v>
      </c>
      <c r="G152" s="60"/>
      <c r="H152" s="59" t="s">
        <v>456</v>
      </c>
      <c r="I152" s="59">
        <v>75</v>
      </c>
      <c r="J152" s="59" t="s">
        <v>476</v>
      </c>
      <c r="K152" s="59" t="s">
        <v>711</v>
      </c>
      <c r="L152" s="60" t="s">
        <v>881</v>
      </c>
      <c r="M152" s="59" t="s">
        <v>460</v>
      </c>
      <c r="N152" s="59">
        <v>268</v>
      </c>
      <c r="O152" s="59" t="s">
        <v>603</v>
      </c>
      <c r="P152" s="59">
        <v>11</v>
      </c>
      <c r="Q152" s="61" t="s">
        <v>606</v>
      </c>
      <c r="R152" s="60"/>
      <c r="S152" s="59" t="s">
        <v>693</v>
      </c>
      <c r="T152" s="61" t="s">
        <v>607</v>
      </c>
      <c r="U152" s="68"/>
      <c r="V152" s="59"/>
      <c r="W152" s="61"/>
      <c r="X152" s="60"/>
      <c r="Y152" s="61"/>
      <c r="Z152" s="60"/>
      <c r="AA152" s="60"/>
      <c r="AB152" s="60"/>
      <c r="AC152" s="60"/>
    </row>
    <row r="153" spans="1:29" ht="56.25" customHeight="1">
      <c r="A153" s="59">
        <v>153</v>
      </c>
      <c r="B153" s="59">
        <v>11164800023</v>
      </c>
      <c r="C153" s="59" t="s">
        <v>354</v>
      </c>
      <c r="D153" s="59">
        <v>204</v>
      </c>
      <c r="E153" s="60" t="s">
        <v>809</v>
      </c>
      <c r="F153" s="60" t="s">
        <v>810</v>
      </c>
      <c r="G153" s="60"/>
      <c r="H153" s="59" t="s">
        <v>456</v>
      </c>
      <c r="I153" s="59">
        <v>76</v>
      </c>
      <c r="J153" s="59" t="s">
        <v>476</v>
      </c>
      <c r="K153" s="59" t="s">
        <v>711</v>
      </c>
      <c r="L153" s="60" t="s">
        <v>881</v>
      </c>
      <c r="M153" s="59" t="s">
        <v>460</v>
      </c>
      <c r="N153" s="59">
        <v>268</v>
      </c>
      <c r="O153" s="59" t="s">
        <v>603</v>
      </c>
      <c r="P153" s="59">
        <v>15</v>
      </c>
      <c r="Q153" s="61" t="s">
        <v>606</v>
      </c>
      <c r="R153" s="60"/>
      <c r="S153" s="59" t="s">
        <v>693</v>
      </c>
      <c r="T153" s="61" t="s">
        <v>608</v>
      </c>
      <c r="U153" s="68"/>
      <c r="V153" s="59"/>
      <c r="W153" s="61"/>
      <c r="X153" s="60"/>
      <c r="Y153" s="61"/>
      <c r="Z153" s="60"/>
      <c r="AA153" s="60"/>
      <c r="AB153" s="60"/>
      <c r="AC153" s="60"/>
    </row>
    <row r="154" spans="1:29" ht="28.5" customHeight="1">
      <c r="A154" s="59">
        <v>154</v>
      </c>
      <c r="B154" s="59">
        <v>11164900023</v>
      </c>
      <c r="C154" s="59" t="s">
        <v>354</v>
      </c>
      <c r="D154" s="59">
        <v>205</v>
      </c>
      <c r="E154" s="60" t="s">
        <v>809</v>
      </c>
      <c r="F154" s="60" t="s">
        <v>810</v>
      </c>
      <c r="G154" s="60"/>
      <c r="H154" s="59" t="s">
        <v>456</v>
      </c>
      <c r="I154" s="59">
        <v>77</v>
      </c>
      <c r="J154" s="59" t="s">
        <v>476</v>
      </c>
      <c r="K154" s="59" t="s">
        <v>711</v>
      </c>
      <c r="L154" s="60" t="s">
        <v>881</v>
      </c>
      <c r="M154" s="59" t="s">
        <v>73</v>
      </c>
      <c r="N154" s="59">
        <v>268</v>
      </c>
      <c r="O154" s="59" t="s">
        <v>609</v>
      </c>
      <c r="P154" s="59">
        <v>37</v>
      </c>
      <c r="Q154" s="61" t="s">
        <v>610</v>
      </c>
      <c r="R154" s="60"/>
      <c r="S154" s="59" t="s">
        <v>693</v>
      </c>
      <c r="T154" s="61" t="s">
        <v>611</v>
      </c>
      <c r="U154" s="68"/>
      <c r="V154" s="59"/>
      <c r="W154" s="61"/>
      <c r="X154" s="60"/>
      <c r="Y154" s="61"/>
      <c r="Z154" s="60"/>
      <c r="AA154" s="60"/>
      <c r="AB154" s="60"/>
      <c r="AC154" s="60"/>
    </row>
    <row r="155" spans="1:29" ht="40.5" customHeight="1">
      <c r="A155" s="59">
        <v>155</v>
      </c>
      <c r="B155" s="59">
        <v>11165000023</v>
      </c>
      <c r="C155" s="59" t="s">
        <v>354</v>
      </c>
      <c r="D155" s="59">
        <v>206</v>
      </c>
      <c r="E155" s="60" t="s">
        <v>809</v>
      </c>
      <c r="F155" s="60" t="s">
        <v>810</v>
      </c>
      <c r="G155" s="60"/>
      <c r="H155" s="59" t="s">
        <v>456</v>
      </c>
      <c r="I155" s="59">
        <v>78</v>
      </c>
      <c r="J155" s="59" t="s">
        <v>476</v>
      </c>
      <c r="K155" s="59" t="s">
        <v>711</v>
      </c>
      <c r="L155" s="60" t="s">
        <v>881</v>
      </c>
      <c r="M155" s="59" t="s">
        <v>73</v>
      </c>
      <c r="N155" s="59">
        <v>269</v>
      </c>
      <c r="O155" s="59" t="s">
        <v>612</v>
      </c>
      <c r="P155" s="59">
        <v>21</v>
      </c>
      <c r="Q155" s="61" t="s">
        <v>613</v>
      </c>
      <c r="R155" s="60"/>
      <c r="S155" s="59" t="s">
        <v>693</v>
      </c>
      <c r="T155" s="61" t="s">
        <v>614</v>
      </c>
      <c r="U155" s="68"/>
      <c r="V155" s="59"/>
      <c r="W155" s="61"/>
      <c r="X155" s="60"/>
      <c r="Y155" s="61"/>
      <c r="Z155" s="60"/>
      <c r="AA155" s="60"/>
      <c r="AB155" s="60"/>
      <c r="AC155" s="60"/>
    </row>
    <row r="156" spans="1:29" ht="16.5" customHeight="1">
      <c r="A156" s="59">
        <v>156</v>
      </c>
      <c r="B156" s="59">
        <v>11165100023</v>
      </c>
      <c r="C156" s="59" t="s">
        <v>354</v>
      </c>
      <c r="D156" s="59">
        <v>207</v>
      </c>
      <c r="E156" s="60" t="s">
        <v>809</v>
      </c>
      <c r="F156" s="60" t="s">
        <v>810</v>
      </c>
      <c r="G156" s="60"/>
      <c r="H156" s="59" t="s">
        <v>456</v>
      </c>
      <c r="I156" s="59">
        <v>79</v>
      </c>
      <c r="J156" s="59" t="s">
        <v>476</v>
      </c>
      <c r="K156" s="59" t="s">
        <v>711</v>
      </c>
      <c r="L156" s="60" t="s">
        <v>881</v>
      </c>
      <c r="M156" s="59" t="s">
        <v>73</v>
      </c>
      <c r="N156" s="59">
        <v>269</v>
      </c>
      <c r="O156" s="59" t="s">
        <v>615</v>
      </c>
      <c r="P156" s="59">
        <v>32</v>
      </c>
      <c r="Q156" s="61" t="s">
        <v>616</v>
      </c>
      <c r="R156" s="60"/>
      <c r="S156" s="59" t="s">
        <v>693</v>
      </c>
      <c r="T156" s="61"/>
      <c r="U156" s="68"/>
      <c r="V156" s="59"/>
      <c r="W156" s="61"/>
      <c r="X156" s="60"/>
      <c r="Y156" s="61"/>
      <c r="Z156" s="60"/>
      <c r="AA156" s="60"/>
      <c r="AB156" s="60"/>
      <c r="AC156" s="60"/>
    </row>
    <row r="157" spans="1:29" ht="16.5" customHeight="1">
      <c r="A157" s="59">
        <v>157</v>
      </c>
      <c r="B157" s="59">
        <v>11165200023</v>
      </c>
      <c r="C157" s="59" t="s">
        <v>354</v>
      </c>
      <c r="D157" s="59">
        <v>208</v>
      </c>
      <c r="E157" s="60" t="s">
        <v>809</v>
      </c>
      <c r="F157" s="60" t="s">
        <v>810</v>
      </c>
      <c r="G157" s="60"/>
      <c r="H157" s="59" t="s">
        <v>456</v>
      </c>
      <c r="I157" s="59">
        <v>80</v>
      </c>
      <c r="J157" s="59" t="s">
        <v>476</v>
      </c>
      <c r="K157" s="59" t="s">
        <v>711</v>
      </c>
      <c r="L157" s="60" t="s">
        <v>881</v>
      </c>
      <c r="M157" s="59" t="s">
        <v>73</v>
      </c>
      <c r="N157" s="59">
        <v>269</v>
      </c>
      <c r="O157" s="59" t="s">
        <v>615</v>
      </c>
      <c r="P157" s="59">
        <v>35</v>
      </c>
      <c r="Q157" s="61" t="s">
        <v>617</v>
      </c>
      <c r="R157" s="60"/>
      <c r="S157" s="59" t="s">
        <v>693</v>
      </c>
      <c r="T157" s="61" t="s">
        <v>618</v>
      </c>
      <c r="U157" s="68"/>
      <c r="V157" s="59"/>
      <c r="W157" s="61"/>
      <c r="X157" s="60"/>
      <c r="Y157" s="61"/>
      <c r="Z157" s="60"/>
      <c r="AA157" s="60"/>
      <c r="AB157" s="60"/>
      <c r="AC157" s="60"/>
    </row>
    <row r="158" spans="1:29" ht="28.5" customHeight="1">
      <c r="A158" s="59">
        <v>158</v>
      </c>
      <c r="B158" s="59">
        <v>11165400023</v>
      </c>
      <c r="C158" s="59" t="s">
        <v>354</v>
      </c>
      <c r="D158" s="59">
        <v>210</v>
      </c>
      <c r="E158" s="60" t="s">
        <v>809</v>
      </c>
      <c r="F158" s="60" t="s">
        <v>810</v>
      </c>
      <c r="G158" s="60"/>
      <c r="H158" s="59" t="s">
        <v>456</v>
      </c>
      <c r="I158" s="59">
        <v>82</v>
      </c>
      <c r="J158" s="59" t="s">
        <v>476</v>
      </c>
      <c r="K158" s="59" t="s">
        <v>711</v>
      </c>
      <c r="L158" s="60" t="s">
        <v>881</v>
      </c>
      <c r="M158" s="59" t="s">
        <v>73</v>
      </c>
      <c r="N158" s="59">
        <v>269</v>
      </c>
      <c r="O158" s="59" t="s">
        <v>621</v>
      </c>
      <c r="P158" s="59">
        <v>35</v>
      </c>
      <c r="Q158" s="61" t="s">
        <v>622</v>
      </c>
      <c r="R158" s="60"/>
      <c r="S158" s="59" t="s">
        <v>693</v>
      </c>
      <c r="T158" s="61" t="s">
        <v>623</v>
      </c>
      <c r="U158" s="68"/>
      <c r="V158" s="59"/>
      <c r="W158" s="61"/>
      <c r="X158" s="60"/>
      <c r="Y158" s="61"/>
      <c r="Z158" s="60"/>
      <c r="AA158" s="60"/>
      <c r="AB158" s="60"/>
      <c r="AC158" s="60"/>
    </row>
    <row r="159" spans="1:29" ht="54" customHeight="1">
      <c r="A159" s="59">
        <v>159</v>
      </c>
      <c r="B159" s="59">
        <v>11165300023</v>
      </c>
      <c r="C159" s="59" t="s">
        <v>354</v>
      </c>
      <c r="D159" s="59">
        <v>209</v>
      </c>
      <c r="E159" s="60" t="s">
        <v>809</v>
      </c>
      <c r="F159" s="60" t="s">
        <v>810</v>
      </c>
      <c r="G159" s="60"/>
      <c r="H159" s="59" t="s">
        <v>456</v>
      </c>
      <c r="I159" s="59">
        <v>81</v>
      </c>
      <c r="J159" s="59" t="s">
        <v>476</v>
      </c>
      <c r="K159" s="59" t="s">
        <v>711</v>
      </c>
      <c r="L159" s="60" t="s">
        <v>881</v>
      </c>
      <c r="M159" s="59" t="s">
        <v>460</v>
      </c>
      <c r="N159" s="59">
        <v>269</v>
      </c>
      <c r="O159" s="59" t="s">
        <v>615</v>
      </c>
      <c r="P159" s="59">
        <v>44</v>
      </c>
      <c r="Q159" s="61" t="s">
        <v>619</v>
      </c>
      <c r="R159" s="60"/>
      <c r="S159" s="59" t="s">
        <v>693</v>
      </c>
      <c r="T159" s="61" t="s">
        <v>620</v>
      </c>
      <c r="U159" s="68"/>
      <c r="V159" s="59"/>
      <c r="W159" s="61"/>
      <c r="X159" s="60"/>
      <c r="Y159" s="61"/>
      <c r="Z159" s="60"/>
      <c r="AA159" s="60"/>
      <c r="AB159" s="60"/>
      <c r="AC159" s="60"/>
    </row>
    <row r="160" spans="1:29" ht="16.5" customHeight="1">
      <c r="A160" s="59">
        <v>160</v>
      </c>
      <c r="B160" s="59">
        <v>11165500023</v>
      </c>
      <c r="C160" s="59" t="s">
        <v>354</v>
      </c>
      <c r="D160" s="59">
        <v>211</v>
      </c>
      <c r="E160" s="60" t="s">
        <v>809</v>
      </c>
      <c r="F160" s="60" t="s">
        <v>810</v>
      </c>
      <c r="G160" s="60"/>
      <c r="H160" s="59" t="s">
        <v>456</v>
      </c>
      <c r="I160" s="59">
        <v>83</v>
      </c>
      <c r="J160" s="59" t="s">
        <v>476</v>
      </c>
      <c r="K160" s="59" t="s">
        <v>711</v>
      </c>
      <c r="L160" s="60" t="s">
        <v>881</v>
      </c>
      <c r="M160" s="59" t="s">
        <v>73</v>
      </c>
      <c r="N160" s="59">
        <v>270</v>
      </c>
      <c r="O160" s="59" t="s">
        <v>624</v>
      </c>
      <c r="P160" s="59">
        <v>2</v>
      </c>
      <c r="Q160" s="61" t="s">
        <v>625</v>
      </c>
      <c r="R160" s="60"/>
      <c r="S160" s="59" t="s">
        <v>693</v>
      </c>
      <c r="T160" s="61" t="s">
        <v>626</v>
      </c>
      <c r="U160" s="68"/>
      <c r="V160" s="59"/>
      <c r="W160" s="61"/>
      <c r="X160" s="60"/>
      <c r="Y160" s="61"/>
      <c r="Z160" s="60"/>
      <c r="AA160" s="60"/>
      <c r="AB160" s="60"/>
      <c r="AC160" s="60"/>
    </row>
    <row r="161" spans="1:29" ht="42" customHeight="1">
      <c r="A161" s="59">
        <v>161</v>
      </c>
      <c r="B161" s="59">
        <v>11165600023</v>
      </c>
      <c r="C161" s="59" t="s">
        <v>354</v>
      </c>
      <c r="D161" s="59">
        <v>212</v>
      </c>
      <c r="E161" s="60" t="s">
        <v>809</v>
      </c>
      <c r="F161" s="60" t="s">
        <v>810</v>
      </c>
      <c r="G161" s="60"/>
      <c r="H161" s="59" t="s">
        <v>456</v>
      </c>
      <c r="I161" s="59">
        <v>84</v>
      </c>
      <c r="J161" s="59" t="s">
        <v>476</v>
      </c>
      <c r="K161" s="59" t="s">
        <v>711</v>
      </c>
      <c r="L161" s="60" t="s">
        <v>881</v>
      </c>
      <c r="M161" s="59" t="s">
        <v>73</v>
      </c>
      <c r="N161" s="59">
        <v>272</v>
      </c>
      <c r="O161" s="59" t="s">
        <v>627</v>
      </c>
      <c r="P161" s="59">
        <v>6</v>
      </c>
      <c r="Q161" s="61" t="s">
        <v>628</v>
      </c>
      <c r="R161" s="60"/>
      <c r="S161" s="59" t="s">
        <v>693</v>
      </c>
      <c r="T161" s="61" t="s">
        <v>629</v>
      </c>
      <c r="U161" s="68"/>
      <c r="V161" s="59"/>
      <c r="W161" s="61"/>
      <c r="X161" s="60"/>
      <c r="Y161" s="61"/>
      <c r="Z161" s="60"/>
      <c r="AA161" s="60"/>
      <c r="AB161" s="60"/>
      <c r="AC161" s="60"/>
    </row>
    <row r="162" spans="1:29" ht="55.5" customHeight="1">
      <c r="A162" s="59">
        <v>162</v>
      </c>
      <c r="B162" s="59">
        <v>11165700023</v>
      </c>
      <c r="C162" s="59" t="s">
        <v>354</v>
      </c>
      <c r="D162" s="59">
        <v>213</v>
      </c>
      <c r="E162" s="60" t="s">
        <v>809</v>
      </c>
      <c r="F162" s="60" t="s">
        <v>810</v>
      </c>
      <c r="G162" s="60"/>
      <c r="H162" s="59" t="s">
        <v>456</v>
      </c>
      <c r="I162" s="59">
        <v>85</v>
      </c>
      <c r="J162" s="59" t="s">
        <v>476</v>
      </c>
      <c r="K162" s="59" t="s">
        <v>711</v>
      </c>
      <c r="L162" s="60" t="s">
        <v>881</v>
      </c>
      <c r="M162" s="59" t="s">
        <v>73</v>
      </c>
      <c r="N162" s="59">
        <v>272</v>
      </c>
      <c r="O162" s="59" t="s">
        <v>630</v>
      </c>
      <c r="P162" s="59">
        <v>24</v>
      </c>
      <c r="Q162" s="61" t="s">
        <v>631</v>
      </c>
      <c r="R162" s="60"/>
      <c r="S162" s="59" t="s">
        <v>693</v>
      </c>
      <c r="T162" s="61" t="s">
        <v>632</v>
      </c>
      <c r="U162" s="68"/>
      <c r="V162" s="59"/>
      <c r="W162" s="61"/>
      <c r="X162" s="60"/>
      <c r="Y162" s="61"/>
      <c r="Z162" s="60"/>
      <c r="AA162" s="60"/>
      <c r="AB162" s="60"/>
      <c r="AC162" s="60"/>
    </row>
    <row r="163" spans="1:29" ht="16.5" customHeight="1">
      <c r="A163" s="59">
        <v>163</v>
      </c>
      <c r="B163" s="59">
        <v>11165800023</v>
      </c>
      <c r="C163" s="59" t="s">
        <v>354</v>
      </c>
      <c r="D163" s="59">
        <v>214</v>
      </c>
      <c r="E163" s="60" t="s">
        <v>809</v>
      </c>
      <c r="F163" s="60" t="s">
        <v>810</v>
      </c>
      <c r="G163" s="60"/>
      <c r="H163" s="59" t="s">
        <v>456</v>
      </c>
      <c r="I163" s="59">
        <v>86</v>
      </c>
      <c r="J163" s="59" t="s">
        <v>476</v>
      </c>
      <c r="K163" s="59" t="s">
        <v>711</v>
      </c>
      <c r="L163" s="60" t="s">
        <v>881</v>
      </c>
      <c r="M163" s="59" t="s">
        <v>460</v>
      </c>
      <c r="N163" s="59">
        <v>273</v>
      </c>
      <c r="O163" s="59" t="s">
        <v>633</v>
      </c>
      <c r="P163" s="59">
        <v>43</v>
      </c>
      <c r="Q163" s="61" t="s">
        <v>206</v>
      </c>
      <c r="R163" s="60"/>
      <c r="S163" s="59" t="s">
        <v>693</v>
      </c>
      <c r="T163" s="61" t="s">
        <v>96</v>
      </c>
      <c r="U163" s="68"/>
      <c r="V163" s="59"/>
      <c r="W163" s="61"/>
      <c r="X163" s="60"/>
      <c r="Y163" s="61"/>
      <c r="Z163" s="60"/>
      <c r="AA163" s="60"/>
      <c r="AB163" s="60"/>
      <c r="AC163" s="60"/>
    </row>
    <row r="164" spans="1:29" ht="54" customHeight="1">
      <c r="A164" s="59">
        <v>164</v>
      </c>
      <c r="B164" s="59">
        <v>11165900023</v>
      </c>
      <c r="C164" s="59" t="s">
        <v>354</v>
      </c>
      <c r="D164" s="59">
        <v>215</v>
      </c>
      <c r="E164" s="60" t="s">
        <v>809</v>
      </c>
      <c r="F164" s="60" t="s">
        <v>810</v>
      </c>
      <c r="G164" s="60"/>
      <c r="H164" s="59" t="s">
        <v>456</v>
      </c>
      <c r="I164" s="59">
        <v>87</v>
      </c>
      <c r="J164" s="59" t="s">
        <v>476</v>
      </c>
      <c r="K164" s="59" t="s">
        <v>711</v>
      </c>
      <c r="L164" s="60" t="s">
        <v>881</v>
      </c>
      <c r="M164" s="59" t="s">
        <v>73</v>
      </c>
      <c r="N164" s="59">
        <v>275</v>
      </c>
      <c r="O164" s="59" t="s">
        <v>97</v>
      </c>
      <c r="P164" s="59">
        <v>16</v>
      </c>
      <c r="Q164" s="61" t="s">
        <v>98</v>
      </c>
      <c r="R164" s="60"/>
      <c r="S164" s="59" t="s">
        <v>693</v>
      </c>
      <c r="T164" s="61" t="s">
        <v>99</v>
      </c>
      <c r="U164" s="68"/>
      <c r="V164" s="59"/>
      <c r="W164" s="61"/>
      <c r="X164" s="60"/>
      <c r="Y164" s="61"/>
      <c r="Z164" s="60"/>
      <c r="AA164" s="60"/>
      <c r="AB164" s="60"/>
      <c r="AC164" s="60"/>
    </row>
    <row r="165" spans="1:29" ht="16.5" customHeight="1">
      <c r="A165" s="59">
        <v>165</v>
      </c>
      <c r="B165" s="59">
        <v>11166000023</v>
      </c>
      <c r="C165" s="59" t="s">
        <v>354</v>
      </c>
      <c r="D165" s="59">
        <v>216</v>
      </c>
      <c r="E165" s="60" t="s">
        <v>809</v>
      </c>
      <c r="F165" s="60" t="s">
        <v>810</v>
      </c>
      <c r="G165" s="60"/>
      <c r="H165" s="59" t="s">
        <v>456</v>
      </c>
      <c r="I165" s="59">
        <v>88</v>
      </c>
      <c r="J165" s="59" t="s">
        <v>476</v>
      </c>
      <c r="K165" s="59" t="s">
        <v>711</v>
      </c>
      <c r="L165" s="60" t="s">
        <v>881</v>
      </c>
      <c r="M165" s="59" t="s">
        <v>73</v>
      </c>
      <c r="N165" s="59">
        <v>275</v>
      </c>
      <c r="O165" s="59" t="s">
        <v>100</v>
      </c>
      <c r="P165" s="59">
        <v>35</v>
      </c>
      <c r="Q165" s="61" t="s">
        <v>101</v>
      </c>
      <c r="R165" s="60"/>
      <c r="S165" s="59" t="s">
        <v>693</v>
      </c>
      <c r="T165" s="61" t="s">
        <v>102</v>
      </c>
      <c r="U165" s="68"/>
      <c r="V165" s="59"/>
      <c r="W165" s="61"/>
      <c r="X165" s="60"/>
      <c r="Y165" s="61"/>
      <c r="Z165" s="60"/>
      <c r="AA165" s="60"/>
      <c r="AB165" s="60"/>
      <c r="AC165" s="60"/>
    </row>
    <row r="166" spans="1:29" ht="41.25" customHeight="1">
      <c r="A166" s="59">
        <v>166</v>
      </c>
      <c r="B166" s="59">
        <v>11166100023</v>
      </c>
      <c r="C166" s="59" t="s">
        <v>354</v>
      </c>
      <c r="D166" s="59">
        <v>217</v>
      </c>
      <c r="E166" s="60" t="s">
        <v>809</v>
      </c>
      <c r="F166" s="60" t="s">
        <v>810</v>
      </c>
      <c r="G166" s="60"/>
      <c r="H166" s="59" t="s">
        <v>456</v>
      </c>
      <c r="I166" s="59">
        <v>89</v>
      </c>
      <c r="J166" s="59" t="s">
        <v>476</v>
      </c>
      <c r="K166" s="59" t="s">
        <v>711</v>
      </c>
      <c r="L166" s="60" t="s">
        <v>881</v>
      </c>
      <c r="M166" s="59" t="s">
        <v>73</v>
      </c>
      <c r="N166" s="59">
        <v>279</v>
      </c>
      <c r="O166" s="59" t="s">
        <v>103</v>
      </c>
      <c r="P166" s="59">
        <v>3</v>
      </c>
      <c r="Q166" s="61" t="s">
        <v>104</v>
      </c>
      <c r="R166" s="60"/>
      <c r="S166" s="59" t="s">
        <v>693</v>
      </c>
      <c r="T166" s="61" t="s">
        <v>105</v>
      </c>
      <c r="U166" s="68"/>
      <c r="V166" s="59"/>
      <c r="W166" s="61"/>
      <c r="X166" s="60"/>
      <c r="Y166" s="61"/>
      <c r="Z166" s="60"/>
      <c r="AA166" s="60"/>
      <c r="AB166" s="60"/>
      <c r="AC166" s="60"/>
    </row>
    <row r="167" spans="1:29" ht="55.5" customHeight="1">
      <c r="A167" s="59">
        <v>167</v>
      </c>
      <c r="B167" s="59">
        <v>11166200023</v>
      </c>
      <c r="C167" s="59" t="s">
        <v>354</v>
      </c>
      <c r="D167" s="59">
        <v>218</v>
      </c>
      <c r="E167" s="60" t="s">
        <v>809</v>
      </c>
      <c r="F167" s="60" t="s">
        <v>810</v>
      </c>
      <c r="G167" s="60"/>
      <c r="H167" s="59" t="s">
        <v>456</v>
      </c>
      <c r="I167" s="59">
        <v>90</v>
      </c>
      <c r="J167" s="59" t="s">
        <v>476</v>
      </c>
      <c r="K167" s="59" t="s">
        <v>711</v>
      </c>
      <c r="L167" s="60" t="s">
        <v>881</v>
      </c>
      <c r="M167" s="59" t="s">
        <v>73</v>
      </c>
      <c r="N167" s="59">
        <v>279</v>
      </c>
      <c r="O167" s="59" t="s">
        <v>106</v>
      </c>
      <c r="P167" s="59">
        <v>6</v>
      </c>
      <c r="Q167" s="61" t="s">
        <v>107</v>
      </c>
      <c r="R167" s="60"/>
      <c r="S167" s="59" t="s">
        <v>693</v>
      </c>
      <c r="T167" s="61" t="s">
        <v>108</v>
      </c>
      <c r="U167" s="68"/>
      <c r="V167" s="59"/>
      <c r="W167" s="61"/>
      <c r="X167" s="60"/>
      <c r="Y167" s="61"/>
      <c r="Z167" s="60"/>
      <c r="AA167" s="60"/>
      <c r="AB167" s="60"/>
      <c r="AC167" s="60"/>
    </row>
    <row r="168" spans="1:29" ht="28.5" customHeight="1">
      <c r="A168" s="59">
        <v>168</v>
      </c>
      <c r="B168" s="59">
        <v>11166300023</v>
      </c>
      <c r="C168" s="59" t="s">
        <v>354</v>
      </c>
      <c r="D168" s="59">
        <v>219</v>
      </c>
      <c r="E168" s="60" t="s">
        <v>809</v>
      </c>
      <c r="F168" s="60" t="s">
        <v>810</v>
      </c>
      <c r="G168" s="60"/>
      <c r="H168" s="59" t="s">
        <v>456</v>
      </c>
      <c r="I168" s="59">
        <v>91</v>
      </c>
      <c r="J168" s="59" t="s">
        <v>476</v>
      </c>
      <c r="K168" s="59" t="s">
        <v>711</v>
      </c>
      <c r="L168" s="60" t="s">
        <v>881</v>
      </c>
      <c r="M168" s="59" t="s">
        <v>73</v>
      </c>
      <c r="N168" s="59">
        <v>279</v>
      </c>
      <c r="O168" s="59" t="s">
        <v>106</v>
      </c>
      <c r="P168" s="59">
        <v>7</v>
      </c>
      <c r="Q168" s="61" t="s">
        <v>109</v>
      </c>
      <c r="R168" s="60"/>
      <c r="S168" s="59" t="s">
        <v>693</v>
      </c>
      <c r="T168" s="61" t="s">
        <v>110</v>
      </c>
      <c r="U168" s="68"/>
      <c r="V168" s="59"/>
      <c r="W168" s="61"/>
      <c r="X168" s="60"/>
      <c r="Y168" s="61"/>
      <c r="Z168" s="60"/>
      <c r="AA168" s="60"/>
      <c r="AB168" s="60"/>
      <c r="AC168" s="60"/>
    </row>
    <row r="169" spans="1:29" ht="29.25" customHeight="1">
      <c r="A169" s="59">
        <v>169</v>
      </c>
      <c r="B169" s="59">
        <v>11166400023</v>
      </c>
      <c r="C169" s="59" t="s">
        <v>354</v>
      </c>
      <c r="D169" s="59">
        <v>220</v>
      </c>
      <c r="E169" s="60" t="s">
        <v>809</v>
      </c>
      <c r="F169" s="60" t="s">
        <v>810</v>
      </c>
      <c r="G169" s="60"/>
      <c r="H169" s="59" t="s">
        <v>456</v>
      </c>
      <c r="I169" s="59">
        <v>92</v>
      </c>
      <c r="J169" s="59" t="s">
        <v>476</v>
      </c>
      <c r="K169" s="59" t="s">
        <v>711</v>
      </c>
      <c r="L169" s="60" t="s">
        <v>881</v>
      </c>
      <c r="M169" s="59" t="s">
        <v>73</v>
      </c>
      <c r="N169" s="59">
        <v>280</v>
      </c>
      <c r="O169" s="59">
        <v>7.4</v>
      </c>
      <c r="P169" s="59">
        <v>3</v>
      </c>
      <c r="Q169" s="61" t="s">
        <v>111</v>
      </c>
      <c r="R169" s="60"/>
      <c r="S169" s="59" t="s">
        <v>693</v>
      </c>
      <c r="T169" s="61" t="s">
        <v>112</v>
      </c>
      <c r="U169" s="68"/>
      <c r="V169" s="59"/>
      <c r="W169" s="61"/>
      <c r="X169" s="60"/>
      <c r="Y169" s="61"/>
      <c r="Z169" s="60"/>
      <c r="AA169" s="60"/>
      <c r="AB169" s="60"/>
      <c r="AC169" s="60"/>
    </row>
    <row r="170" spans="1:29" ht="15.75" customHeight="1">
      <c r="A170" s="59">
        <v>170</v>
      </c>
      <c r="B170" s="59">
        <v>11166500023</v>
      </c>
      <c r="C170" s="59" t="s">
        <v>354</v>
      </c>
      <c r="D170" s="59">
        <v>221</v>
      </c>
      <c r="E170" s="60" t="s">
        <v>809</v>
      </c>
      <c r="F170" s="60" t="s">
        <v>810</v>
      </c>
      <c r="G170" s="60"/>
      <c r="H170" s="59" t="s">
        <v>456</v>
      </c>
      <c r="I170" s="59">
        <v>93</v>
      </c>
      <c r="J170" s="59" t="s">
        <v>476</v>
      </c>
      <c r="K170" s="59" t="s">
        <v>711</v>
      </c>
      <c r="L170" s="60" t="s">
        <v>881</v>
      </c>
      <c r="M170" s="59" t="s">
        <v>73</v>
      </c>
      <c r="N170" s="59">
        <v>280</v>
      </c>
      <c r="O170" s="59" t="s">
        <v>113</v>
      </c>
      <c r="P170" s="59">
        <v>34</v>
      </c>
      <c r="Q170" s="61" t="s">
        <v>114</v>
      </c>
      <c r="R170" s="60"/>
      <c r="S170" s="59" t="s">
        <v>693</v>
      </c>
      <c r="T170" s="61" t="s">
        <v>115</v>
      </c>
      <c r="U170" s="68"/>
      <c r="V170" s="59"/>
      <c r="W170" s="61"/>
      <c r="X170" s="60"/>
      <c r="Y170" s="61"/>
      <c r="Z170" s="60"/>
      <c r="AA170" s="60"/>
      <c r="AB170" s="60"/>
      <c r="AC170" s="60"/>
    </row>
    <row r="171" spans="1:29" ht="41.25" customHeight="1">
      <c r="A171" s="59">
        <v>171</v>
      </c>
      <c r="B171" s="59">
        <v>11166600023</v>
      </c>
      <c r="C171" s="59" t="s">
        <v>354</v>
      </c>
      <c r="D171" s="59">
        <v>222</v>
      </c>
      <c r="E171" s="60" t="s">
        <v>809</v>
      </c>
      <c r="F171" s="60" t="s">
        <v>810</v>
      </c>
      <c r="G171" s="60"/>
      <c r="H171" s="59" t="s">
        <v>456</v>
      </c>
      <c r="I171" s="59">
        <v>94</v>
      </c>
      <c r="J171" s="59" t="s">
        <v>476</v>
      </c>
      <c r="K171" s="59" t="s">
        <v>711</v>
      </c>
      <c r="L171" s="60" t="s">
        <v>881</v>
      </c>
      <c r="M171" s="59" t="s">
        <v>460</v>
      </c>
      <c r="N171" s="59">
        <v>280</v>
      </c>
      <c r="O171" s="59" t="s">
        <v>113</v>
      </c>
      <c r="P171" s="59">
        <v>36</v>
      </c>
      <c r="Q171" s="61" t="s">
        <v>116</v>
      </c>
      <c r="R171" s="60"/>
      <c r="S171" s="59" t="s">
        <v>693</v>
      </c>
      <c r="T171" s="61" t="s">
        <v>117</v>
      </c>
      <c r="U171" s="68"/>
      <c r="V171" s="59"/>
      <c r="W171" s="61"/>
      <c r="X171" s="60"/>
      <c r="Y171" s="61"/>
      <c r="Z171" s="60"/>
      <c r="AA171" s="60"/>
      <c r="AB171" s="60"/>
      <c r="AC171" s="60"/>
    </row>
    <row r="172" spans="1:29" ht="28.5" customHeight="1">
      <c r="A172" s="59">
        <v>172</v>
      </c>
      <c r="B172" s="59">
        <v>11166700023</v>
      </c>
      <c r="C172" s="59" t="s">
        <v>354</v>
      </c>
      <c r="D172" s="59">
        <v>223</v>
      </c>
      <c r="E172" s="60" t="s">
        <v>809</v>
      </c>
      <c r="F172" s="60" t="s">
        <v>810</v>
      </c>
      <c r="G172" s="60"/>
      <c r="H172" s="59" t="s">
        <v>456</v>
      </c>
      <c r="I172" s="59">
        <v>95</v>
      </c>
      <c r="J172" s="59" t="s">
        <v>476</v>
      </c>
      <c r="K172" s="59" t="s">
        <v>711</v>
      </c>
      <c r="L172" s="60" t="s">
        <v>881</v>
      </c>
      <c r="M172" s="59" t="s">
        <v>460</v>
      </c>
      <c r="N172" s="59">
        <v>281</v>
      </c>
      <c r="O172" s="59" t="s">
        <v>118</v>
      </c>
      <c r="P172" s="59">
        <v>33</v>
      </c>
      <c r="Q172" s="61" t="s">
        <v>119</v>
      </c>
      <c r="R172" s="60"/>
      <c r="S172" s="59" t="s">
        <v>693</v>
      </c>
      <c r="T172" s="61" t="s">
        <v>120</v>
      </c>
      <c r="U172" s="68"/>
      <c r="V172" s="59"/>
      <c r="W172" s="61"/>
      <c r="X172" s="60"/>
      <c r="Y172" s="61"/>
      <c r="Z172" s="60"/>
      <c r="AA172" s="60"/>
      <c r="AB172" s="60"/>
      <c r="AC172" s="60"/>
    </row>
    <row r="173" spans="1:29" ht="15.75" customHeight="1">
      <c r="A173" s="59">
        <v>173</v>
      </c>
      <c r="B173" s="59">
        <v>11166900023</v>
      </c>
      <c r="C173" s="59" t="s">
        <v>354</v>
      </c>
      <c r="D173" s="59">
        <v>225</v>
      </c>
      <c r="E173" s="60" t="s">
        <v>809</v>
      </c>
      <c r="F173" s="60" t="s">
        <v>810</v>
      </c>
      <c r="G173" s="60"/>
      <c r="H173" s="59" t="s">
        <v>456</v>
      </c>
      <c r="I173" s="59">
        <v>97</v>
      </c>
      <c r="J173" s="59" t="s">
        <v>476</v>
      </c>
      <c r="K173" s="59" t="s">
        <v>711</v>
      </c>
      <c r="L173" s="60" t="s">
        <v>881</v>
      </c>
      <c r="M173" s="59" t="s">
        <v>460</v>
      </c>
      <c r="N173" s="59">
        <v>283</v>
      </c>
      <c r="O173" s="59" t="s">
        <v>123</v>
      </c>
      <c r="P173" s="59">
        <v>1</v>
      </c>
      <c r="Q173" s="61" t="s">
        <v>124</v>
      </c>
      <c r="R173" s="60"/>
      <c r="S173" s="59" t="s">
        <v>693</v>
      </c>
      <c r="T173" s="61" t="s">
        <v>125</v>
      </c>
      <c r="U173" s="68"/>
      <c r="V173" s="59"/>
      <c r="W173" s="61"/>
      <c r="X173" s="60"/>
      <c r="Y173" s="61"/>
      <c r="Z173" s="60"/>
      <c r="AA173" s="60"/>
      <c r="AB173" s="60"/>
      <c r="AC173" s="60"/>
    </row>
    <row r="174" spans="1:29" ht="15.75" customHeight="1">
      <c r="A174" s="59">
        <v>174</v>
      </c>
      <c r="B174" s="59">
        <v>11167000023</v>
      </c>
      <c r="C174" s="59" t="s">
        <v>354</v>
      </c>
      <c r="D174" s="59">
        <v>226</v>
      </c>
      <c r="E174" s="60" t="s">
        <v>809</v>
      </c>
      <c r="F174" s="60" t="s">
        <v>810</v>
      </c>
      <c r="G174" s="60"/>
      <c r="H174" s="59" t="s">
        <v>456</v>
      </c>
      <c r="I174" s="59">
        <v>98</v>
      </c>
      <c r="J174" s="59" t="s">
        <v>476</v>
      </c>
      <c r="K174" s="59" t="s">
        <v>711</v>
      </c>
      <c r="L174" s="60" t="s">
        <v>881</v>
      </c>
      <c r="M174" s="59" t="s">
        <v>73</v>
      </c>
      <c r="N174" s="59">
        <v>283</v>
      </c>
      <c r="O174" s="59" t="s">
        <v>123</v>
      </c>
      <c r="P174" s="59">
        <v>5</v>
      </c>
      <c r="Q174" s="61" t="s">
        <v>126</v>
      </c>
      <c r="R174" s="60"/>
      <c r="S174" s="59" t="s">
        <v>693</v>
      </c>
      <c r="T174" s="61" t="s">
        <v>127</v>
      </c>
      <c r="U174" s="68"/>
      <c r="V174" s="59"/>
      <c r="W174" s="61"/>
      <c r="X174" s="60"/>
      <c r="Y174" s="61"/>
      <c r="Z174" s="60"/>
      <c r="AA174" s="60"/>
      <c r="AB174" s="60"/>
      <c r="AC174" s="60"/>
    </row>
    <row r="175" spans="1:29" ht="132.75" customHeight="1">
      <c r="A175" s="59">
        <v>175</v>
      </c>
      <c r="B175" s="59">
        <v>11007400023</v>
      </c>
      <c r="C175" s="59" t="s">
        <v>912</v>
      </c>
      <c r="D175" s="59">
        <v>10</v>
      </c>
      <c r="E175" s="60" t="s">
        <v>913</v>
      </c>
      <c r="F175" s="60" t="s">
        <v>914</v>
      </c>
      <c r="G175" s="59" t="s">
        <v>915</v>
      </c>
      <c r="H175" s="59" t="s">
        <v>456</v>
      </c>
      <c r="I175" s="59">
        <v>10</v>
      </c>
      <c r="J175" s="59" t="s">
        <v>476</v>
      </c>
      <c r="K175" s="59" t="s">
        <v>458</v>
      </c>
      <c r="L175" s="60" t="s">
        <v>682</v>
      </c>
      <c r="M175" s="59" t="s">
        <v>73</v>
      </c>
      <c r="N175" s="59">
        <v>285</v>
      </c>
      <c r="O175" s="59" t="s">
        <v>10</v>
      </c>
      <c r="P175" s="59">
        <v>17</v>
      </c>
      <c r="Q175" s="61" t="s">
        <v>11</v>
      </c>
      <c r="R175" s="60"/>
      <c r="S175" s="59" t="s">
        <v>693</v>
      </c>
      <c r="T175" s="61" t="s">
        <v>12</v>
      </c>
      <c r="U175" s="74" t="s">
        <v>41</v>
      </c>
      <c r="V175" s="75" t="s">
        <v>322</v>
      </c>
      <c r="W175" s="76" t="s">
        <v>52</v>
      </c>
      <c r="X175" s="60"/>
      <c r="Y175" s="61"/>
      <c r="Z175" s="60"/>
      <c r="AA175" s="60"/>
      <c r="AB175" s="60"/>
      <c r="AC175" s="60"/>
    </row>
    <row r="176" spans="1:29" ht="15.75" customHeight="1">
      <c r="A176" s="59">
        <v>176</v>
      </c>
      <c r="B176" s="59">
        <v>11154800023</v>
      </c>
      <c r="C176" s="59" t="s">
        <v>472</v>
      </c>
      <c r="D176" s="59">
        <v>104</v>
      </c>
      <c r="E176" s="60" t="s">
        <v>473</v>
      </c>
      <c r="F176" s="60" t="s">
        <v>474</v>
      </c>
      <c r="G176" s="59" t="s">
        <v>475</v>
      </c>
      <c r="H176" s="59" t="s">
        <v>456</v>
      </c>
      <c r="I176" s="59">
        <v>6</v>
      </c>
      <c r="J176" s="59" t="s">
        <v>476</v>
      </c>
      <c r="K176" s="59" t="s">
        <v>458</v>
      </c>
      <c r="L176" s="60" t="s">
        <v>477</v>
      </c>
      <c r="M176" s="59" t="s">
        <v>73</v>
      </c>
      <c r="N176" s="59">
        <v>285</v>
      </c>
      <c r="O176" s="59">
        <v>7</v>
      </c>
      <c r="P176" s="59">
        <v>23</v>
      </c>
      <c r="Q176" s="62" t="s">
        <v>643</v>
      </c>
      <c r="R176" s="60"/>
      <c r="S176" s="59" t="s">
        <v>463</v>
      </c>
      <c r="T176" s="61" t="s">
        <v>644</v>
      </c>
      <c r="U176" s="68"/>
      <c r="V176" s="59"/>
      <c r="W176" s="61"/>
      <c r="X176" s="60"/>
      <c r="Y176" s="61"/>
      <c r="Z176" s="60"/>
      <c r="AA176" s="60"/>
      <c r="AB176" s="60"/>
      <c r="AC176" s="60"/>
    </row>
    <row r="177" spans="1:29" ht="15.75" customHeight="1">
      <c r="A177" s="59">
        <v>177</v>
      </c>
      <c r="B177" s="59">
        <v>11154900023</v>
      </c>
      <c r="C177" s="59" t="s">
        <v>472</v>
      </c>
      <c r="D177" s="59">
        <v>105</v>
      </c>
      <c r="E177" s="60" t="s">
        <v>473</v>
      </c>
      <c r="F177" s="60" t="s">
        <v>474</v>
      </c>
      <c r="G177" s="59" t="s">
        <v>475</v>
      </c>
      <c r="H177" s="59" t="s">
        <v>456</v>
      </c>
      <c r="I177" s="59">
        <v>7</v>
      </c>
      <c r="J177" s="59" t="s">
        <v>476</v>
      </c>
      <c r="K177" s="59" t="s">
        <v>458</v>
      </c>
      <c r="L177" s="60" t="s">
        <v>477</v>
      </c>
      <c r="M177" s="59" t="s">
        <v>73</v>
      </c>
      <c r="N177" s="59">
        <v>286</v>
      </c>
      <c r="O177" s="59">
        <v>7</v>
      </c>
      <c r="P177" s="59">
        <v>2</v>
      </c>
      <c r="Q177" s="61" t="s">
        <v>74</v>
      </c>
      <c r="R177" s="60"/>
      <c r="S177" s="59" t="s">
        <v>463</v>
      </c>
      <c r="T177" s="61" t="s">
        <v>75</v>
      </c>
      <c r="U177" s="68"/>
      <c r="V177" s="59"/>
      <c r="W177" s="61"/>
      <c r="X177" s="60"/>
      <c r="Y177" s="61"/>
      <c r="Z177" s="60"/>
      <c r="AA177" s="60"/>
      <c r="AB177" s="60"/>
      <c r="AC177" s="60"/>
    </row>
    <row r="178" spans="1:29" ht="41.25" customHeight="1">
      <c r="A178" s="59">
        <v>178</v>
      </c>
      <c r="B178" s="59">
        <v>11155000023</v>
      </c>
      <c r="C178" s="59" t="s">
        <v>472</v>
      </c>
      <c r="D178" s="59">
        <v>106</v>
      </c>
      <c r="E178" s="60" t="s">
        <v>473</v>
      </c>
      <c r="F178" s="60" t="s">
        <v>474</v>
      </c>
      <c r="G178" s="59" t="s">
        <v>475</v>
      </c>
      <c r="H178" s="59" t="s">
        <v>456</v>
      </c>
      <c r="I178" s="59">
        <v>8</v>
      </c>
      <c r="J178" s="59" t="s">
        <v>476</v>
      </c>
      <c r="K178" s="59" t="s">
        <v>458</v>
      </c>
      <c r="L178" s="60" t="s">
        <v>477</v>
      </c>
      <c r="M178" s="59" t="s">
        <v>460</v>
      </c>
      <c r="N178" s="59">
        <v>286</v>
      </c>
      <c r="O178" s="59">
        <v>7</v>
      </c>
      <c r="P178" s="59">
        <v>6</v>
      </c>
      <c r="Q178" s="62" t="s">
        <v>71</v>
      </c>
      <c r="R178" s="60"/>
      <c r="S178" s="59" t="s">
        <v>463</v>
      </c>
      <c r="T178" s="61" t="s">
        <v>72</v>
      </c>
      <c r="U178" s="68"/>
      <c r="V178" s="59"/>
      <c r="W178" s="61"/>
      <c r="X178" s="60"/>
      <c r="Y178" s="61"/>
      <c r="Z178" s="60"/>
      <c r="AA178" s="60"/>
      <c r="AB178" s="60"/>
      <c r="AC178" s="60"/>
    </row>
    <row r="179" spans="1:29" ht="27.75" customHeight="1">
      <c r="A179" s="59">
        <v>179</v>
      </c>
      <c r="B179" s="59">
        <v>11155100023</v>
      </c>
      <c r="C179" s="59" t="s">
        <v>472</v>
      </c>
      <c r="D179" s="59">
        <v>107</v>
      </c>
      <c r="E179" s="60" t="s">
        <v>473</v>
      </c>
      <c r="F179" s="60" t="s">
        <v>474</v>
      </c>
      <c r="G179" s="59" t="s">
        <v>475</v>
      </c>
      <c r="H179" s="59" t="s">
        <v>456</v>
      </c>
      <c r="I179" s="59">
        <v>9</v>
      </c>
      <c r="J179" s="59" t="s">
        <v>476</v>
      </c>
      <c r="K179" s="59" t="s">
        <v>458</v>
      </c>
      <c r="L179" s="60" t="s">
        <v>477</v>
      </c>
      <c r="M179" s="59" t="s">
        <v>460</v>
      </c>
      <c r="N179" s="59">
        <v>286</v>
      </c>
      <c r="O179" s="59">
        <v>7</v>
      </c>
      <c r="P179" s="59">
        <v>8</v>
      </c>
      <c r="Q179" s="62" t="s">
        <v>69</v>
      </c>
      <c r="R179" s="60"/>
      <c r="S179" s="59" t="s">
        <v>463</v>
      </c>
      <c r="T179" s="61" t="s">
        <v>70</v>
      </c>
      <c r="U179" s="68"/>
      <c r="V179" s="59"/>
      <c r="W179" s="61"/>
      <c r="X179" s="60"/>
      <c r="Y179" s="61"/>
      <c r="Z179" s="60"/>
      <c r="AA179" s="60"/>
      <c r="AB179" s="60"/>
      <c r="AC179" s="60"/>
    </row>
    <row r="180" spans="1:29" ht="41.25" customHeight="1">
      <c r="A180" s="59">
        <v>180</v>
      </c>
      <c r="B180" s="59">
        <v>11155200023</v>
      </c>
      <c r="C180" s="59" t="s">
        <v>472</v>
      </c>
      <c r="D180" s="59">
        <v>108</v>
      </c>
      <c r="E180" s="60" t="s">
        <v>473</v>
      </c>
      <c r="F180" s="60" t="s">
        <v>474</v>
      </c>
      <c r="G180" s="59" t="s">
        <v>475</v>
      </c>
      <c r="H180" s="59" t="s">
        <v>456</v>
      </c>
      <c r="I180" s="59">
        <v>10</v>
      </c>
      <c r="J180" s="59" t="s">
        <v>476</v>
      </c>
      <c r="K180" s="59" t="s">
        <v>458</v>
      </c>
      <c r="L180" s="60" t="s">
        <v>477</v>
      </c>
      <c r="M180" s="59" t="s">
        <v>460</v>
      </c>
      <c r="N180" s="59">
        <v>286</v>
      </c>
      <c r="O180" s="59">
        <v>7</v>
      </c>
      <c r="P180" s="59">
        <v>11</v>
      </c>
      <c r="Q180" s="61" t="s">
        <v>67</v>
      </c>
      <c r="R180" s="60"/>
      <c r="S180" s="59" t="s">
        <v>463</v>
      </c>
      <c r="T180" s="61" t="s">
        <v>68</v>
      </c>
      <c r="U180" s="68"/>
      <c r="V180" s="59"/>
      <c r="W180" s="61"/>
      <c r="X180" s="60"/>
      <c r="Y180" s="61"/>
      <c r="Z180" s="60"/>
      <c r="AA180" s="60"/>
      <c r="AB180" s="60"/>
      <c r="AC180" s="60"/>
    </row>
    <row r="181" spans="1:29" ht="15.75" customHeight="1">
      <c r="A181" s="59">
        <v>181</v>
      </c>
      <c r="B181" s="59">
        <v>11155300023</v>
      </c>
      <c r="C181" s="59" t="s">
        <v>472</v>
      </c>
      <c r="D181" s="59">
        <v>109</v>
      </c>
      <c r="E181" s="60" t="s">
        <v>473</v>
      </c>
      <c r="F181" s="60" t="s">
        <v>474</v>
      </c>
      <c r="G181" s="59" t="s">
        <v>475</v>
      </c>
      <c r="H181" s="59" t="s">
        <v>456</v>
      </c>
      <c r="I181" s="59">
        <v>11</v>
      </c>
      <c r="J181" s="59" t="s">
        <v>476</v>
      </c>
      <c r="K181" s="59" t="s">
        <v>458</v>
      </c>
      <c r="L181" s="60" t="s">
        <v>477</v>
      </c>
      <c r="M181" s="59" t="s">
        <v>460</v>
      </c>
      <c r="N181" s="59">
        <v>287</v>
      </c>
      <c r="O181" s="59">
        <v>7</v>
      </c>
      <c r="P181" s="59">
        <v>23</v>
      </c>
      <c r="Q181" s="62" t="s">
        <v>65</v>
      </c>
      <c r="R181" s="60"/>
      <c r="S181" s="59" t="s">
        <v>463</v>
      </c>
      <c r="T181" s="61" t="s">
        <v>66</v>
      </c>
      <c r="U181" s="68"/>
      <c r="V181" s="59"/>
      <c r="W181" s="61"/>
      <c r="X181" s="60"/>
      <c r="Y181" s="61"/>
      <c r="Z181" s="60"/>
      <c r="AA181" s="60"/>
      <c r="AB181" s="60"/>
      <c r="AC181" s="60"/>
    </row>
    <row r="182" spans="1:29" ht="15.75" customHeight="1">
      <c r="A182" s="59">
        <v>182</v>
      </c>
      <c r="B182" s="59">
        <v>11167100023</v>
      </c>
      <c r="C182" s="59" t="s">
        <v>354</v>
      </c>
      <c r="D182" s="59">
        <v>227</v>
      </c>
      <c r="E182" s="60" t="s">
        <v>809</v>
      </c>
      <c r="F182" s="60" t="s">
        <v>810</v>
      </c>
      <c r="G182" s="60"/>
      <c r="H182" s="59" t="s">
        <v>456</v>
      </c>
      <c r="I182" s="59">
        <v>99</v>
      </c>
      <c r="J182" s="59" t="s">
        <v>476</v>
      </c>
      <c r="K182" s="59" t="s">
        <v>711</v>
      </c>
      <c r="L182" s="60" t="s">
        <v>881</v>
      </c>
      <c r="M182" s="59" t="s">
        <v>460</v>
      </c>
      <c r="N182" s="59">
        <v>288</v>
      </c>
      <c r="O182" s="59" t="s">
        <v>128</v>
      </c>
      <c r="P182" s="59">
        <v>24</v>
      </c>
      <c r="Q182" s="61" t="s">
        <v>129</v>
      </c>
      <c r="R182" s="60"/>
      <c r="S182" s="59" t="s">
        <v>693</v>
      </c>
      <c r="T182" s="61" t="s">
        <v>130</v>
      </c>
      <c r="U182" s="68"/>
      <c r="V182" s="59"/>
      <c r="W182" s="61"/>
      <c r="X182" s="60"/>
      <c r="Y182" s="61"/>
      <c r="Z182" s="60"/>
      <c r="AA182" s="60"/>
      <c r="AB182" s="60"/>
      <c r="AC182" s="60"/>
    </row>
    <row r="183" spans="1:29" ht="15.75" customHeight="1">
      <c r="A183" s="59">
        <v>183</v>
      </c>
      <c r="B183" s="59">
        <v>11167200023</v>
      </c>
      <c r="C183" s="59" t="s">
        <v>354</v>
      </c>
      <c r="D183" s="59">
        <v>228</v>
      </c>
      <c r="E183" s="60" t="s">
        <v>809</v>
      </c>
      <c r="F183" s="60" t="s">
        <v>810</v>
      </c>
      <c r="G183" s="60"/>
      <c r="H183" s="59" t="s">
        <v>456</v>
      </c>
      <c r="I183" s="59">
        <v>100</v>
      </c>
      <c r="J183" s="59" t="s">
        <v>476</v>
      </c>
      <c r="K183" s="59" t="s">
        <v>711</v>
      </c>
      <c r="L183" s="60" t="s">
        <v>881</v>
      </c>
      <c r="M183" s="59" t="s">
        <v>460</v>
      </c>
      <c r="N183" s="59">
        <v>288</v>
      </c>
      <c r="O183" s="59" t="s">
        <v>131</v>
      </c>
      <c r="P183" s="59">
        <v>42</v>
      </c>
      <c r="Q183" s="61" t="s">
        <v>132</v>
      </c>
      <c r="R183" s="60"/>
      <c r="S183" s="59" t="s">
        <v>693</v>
      </c>
      <c r="T183" s="61" t="s">
        <v>133</v>
      </c>
      <c r="U183" s="68"/>
      <c r="V183" s="59"/>
      <c r="W183" s="61"/>
      <c r="X183" s="60"/>
      <c r="Y183" s="61"/>
      <c r="Z183" s="60"/>
      <c r="AA183" s="60"/>
      <c r="AB183" s="60"/>
      <c r="AC183" s="60"/>
    </row>
    <row r="184" spans="1:29" ht="15.75" customHeight="1">
      <c r="A184" s="59">
        <v>184</v>
      </c>
      <c r="B184" s="59">
        <v>11155400023</v>
      </c>
      <c r="C184" s="59" t="s">
        <v>472</v>
      </c>
      <c r="D184" s="59">
        <v>110</v>
      </c>
      <c r="E184" s="60" t="s">
        <v>473</v>
      </c>
      <c r="F184" s="60" t="s">
        <v>474</v>
      </c>
      <c r="G184" s="59" t="s">
        <v>475</v>
      </c>
      <c r="H184" s="59" t="s">
        <v>456</v>
      </c>
      <c r="I184" s="59">
        <v>12</v>
      </c>
      <c r="J184" s="59" t="s">
        <v>476</v>
      </c>
      <c r="K184" s="59" t="s">
        <v>458</v>
      </c>
      <c r="L184" s="60" t="s">
        <v>477</v>
      </c>
      <c r="M184" s="59" t="s">
        <v>460</v>
      </c>
      <c r="N184" s="59">
        <v>290</v>
      </c>
      <c r="O184" s="59">
        <v>7</v>
      </c>
      <c r="P184" s="59">
        <v>17</v>
      </c>
      <c r="Q184" s="62" t="s">
        <v>63</v>
      </c>
      <c r="R184" s="60"/>
      <c r="S184" s="59" t="s">
        <v>463</v>
      </c>
      <c r="T184" s="61" t="s">
        <v>64</v>
      </c>
      <c r="U184" s="68"/>
      <c r="V184" s="59"/>
      <c r="W184" s="61"/>
      <c r="X184" s="60"/>
      <c r="Y184" s="61"/>
      <c r="Z184" s="60"/>
      <c r="AA184" s="60"/>
      <c r="AB184" s="60"/>
      <c r="AC184" s="60"/>
    </row>
    <row r="185" spans="1:29" ht="15.75" customHeight="1">
      <c r="A185" s="59">
        <v>185</v>
      </c>
      <c r="B185" s="59">
        <v>11167300023</v>
      </c>
      <c r="C185" s="59" t="s">
        <v>354</v>
      </c>
      <c r="D185" s="59">
        <v>229</v>
      </c>
      <c r="E185" s="60" t="s">
        <v>809</v>
      </c>
      <c r="F185" s="60" t="s">
        <v>810</v>
      </c>
      <c r="G185" s="60"/>
      <c r="H185" s="59" t="s">
        <v>456</v>
      </c>
      <c r="I185" s="59">
        <v>101</v>
      </c>
      <c r="J185" s="59" t="s">
        <v>476</v>
      </c>
      <c r="K185" s="59" t="s">
        <v>711</v>
      </c>
      <c r="L185" s="60" t="s">
        <v>881</v>
      </c>
      <c r="M185" s="59" t="s">
        <v>73</v>
      </c>
      <c r="N185" s="59">
        <v>292</v>
      </c>
      <c r="O185" s="59">
        <v>7.6</v>
      </c>
      <c r="P185" s="59">
        <v>26</v>
      </c>
      <c r="Q185" s="61" t="s">
        <v>134</v>
      </c>
      <c r="R185" s="60"/>
      <c r="S185" s="59" t="s">
        <v>693</v>
      </c>
      <c r="T185" s="61" t="s">
        <v>135</v>
      </c>
      <c r="U185" s="68"/>
      <c r="V185" s="59"/>
      <c r="W185" s="61"/>
      <c r="X185" s="60"/>
      <c r="Y185" s="61"/>
      <c r="Z185" s="60"/>
      <c r="AA185" s="60"/>
      <c r="AB185" s="60"/>
      <c r="AC185" s="60"/>
    </row>
    <row r="186" spans="1:29" ht="17.25" customHeight="1">
      <c r="A186" s="59">
        <v>186</v>
      </c>
      <c r="B186" s="59">
        <v>11147400023</v>
      </c>
      <c r="C186" s="59" t="s">
        <v>862</v>
      </c>
      <c r="D186" s="59">
        <v>34</v>
      </c>
      <c r="E186" s="60" t="s">
        <v>863</v>
      </c>
      <c r="F186" s="60" t="s">
        <v>864</v>
      </c>
      <c r="G186" s="59">
        <f>81-46-847-5127</f>
        <v>-5939</v>
      </c>
      <c r="H186" s="59" t="s">
        <v>456</v>
      </c>
      <c r="I186" s="59">
        <v>1</v>
      </c>
      <c r="J186" s="59" t="s">
        <v>710</v>
      </c>
      <c r="K186" s="59" t="s">
        <v>711</v>
      </c>
      <c r="L186" s="60" t="s">
        <v>296</v>
      </c>
      <c r="M186" s="59" t="s">
        <v>656</v>
      </c>
      <c r="N186" s="59">
        <v>293</v>
      </c>
      <c r="O186" s="59" t="s">
        <v>865</v>
      </c>
      <c r="P186" s="59">
        <v>22</v>
      </c>
      <c r="Q186" s="62" t="s">
        <v>866</v>
      </c>
      <c r="R186" s="60"/>
      <c r="S186" s="59" t="s">
        <v>693</v>
      </c>
      <c r="T186" s="61" t="s">
        <v>867</v>
      </c>
      <c r="U186" s="68"/>
      <c r="V186" s="59"/>
      <c r="W186" s="61"/>
      <c r="X186" s="60"/>
      <c r="Y186" s="61"/>
      <c r="Z186" s="60"/>
      <c r="AA186" s="60"/>
      <c r="AB186" s="60"/>
      <c r="AC186" s="60"/>
    </row>
    <row r="187" spans="1:29" ht="16.5" customHeight="1">
      <c r="A187" s="59">
        <v>187</v>
      </c>
      <c r="B187" s="59">
        <v>11155600023</v>
      </c>
      <c r="C187" s="59" t="s">
        <v>472</v>
      </c>
      <c r="D187" s="59">
        <v>112</v>
      </c>
      <c r="E187" s="60" t="s">
        <v>473</v>
      </c>
      <c r="F187" s="60" t="s">
        <v>474</v>
      </c>
      <c r="G187" s="59" t="s">
        <v>475</v>
      </c>
      <c r="H187" s="59" t="s">
        <v>456</v>
      </c>
      <c r="I187" s="59">
        <v>14</v>
      </c>
      <c r="J187" s="59" t="s">
        <v>476</v>
      </c>
      <c r="K187" s="59" t="s">
        <v>458</v>
      </c>
      <c r="L187" s="60" t="s">
        <v>477</v>
      </c>
      <c r="M187" s="59" t="s">
        <v>460</v>
      </c>
      <c r="N187" s="59">
        <v>294</v>
      </c>
      <c r="O187" s="59">
        <v>7</v>
      </c>
      <c r="P187" s="59">
        <v>25</v>
      </c>
      <c r="Q187" s="62" t="s">
        <v>504</v>
      </c>
      <c r="R187" s="60"/>
      <c r="S187" s="59" t="s">
        <v>463</v>
      </c>
      <c r="T187" s="61" t="s">
        <v>505</v>
      </c>
      <c r="U187" s="68"/>
      <c r="V187" s="59"/>
      <c r="W187" s="61"/>
      <c r="X187" s="60"/>
      <c r="Y187" s="61"/>
      <c r="Z187" s="60"/>
      <c r="AA187" s="60"/>
      <c r="AB187" s="60"/>
      <c r="AC187" s="60"/>
    </row>
    <row r="188" spans="1:29" ht="15.75" customHeight="1">
      <c r="A188" s="59">
        <v>188</v>
      </c>
      <c r="B188" s="59">
        <v>11155700023</v>
      </c>
      <c r="C188" s="59" t="s">
        <v>472</v>
      </c>
      <c r="D188" s="59">
        <v>113</v>
      </c>
      <c r="E188" s="60" t="s">
        <v>473</v>
      </c>
      <c r="F188" s="60" t="s">
        <v>474</v>
      </c>
      <c r="G188" s="59" t="s">
        <v>475</v>
      </c>
      <c r="H188" s="59" t="s">
        <v>456</v>
      </c>
      <c r="I188" s="59">
        <v>15</v>
      </c>
      <c r="J188" s="59" t="s">
        <v>476</v>
      </c>
      <c r="K188" s="59" t="s">
        <v>458</v>
      </c>
      <c r="L188" s="60" t="s">
        <v>477</v>
      </c>
      <c r="M188" s="59" t="s">
        <v>460</v>
      </c>
      <c r="N188" s="59">
        <v>294</v>
      </c>
      <c r="O188" s="59">
        <v>7</v>
      </c>
      <c r="P188" s="59">
        <v>28</v>
      </c>
      <c r="Q188" s="62" t="s">
        <v>502</v>
      </c>
      <c r="R188" s="60"/>
      <c r="S188" s="59" t="s">
        <v>463</v>
      </c>
      <c r="T188" s="61" t="s">
        <v>503</v>
      </c>
      <c r="U188" s="68"/>
      <c r="V188" s="59"/>
      <c r="W188" s="61"/>
      <c r="X188" s="60"/>
      <c r="Y188" s="61"/>
      <c r="Z188" s="60"/>
      <c r="AA188" s="60"/>
      <c r="AB188" s="60"/>
      <c r="AC188" s="60"/>
    </row>
    <row r="189" spans="1:29" ht="16.5" customHeight="1">
      <c r="A189" s="59">
        <v>189</v>
      </c>
      <c r="B189" s="59">
        <v>11155800023</v>
      </c>
      <c r="C189" s="59" t="s">
        <v>472</v>
      </c>
      <c r="D189" s="59">
        <v>114</v>
      </c>
      <c r="E189" s="60" t="s">
        <v>473</v>
      </c>
      <c r="F189" s="60" t="s">
        <v>474</v>
      </c>
      <c r="G189" s="59" t="s">
        <v>475</v>
      </c>
      <c r="H189" s="59" t="s">
        <v>456</v>
      </c>
      <c r="I189" s="59">
        <v>16</v>
      </c>
      <c r="J189" s="59" t="s">
        <v>476</v>
      </c>
      <c r="K189" s="59" t="s">
        <v>458</v>
      </c>
      <c r="L189" s="60" t="s">
        <v>477</v>
      </c>
      <c r="M189" s="59" t="s">
        <v>460</v>
      </c>
      <c r="N189" s="59">
        <v>295</v>
      </c>
      <c r="O189" s="59">
        <v>7</v>
      </c>
      <c r="P189" s="59">
        <v>7</v>
      </c>
      <c r="Q189" s="62" t="s">
        <v>500</v>
      </c>
      <c r="R189" s="60"/>
      <c r="S189" s="59" t="s">
        <v>463</v>
      </c>
      <c r="T189" s="61" t="s">
        <v>501</v>
      </c>
      <c r="U189" s="68"/>
      <c r="V189" s="59"/>
      <c r="W189" s="61"/>
      <c r="X189" s="60"/>
      <c r="Y189" s="61"/>
      <c r="Z189" s="60"/>
      <c r="AA189" s="60"/>
      <c r="AB189" s="60"/>
      <c r="AC189" s="60"/>
    </row>
    <row r="190" spans="1:29" ht="42.75" customHeight="1">
      <c r="A190" s="59">
        <v>190</v>
      </c>
      <c r="B190" s="59">
        <v>11155500023</v>
      </c>
      <c r="C190" s="59" t="s">
        <v>472</v>
      </c>
      <c r="D190" s="59">
        <v>111</v>
      </c>
      <c r="E190" s="60" t="s">
        <v>473</v>
      </c>
      <c r="F190" s="60" t="s">
        <v>474</v>
      </c>
      <c r="G190" s="59" t="s">
        <v>475</v>
      </c>
      <c r="H190" s="59" t="s">
        <v>456</v>
      </c>
      <c r="I190" s="59">
        <v>13</v>
      </c>
      <c r="J190" s="59" t="s">
        <v>476</v>
      </c>
      <c r="K190" s="59" t="s">
        <v>458</v>
      </c>
      <c r="L190" s="60" t="s">
        <v>477</v>
      </c>
      <c r="M190" s="59" t="s">
        <v>460</v>
      </c>
      <c r="N190" s="59">
        <v>295</v>
      </c>
      <c r="O190" s="59">
        <v>7</v>
      </c>
      <c r="P190" s="59"/>
      <c r="Q190" s="62" t="s">
        <v>506</v>
      </c>
      <c r="R190" s="60"/>
      <c r="S190" s="59" t="s">
        <v>463</v>
      </c>
      <c r="T190" s="61" t="s">
        <v>634</v>
      </c>
      <c r="U190" s="68"/>
      <c r="V190" s="59"/>
      <c r="W190" s="61"/>
      <c r="X190" s="60"/>
      <c r="Y190" s="61"/>
      <c r="Z190" s="60"/>
      <c r="AA190" s="60"/>
      <c r="AB190" s="60"/>
      <c r="AC190" s="60"/>
    </row>
    <row r="191" spans="1:29" ht="15.75" customHeight="1">
      <c r="A191" s="59">
        <v>191</v>
      </c>
      <c r="B191" s="59">
        <v>11155900023</v>
      </c>
      <c r="C191" s="59" t="s">
        <v>472</v>
      </c>
      <c r="D191" s="59">
        <v>115</v>
      </c>
      <c r="E191" s="60" t="s">
        <v>473</v>
      </c>
      <c r="F191" s="60" t="s">
        <v>474</v>
      </c>
      <c r="G191" s="59" t="s">
        <v>475</v>
      </c>
      <c r="H191" s="59" t="s">
        <v>456</v>
      </c>
      <c r="I191" s="59">
        <v>17</v>
      </c>
      <c r="J191" s="59" t="s">
        <v>476</v>
      </c>
      <c r="K191" s="59" t="s">
        <v>458</v>
      </c>
      <c r="L191" s="60" t="s">
        <v>477</v>
      </c>
      <c r="M191" s="59" t="s">
        <v>460</v>
      </c>
      <c r="N191" s="59">
        <v>296</v>
      </c>
      <c r="O191" s="59">
        <v>7</v>
      </c>
      <c r="P191" s="59">
        <v>4</v>
      </c>
      <c r="Q191" s="61" t="s">
        <v>498</v>
      </c>
      <c r="R191" s="60"/>
      <c r="S191" s="59" t="s">
        <v>463</v>
      </c>
      <c r="T191" s="61" t="s">
        <v>499</v>
      </c>
      <c r="U191" s="68"/>
      <c r="V191" s="59"/>
      <c r="W191" s="61"/>
      <c r="X191" s="60"/>
      <c r="Y191" s="61"/>
      <c r="Z191" s="60"/>
      <c r="AA191" s="60"/>
      <c r="AB191" s="60"/>
      <c r="AC191" s="60"/>
    </row>
    <row r="192" spans="1:29" ht="16.5" customHeight="1">
      <c r="A192" s="59">
        <v>192</v>
      </c>
      <c r="B192" s="59">
        <v>11156200023</v>
      </c>
      <c r="C192" s="59" t="s">
        <v>472</v>
      </c>
      <c r="D192" s="59">
        <v>118</v>
      </c>
      <c r="E192" s="60" t="s">
        <v>473</v>
      </c>
      <c r="F192" s="60" t="s">
        <v>474</v>
      </c>
      <c r="G192" s="59" t="s">
        <v>475</v>
      </c>
      <c r="H192" s="59" t="s">
        <v>456</v>
      </c>
      <c r="I192" s="59">
        <v>20</v>
      </c>
      <c r="J192" s="59" t="s">
        <v>476</v>
      </c>
      <c r="K192" s="59" t="s">
        <v>458</v>
      </c>
      <c r="L192" s="60" t="s">
        <v>477</v>
      </c>
      <c r="M192" s="59" t="s">
        <v>460</v>
      </c>
      <c r="N192" s="59">
        <v>296</v>
      </c>
      <c r="O192" s="59">
        <v>7</v>
      </c>
      <c r="P192" s="59">
        <v>18</v>
      </c>
      <c r="Q192" s="62" t="s">
        <v>492</v>
      </c>
      <c r="R192" s="60"/>
      <c r="S192" s="59" t="s">
        <v>463</v>
      </c>
      <c r="T192" s="61" t="s">
        <v>493</v>
      </c>
      <c r="U192" s="68"/>
      <c r="V192" s="59"/>
      <c r="W192" s="61"/>
      <c r="X192" s="60"/>
      <c r="Y192" s="61"/>
      <c r="Z192" s="60"/>
      <c r="AA192" s="60"/>
      <c r="AB192" s="60"/>
      <c r="AC192" s="60"/>
    </row>
    <row r="193" spans="1:29" ht="27.75" customHeight="1">
      <c r="A193" s="59">
        <v>193</v>
      </c>
      <c r="B193" s="59">
        <v>11167400023</v>
      </c>
      <c r="C193" s="59" t="s">
        <v>354</v>
      </c>
      <c r="D193" s="59">
        <v>230</v>
      </c>
      <c r="E193" s="60" t="s">
        <v>809</v>
      </c>
      <c r="F193" s="60" t="s">
        <v>810</v>
      </c>
      <c r="G193" s="60"/>
      <c r="H193" s="59" t="s">
        <v>456</v>
      </c>
      <c r="I193" s="59">
        <v>102</v>
      </c>
      <c r="J193" s="59" t="s">
        <v>476</v>
      </c>
      <c r="K193" s="59" t="s">
        <v>711</v>
      </c>
      <c r="L193" s="60" t="s">
        <v>881</v>
      </c>
      <c r="M193" s="59" t="s">
        <v>460</v>
      </c>
      <c r="N193" s="59">
        <v>296</v>
      </c>
      <c r="O193" s="59" t="s">
        <v>136</v>
      </c>
      <c r="P193" s="59">
        <v>18</v>
      </c>
      <c r="Q193" s="61" t="s">
        <v>137</v>
      </c>
      <c r="R193" s="60"/>
      <c r="S193" s="59" t="s">
        <v>693</v>
      </c>
      <c r="T193" s="61" t="s">
        <v>138</v>
      </c>
      <c r="U193" s="68"/>
      <c r="V193" s="59"/>
      <c r="W193" s="61"/>
      <c r="X193" s="60"/>
      <c r="Y193" s="61"/>
      <c r="Z193" s="60"/>
      <c r="AA193" s="60"/>
      <c r="AB193" s="60"/>
      <c r="AC193" s="60"/>
    </row>
    <row r="194" spans="1:29" ht="15.75" customHeight="1">
      <c r="A194" s="59">
        <v>194</v>
      </c>
      <c r="B194" s="59">
        <v>11156300023</v>
      </c>
      <c r="C194" s="59" t="s">
        <v>472</v>
      </c>
      <c r="D194" s="59">
        <v>119</v>
      </c>
      <c r="E194" s="60" t="s">
        <v>473</v>
      </c>
      <c r="F194" s="60" t="s">
        <v>474</v>
      </c>
      <c r="G194" s="59" t="s">
        <v>475</v>
      </c>
      <c r="H194" s="59" t="s">
        <v>456</v>
      </c>
      <c r="I194" s="59">
        <v>21</v>
      </c>
      <c r="J194" s="59" t="s">
        <v>476</v>
      </c>
      <c r="K194" s="59" t="s">
        <v>458</v>
      </c>
      <c r="L194" s="60" t="s">
        <v>477</v>
      </c>
      <c r="M194" s="59" t="s">
        <v>460</v>
      </c>
      <c r="N194" s="59">
        <v>296</v>
      </c>
      <c r="O194" s="59">
        <v>7</v>
      </c>
      <c r="P194" s="59"/>
      <c r="Q194" s="62" t="s">
        <v>490</v>
      </c>
      <c r="R194" s="60"/>
      <c r="S194" s="59" t="s">
        <v>463</v>
      </c>
      <c r="T194" s="61" t="s">
        <v>491</v>
      </c>
      <c r="U194" s="68"/>
      <c r="V194" s="59"/>
      <c r="W194" s="61"/>
      <c r="X194" s="60"/>
      <c r="Y194" s="61"/>
      <c r="Z194" s="60"/>
      <c r="AA194" s="60"/>
      <c r="AB194" s="60"/>
      <c r="AC194" s="60"/>
    </row>
    <row r="195" spans="1:29" ht="16.5" customHeight="1">
      <c r="A195" s="59">
        <v>195</v>
      </c>
      <c r="B195" s="59">
        <v>11156100023</v>
      </c>
      <c r="C195" s="59" t="s">
        <v>472</v>
      </c>
      <c r="D195" s="59">
        <v>117</v>
      </c>
      <c r="E195" s="60" t="s">
        <v>473</v>
      </c>
      <c r="F195" s="60" t="s">
        <v>474</v>
      </c>
      <c r="G195" s="59" t="s">
        <v>475</v>
      </c>
      <c r="H195" s="59" t="s">
        <v>456</v>
      </c>
      <c r="I195" s="59">
        <v>19</v>
      </c>
      <c r="J195" s="59" t="s">
        <v>476</v>
      </c>
      <c r="K195" s="59" t="s">
        <v>458</v>
      </c>
      <c r="L195" s="60" t="s">
        <v>477</v>
      </c>
      <c r="M195" s="59" t="s">
        <v>460</v>
      </c>
      <c r="N195" s="59">
        <v>296</v>
      </c>
      <c r="O195" s="59">
        <v>7</v>
      </c>
      <c r="P195" s="59"/>
      <c r="Q195" s="62" t="s">
        <v>494</v>
      </c>
      <c r="R195" s="60"/>
      <c r="S195" s="59" t="s">
        <v>463</v>
      </c>
      <c r="T195" s="61" t="s">
        <v>495</v>
      </c>
      <c r="U195" s="68"/>
      <c r="V195" s="59"/>
      <c r="W195" s="61"/>
      <c r="X195" s="60"/>
      <c r="Y195" s="61"/>
      <c r="Z195" s="60"/>
      <c r="AA195" s="60"/>
      <c r="AB195" s="60"/>
      <c r="AC195" s="60"/>
    </row>
    <row r="196" spans="1:29" ht="29.25" customHeight="1">
      <c r="A196" s="59">
        <v>196</v>
      </c>
      <c r="B196" s="59">
        <v>11156000023</v>
      </c>
      <c r="C196" s="59" t="s">
        <v>472</v>
      </c>
      <c r="D196" s="59">
        <v>116</v>
      </c>
      <c r="E196" s="60" t="s">
        <v>473</v>
      </c>
      <c r="F196" s="60" t="s">
        <v>474</v>
      </c>
      <c r="G196" s="59" t="s">
        <v>475</v>
      </c>
      <c r="H196" s="59" t="s">
        <v>456</v>
      </c>
      <c r="I196" s="59">
        <v>18</v>
      </c>
      <c r="J196" s="59" t="s">
        <v>476</v>
      </c>
      <c r="K196" s="59" t="s">
        <v>458</v>
      </c>
      <c r="L196" s="60" t="s">
        <v>477</v>
      </c>
      <c r="M196" s="59" t="s">
        <v>460</v>
      </c>
      <c r="N196" s="59">
        <v>296</v>
      </c>
      <c r="O196" s="59">
        <v>7</v>
      </c>
      <c r="P196" s="59"/>
      <c r="Q196" s="62" t="s">
        <v>496</v>
      </c>
      <c r="R196" s="60"/>
      <c r="S196" s="59" t="s">
        <v>463</v>
      </c>
      <c r="T196" s="61" t="s">
        <v>497</v>
      </c>
      <c r="U196" s="68"/>
      <c r="V196" s="59"/>
      <c r="W196" s="61"/>
      <c r="X196" s="60"/>
      <c r="Y196" s="61"/>
      <c r="Z196" s="60"/>
      <c r="AA196" s="60"/>
      <c r="AB196" s="60"/>
      <c r="AC196" s="60"/>
    </row>
    <row r="197" spans="1:29" ht="54" customHeight="1">
      <c r="A197" s="59">
        <v>197</v>
      </c>
      <c r="B197" s="59">
        <v>11156500023</v>
      </c>
      <c r="C197" s="59" t="s">
        <v>472</v>
      </c>
      <c r="D197" s="59">
        <v>121</v>
      </c>
      <c r="E197" s="60" t="s">
        <v>473</v>
      </c>
      <c r="F197" s="60" t="s">
        <v>474</v>
      </c>
      <c r="G197" s="59" t="s">
        <v>475</v>
      </c>
      <c r="H197" s="59" t="s">
        <v>456</v>
      </c>
      <c r="I197" s="59">
        <v>23</v>
      </c>
      <c r="J197" s="59" t="s">
        <v>476</v>
      </c>
      <c r="K197" s="59" t="s">
        <v>458</v>
      </c>
      <c r="L197" s="60" t="s">
        <v>477</v>
      </c>
      <c r="M197" s="59" t="s">
        <v>460</v>
      </c>
      <c r="N197" s="59">
        <v>297</v>
      </c>
      <c r="O197" s="59">
        <v>7</v>
      </c>
      <c r="P197" s="59"/>
      <c r="Q197" s="62" t="s">
        <v>486</v>
      </c>
      <c r="R197" s="60"/>
      <c r="S197" s="59" t="s">
        <v>463</v>
      </c>
      <c r="T197" s="61" t="s">
        <v>487</v>
      </c>
      <c r="U197" s="68"/>
      <c r="V197" s="59"/>
      <c r="W197" s="61"/>
      <c r="X197" s="60"/>
      <c r="Y197" s="61"/>
      <c r="Z197" s="60"/>
      <c r="AA197" s="60"/>
      <c r="AB197" s="60"/>
      <c r="AC197" s="60"/>
    </row>
    <row r="198" spans="1:29" ht="42" customHeight="1">
      <c r="A198" s="59">
        <v>198</v>
      </c>
      <c r="B198" s="59">
        <v>11156400023</v>
      </c>
      <c r="C198" s="59" t="s">
        <v>472</v>
      </c>
      <c r="D198" s="59">
        <v>120</v>
      </c>
      <c r="E198" s="60" t="s">
        <v>473</v>
      </c>
      <c r="F198" s="60" t="s">
        <v>474</v>
      </c>
      <c r="G198" s="59" t="s">
        <v>475</v>
      </c>
      <c r="H198" s="59" t="s">
        <v>456</v>
      </c>
      <c r="I198" s="59">
        <v>22</v>
      </c>
      <c r="J198" s="59" t="s">
        <v>476</v>
      </c>
      <c r="K198" s="59" t="s">
        <v>458</v>
      </c>
      <c r="L198" s="60" t="s">
        <v>477</v>
      </c>
      <c r="M198" s="59" t="s">
        <v>460</v>
      </c>
      <c r="N198" s="59">
        <v>297</v>
      </c>
      <c r="O198" s="59">
        <v>7</v>
      </c>
      <c r="P198" s="59"/>
      <c r="Q198" s="62" t="s">
        <v>488</v>
      </c>
      <c r="R198" s="60"/>
      <c r="S198" s="59" t="s">
        <v>463</v>
      </c>
      <c r="T198" s="61" t="s">
        <v>489</v>
      </c>
      <c r="U198" s="68"/>
      <c r="V198" s="59"/>
      <c r="W198" s="61"/>
      <c r="X198" s="60"/>
      <c r="Y198" s="61"/>
      <c r="Z198" s="60"/>
      <c r="AA198" s="60"/>
      <c r="AB198" s="60"/>
      <c r="AC198" s="60"/>
    </row>
    <row r="199" spans="1:29" ht="29.25" customHeight="1">
      <c r="A199" s="59">
        <v>199</v>
      </c>
      <c r="B199" s="59">
        <v>11156600023</v>
      </c>
      <c r="C199" s="59" t="s">
        <v>472</v>
      </c>
      <c r="D199" s="59">
        <v>122</v>
      </c>
      <c r="E199" s="60" t="s">
        <v>473</v>
      </c>
      <c r="F199" s="60" t="s">
        <v>474</v>
      </c>
      <c r="G199" s="59" t="s">
        <v>475</v>
      </c>
      <c r="H199" s="59" t="s">
        <v>456</v>
      </c>
      <c r="I199" s="59">
        <v>24</v>
      </c>
      <c r="J199" s="59" t="s">
        <v>476</v>
      </c>
      <c r="K199" s="59" t="s">
        <v>458</v>
      </c>
      <c r="L199" s="60" t="s">
        <v>477</v>
      </c>
      <c r="M199" s="59" t="s">
        <v>460</v>
      </c>
      <c r="N199" s="59">
        <v>298</v>
      </c>
      <c r="O199" s="59">
        <v>7</v>
      </c>
      <c r="P199" s="59">
        <v>21</v>
      </c>
      <c r="Q199" s="61" t="s">
        <v>484</v>
      </c>
      <c r="R199" s="60"/>
      <c r="S199" s="59" t="s">
        <v>463</v>
      </c>
      <c r="T199" s="61" t="s">
        <v>485</v>
      </c>
      <c r="U199" s="68"/>
      <c r="V199" s="59"/>
      <c r="W199" s="61"/>
      <c r="X199" s="60"/>
      <c r="Y199" s="61"/>
      <c r="Z199" s="60"/>
      <c r="AA199" s="60"/>
      <c r="AB199" s="60"/>
      <c r="AC199" s="60"/>
    </row>
    <row r="200" spans="1:29" ht="28.5" customHeight="1">
      <c r="A200" s="59">
        <v>200</v>
      </c>
      <c r="B200" s="59">
        <v>11156700023</v>
      </c>
      <c r="C200" s="59" t="s">
        <v>472</v>
      </c>
      <c r="D200" s="59">
        <v>123</v>
      </c>
      <c r="E200" s="60" t="s">
        <v>473</v>
      </c>
      <c r="F200" s="60" t="s">
        <v>474</v>
      </c>
      <c r="G200" s="59" t="s">
        <v>475</v>
      </c>
      <c r="H200" s="59" t="s">
        <v>456</v>
      </c>
      <c r="I200" s="59">
        <v>25</v>
      </c>
      <c r="J200" s="59" t="s">
        <v>476</v>
      </c>
      <c r="K200" s="59" t="s">
        <v>458</v>
      </c>
      <c r="L200" s="60" t="s">
        <v>477</v>
      </c>
      <c r="M200" s="59" t="s">
        <v>460</v>
      </c>
      <c r="N200" s="59">
        <v>298</v>
      </c>
      <c r="O200" s="59">
        <v>7</v>
      </c>
      <c r="P200" s="59">
        <v>25</v>
      </c>
      <c r="Q200" s="62" t="s">
        <v>482</v>
      </c>
      <c r="R200" s="60"/>
      <c r="S200" s="59" t="s">
        <v>463</v>
      </c>
      <c r="T200" s="61" t="s">
        <v>483</v>
      </c>
      <c r="U200" s="68"/>
      <c r="V200" s="59"/>
      <c r="W200" s="61"/>
      <c r="X200" s="60"/>
      <c r="Y200" s="61"/>
      <c r="Z200" s="60"/>
      <c r="AA200" s="60"/>
      <c r="AB200" s="60"/>
      <c r="AC200" s="60"/>
    </row>
    <row r="201" spans="1:29" ht="54.75" customHeight="1">
      <c r="A201" s="59">
        <v>201</v>
      </c>
      <c r="B201" s="59">
        <v>11156800023</v>
      </c>
      <c r="C201" s="59" t="s">
        <v>472</v>
      </c>
      <c r="D201" s="59">
        <v>124</v>
      </c>
      <c r="E201" s="60" t="s">
        <v>473</v>
      </c>
      <c r="F201" s="60" t="s">
        <v>474</v>
      </c>
      <c r="G201" s="59" t="s">
        <v>475</v>
      </c>
      <c r="H201" s="59" t="s">
        <v>456</v>
      </c>
      <c r="I201" s="59">
        <v>26</v>
      </c>
      <c r="J201" s="59" t="s">
        <v>476</v>
      </c>
      <c r="K201" s="59" t="s">
        <v>458</v>
      </c>
      <c r="L201" s="60" t="s">
        <v>477</v>
      </c>
      <c r="M201" s="59" t="s">
        <v>460</v>
      </c>
      <c r="N201" s="59">
        <v>299</v>
      </c>
      <c r="O201" s="59">
        <v>7</v>
      </c>
      <c r="P201" s="59"/>
      <c r="Q201" s="62" t="s">
        <v>480</v>
      </c>
      <c r="R201" s="60"/>
      <c r="S201" s="59" t="s">
        <v>463</v>
      </c>
      <c r="T201" s="61" t="s">
        <v>481</v>
      </c>
      <c r="U201" s="68"/>
      <c r="V201" s="59"/>
      <c r="W201" s="61"/>
      <c r="X201" s="60"/>
      <c r="Y201" s="61"/>
      <c r="Z201" s="60"/>
      <c r="AA201" s="60"/>
      <c r="AB201" s="60"/>
      <c r="AC201" s="60"/>
    </row>
    <row r="202" spans="1:29" ht="41.25" customHeight="1">
      <c r="A202" s="59">
        <v>202</v>
      </c>
      <c r="B202" s="59">
        <v>11167500023</v>
      </c>
      <c r="C202" s="59" t="s">
        <v>354</v>
      </c>
      <c r="D202" s="59">
        <v>231</v>
      </c>
      <c r="E202" s="60" t="s">
        <v>809</v>
      </c>
      <c r="F202" s="60" t="s">
        <v>810</v>
      </c>
      <c r="G202" s="60"/>
      <c r="H202" s="59" t="s">
        <v>456</v>
      </c>
      <c r="I202" s="59">
        <v>103</v>
      </c>
      <c r="J202" s="59" t="s">
        <v>476</v>
      </c>
      <c r="K202" s="59" t="s">
        <v>711</v>
      </c>
      <c r="L202" s="60" t="s">
        <v>881</v>
      </c>
      <c r="M202" s="59" t="s">
        <v>73</v>
      </c>
      <c r="N202" s="59">
        <v>300</v>
      </c>
      <c r="O202" s="59" t="s">
        <v>139</v>
      </c>
      <c r="P202" s="59">
        <v>6</v>
      </c>
      <c r="Q202" s="61" t="s">
        <v>140</v>
      </c>
      <c r="R202" s="60"/>
      <c r="S202" s="59" t="s">
        <v>693</v>
      </c>
      <c r="T202" s="61" t="s">
        <v>141</v>
      </c>
      <c r="U202" s="68"/>
      <c r="V202" s="59"/>
      <c r="W202" s="61"/>
      <c r="X202" s="60"/>
      <c r="Y202" s="61"/>
      <c r="Z202" s="60"/>
      <c r="AA202" s="60"/>
      <c r="AB202" s="60"/>
      <c r="AC202" s="60"/>
    </row>
    <row r="203" spans="1:29" ht="29.25" customHeight="1">
      <c r="A203" s="59">
        <v>203</v>
      </c>
      <c r="B203" s="59">
        <v>11167600023</v>
      </c>
      <c r="C203" s="59" t="s">
        <v>354</v>
      </c>
      <c r="D203" s="59">
        <v>232</v>
      </c>
      <c r="E203" s="60" t="s">
        <v>809</v>
      </c>
      <c r="F203" s="60" t="s">
        <v>810</v>
      </c>
      <c r="G203" s="60"/>
      <c r="H203" s="59" t="s">
        <v>456</v>
      </c>
      <c r="I203" s="59">
        <v>104</v>
      </c>
      <c r="J203" s="59" t="s">
        <v>476</v>
      </c>
      <c r="K203" s="59" t="s">
        <v>711</v>
      </c>
      <c r="L203" s="60" t="s">
        <v>881</v>
      </c>
      <c r="M203" s="59" t="s">
        <v>73</v>
      </c>
      <c r="N203" s="59">
        <v>301</v>
      </c>
      <c r="O203" s="59" t="s">
        <v>142</v>
      </c>
      <c r="P203" s="59">
        <v>17</v>
      </c>
      <c r="Q203" s="61" t="s">
        <v>143</v>
      </c>
      <c r="R203" s="60"/>
      <c r="S203" s="59" t="s">
        <v>693</v>
      </c>
      <c r="T203" s="61" t="s">
        <v>144</v>
      </c>
      <c r="U203" s="68"/>
      <c r="V203" s="59"/>
      <c r="W203" s="61"/>
      <c r="X203" s="60"/>
      <c r="Y203" s="61"/>
      <c r="Z203" s="60"/>
      <c r="AA203" s="60"/>
      <c r="AB203" s="60"/>
      <c r="AC203" s="60"/>
    </row>
    <row r="204" spans="1:29" ht="40.5" customHeight="1">
      <c r="A204" s="59">
        <v>204</v>
      </c>
      <c r="B204" s="59">
        <v>11167700023</v>
      </c>
      <c r="C204" s="59" t="s">
        <v>354</v>
      </c>
      <c r="D204" s="59">
        <v>233</v>
      </c>
      <c r="E204" s="60" t="s">
        <v>809</v>
      </c>
      <c r="F204" s="60" t="s">
        <v>810</v>
      </c>
      <c r="G204" s="60"/>
      <c r="H204" s="59" t="s">
        <v>456</v>
      </c>
      <c r="I204" s="59">
        <v>105</v>
      </c>
      <c r="J204" s="59" t="s">
        <v>476</v>
      </c>
      <c r="K204" s="59" t="s">
        <v>711</v>
      </c>
      <c r="L204" s="60" t="s">
        <v>881</v>
      </c>
      <c r="M204" s="59" t="s">
        <v>460</v>
      </c>
      <c r="N204" s="59">
        <v>302</v>
      </c>
      <c r="O204" s="59" t="s">
        <v>145</v>
      </c>
      <c r="P204" s="59">
        <v>3</v>
      </c>
      <c r="Q204" s="61" t="s">
        <v>146</v>
      </c>
      <c r="R204" s="60"/>
      <c r="S204" s="59" t="s">
        <v>693</v>
      </c>
      <c r="T204" s="61" t="s">
        <v>147</v>
      </c>
      <c r="U204" s="68"/>
      <c r="V204" s="59"/>
      <c r="W204" s="61"/>
      <c r="X204" s="60"/>
      <c r="Y204" s="61"/>
      <c r="Z204" s="60"/>
      <c r="AA204" s="60"/>
      <c r="AB204" s="60"/>
      <c r="AC204" s="60"/>
    </row>
    <row r="205" spans="1:29" ht="42" customHeight="1">
      <c r="A205" s="59">
        <v>205</v>
      </c>
      <c r="B205" s="59">
        <v>11152200023</v>
      </c>
      <c r="C205" s="59" t="s">
        <v>708</v>
      </c>
      <c r="D205" s="59">
        <v>78</v>
      </c>
      <c r="E205" s="60" t="s">
        <v>709</v>
      </c>
      <c r="F205" s="60" t="s">
        <v>763</v>
      </c>
      <c r="G205" s="59" t="s">
        <v>764</v>
      </c>
      <c r="H205" s="59" t="s">
        <v>456</v>
      </c>
      <c r="I205" s="59">
        <v>9</v>
      </c>
      <c r="J205" s="59" t="s">
        <v>710</v>
      </c>
      <c r="K205" s="59" t="s">
        <v>711</v>
      </c>
      <c r="L205" s="60" t="s">
        <v>712</v>
      </c>
      <c r="M205" s="59" t="s">
        <v>73</v>
      </c>
      <c r="N205" s="59">
        <v>304</v>
      </c>
      <c r="O205" s="59" t="s">
        <v>722</v>
      </c>
      <c r="P205" s="59">
        <v>27</v>
      </c>
      <c r="Q205" s="61" t="s">
        <v>723</v>
      </c>
      <c r="R205" s="60"/>
      <c r="S205" s="59" t="s">
        <v>693</v>
      </c>
      <c r="T205" s="61" t="s">
        <v>724</v>
      </c>
      <c r="U205" s="68"/>
      <c r="V205" s="59"/>
      <c r="W205" s="61"/>
      <c r="X205" s="60"/>
      <c r="Y205" s="61"/>
      <c r="Z205" s="60"/>
      <c r="AA205" s="60"/>
      <c r="AB205" s="60"/>
      <c r="AC205" s="60"/>
    </row>
    <row r="206" spans="1:29" ht="15.75" customHeight="1">
      <c r="A206" s="59">
        <v>206</v>
      </c>
      <c r="B206" s="59">
        <v>11149000023</v>
      </c>
      <c r="C206" s="59" t="s">
        <v>831</v>
      </c>
      <c r="D206" s="59">
        <v>46</v>
      </c>
      <c r="E206" s="60" t="s">
        <v>826</v>
      </c>
      <c r="F206" s="60" t="s">
        <v>806</v>
      </c>
      <c r="G206" s="59">
        <f>82-10-5106-4595</f>
        <v>-9629</v>
      </c>
      <c r="H206" s="59" t="s">
        <v>456</v>
      </c>
      <c r="I206" s="59">
        <v>2</v>
      </c>
      <c r="J206" s="59" t="s">
        <v>710</v>
      </c>
      <c r="K206" s="59" t="s">
        <v>711</v>
      </c>
      <c r="L206" s="60" t="s">
        <v>827</v>
      </c>
      <c r="M206" s="59" t="s">
        <v>73</v>
      </c>
      <c r="N206" s="59">
        <v>307</v>
      </c>
      <c r="O206" s="59">
        <v>8.2</v>
      </c>
      <c r="P206" s="59">
        <v>7</v>
      </c>
      <c r="Q206" s="61" t="s">
        <v>832</v>
      </c>
      <c r="R206" s="60"/>
      <c r="S206" s="59" t="s">
        <v>693</v>
      </c>
      <c r="T206" s="61" t="s">
        <v>833</v>
      </c>
      <c r="U206" s="68"/>
      <c r="V206" s="59"/>
      <c r="W206" s="61"/>
      <c r="X206" s="60"/>
      <c r="Y206" s="61"/>
      <c r="Z206" s="60"/>
      <c r="AA206" s="60"/>
      <c r="AB206" s="60"/>
      <c r="AC206" s="60"/>
    </row>
    <row r="207" spans="1:29" ht="15.75" customHeight="1">
      <c r="A207" s="59">
        <v>207</v>
      </c>
      <c r="B207" s="59">
        <v>11146800023</v>
      </c>
      <c r="C207" s="59" t="s">
        <v>883</v>
      </c>
      <c r="D207" s="59">
        <v>29</v>
      </c>
      <c r="E207" s="60" t="s">
        <v>884</v>
      </c>
      <c r="F207" s="60" t="s">
        <v>885</v>
      </c>
      <c r="G207" s="59">
        <f>81-75-955-7049</f>
        <v>-7998</v>
      </c>
      <c r="H207" s="59" t="s">
        <v>456</v>
      </c>
      <c r="I207" s="59">
        <v>1</v>
      </c>
      <c r="J207" s="59" t="s">
        <v>476</v>
      </c>
      <c r="K207" s="59" t="s">
        <v>711</v>
      </c>
      <c r="L207" s="60" t="s">
        <v>886</v>
      </c>
      <c r="M207" s="59" t="s">
        <v>73</v>
      </c>
      <c r="N207" s="59">
        <v>315</v>
      </c>
      <c r="O207" s="59">
        <v>8.3</v>
      </c>
      <c r="P207" s="59">
        <v>23</v>
      </c>
      <c r="Q207" s="61" t="s">
        <v>887</v>
      </c>
      <c r="R207" s="60"/>
      <c r="S207" s="59" t="s">
        <v>693</v>
      </c>
      <c r="T207" s="61" t="s">
        <v>888</v>
      </c>
      <c r="U207" s="68"/>
      <c r="V207" s="59"/>
      <c r="W207" s="61"/>
      <c r="X207" s="60"/>
      <c r="Y207" s="61"/>
      <c r="Z207" s="60"/>
      <c r="AA207" s="60"/>
      <c r="AB207" s="60"/>
      <c r="AC207" s="60"/>
    </row>
    <row r="208" spans="1:29" ht="18" customHeight="1">
      <c r="A208" s="59">
        <v>208</v>
      </c>
      <c r="B208" s="59">
        <v>11149100023</v>
      </c>
      <c r="C208" s="59" t="s">
        <v>825</v>
      </c>
      <c r="D208" s="59">
        <v>47</v>
      </c>
      <c r="E208" s="60" t="s">
        <v>826</v>
      </c>
      <c r="F208" s="60" t="s">
        <v>806</v>
      </c>
      <c r="G208" s="59">
        <f>82-10-5106-4595</f>
        <v>-9629</v>
      </c>
      <c r="H208" s="59" t="s">
        <v>456</v>
      </c>
      <c r="I208" s="59">
        <v>3</v>
      </c>
      <c r="J208" s="59" t="s">
        <v>710</v>
      </c>
      <c r="K208" s="59" t="s">
        <v>711</v>
      </c>
      <c r="L208" s="60" t="s">
        <v>827</v>
      </c>
      <c r="M208" s="59" t="s">
        <v>73</v>
      </c>
      <c r="N208" s="59">
        <v>315</v>
      </c>
      <c r="O208" s="59" t="s">
        <v>828</v>
      </c>
      <c r="P208" s="59">
        <v>39</v>
      </c>
      <c r="Q208" s="61" t="s">
        <v>829</v>
      </c>
      <c r="R208" s="60"/>
      <c r="S208" s="59" t="s">
        <v>693</v>
      </c>
      <c r="T208" s="61" t="s">
        <v>830</v>
      </c>
      <c r="U208" s="68"/>
      <c r="V208" s="59"/>
      <c r="W208" s="61"/>
      <c r="X208" s="60"/>
      <c r="Y208" s="61"/>
      <c r="Z208" s="60"/>
      <c r="AA208" s="60"/>
      <c r="AB208" s="60"/>
      <c r="AC208" s="60"/>
    </row>
    <row r="209" spans="1:29" ht="219.75" customHeight="1">
      <c r="A209" s="59">
        <v>209</v>
      </c>
      <c r="B209" s="59">
        <v>11151800023</v>
      </c>
      <c r="C209" s="59" t="s">
        <v>708</v>
      </c>
      <c r="D209" s="59">
        <v>74</v>
      </c>
      <c r="E209" s="60" t="s">
        <v>709</v>
      </c>
      <c r="F209" s="60" t="s">
        <v>763</v>
      </c>
      <c r="G209" s="59" t="s">
        <v>764</v>
      </c>
      <c r="H209" s="59" t="s">
        <v>456</v>
      </c>
      <c r="I209" s="59">
        <v>5</v>
      </c>
      <c r="J209" s="59" t="s">
        <v>710</v>
      </c>
      <c r="K209" s="59" t="s">
        <v>711</v>
      </c>
      <c r="L209" s="60" t="s">
        <v>712</v>
      </c>
      <c r="M209" s="59" t="s">
        <v>460</v>
      </c>
      <c r="N209" s="59">
        <v>318</v>
      </c>
      <c r="O209" s="59">
        <v>8.6</v>
      </c>
      <c r="P209" s="59">
        <v>41</v>
      </c>
      <c r="Q209" s="62" t="s">
        <v>733</v>
      </c>
      <c r="R209" s="60"/>
      <c r="S209" s="59" t="s">
        <v>693</v>
      </c>
      <c r="T209" s="62" t="s">
        <v>734</v>
      </c>
      <c r="U209" s="71"/>
      <c r="V209" s="59"/>
      <c r="W209" s="61"/>
      <c r="X209" s="60"/>
      <c r="Y209" s="61"/>
      <c r="Z209" s="60"/>
      <c r="AA209" s="60"/>
      <c r="AB209" s="60"/>
      <c r="AC209" s="60"/>
    </row>
    <row r="210" spans="1:29" ht="54" customHeight="1">
      <c r="A210" s="59">
        <v>210</v>
      </c>
      <c r="B210" s="59">
        <v>11152400023</v>
      </c>
      <c r="C210" s="59" t="s">
        <v>708</v>
      </c>
      <c r="D210" s="59">
        <v>80</v>
      </c>
      <c r="E210" s="60" t="s">
        <v>709</v>
      </c>
      <c r="F210" s="60" t="s">
        <v>763</v>
      </c>
      <c r="G210" s="59" t="s">
        <v>764</v>
      </c>
      <c r="H210" s="59" t="s">
        <v>456</v>
      </c>
      <c r="I210" s="59">
        <v>11</v>
      </c>
      <c r="J210" s="59" t="s">
        <v>710</v>
      </c>
      <c r="K210" s="59" t="s">
        <v>711</v>
      </c>
      <c r="L210" s="60" t="s">
        <v>712</v>
      </c>
      <c r="M210" s="59" t="s">
        <v>73</v>
      </c>
      <c r="N210" s="59">
        <v>322</v>
      </c>
      <c r="O210" s="59" t="s">
        <v>717</v>
      </c>
      <c r="P210" s="59">
        <v>22</v>
      </c>
      <c r="Q210" s="61" t="s">
        <v>718</v>
      </c>
      <c r="R210" s="60"/>
      <c r="S210" s="59" t="s">
        <v>693</v>
      </c>
      <c r="T210" s="61" t="s">
        <v>719</v>
      </c>
      <c r="U210" s="68"/>
      <c r="V210" s="59"/>
      <c r="W210" s="61"/>
      <c r="X210" s="60"/>
      <c r="Y210" s="61"/>
      <c r="Z210" s="60"/>
      <c r="AA210" s="60"/>
      <c r="AB210" s="60"/>
      <c r="AC210" s="60"/>
    </row>
    <row r="211" spans="1:29" ht="41.25" customHeight="1">
      <c r="A211" s="59">
        <v>211</v>
      </c>
      <c r="B211" s="59">
        <v>11152500023</v>
      </c>
      <c r="C211" s="59" t="s">
        <v>708</v>
      </c>
      <c r="D211" s="59">
        <v>81</v>
      </c>
      <c r="E211" s="60" t="s">
        <v>709</v>
      </c>
      <c r="F211" s="60" t="s">
        <v>763</v>
      </c>
      <c r="G211" s="59" t="s">
        <v>764</v>
      </c>
      <c r="H211" s="59" t="s">
        <v>456</v>
      </c>
      <c r="I211" s="59">
        <v>12</v>
      </c>
      <c r="J211" s="59" t="s">
        <v>710</v>
      </c>
      <c r="K211" s="59" t="s">
        <v>711</v>
      </c>
      <c r="L211" s="60" t="s">
        <v>712</v>
      </c>
      <c r="M211" s="59" t="s">
        <v>73</v>
      </c>
      <c r="N211" s="59">
        <v>322</v>
      </c>
      <c r="O211" s="59" t="s">
        <v>717</v>
      </c>
      <c r="P211" s="59">
        <v>28</v>
      </c>
      <c r="Q211" s="61" t="s">
        <v>718</v>
      </c>
      <c r="R211" s="60"/>
      <c r="S211" s="59" t="s">
        <v>693</v>
      </c>
      <c r="T211" s="61" t="s">
        <v>719</v>
      </c>
      <c r="U211" s="68"/>
      <c r="V211" s="59"/>
      <c r="W211" s="61"/>
      <c r="X211" s="60"/>
      <c r="Y211" s="61"/>
      <c r="Z211" s="60"/>
      <c r="AA211" s="60"/>
      <c r="AB211" s="60"/>
      <c r="AC211" s="60"/>
    </row>
    <row r="212" spans="1:29" ht="27.75" customHeight="1">
      <c r="A212" s="59">
        <v>212</v>
      </c>
      <c r="B212" s="59">
        <v>11066300023</v>
      </c>
      <c r="C212" s="59" t="s">
        <v>901</v>
      </c>
      <c r="D212" s="59">
        <v>26</v>
      </c>
      <c r="E212" s="60" t="s">
        <v>902</v>
      </c>
      <c r="F212" s="60" t="s">
        <v>903</v>
      </c>
      <c r="G212" s="59" t="s">
        <v>904</v>
      </c>
      <c r="H212" s="59" t="s">
        <v>456</v>
      </c>
      <c r="I212" s="59">
        <v>2</v>
      </c>
      <c r="J212" s="59" t="s">
        <v>457</v>
      </c>
      <c r="K212" s="59" t="s">
        <v>458</v>
      </c>
      <c r="L212" s="60" t="s">
        <v>905</v>
      </c>
      <c r="M212" s="59" t="s">
        <v>73</v>
      </c>
      <c r="N212" s="59">
        <v>353</v>
      </c>
      <c r="O212" s="59">
        <v>8.1</v>
      </c>
      <c r="P212" s="59">
        <v>30</v>
      </c>
      <c r="Q212" s="61" t="s">
        <v>906</v>
      </c>
      <c r="R212" s="60"/>
      <c r="S212" s="59" t="s">
        <v>463</v>
      </c>
      <c r="T212" s="61" t="s">
        <v>907</v>
      </c>
      <c r="U212" s="74" t="s">
        <v>324</v>
      </c>
      <c r="V212" s="75" t="s">
        <v>322</v>
      </c>
      <c r="W212" s="76" t="s">
        <v>639</v>
      </c>
      <c r="X212" s="60"/>
      <c r="Y212" s="61"/>
      <c r="Z212" s="60"/>
      <c r="AA212" s="60"/>
      <c r="AB212" s="60"/>
      <c r="AC212" s="60"/>
    </row>
    <row r="213" spans="1:29" ht="95.25" customHeight="1">
      <c r="A213" s="59">
        <v>213</v>
      </c>
      <c r="B213" s="59">
        <v>11152800023</v>
      </c>
      <c r="C213" s="59" t="s">
        <v>697</v>
      </c>
      <c r="D213" s="59">
        <v>84</v>
      </c>
      <c r="E213" s="60" t="s">
        <v>698</v>
      </c>
      <c r="F213" s="60" t="s">
        <v>699</v>
      </c>
      <c r="G213" s="59" t="s">
        <v>700</v>
      </c>
      <c r="H213" s="59" t="s">
        <v>456</v>
      </c>
      <c r="I213" s="59">
        <v>1</v>
      </c>
      <c r="J213" s="59" t="s">
        <v>476</v>
      </c>
      <c r="K213" s="59" t="s">
        <v>458</v>
      </c>
      <c r="L213" s="60" t="s">
        <v>701</v>
      </c>
      <c r="M213" s="59" t="s">
        <v>460</v>
      </c>
      <c r="N213" s="59">
        <v>355</v>
      </c>
      <c r="O213" s="59" t="s">
        <v>705</v>
      </c>
      <c r="P213" s="59">
        <v>7</v>
      </c>
      <c r="Q213" s="62" t="s">
        <v>706</v>
      </c>
      <c r="R213" s="60"/>
      <c r="S213" s="59" t="s">
        <v>463</v>
      </c>
      <c r="T213" s="61" t="s">
        <v>707</v>
      </c>
      <c r="U213" s="68"/>
      <c r="V213" s="59"/>
      <c r="W213" s="61"/>
      <c r="X213" s="60"/>
      <c r="Y213" s="61"/>
      <c r="Z213" s="60"/>
      <c r="AA213" s="60"/>
      <c r="AB213" s="60"/>
      <c r="AC213" s="60"/>
    </row>
    <row r="214" spans="1:29" ht="150.75" customHeight="1">
      <c r="A214" s="59">
        <v>214</v>
      </c>
      <c r="B214" s="59">
        <v>11151400023</v>
      </c>
      <c r="C214" s="59" t="s">
        <v>708</v>
      </c>
      <c r="D214" s="59">
        <v>70</v>
      </c>
      <c r="E214" s="60" t="s">
        <v>709</v>
      </c>
      <c r="F214" s="60" t="s">
        <v>763</v>
      </c>
      <c r="G214" s="59" t="s">
        <v>764</v>
      </c>
      <c r="H214" s="59" t="s">
        <v>456</v>
      </c>
      <c r="I214" s="59">
        <v>1</v>
      </c>
      <c r="J214" s="59" t="s">
        <v>710</v>
      </c>
      <c r="K214" s="59" t="s">
        <v>711</v>
      </c>
      <c r="L214" s="60" t="s">
        <v>712</v>
      </c>
      <c r="M214" s="59" t="s">
        <v>460</v>
      </c>
      <c r="N214" s="59">
        <v>355</v>
      </c>
      <c r="O214" s="59" t="s">
        <v>705</v>
      </c>
      <c r="P214" s="59">
        <v>7</v>
      </c>
      <c r="Q214" s="62" t="s">
        <v>256</v>
      </c>
      <c r="R214" s="60"/>
      <c r="S214" s="59" t="s">
        <v>693</v>
      </c>
      <c r="T214" s="62" t="s">
        <v>257</v>
      </c>
      <c r="U214" s="71"/>
      <c r="V214" s="59"/>
      <c r="W214" s="61"/>
      <c r="X214" s="60"/>
      <c r="Y214" s="61"/>
      <c r="Z214" s="60"/>
      <c r="AA214" s="60"/>
      <c r="AB214" s="60"/>
      <c r="AC214" s="60"/>
    </row>
    <row r="215" spans="1:29" ht="54" customHeight="1">
      <c r="A215" s="59">
        <v>215</v>
      </c>
      <c r="B215" s="59">
        <v>11153400023</v>
      </c>
      <c r="C215" s="59" t="s">
        <v>677</v>
      </c>
      <c r="D215" s="59">
        <v>90</v>
      </c>
      <c r="E215" s="60" t="s">
        <v>678</v>
      </c>
      <c r="F215" s="60" t="s">
        <v>679</v>
      </c>
      <c r="G215" s="59" t="s">
        <v>680</v>
      </c>
      <c r="H215" s="59" t="s">
        <v>456</v>
      </c>
      <c r="I215" s="59">
        <v>5</v>
      </c>
      <c r="J215" s="59" t="s">
        <v>681</v>
      </c>
      <c r="K215" s="59" t="s">
        <v>458</v>
      </c>
      <c r="L215" s="60" t="s">
        <v>682</v>
      </c>
      <c r="M215" s="59" t="s">
        <v>460</v>
      </c>
      <c r="N215" s="59">
        <v>357</v>
      </c>
      <c r="O215" s="59">
        <v>9</v>
      </c>
      <c r="P215" s="59">
        <v>1</v>
      </c>
      <c r="Q215" s="61" t="s">
        <v>687</v>
      </c>
      <c r="R215" s="60"/>
      <c r="S215" s="59" t="s">
        <v>463</v>
      </c>
      <c r="T215" s="61" t="s">
        <v>686</v>
      </c>
      <c r="U215" s="68"/>
      <c r="V215" s="59"/>
      <c r="W215" s="61"/>
      <c r="X215" s="60"/>
      <c r="Y215" s="61"/>
      <c r="Z215" s="60"/>
      <c r="AA215" s="60"/>
      <c r="AB215" s="60"/>
      <c r="AC215" s="60"/>
    </row>
    <row r="216" spans="1:29" ht="87.75" customHeight="1">
      <c r="A216" s="59">
        <v>216</v>
      </c>
      <c r="B216" s="59">
        <v>11007600023</v>
      </c>
      <c r="C216" s="59" t="s">
        <v>912</v>
      </c>
      <c r="D216" s="59">
        <v>12</v>
      </c>
      <c r="E216" s="60" t="s">
        <v>913</v>
      </c>
      <c r="F216" s="60" t="s">
        <v>914</v>
      </c>
      <c r="G216" s="59" t="s">
        <v>915</v>
      </c>
      <c r="H216" s="59" t="s">
        <v>456</v>
      </c>
      <c r="I216" s="59">
        <v>12</v>
      </c>
      <c r="J216" s="59" t="s">
        <v>476</v>
      </c>
      <c r="K216" s="59" t="s">
        <v>458</v>
      </c>
      <c r="L216" s="60" t="s">
        <v>682</v>
      </c>
      <c r="M216" s="59" t="s">
        <v>460</v>
      </c>
      <c r="N216" s="59">
        <v>359</v>
      </c>
      <c r="O216" s="59" t="s">
        <v>4</v>
      </c>
      <c r="P216" s="59">
        <v>34</v>
      </c>
      <c r="Q216" s="61" t="s">
        <v>5</v>
      </c>
      <c r="R216" s="60"/>
      <c r="S216" s="59" t="s">
        <v>463</v>
      </c>
      <c r="T216" s="61" t="s">
        <v>6</v>
      </c>
      <c r="U216" s="74" t="s">
        <v>41</v>
      </c>
      <c r="V216" s="75" t="s">
        <v>322</v>
      </c>
      <c r="W216" s="76" t="s">
        <v>45</v>
      </c>
      <c r="X216" s="60"/>
      <c r="Y216" s="61"/>
      <c r="Z216" s="60"/>
      <c r="AA216" s="60"/>
      <c r="AB216" s="60"/>
      <c r="AC216" s="60"/>
    </row>
    <row r="217" spans="1:29" ht="15.75" customHeight="1">
      <c r="A217" s="59">
        <v>217</v>
      </c>
      <c r="B217" s="59">
        <v>11167800023</v>
      </c>
      <c r="C217" s="59" t="s">
        <v>354</v>
      </c>
      <c r="D217" s="59">
        <v>234</v>
      </c>
      <c r="E217" s="60" t="s">
        <v>809</v>
      </c>
      <c r="F217" s="60" t="s">
        <v>810</v>
      </c>
      <c r="G217" s="60"/>
      <c r="H217" s="59" t="s">
        <v>456</v>
      </c>
      <c r="I217" s="59">
        <v>106</v>
      </c>
      <c r="J217" s="59" t="s">
        <v>476</v>
      </c>
      <c r="K217" s="59" t="s">
        <v>711</v>
      </c>
      <c r="L217" s="60" t="s">
        <v>881</v>
      </c>
      <c r="M217" s="59" t="s">
        <v>73</v>
      </c>
      <c r="N217" s="59">
        <v>359</v>
      </c>
      <c r="O217" s="59" t="s">
        <v>4</v>
      </c>
      <c r="P217" s="59">
        <v>42</v>
      </c>
      <c r="Q217" s="61" t="s">
        <v>148</v>
      </c>
      <c r="R217" s="60"/>
      <c r="S217" s="59" t="s">
        <v>693</v>
      </c>
      <c r="T217" s="61" t="s">
        <v>149</v>
      </c>
      <c r="U217" s="68"/>
      <c r="V217" s="59"/>
      <c r="W217" s="61"/>
      <c r="X217" s="60"/>
      <c r="Y217" s="61"/>
      <c r="Z217" s="60"/>
      <c r="AA217" s="60"/>
      <c r="AB217" s="60"/>
      <c r="AC217" s="60"/>
    </row>
    <row r="218" spans="1:29" ht="29.25" customHeight="1">
      <c r="A218" s="59">
        <v>218</v>
      </c>
      <c r="B218" s="59">
        <v>11167900023</v>
      </c>
      <c r="C218" s="59" t="s">
        <v>354</v>
      </c>
      <c r="D218" s="59">
        <v>235</v>
      </c>
      <c r="E218" s="60" t="s">
        <v>809</v>
      </c>
      <c r="F218" s="60" t="s">
        <v>810</v>
      </c>
      <c r="G218" s="60"/>
      <c r="H218" s="59" t="s">
        <v>456</v>
      </c>
      <c r="I218" s="59">
        <v>107</v>
      </c>
      <c r="J218" s="59" t="s">
        <v>476</v>
      </c>
      <c r="K218" s="59" t="s">
        <v>711</v>
      </c>
      <c r="L218" s="60" t="s">
        <v>881</v>
      </c>
      <c r="M218" s="59" t="s">
        <v>460</v>
      </c>
      <c r="N218" s="59">
        <v>362</v>
      </c>
      <c r="O218" s="59" t="s">
        <v>150</v>
      </c>
      <c r="P218" s="59">
        <v>11</v>
      </c>
      <c r="Q218" s="61" t="s">
        <v>151</v>
      </c>
      <c r="R218" s="60"/>
      <c r="S218" s="59" t="s">
        <v>693</v>
      </c>
      <c r="T218" s="61" t="s">
        <v>152</v>
      </c>
      <c r="U218" s="68"/>
      <c r="V218" s="59"/>
      <c r="W218" s="61"/>
      <c r="X218" s="60"/>
      <c r="Y218" s="61"/>
      <c r="Z218" s="60"/>
      <c r="AA218" s="60"/>
      <c r="AB218" s="60"/>
      <c r="AC218" s="60"/>
    </row>
    <row r="219" spans="1:29" ht="15" customHeight="1">
      <c r="A219" s="59">
        <v>219</v>
      </c>
      <c r="B219" s="59">
        <v>11168000023</v>
      </c>
      <c r="C219" s="59" t="s">
        <v>354</v>
      </c>
      <c r="D219" s="59">
        <v>236</v>
      </c>
      <c r="E219" s="60" t="s">
        <v>809</v>
      </c>
      <c r="F219" s="60" t="s">
        <v>810</v>
      </c>
      <c r="G219" s="60"/>
      <c r="H219" s="59" t="s">
        <v>456</v>
      </c>
      <c r="I219" s="59">
        <v>108</v>
      </c>
      <c r="J219" s="59" t="s">
        <v>476</v>
      </c>
      <c r="K219" s="59" t="s">
        <v>711</v>
      </c>
      <c r="L219" s="60" t="s">
        <v>881</v>
      </c>
      <c r="M219" s="59" t="s">
        <v>73</v>
      </c>
      <c r="N219" s="59">
        <v>362</v>
      </c>
      <c r="O219" s="59" t="s">
        <v>150</v>
      </c>
      <c r="P219" s="59">
        <v>11</v>
      </c>
      <c r="Q219" s="61" t="s">
        <v>153</v>
      </c>
      <c r="R219" s="60"/>
      <c r="S219" s="59" t="s">
        <v>693</v>
      </c>
      <c r="T219" s="61" t="s">
        <v>154</v>
      </c>
      <c r="U219" s="68"/>
      <c r="V219" s="59"/>
      <c r="W219" s="61"/>
      <c r="X219" s="60"/>
      <c r="Y219" s="61"/>
      <c r="Z219" s="60"/>
      <c r="AA219" s="60"/>
      <c r="AB219" s="60"/>
      <c r="AC219" s="60"/>
    </row>
    <row r="220" spans="1:29" ht="290.25" customHeight="1">
      <c r="A220" s="59">
        <v>220</v>
      </c>
      <c r="B220" s="59">
        <v>11150900023</v>
      </c>
      <c r="C220" s="59" t="s">
        <v>258</v>
      </c>
      <c r="D220" s="59">
        <v>65</v>
      </c>
      <c r="E220" s="60" t="s">
        <v>259</v>
      </c>
      <c r="F220" s="60" t="s">
        <v>260</v>
      </c>
      <c r="G220" s="59" t="s">
        <v>261</v>
      </c>
      <c r="H220" s="59" t="s">
        <v>456</v>
      </c>
      <c r="I220" s="59">
        <v>1</v>
      </c>
      <c r="J220" s="59" t="s">
        <v>476</v>
      </c>
      <c r="K220" s="59" t="s">
        <v>458</v>
      </c>
      <c r="L220" s="60" t="s">
        <v>262</v>
      </c>
      <c r="M220" s="59" t="s">
        <v>460</v>
      </c>
      <c r="N220" s="59">
        <v>365</v>
      </c>
      <c r="O220" s="59" t="s">
        <v>155</v>
      </c>
      <c r="P220" s="59">
        <v>12</v>
      </c>
      <c r="Q220" s="62" t="s">
        <v>273</v>
      </c>
      <c r="R220" s="60"/>
      <c r="S220" s="59" t="s">
        <v>463</v>
      </c>
      <c r="T220" s="62" t="s">
        <v>274</v>
      </c>
      <c r="U220" s="77" t="s">
        <v>83</v>
      </c>
      <c r="V220" s="75"/>
      <c r="W220" s="76" t="s">
        <v>636</v>
      </c>
      <c r="X220" s="60"/>
      <c r="Y220" s="61"/>
      <c r="Z220" s="60"/>
      <c r="AA220" s="60"/>
      <c r="AB220" s="60"/>
      <c r="AC220" s="60"/>
    </row>
    <row r="221" spans="1:29" ht="53.25" customHeight="1">
      <c r="A221" s="59">
        <v>221</v>
      </c>
      <c r="B221" s="59">
        <v>11168100023</v>
      </c>
      <c r="C221" s="59" t="s">
        <v>354</v>
      </c>
      <c r="D221" s="59">
        <v>237</v>
      </c>
      <c r="E221" s="60" t="s">
        <v>809</v>
      </c>
      <c r="F221" s="60" t="s">
        <v>810</v>
      </c>
      <c r="G221" s="60"/>
      <c r="H221" s="59" t="s">
        <v>456</v>
      </c>
      <c r="I221" s="59">
        <v>109</v>
      </c>
      <c r="J221" s="59" t="s">
        <v>476</v>
      </c>
      <c r="K221" s="59" t="s">
        <v>711</v>
      </c>
      <c r="L221" s="60" t="s">
        <v>881</v>
      </c>
      <c r="M221" s="59" t="s">
        <v>460</v>
      </c>
      <c r="N221" s="59">
        <v>369</v>
      </c>
      <c r="O221" s="59" t="s">
        <v>155</v>
      </c>
      <c r="P221" s="59">
        <v>1</v>
      </c>
      <c r="Q221" s="61" t="s">
        <v>156</v>
      </c>
      <c r="R221" s="60"/>
      <c r="S221" s="59" t="s">
        <v>693</v>
      </c>
      <c r="T221" s="61" t="s">
        <v>157</v>
      </c>
      <c r="U221" s="68"/>
      <c r="V221" s="59"/>
      <c r="W221" s="61"/>
      <c r="X221" s="60"/>
      <c r="Y221" s="61"/>
      <c r="Z221" s="60"/>
      <c r="AA221" s="60"/>
      <c r="AB221" s="60"/>
      <c r="AC221" s="60"/>
    </row>
    <row r="222" spans="1:29" ht="28.5" customHeight="1">
      <c r="A222" s="59">
        <v>222</v>
      </c>
      <c r="B222" s="59">
        <v>11168200023</v>
      </c>
      <c r="C222" s="59" t="s">
        <v>354</v>
      </c>
      <c r="D222" s="59">
        <v>238</v>
      </c>
      <c r="E222" s="60" t="s">
        <v>809</v>
      </c>
      <c r="F222" s="60" t="s">
        <v>810</v>
      </c>
      <c r="G222" s="60"/>
      <c r="H222" s="59" t="s">
        <v>456</v>
      </c>
      <c r="I222" s="59">
        <v>110</v>
      </c>
      <c r="J222" s="59" t="s">
        <v>476</v>
      </c>
      <c r="K222" s="59" t="s">
        <v>711</v>
      </c>
      <c r="L222" s="60" t="s">
        <v>881</v>
      </c>
      <c r="M222" s="59" t="s">
        <v>73</v>
      </c>
      <c r="N222" s="59">
        <v>373</v>
      </c>
      <c r="O222" s="59" t="s">
        <v>800</v>
      </c>
      <c r="P222" s="59">
        <v>9</v>
      </c>
      <c r="Q222" s="61" t="s">
        <v>158</v>
      </c>
      <c r="R222" s="60"/>
      <c r="S222" s="59" t="s">
        <v>693</v>
      </c>
      <c r="T222" s="61" t="s">
        <v>159</v>
      </c>
      <c r="U222" s="68"/>
      <c r="V222" s="59"/>
      <c r="W222" s="61"/>
      <c r="X222" s="60"/>
      <c r="Y222" s="61"/>
      <c r="Z222" s="60"/>
      <c r="AA222" s="60"/>
      <c r="AB222" s="60"/>
      <c r="AC222" s="60"/>
    </row>
    <row r="223" spans="1:29" ht="54" customHeight="1">
      <c r="A223" s="59">
        <v>223</v>
      </c>
      <c r="B223" s="59">
        <v>11168300023</v>
      </c>
      <c r="C223" s="59" t="s">
        <v>354</v>
      </c>
      <c r="D223" s="59">
        <v>239</v>
      </c>
      <c r="E223" s="60" t="s">
        <v>809</v>
      </c>
      <c r="F223" s="60" t="s">
        <v>810</v>
      </c>
      <c r="G223" s="60"/>
      <c r="H223" s="59" t="s">
        <v>456</v>
      </c>
      <c r="I223" s="59">
        <v>111</v>
      </c>
      <c r="J223" s="59" t="s">
        <v>476</v>
      </c>
      <c r="K223" s="59" t="s">
        <v>711</v>
      </c>
      <c r="L223" s="60" t="s">
        <v>881</v>
      </c>
      <c r="M223" s="59" t="s">
        <v>460</v>
      </c>
      <c r="N223" s="59">
        <v>374</v>
      </c>
      <c r="O223" s="59" t="s">
        <v>160</v>
      </c>
      <c r="P223" s="59">
        <v>15</v>
      </c>
      <c r="Q223" s="61" t="s">
        <v>161</v>
      </c>
      <c r="R223" s="60"/>
      <c r="S223" s="59" t="s">
        <v>693</v>
      </c>
      <c r="T223" s="61" t="s">
        <v>162</v>
      </c>
      <c r="U223" s="68"/>
      <c r="V223" s="59"/>
      <c r="W223" s="61"/>
      <c r="X223" s="60"/>
      <c r="Y223" s="61"/>
      <c r="Z223" s="60"/>
      <c r="AA223" s="60"/>
      <c r="AB223" s="60"/>
      <c r="AC223" s="60"/>
    </row>
    <row r="224" spans="1:29" ht="15" customHeight="1">
      <c r="A224" s="59">
        <v>224</v>
      </c>
      <c r="B224" s="59">
        <v>11168400023</v>
      </c>
      <c r="C224" s="59" t="s">
        <v>354</v>
      </c>
      <c r="D224" s="59">
        <v>240</v>
      </c>
      <c r="E224" s="60" t="s">
        <v>809</v>
      </c>
      <c r="F224" s="60" t="s">
        <v>810</v>
      </c>
      <c r="G224" s="60"/>
      <c r="H224" s="59" t="s">
        <v>456</v>
      </c>
      <c r="I224" s="59">
        <v>112</v>
      </c>
      <c r="J224" s="59" t="s">
        <v>476</v>
      </c>
      <c r="K224" s="59" t="s">
        <v>711</v>
      </c>
      <c r="L224" s="60" t="s">
        <v>881</v>
      </c>
      <c r="M224" s="59" t="s">
        <v>460</v>
      </c>
      <c r="N224" s="59">
        <v>378</v>
      </c>
      <c r="O224" s="59" t="s">
        <v>163</v>
      </c>
      <c r="P224" s="59">
        <v>1</v>
      </c>
      <c r="Q224" s="61" t="s">
        <v>164</v>
      </c>
      <c r="R224" s="60"/>
      <c r="S224" s="59" t="s">
        <v>693</v>
      </c>
      <c r="T224" s="61" t="s">
        <v>165</v>
      </c>
      <c r="U224" s="68"/>
      <c r="V224" s="59"/>
      <c r="W224" s="61"/>
      <c r="X224" s="60"/>
      <c r="Y224" s="61"/>
      <c r="Z224" s="60"/>
      <c r="AA224" s="60"/>
      <c r="AB224" s="60"/>
      <c r="AC224" s="60"/>
    </row>
    <row r="225" spans="1:29" ht="40.5" customHeight="1">
      <c r="A225" s="59">
        <v>225</v>
      </c>
      <c r="B225" s="59">
        <v>11151900023</v>
      </c>
      <c r="C225" s="59" t="s">
        <v>708</v>
      </c>
      <c r="D225" s="59">
        <v>75</v>
      </c>
      <c r="E225" s="60" t="s">
        <v>709</v>
      </c>
      <c r="F225" s="60" t="s">
        <v>763</v>
      </c>
      <c r="G225" s="59" t="s">
        <v>764</v>
      </c>
      <c r="H225" s="59" t="s">
        <v>456</v>
      </c>
      <c r="I225" s="59">
        <v>6</v>
      </c>
      <c r="J225" s="59" t="s">
        <v>710</v>
      </c>
      <c r="K225" s="59" t="s">
        <v>711</v>
      </c>
      <c r="L225" s="60" t="s">
        <v>712</v>
      </c>
      <c r="M225" s="59" t="s">
        <v>73</v>
      </c>
      <c r="N225" s="59">
        <v>385</v>
      </c>
      <c r="O225" s="59" t="s">
        <v>813</v>
      </c>
      <c r="P225" s="59">
        <v>52</v>
      </c>
      <c r="Q225" s="62" t="s">
        <v>731</v>
      </c>
      <c r="R225" s="60"/>
      <c r="S225" s="59" t="s">
        <v>693</v>
      </c>
      <c r="T225" s="61" t="s">
        <v>732</v>
      </c>
      <c r="U225" s="68"/>
      <c r="V225" s="59"/>
      <c r="W225" s="61"/>
      <c r="X225" s="60"/>
      <c r="Y225" s="61"/>
      <c r="Z225" s="60"/>
      <c r="AA225" s="60"/>
      <c r="AB225" s="60"/>
      <c r="AC225" s="60"/>
    </row>
    <row r="226" spans="1:29" ht="15" customHeight="1">
      <c r="A226" s="59">
        <v>226</v>
      </c>
      <c r="B226" s="59">
        <v>11168500023</v>
      </c>
      <c r="C226" s="59" t="s">
        <v>354</v>
      </c>
      <c r="D226" s="59">
        <v>241</v>
      </c>
      <c r="E226" s="60" t="s">
        <v>809</v>
      </c>
      <c r="F226" s="60" t="s">
        <v>810</v>
      </c>
      <c r="G226" s="60"/>
      <c r="H226" s="59" t="s">
        <v>456</v>
      </c>
      <c r="I226" s="59">
        <v>113</v>
      </c>
      <c r="J226" s="59" t="s">
        <v>476</v>
      </c>
      <c r="K226" s="59" t="s">
        <v>711</v>
      </c>
      <c r="L226" s="60" t="s">
        <v>881</v>
      </c>
      <c r="M226" s="59" t="s">
        <v>73</v>
      </c>
      <c r="N226" s="59">
        <v>387</v>
      </c>
      <c r="O226" s="59" t="s">
        <v>813</v>
      </c>
      <c r="P226" s="59">
        <v>1</v>
      </c>
      <c r="Q226" s="61" t="s">
        <v>166</v>
      </c>
      <c r="R226" s="60"/>
      <c r="S226" s="59" t="s">
        <v>693</v>
      </c>
      <c r="T226" s="61" t="s">
        <v>167</v>
      </c>
      <c r="U226" s="68"/>
      <c r="V226" s="59"/>
      <c r="W226" s="61"/>
      <c r="X226" s="60"/>
      <c r="Y226" s="61"/>
      <c r="Z226" s="60"/>
      <c r="AA226" s="60"/>
      <c r="AB226" s="60"/>
      <c r="AC226" s="60"/>
    </row>
    <row r="227" spans="1:29" ht="16.5" customHeight="1">
      <c r="A227" s="59">
        <v>227</v>
      </c>
      <c r="B227" s="59">
        <v>11168600023</v>
      </c>
      <c r="C227" s="59" t="s">
        <v>354</v>
      </c>
      <c r="D227" s="59">
        <v>242</v>
      </c>
      <c r="E227" s="60" t="s">
        <v>809</v>
      </c>
      <c r="F227" s="60" t="s">
        <v>810</v>
      </c>
      <c r="G227" s="60"/>
      <c r="H227" s="59" t="s">
        <v>456</v>
      </c>
      <c r="I227" s="59">
        <v>114</v>
      </c>
      <c r="J227" s="59" t="s">
        <v>476</v>
      </c>
      <c r="K227" s="59" t="s">
        <v>711</v>
      </c>
      <c r="L227" s="60" t="s">
        <v>881</v>
      </c>
      <c r="M227" s="59" t="s">
        <v>460</v>
      </c>
      <c r="N227" s="59">
        <v>389</v>
      </c>
      <c r="O227" s="59" t="s">
        <v>814</v>
      </c>
      <c r="P227" s="59">
        <v>8</v>
      </c>
      <c r="Q227" s="61" t="s">
        <v>168</v>
      </c>
      <c r="R227" s="60"/>
      <c r="S227" s="59" t="s">
        <v>693</v>
      </c>
      <c r="T227" s="61" t="s">
        <v>169</v>
      </c>
      <c r="U227" s="68"/>
      <c r="V227" s="59"/>
      <c r="W227" s="61"/>
      <c r="X227" s="60"/>
      <c r="Y227" s="61"/>
      <c r="Z227" s="60"/>
      <c r="AA227" s="60"/>
      <c r="AB227" s="60"/>
      <c r="AC227" s="60"/>
    </row>
    <row r="228" spans="1:29" ht="54.75" customHeight="1">
      <c r="A228" s="59">
        <v>228</v>
      </c>
      <c r="B228" s="59">
        <v>11168700023</v>
      </c>
      <c r="C228" s="59" t="s">
        <v>354</v>
      </c>
      <c r="D228" s="59">
        <v>243</v>
      </c>
      <c r="E228" s="60" t="s">
        <v>809</v>
      </c>
      <c r="F228" s="60" t="s">
        <v>810</v>
      </c>
      <c r="G228" s="60"/>
      <c r="H228" s="59" t="s">
        <v>456</v>
      </c>
      <c r="I228" s="59">
        <v>115</v>
      </c>
      <c r="J228" s="59" t="s">
        <v>476</v>
      </c>
      <c r="K228" s="59" t="s">
        <v>711</v>
      </c>
      <c r="L228" s="60" t="s">
        <v>881</v>
      </c>
      <c r="M228" s="59" t="s">
        <v>73</v>
      </c>
      <c r="N228" s="59">
        <v>391</v>
      </c>
      <c r="O228" s="59" t="s">
        <v>815</v>
      </c>
      <c r="P228" s="59">
        <v>4</v>
      </c>
      <c r="Q228" s="61" t="s">
        <v>170</v>
      </c>
      <c r="R228" s="60"/>
      <c r="S228" s="59" t="s">
        <v>693</v>
      </c>
      <c r="T228" s="61"/>
      <c r="U228" s="68"/>
      <c r="V228" s="59"/>
      <c r="W228" s="61"/>
      <c r="X228" s="60"/>
      <c r="Y228" s="61"/>
      <c r="Z228" s="60"/>
      <c r="AA228" s="60"/>
      <c r="AB228" s="60"/>
      <c r="AC228" s="60"/>
    </row>
    <row r="229" spans="1:29" ht="54.75" customHeight="1">
      <c r="A229" s="59">
        <v>229</v>
      </c>
      <c r="B229" s="59">
        <v>11168800023</v>
      </c>
      <c r="C229" s="59" t="s">
        <v>354</v>
      </c>
      <c r="D229" s="59">
        <v>244</v>
      </c>
      <c r="E229" s="60" t="s">
        <v>809</v>
      </c>
      <c r="F229" s="60" t="s">
        <v>810</v>
      </c>
      <c r="G229" s="60"/>
      <c r="H229" s="59" t="s">
        <v>456</v>
      </c>
      <c r="I229" s="59">
        <v>116</v>
      </c>
      <c r="J229" s="59" t="s">
        <v>476</v>
      </c>
      <c r="K229" s="59" t="s">
        <v>711</v>
      </c>
      <c r="L229" s="60" t="s">
        <v>881</v>
      </c>
      <c r="M229" s="59" t="s">
        <v>73</v>
      </c>
      <c r="N229" s="59">
        <v>391</v>
      </c>
      <c r="O229" s="59" t="s">
        <v>815</v>
      </c>
      <c r="P229" s="59">
        <v>12</v>
      </c>
      <c r="Q229" s="61" t="s">
        <v>171</v>
      </c>
      <c r="R229" s="60"/>
      <c r="S229" s="59" t="s">
        <v>693</v>
      </c>
      <c r="T229" s="61" t="s">
        <v>172</v>
      </c>
      <c r="U229" s="68"/>
      <c r="V229" s="59"/>
      <c r="W229" s="61"/>
      <c r="X229" s="60"/>
      <c r="Y229" s="61"/>
      <c r="Z229" s="60"/>
      <c r="AA229" s="60"/>
      <c r="AB229" s="60"/>
      <c r="AC229" s="60"/>
    </row>
    <row r="230" spans="1:29" ht="15.75" customHeight="1">
      <c r="A230" s="59">
        <v>230</v>
      </c>
      <c r="B230" s="59">
        <v>11168900023</v>
      </c>
      <c r="C230" s="59" t="s">
        <v>354</v>
      </c>
      <c r="D230" s="59">
        <v>245</v>
      </c>
      <c r="E230" s="60" t="s">
        <v>809</v>
      </c>
      <c r="F230" s="60" t="s">
        <v>810</v>
      </c>
      <c r="G230" s="60"/>
      <c r="H230" s="59" t="s">
        <v>456</v>
      </c>
      <c r="I230" s="59">
        <v>117</v>
      </c>
      <c r="J230" s="59" t="s">
        <v>476</v>
      </c>
      <c r="K230" s="59" t="s">
        <v>711</v>
      </c>
      <c r="L230" s="60" t="s">
        <v>881</v>
      </c>
      <c r="M230" s="59" t="s">
        <v>73</v>
      </c>
      <c r="N230" s="59">
        <v>392</v>
      </c>
      <c r="O230" s="59" t="s">
        <v>815</v>
      </c>
      <c r="P230" s="59">
        <v>40</v>
      </c>
      <c r="Q230" s="61" t="s">
        <v>173</v>
      </c>
      <c r="R230" s="60"/>
      <c r="S230" s="59" t="s">
        <v>693</v>
      </c>
      <c r="T230" s="61" t="s">
        <v>174</v>
      </c>
      <c r="U230" s="68"/>
      <c r="V230" s="59"/>
      <c r="W230" s="61"/>
      <c r="X230" s="60"/>
      <c r="Y230" s="61"/>
      <c r="Z230" s="60"/>
      <c r="AA230" s="60"/>
      <c r="AB230" s="60"/>
      <c r="AC230" s="60"/>
    </row>
    <row r="231" spans="1:29" ht="15.75" customHeight="1">
      <c r="A231" s="59">
        <v>231</v>
      </c>
      <c r="B231" s="59">
        <v>11169000023</v>
      </c>
      <c r="C231" s="59" t="s">
        <v>354</v>
      </c>
      <c r="D231" s="59">
        <v>246</v>
      </c>
      <c r="E231" s="60" t="s">
        <v>809</v>
      </c>
      <c r="F231" s="60" t="s">
        <v>810</v>
      </c>
      <c r="G231" s="60"/>
      <c r="H231" s="59" t="s">
        <v>456</v>
      </c>
      <c r="I231" s="59">
        <v>118</v>
      </c>
      <c r="J231" s="59" t="s">
        <v>476</v>
      </c>
      <c r="K231" s="59" t="s">
        <v>711</v>
      </c>
      <c r="L231" s="60" t="s">
        <v>881</v>
      </c>
      <c r="M231" s="59" t="s">
        <v>460</v>
      </c>
      <c r="N231" s="59">
        <v>395</v>
      </c>
      <c r="O231" s="59" t="s">
        <v>175</v>
      </c>
      <c r="P231" s="59">
        <v>8</v>
      </c>
      <c r="Q231" s="61" t="s">
        <v>176</v>
      </c>
      <c r="R231" s="60"/>
      <c r="S231" s="59" t="s">
        <v>693</v>
      </c>
      <c r="T231" s="61" t="s">
        <v>177</v>
      </c>
      <c r="U231" s="68"/>
      <c r="V231" s="59"/>
      <c r="W231" s="61"/>
      <c r="X231" s="60"/>
      <c r="Y231" s="61"/>
      <c r="Z231" s="60"/>
      <c r="AA231" s="60"/>
      <c r="AB231" s="60"/>
      <c r="AC231" s="60"/>
    </row>
    <row r="232" spans="1:29" ht="15.75" customHeight="1">
      <c r="A232" s="59">
        <v>232</v>
      </c>
      <c r="B232" s="59">
        <v>11169100023</v>
      </c>
      <c r="C232" s="59" t="s">
        <v>354</v>
      </c>
      <c r="D232" s="59">
        <v>247</v>
      </c>
      <c r="E232" s="60" t="s">
        <v>809</v>
      </c>
      <c r="F232" s="60" t="s">
        <v>810</v>
      </c>
      <c r="G232" s="60"/>
      <c r="H232" s="59" t="s">
        <v>456</v>
      </c>
      <c r="I232" s="59">
        <v>119</v>
      </c>
      <c r="J232" s="59" t="s">
        <v>476</v>
      </c>
      <c r="K232" s="59" t="s">
        <v>711</v>
      </c>
      <c r="L232" s="60" t="s">
        <v>881</v>
      </c>
      <c r="M232" s="59" t="s">
        <v>73</v>
      </c>
      <c r="N232" s="59">
        <v>397</v>
      </c>
      <c r="O232" s="59" t="s">
        <v>178</v>
      </c>
      <c r="P232" s="59">
        <v>1</v>
      </c>
      <c r="Q232" s="61" t="s">
        <v>179</v>
      </c>
      <c r="R232" s="60"/>
      <c r="S232" s="59" t="s">
        <v>693</v>
      </c>
      <c r="T232" s="61" t="s">
        <v>180</v>
      </c>
      <c r="U232" s="68"/>
      <c r="V232" s="59"/>
      <c r="W232" s="61"/>
      <c r="X232" s="60"/>
      <c r="Y232" s="61"/>
      <c r="Z232" s="60"/>
      <c r="AA232" s="60"/>
      <c r="AB232" s="60"/>
      <c r="AC232" s="60"/>
    </row>
    <row r="233" spans="1:29" ht="27" customHeight="1">
      <c r="A233" s="59">
        <v>233</v>
      </c>
      <c r="B233" s="59">
        <v>11169200023</v>
      </c>
      <c r="C233" s="59" t="s">
        <v>354</v>
      </c>
      <c r="D233" s="59">
        <v>248</v>
      </c>
      <c r="E233" s="60" t="s">
        <v>809</v>
      </c>
      <c r="F233" s="60" t="s">
        <v>810</v>
      </c>
      <c r="G233" s="60"/>
      <c r="H233" s="59" t="s">
        <v>456</v>
      </c>
      <c r="I233" s="59">
        <v>120</v>
      </c>
      <c r="J233" s="59" t="s">
        <v>476</v>
      </c>
      <c r="K233" s="59" t="s">
        <v>711</v>
      </c>
      <c r="L233" s="60" t="s">
        <v>881</v>
      </c>
      <c r="M233" s="59" t="s">
        <v>460</v>
      </c>
      <c r="N233" s="59">
        <v>400</v>
      </c>
      <c r="O233" s="59" t="s">
        <v>178</v>
      </c>
      <c r="P233" s="59">
        <v>19</v>
      </c>
      <c r="Q233" s="61" t="s">
        <v>181</v>
      </c>
      <c r="R233" s="60"/>
      <c r="S233" s="59" t="s">
        <v>693</v>
      </c>
      <c r="T233" s="61" t="s">
        <v>182</v>
      </c>
      <c r="U233" s="68"/>
      <c r="V233" s="59"/>
      <c r="W233" s="61"/>
      <c r="X233" s="60"/>
      <c r="Y233" s="61"/>
      <c r="Z233" s="60"/>
      <c r="AA233" s="60"/>
      <c r="AB233" s="60"/>
      <c r="AC233" s="60"/>
    </row>
    <row r="234" spans="1:29" ht="54" customHeight="1">
      <c r="A234" s="59">
        <v>234</v>
      </c>
      <c r="B234" s="59">
        <v>11169300023</v>
      </c>
      <c r="C234" s="59" t="s">
        <v>354</v>
      </c>
      <c r="D234" s="59">
        <v>249</v>
      </c>
      <c r="E234" s="60" t="s">
        <v>809</v>
      </c>
      <c r="F234" s="60" t="s">
        <v>810</v>
      </c>
      <c r="G234" s="60"/>
      <c r="H234" s="59" t="s">
        <v>456</v>
      </c>
      <c r="I234" s="59">
        <v>121</v>
      </c>
      <c r="J234" s="59" t="s">
        <v>476</v>
      </c>
      <c r="K234" s="59" t="s">
        <v>711</v>
      </c>
      <c r="L234" s="60" t="s">
        <v>881</v>
      </c>
      <c r="M234" s="59" t="s">
        <v>73</v>
      </c>
      <c r="N234" s="59">
        <v>401</v>
      </c>
      <c r="O234" s="59" t="s">
        <v>178</v>
      </c>
      <c r="P234" s="59">
        <v>3</v>
      </c>
      <c r="Q234" s="61" t="s">
        <v>183</v>
      </c>
      <c r="R234" s="60"/>
      <c r="S234" s="59" t="s">
        <v>693</v>
      </c>
      <c r="T234" s="61" t="s">
        <v>184</v>
      </c>
      <c r="U234" s="68"/>
      <c r="V234" s="59"/>
      <c r="W234" s="61"/>
      <c r="X234" s="60"/>
      <c r="Y234" s="61"/>
      <c r="Z234" s="60"/>
      <c r="AA234" s="60"/>
      <c r="AB234" s="60"/>
      <c r="AC234" s="60"/>
    </row>
    <row r="235" spans="1:29" ht="15" customHeight="1">
      <c r="A235" s="59">
        <v>235</v>
      </c>
      <c r="B235" s="59">
        <v>11169400023</v>
      </c>
      <c r="C235" s="59" t="s">
        <v>354</v>
      </c>
      <c r="D235" s="59">
        <v>250</v>
      </c>
      <c r="E235" s="60" t="s">
        <v>809</v>
      </c>
      <c r="F235" s="60" t="s">
        <v>810</v>
      </c>
      <c r="G235" s="60"/>
      <c r="H235" s="59" t="s">
        <v>456</v>
      </c>
      <c r="I235" s="59">
        <v>122</v>
      </c>
      <c r="J235" s="59" t="s">
        <v>476</v>
      </c>
      <c r="K235" s="59" t="s">
        <v>711</v>
      </c>
      <c r="L235" s="60" t="s">
        <v>881</v>
      </c>
      <c r="M235" s="59" t="s">
        <v>73</v>
      </c>
      <c r="N235" s="59">
        <v>402</v>
      </c>
      <c r="O235" s="59" t="s">
        <v>816</v>
      </c>
      <c r="P235" s="59">
        <v>21</v>
      </c>
      <c r="Q235" s="61" t="s">
        <v>185</v>
      </c>
      <c r="R235" s="60"/>
      <c r="S235" s="59" t="s">
        <v>693</v>
      </c>
      <c r="T235" s="61" t="s">
        <v>186</v>
      </c>
      <c r="U235" s="68"/>
      <c r="V235" s="59"/>
      <c r="W235" s="61"/>
      <c r="X235" s="60"/>
      <c r="Y235" s="61"/>
      <c r="Z235" s="60"/>
      <c r="AA235" s="60"/>
      <c r="AB235" s="60"/>
      <c r="AC235" s="60"/>
    </row>
    <row r="236" spans="1:29" ht="41.25" customHeight="1">
      <c r="A236" s="59">
        <v>236</v>
      </c>
      <c r="B236" s="59">
        <v>11169500023</v>
      </c>
      <c r="C236" s="59" t="s">
        <v>354</v>
      </c>
      <c r="D236" s="59">
        <v>251</v>
      </c>
      <c r="E236" s="60" t="s">
        <v>809</v>
      </c>
      <c r="F236" s="60" t="s">
        <v>810</v>
      </c>
      <c r="G236" s="60"/>
      <c r="H236" s="59" t="s">
        <v>456</v>
      </c>
      <c r="I236" s="59">
        <v>123</v>
      </c>
      <c r="J236" s="59" t="s">
        <v>476</v>
      </c>
      <c r="K236" s="59" t="s">
        <v>711</v>
      </c>
      <c r="L236" s="60" t="s">
        <v>881</v>
      </c>
      <c r="M236" s="59" t="s">
        <v>460</v>
      </c>
      <c r="N236" s="59">
        <v>406</v>
      </c>
      <c r="O236" s="59" t="s">
        <v>187</v>
      </c>
      <c r="P236" s="59">
        <v>22</v>
      </c>
      <c r="Q236" s="61" t="s">
        <v>188</v>
      </c>
      <c r="R236" s="60"/>
      <c r="S236" s="59" t="s">
        <v>693</v>
      </c>
      <c r="T236" s="61" t="s">
        <v>189</v>
      </c>
      <c r="U236" s="68"/>
      <c r="V236" s="59"/>
      <c r="W236" s="61"/>
      <c r="X236" s="60"/>
      <c r="Y236" s="61"/>
      <c r="Z236" s="60"/>
      <c r="AA236" s="60"/>
      <c r="AB236" s="60"/>
      <c r="AC236" s="60"/>
    </row>
    <row r="237" spans="1:29" ht="15.75" customHeight="1">
      <c r="A237" s="59">
        <v>237</v>
      </c>
      <c r="B237" s="59">
        <v>11169600023</v>
      </c>
      <c r="C237" s="59" t="s">
        <v>354</v>
      </c>
      <c r="D237" s="59">
        <v>252</v>
      </c>
      <c r="E237" s="60" t="s">
        <v>809</v>
      </c>
      <c r="F237" s="60" t="s">
        <v>810</v>
      </c>
      <c r="G237" s="60"/>
      <c r="H237" s="59" t="s">
        <v>456</v>
      </c>
      <c r="I237" s="59">
        <v>124</v>
      </c>
      <c r="J237" s="59" t="s">
        <v>476</v>
      </c>
      <c r="K237" s="59" t="s">
        <v>711</v>
      </c>
      <c r="L237" s="60" t="s">
        <v>881</v>
      </c>
      <c r="M237" s="59" t="s">
        <v>460</v>
      </c>
      <c r="N237" s="59">
        <v>407</v>
      </c>
      <c r="O237" s="59" t="s">
        <v>187</v>
      </c>
      <c r="P237" s="59">
        <v>22</v>
      </c>
      <c r="Q237" s="61" t="s">
        <v>190</v>
      </c>
      <c r="R237" s="60"/>
      <c r="S237" s="59" t="s">
        <v>693</v>
      </c>
      <c r="T237" s="61" t="s">
        <v>191</v>
      </c>
      <c r="U237" s="68"/>
      <c r="V237" s="59"/>
      <c r="W237" s="61"/>
      <c r="X237" s="60"/>
      <c r="Y237" s="61"/>
      <c r="Z237" s="60"/>
      <c r="AA237" s="60"/>
      <c r="AB237" s="60"/>
      <c r="AC237" s="60"/>
    </row>
    <row r="238" spans="1:29" ht="28.5" customHeight="1">
      <c r="A238" s="59">
        <v>238</v>
      </c>
      <c r="B238" s="59">
        <v>11169700023</v>
      </c>
      <c r="C238" s="59" t="s">
        <v>354</v>
      </c>
      <c r="D238" s="59">
        <v>253</v>
      </c>
      <c r="E238" s="60" t="s">
        <v>809</v>
      </c>
      <c r="F238" s="60" t="s">
        <v>810</v>
      </c>
      <c r="G238" s="60"/>
      <c r="H238" s="59" t="s">
        <v>456</v>
      </c>
      <c r="I238" s="59">
        <v>125</v>
      </c>
      <c r="J238" s="59" t="s">
        <v>476</v>
      </c>
      <c r="K238" s="59" t="s">
        <v>711</v>
      </c>
      <c r="L238" s="60" t="s">
        <v>881</v>
      </c>
      <c r="M238" s="59" t="s">
        <v>460</v>
      </c>
      <c r="N238" s="59">
        <v>407</v>
      </c>
      <c r="O238" s="59" t="s">
        <v>187</v>
      </c>
      <c r="P238" s="59">
        <v>28</v>
      </c>
      <c r="Q238" s="61" t="s">
        <v>192</v>
      </c>
      <c r="R238" s="60"/>
      <c r="S238" s="59" t="s">
        <v>693</v>
      </c>
      <c r="T238" s="61" t="s">
        <v>193</v>
      </c>
      <c r="U238" s="68"/>
      <c r="V238" s="59"/>
      <c r="W238" s="61"/>
      <c r="X238" s="60"/>
      <c r="Y238" s="61"/>
      <c r="Z238" s="60"/>
      <c r="AA238" s="60"/>
      <c r="AB238" s="60"/>
      <c r="AC238" s="60"/>
    </row>
    <row r="239" spans="1:29" ht="34.5" customHeight="1">
      <c r="A239" s="59">
        <v>239</v>
      </c>
      <c r="B239" s="59">
        <v>11153500023</v>
      </c>
      <c r="C239" s="59" t="s">
        <v>677</v>
      </c>
      <c r="D239" s="59">
        <v>91</v>
      </c>
      <c r="E239" s="60" t="s">
        <v>678</v>
      </c>
      <c r="F239" s="60" t="s">
        <v>679</v>
      </c>
      <c r="G239" s="59" t="s">
        <v>680</v>
      </c>
      <c r="H239" s="59" t="s">
        <v>456</v>
      </c>
      <c r="I239" s="59">
        <v>6</v>
      </c>
      <c r="J239" s="59" t="s">
        <v>681</v>
      </c>
      <c r="K239" s="59" t="s">
        <v>458</v>
      </c>
      <c r="L239" s="60" t="s">
        <v>682</v>
      </c>
      <c r="M239" s="59" t="s">
        <v>460</v>
      </c>
      <c r="N239" s="59">
        <v>408</v>
      </c>
      <c r="O239" s="59">
        <v>9.5</v>
      </c>
      <c r="P239" s="59">
        <v>2</v>
      </c>
      <c r="Q239" s="61" t="s">
        <v>685</v>
      </c>
      <c r="R239" s="60"/>
      <c r="S239" s="59" t="s">
        <v>463</v>
      </c>
      <c r="T239" s="61" t="s">
        <v>686</v>
      </c>
      <c r="U239" s="68"/>
      <c r="V239" s="59"/>
      <c r="W239" s="61"/>
      <c r="X239" s="60"/>
      <c r="Y239" s="61"/>
      <c r="Z239" s="60"/>
      <c r="AA239" s="60"/>
      <c r="AB239" s="60"/>
      <c r="AC239" s="60"/>
    </row>
    <row r="240" spans="1:29" ht="326.25" customHeight="1">
      <c r="A240" s="59">
        <v>240</v>
      </c>
      <c r="B240" s="59">
        <v>11093100023</v>
      </c>
      <c r="C240" s="59" t="s">
        <v>895</v>
      </c>
      <c r="D240" s="59">
        <v>27</v>
      </c>
      <c r="E240" s="60" t="s">
        <v>896</v>
      </c>
      <c r="F240" s="60" t="s">
        <v>897</v>
      </c>
      <c r="G240" s="59" t="s">
        <v>898</v>
      </c>
      <c r="H240" s="59" t="s">
        <v>456</v>
      </c>
      <c r="I240" s="59">
        <v>1</v>
      </c>
      <c r="J240" s="59" t="s">
        <v>476</v>
      </c>
      <c r="K240" s="59" t="s">
        <v>458</v>
      </c>
      <c r="L240" s="60" t="s">
        <v>899</v>
      </c>
      <c r="M240" s="59" t="s">
        <v>460</v>
      </c>
      <c r="N240" s="59">
        <v>408</v>
      </c>
      <c r="O240" s="59">
        <v>9.5</v>
      </c>
      <c r="P240" s="59">
        <v>5</v>
      </c>
      <c r="Q240" s="62" t="s">
        <v>637</v>
      </c>
      <c r="R240" s="60"/>
      <c r="S240" s="59" t="s">
        <v>463</v>
      </c>
      <c r="T240" s="62" t="s">
        <v>900</v>
      </c>
      <c r="U240" s="77" t="s">
        <v>324</v>
      </c>
      <c r="V240" s="75" t="s">
        <v>322</v>
      </c>
      <c r="W240" s="76" t="s">
        <v>59</v>
      </c>
      <c r="X240" s="60"/>
      <c r="Y240" s="61"/>
      <c r="Z240" s="60"/>
      <c r="AA240" s="60"/>
      <c r="AB240" s="60"/>
      <c r="AC240" s="60"/>
    </row>
    <row r="241" spans="1:29" ht="33.75" customHeight="1">
      <c r="A241" s="59">
        <v>241</v>
      </c>
      <c r="B241" s="59">
        <v>11169800023</v>
      </c>
      <c r="C241" s="59" t="s">
        <v>354</v>
      </c>
      <c r="D241" s="59">
        <v>254</v>
      </c>
      <c r="E241" s="60" t="s">
        <v>809</v>
      </c>
      <c r="F241" s="60" t="s">
        <v>810</v>
      </c>
      <c r="G241" s="60"/>
      <c r="H241" s="59" t="s">
        <v>456</v>
      </c>
      <c r="I241" s="59">
        <v>126</v>
      </c>
      <c r="J241" s="59" t="s">
        <v>476</v>
      </c>
      <c r="K241" s="59" t="s">
        <v>711</v>
      </c>
      <c r="L241" s="60" t="s">
        <v>881</v>
      </c>
      <c r="M241" s="59" t="s">
        <v>460</v>
      </c>
      <c r="N241" s="59">
        <v>408</v>
      </c>
      <c r="O241" s="59" t="s">
        <v>194</v>
      </c>
      <c r="P241" s="59">
        <v>25</v>
      </c>
      <c r="Q241" s="61" t="s">
        <v>195</v>
      </c>
      <c r="R241" s="60"/>
      <c r="S241" s="59" t="s">
        <v>693</v>
      </c>
      <c r="T241" s="61" t="s">
        <v>196</v>
      </c>
      <c r="U241" s="68"/>
      <c r="V241" s="59"/>
      <c r="W241" s="61"/>
      <c r="X241" s="60"/>
      <c r="Y241" s="61"/>
      <c r="Z241" s="60"/>
      <c r="AA241" s="60"/>
      <c r="AB241" s="60"/>
      <c r="AC241" s="60"/>
    </row>
    <row r="242" spans="1:29" ht="15.75" customHeight="1">
      <c r="A242" s="59">
        <v>242</v>
      </c>
      <c r="B242" s="59">
        <v>11149800023</v>
      </c>
      <c r="C242" s="59" t="s">
        <v>302</v>
      </c>
      <c r="D242" s="59">
        <v>54</v>
      </c>
      <c r="E242" s="60" t="s">
        <v>303</v>
      </c>
      <c r="F242" s="60" t="s">
        <v>304</v>
      </c>
      <c r="G242" s="59">
        <f>972-3-6959552</f>
        <v>-6958583</v>
      </c>
      <c r="H242" s="59" t="s">
        <v>456</v>
      </c>
      <c r="I242" s="59">
        <v>7</v>
      </c>
      <c r="J242" s="59" t="s">
        <v>476</v>
      </c>
      <c r="K242" s="59" t="s">
        <v>711</v>
      </c>
      <c r="L242" s="60" t="s">
        <v>305</v>
      </c>
      <c r="M242" s="59" t="s">
        <v>73</v>
      </c>
      <c r="N242" s="59">
        <v>409</v>
      </c>
      <c r="O242" s="59" t="s">
        <v>309</v>
      </c>
      <c r="P242" s="59">
        <v>21</v>
      </c>
      <c r="Q242" s="61" t="s">
        <v>312</v>
      </c>
      <c r="R242" s="60"/>
      <c r="S242" s="59" t="s">
        <v>693</v>
      </c>
      <c r="T242" s="61" t="s">
        <v>313</v>
      </c>
      <c r="U242" s="74" t="s">
        <v>82</v>
      </c>
      <c r="V242" s="75"/>
      <c r="W242" s="76"/>
      <c r="X242" s="60"/>
      <c r="Y242" s="61"/>
      <c r="Z242" s="60"/>
      <c r="AA242" s="60"/>
      <c r="AB242" s="60"/>
      <c r="AC242" s="60"/>
    </row>
    <row r="243" spans="1:29" ht="131.25" customHeight="1">
      <c r="A243" s="59">
        <v>243</v>
      </c>
      <c r="B243" s="59">
        <v>11149900023</v>
      </c>
      <c r="C243" s="59" t="s">
        <v>302</v>
      </c>
      <c r="D243" s="59">
        <v>55</v>
      </c>
      <c r="E243" s="60" t="s">
        <v>303</v>
      </c>
      <c r="F243" s="60" t="s">
        <v>304</v>
      </c>
      <c r="G243" s="59">
        <f>972-3-6959552</f>
        <v>-6958583</v>
      </c>
      <c r="H243" s="59" t="s">
        <v>456</v>
      </c>
      <c r="I243" s="59">
        <v>8</v>
      </c>
      <c r="J243" s="59" t="s">
        <v>476</v>
      </c>
      <c r="K243" s="59" t="s">
        <v>711</v>
      </c>
      <c r="L243" s="60" t="s">
        <v>305</v>
      </c>
      <c r="M243" s="59" t="s">
        <v>460</v>
      </c>
      <c r="N243" s="59">
        <v>409</v>
      </c>
      <c r="O243" s="59" t="s">
        <v>309</v>
      </c>
      <c r="P243" s="59">
        <v>22</v>
      </c>
      <c r="Q243" s="61" t="s">
        <v>310</v>
      </c>
      <c r="R243" s="60"/>
      <c r="S243" s="59" t="s">
        <v>693</v>
      </c>
      <c r="T243" s="62" t="s">
        <v>311</v>
      </c>
      <c r="U243" s="77" t="s">
        <v>83</v>
      </c>
      <c r="V243" s="75"/>
      <c r="W243" s="76" t="s">
        <v>60</v>
      </c>
      <c r="X243" s="60"/>
      <c r="Y243" s="61"/>
      <c r="Z243" s="60"/>
      <c r="AA243" s="60"/>
      <c r="AB243" s="60"/>
      <c r="AC243" s="60"/>
    </row>
    <row r="244" spans="1:29" ht="15.75" customHeight="1">
      <c r="A244" s="59">
        <v>244</v>
      </c>
      <c r="B244" s="59">
        <v>11150000023</v>
      </c>
      <c r="C244" s="59" t="s">
        <v>302</v>
      </c>
      <c r="D244" s="59">
        <v>56</v>
      </c>
      <c r="E244" s="60" t="s">
        <v>303</v>
      </c>
      <c r="F244" s="60" t="s">
        <v>304</v>
      </c>
      <c r="G244" s="59">
        <f>972-3-6959552</f>
        <v>-6958583</v>
      </c>
      <c r="H244" s="59" t="s">
        <v>456</v>
      </c>
      <c r="I244" s="59">
        <v>9</v>
      </c>
      <c r="J244" s="59" t="s">
        <v>476</v>
      </c>
      <c r="K244" s="59" t="s">
        <v>711</v>
      </c>
      <c r="L244" s="60" t="s">
        <v>305</v>
      </c>
      <c r="M244" s="59" t="s">
        <v>73</v>
      </c>
      <c r="N244" s="59">
        <v>409</v>
      </c>
      <c r="O244" s="59" t="s">
        <v>306</v>
      </c>
      <c r="P244" s="59">
        <v>36</v>
      </c>
      <c r="Q244" s="61" t="s">
        <v>307</v>
      </c>
      <c r="R244" s="60"/>
      <c r="S244" s="59" t="s">
        <v>693</v>
      </c>
      <c r="T244" s="61" t="s">
        <v>308</v>
      </c>
      <c r="U244" s="74" t="s">
        <v>82</v>
      </c>
      <c r="V244" s="75"/>
      <c r="W244" s="76"/>
      <c r="X244" s="60"/>
      <c r="Y244" s="61"/>
      <c r="Z244" s="60"/>
      <c r="AA244" s="60"/>
      <c r="AB244" s="60"/>
      <c r="AC244" s="60"/>
    </row>
    <row r="245" spans="1:29" ht="17.25" customHeight="1">
      <c r="A245" s="59">
        <v>245</v>
      </c>
      <c r="B245" s="59">
        <v>11170000023</v>
      </c>
      <c r="C245" s="59" t="s">
        <v>354</v>
      </c>
      <c r="D245" s="59">
        <v>256</v>
      </c>
      <c r="E245" s="60" t="s">
        <v>809</v>
      </c>
      <c r="F245" s="60" t="s">
        <v>810</v>
      </c>
      <c r="G245" s="60"/>
      <c r="H245" s="59" t="s">
        <v>456</v>
      </c>
      <c r="I245" s="59">
        <v>128</v>
      </c>
      <c r="J245" s="59" t="s">
        <v>476</v>
      </c>
      <c r="K245" s="59" t="s">
        <v>711</v>
      </c>
      <c r="L245" s="60" t="s">
        <v>881</v>
      </c>
      <c r="M245" s="59" t="s">
        <v>73</v>
      </c>
      <c r="N245" s="59">
        <v>409</v>
      </c>
      <c r="O245" s="59" t="s">
        <v>306</v>
      </c>
      <c r="P245" s="59">
        <v>36</v>
      </c>
      <c r="Q245" s="61" t="s">
        <v>198</v>
      </c>
      <c r="R245" s="60"/>
      <c r="S245" s="59" t="s">
        <v>693</v>
      </c>
      <c r="T245" s="61" t="s">
        <v>199</v>
      </c>
      <c r="U245" s="68"/>
      <c r="V245" s="59"/>
      <c r="W245" s="61"/>
      <c r="X245" s="60"/>
      <c r="Y245" s="61"/>
      <c r="Z245" s="60"/>
      <c r="AA245" s="60"/>
      <c r="AB245" s="60"/>
      <c r="AC245" s="60"/>
    </row>
    <row r="246" spans="1:29" ht="30" customHeight="1">
      <c r="A246" s="59">
        <v>246</v>
      </c>
      <c r="B246" s="59">
        <v>11169900023</v>
      </c>
      <c r="C246" s="59" t="s">
        <v>354</v>
      </c>
      <c r="D246" s="59">
        <v>255</v>
      </c>
      <c r="E246" s="60" t="s">
        <v>809</v>
      </c>
      <c r="F246" s="60" t="s">
        <v>810</v>
      </c>
      <c r="G246" s="60"/>
      <c r="H246" s="59" t="s">
        <v>456</v>
      </c>
      <c r="I246" s="59">
        <v>127</v>
      </c>
      <c r="J246" s="59" t="s">
        <v>476</v>
      </c>
      <c r="K246" s="59" t="s">
        <v>711</v>
      </c>
      <c r="L246" s="60" t="s">
        <v>881</v>
      </c>
      <c r="M246" s="59" t="s">
        <v>73</v>
      </c>
      <c r="N246" s="59">
        <v>409</v>
      </c>
      <c r="O246" s="59" t="s">
        <v>306</v>
      </c>
      <c r="P246" s="59">
        <v>37</v>
      </c>
      <c r="Q246" s="61" t="s">
        <v>197</v>
      </c>
      <c r="R246" s="60"/>
      <c r="S246" s="59" t="s">
        <v>693</v>
      </c>
      <c r="T246" s="61"/>
      <c r="U246" s="68"/>
      <c r="V246" s="59"/>
      <c r="W246" s="61"/>
      <c r="X246" s="60"/>
      <c r="Y246" s="61"/>
      <c r="Z246" s="60"/>
      <c r="AA246" s="60"/>
      <c r="AB246" s="60"/>
      <c r="AC246" s="60"/>
    </row>
    <row r="247" spans="1:29" ht="252" customHeight="1">
      <c r="A247" s="59">
        <v>247</v>
      </c>
      <c r="B247" s="59">
        <v>11007700023</v>
      </c>
      <c r="C247" s="59" t="s">
        <v>912</v>
      </c>
      <c r="D247" s="59">
        <v>13</v>
      </c>
      <c r="E247" s="60" t="s">
        <v>913</v>
      </c>
      <c r="F247" s="60" t="s">
        <v>914</v>
      </c>
      <c r="G247" s="59" t="s">
        <v>915</v>
      </c>
      <c r="H247" s="59" t="s">
        <v>456</v>
      </c>
      <c r="I247" s="59">
        <v>13</v>
      </c>
      <c r="J247" s="59" t="s">
        <v>476</v>
      </c>
      <c r="K247" s="59" t="s">
        <v>458</v>
      </c>
      <c r="L247" s="60" t="s">
        <v>682</v>
      </c>
      <c r="M247" s="59" t="s">
        <v>460</v>
      </c>
      <c r="N247" s="59">
        <v>414</v>
      </c>
      <c r="O247" s="59" t="s">
        <v>1</v>
      </c>
      <c r="P247" s="59">
        <v>15</v>
      </c>
      <c r="Q247" s="62" t="s">
        <v>2</v>
      </c>
      <c r="R247" s="60"/>
      <c r="S247" s="59" t="s">
        <v>463</v>
      </c>
      <c r="T247" s="61" t="s">
        <v>3</v>
      </c>
      <c r="U247" s="74" t="s">
        <v>41</v>
      </c>
      <c r="V247" s="87" t="s">
        <v>318</v>
      </c>
      <c r="W247" s="76" t="s">
        <v>46</v>
      </c>
      <c r="X247" s="60"/>
      <c r="Y247" s="61" t="s">
        <v>53</v>
      </c>
      <c r="Z247" s="60"/>
      <c r="AA247" s="60"/>
      <c r="AB247" s="60"/>
      <c r="AC247" s="60"/>
    </row>
    <row r="248" spans="1:29" ht="28.5" customHeight="1">
      <c r="A248" s="59">
        <v>248</v>
      </c>
      <c r="B248" s="59">
        <v>11148800023</v>
      </c>
      <c r="C248" s="59" t="s">
        <v>838</v>
      </c>
      <c r="D248" s="59">
        <v>44</v>
      </c>
      <c r="E248" s="60" t="s">
        <v>839</v>
      </c>
      <c r="F248" s="60" t="s">
        <v>840</v>
      </c>
      <c r="G248" s="59" t="s">
        <v>841</v>
      </c>
      <c r="H248" s="59" t="s">
        <v>456</v>
      </c>
      <c r="I248" s="59">
        <v>10</v>
      </c>
      <c r="J248" s="59" t="s">
        <v>710</v>
      </c>
      <c r="K248" s="59" t="s">
        <v>711</v>
      </c>
      <c r="L248" s="60" t="s">
        <v>827</v>
      </c>
      <c r="M248" s="59" t="s">
        <v>73</v>
      </c>
      <c r="N248" s="59">
        <v>419</v>
      </c>
      <c r="O248" s="59" t="s">
        <v>842</v>
      </c>
      <c r="P248" s="59">
        <v>6</v>
      </c>
      <c r="Q248" s="61" t="s">
        <v>843</v>
      </c>
      <c r="R248" s="60"/>
      <c r="S248" s="59" t="s">
        <v>693</v>
      </c>
      <c r="T248" s="61" t="s">
        <v>844</v>
      </c>
      <c r="U248" s="68"/>
      <c r="V248" s="59"/>
      <c r="W248" s="61"/>
      <c r="X248" s="60"/>
      <c r="Y248" s="61"/>
      <c r="Z248" s="60"/>
      <c r="AA248" s="60"/>
      <c r="AB248" s="60"/>
      <c r="AC248" s="60"/>
    </row>
    <row r="249" spans="1:29" ht="72.75" customHeight="1">
      <c r="A249" s="59">
        <v>249</v>
      </c>
      <c r="B249" s="59">
        <v>11007900023</v>
      </c>
      <c r="C249" s="59" t="s">
        <v>912</v>
      </c>
      <c r="D249" s="59">
        <v>15</v>
      </c>
      <c r="E249" s="60" t="s">
        <v>913</v>
      </c>
      <c r="F249" s="60" t="s">
        <v>914</v>
      </c>
      <c r="G249" s="59" t="s">
        <v>915</v>
      </c>
      <c r="H249" s="59" t="s">
        <v>456</v>
      </c>
      <c r="I249" s="59">
        <v>15</v>
      </c>
      <c r="J249" s="59" t="s">
        <v>476</v>
      </c>
      <c r="K249" s="59" t="s">
        <v>458</v>
      </c>
      <c r="L249" s="60" t="s">
        <v>682</v>
      </c>
      <c r="M249" s="59" t="s">
        <v>460</v>
      </c>
      <c r="N249" s="59">
        <v>427</v>
      </c>
      <c r="O249" s="59" t="s">
        <v>341</v>
      </c>
      <c r="P249" s="59">
        <v>17</v>
      </c>
      <c r="Q249" s="61" t="s">
        <v>342</v>
      </c>
      <c r="R249" s="60"/>
      <c r="S249" s="59" t="s">
        <v>463</v>
      </c>
      <c r="T249" s="61" t="s">
        <v>343</v>
      </c>
      <c r="U249" s="74" t="s">
        <v>82</v>
      </c>
      <c r="V249" s="75"/>
      <c r="W249" s="76"/>
      <c r="X249" s="60"/>
      <c r="Y249" s="61"/>
      <c r="Z249" s="60"/>
      <c r="AA249" s="60"/>
      <c r="AB249" s="60"/>
      <c r="AC249" s="60"/>
    </row>
    <row r="250" spans="1:29" ht="17.25" customHeight="1">
      <c r="A250" s="59">
        <v>250</v>
      </c>
      <c r="B250" s="59">
        <v>11152900023</v>
      </c>
      <c r="C250" s="59" t="s">
        <v>697</v>
      </c>
      <c r="D250" s="59">
        <v>85</v>
      </c>
      <c r="E250" s="60" t="s">
        <v>698</v>
      </c>
      <c r="F250" s="60" t="s">
        <v>699</v>
      </c>
      <c r="G250" s="59" t="s">
        <v>700</v>
      </c>
      <c r="H250" s="59" t="s">
        <v>456</v>
      </c>
      <c r="I250" s="59">
        <v>2</v>
      </c>
      <c r="J250" s="59" t="s">
        <v>476</v>
      </c>
      <c r="K250" s="59" t="s">
        <v>458</v>
      </c>
      <c r="L250" s="60" t="s">
        <v>701</v>
      </c>
      <c r="M250" s="59" t="s">
        <v>460</v>
      </c>
      <c r="N250" s="59">
        <v>430</v>
      </c>
      <c r="O250" s="59" t="s">
        <v>702</v>
      </c>
      <c r="P250" s="59">
        <v>29</v>
      </c>
      <c r="Q250" s="62" t="s">
        <v>703</v>
      </c>
      <c r="R250" s="60"/>
      <c r="S250" s="59" t="s">
        <v>463</v>
      </c>
      <c r="T250" s="61" t="s">
        <v>704</v>
      </c>
      <c r="U250" s="68"/>
      <c r="V250" s="59"/>
      <c r="W250" s="61"/>
      <c r="X250" s="60"/>
      <c r="Y250" s="61"/>
      <c r="Z250" s="60"/>
      <c r="AA250" s="60"/>
      <c r="AB250" s="60"/>
      <c r="AC250" s="60"/>
    </row>
    <row r="251" spans="1:29" ht="30" customHeight="1">
      <c r="A251" s="59">
        <v>251</v>
      </c>
      <c r="B251" s="59">
        <v>11151500023</v>
      </c>
      <c r="C251" s="59" t="s">
        <v>708</v>
      </c>
      <c r="D251" s="59">
        <v>71</v>
      </c>
      <c r="E251" s="60" t="s">
        <v>709</v>
      </c>
      <c r="F251" s="60" t="s">
        <v>763</v>
      </c>
      <c r="G251" s="59" t="s">
        <v>764</v>
      </c>
      <c r="H251" s="59" t="s">
        <v>456</v>
      </c>
      <c r="I251" s="59">
        <v>2</v>
      </c>
      <c r="J251" s="59" t="s">
        <v>710</v>
      </c>
      <c r="K251" s="59" t="s">
        <v>711</v>
      </c>
      <c r="L251" s="60" t="s">
        <v>712</v>
      </c>
      <c r="M251" s="59" t="s">
        <v>460</v>
      </c>
      <c r="N251" s="59">
        <v>431</v>
      </c>
      <c r="O251" s="59" t="s">
        <v>702</v>
      </c>
      <c r="P251" s="59">
        <v>1</v>
      </c>
      <c r="Q251" s="61" t="s">
        <v>254</v>
      </c>
      <c r="R251" s="60"/>
      <c r="S251" s="59" t="s">
        <v>693</v>
      </c>
      <c r="T251" s="62" t="s">
        <v>255</v>
      </c>
      <c r="U251" s="71"/>
      <c r="V251" s="59"/>
      <c r="W251" s="61"/>
      <c r="X251" s="60"/>
      <c r="Y251" s="61"/>
      <c r="Z251" s="60"/>
      <c r="AA251" s="60"/>
      <c r="AB251" s="60"/>
      <c r="AC251" s="60"/>
    </row>
    <row r="252" spans="1:29" ht="55.5" customHeight="1">
      <c r="A252" s="59">
        <v>252</v>
      </c>
      <c r="B252" s="59">
        <v>11170100023</v>
      </c>
      <c r="C252" s="59" t="s">
        <v>354</v>
      </c>
      <c r="D252" s="59">
        <v>257</v>
      </c>
      <c r="E252" s="60" t="s">
        <v>809</v>
      </c>
      <c r="F252" s="60" t="s">
        <v>810</v>
      </c>
      <c r="G252" s="60"/>
      <c r="H252" s="59" t="s">
        <v>456</v>
      </c>
      <c r="I252" s="59">
        <v>129</v>
      </c>
      <c r="J252" s="59" t="s">
        <v>476</v>
      </c>
      <c r="K252" s="59" t="s">
        <v>711</v>
      </c>
      <c r="L252" s="60" t="s">
        <v>881</v>
      </c>
      <c r="M252" s="59" t="s">
        <v>460</v>
      </c>
      <c r="N252" s="59">
        <v>454</v>
      </c>
      <c r="O252" s="59">
        <v>12</v>
      </c>
      <c r="P252" s="59">
        <v>11</v>
      </c>
      <c r="Q252" s="61" t="s">
        <v>200</v>
      </c>
      <c r="R252" s="60"/>
      <c r="S252" s="59" t="s">
        <v>693</v>
      </c>
      <c r="T252" s="61" t="s">
        <v>201</v>
      </c>
      <c r="U252" s="68"/>
      <c r="V252" s="59"/>
      <c r="W252" s="61"/>
      <c r="X252" s="60"/>
      <c r="Y252" s="61"/>
      <c r="Z252" s="60"/>
      <c r="AA252" s="60"/>
      <c r="AB252" s="60"/>
      <c r="AC252" s="60"/>
    </row>
    <row r="253" spans="1:29" ht="54" customHeight="1">
      <c r="A253" s="59">
        <v>253</v>
      </c>
      <c r="B253" s="59">
        <v>11170200023</v>
      </c>
      <c r="C253" s="59" t="s">
        <v>354</v>
      </c>
      <c r="D253" s="59">
        <v>258</v>
      </c>
      <c r="E253" s="60" t="s">
        <v>809</v>
      </c>
      <c r="F253" s="60" t="s">
        <v>810</v>
      </c>
      <c r="G253" s="60"/>
      <c r="H253" s="59" t="s">
        <v>456</v>
      </c>
      <c r="I253" s="59">
        <v>130</v>
      </c>
      <c r="J253" s="59" t="s">
        <v>476</v>
      </c>
      <c r="K253" s="59" t="s">
        <v>711</v>
      </c>
      <c r="L253" s="60" t="s">
        <v>881</v>
      </c>
      <c r="M253" s="59" t="s">
        <v>460</v>
      </c>
      <c r="N253" s="59">
        <v>454</v>
      </c>
      <c r="O253" s="59">
        <v>12</v>
      </c>
      <c r="P253" s="59">
        <v>15</v>
      </c>
      <c r="Q253" s="61" t="s">
        <v>202</v>
      </c>
      <c r="R253" s="60"/>
      <c r="S253" s="59" t="s">
        <v>693</v>
      </c>
      <c r="T253" s="61" t="s">
        <v>203</v>
      </c>
      <c r="U253" s="68"/>
      <c r="V253" s="59"/>
      <c r="W253" s="61"/>
      <c r="X253" s="60"/>
      <c r="Y253" s="61"/>
      <c r="Z253" s="60"/>
      <c r="AA253" s="60"/>
      <c r="AB253" s="60"/>
      <c r="AC253" s="60"/>
    </row>
    <row r="254" spans="1:29" ht="41.25" customHeight="1">
      <c r="A254" s="59">
        <v>254</v>
      </c>
      <c r="B254" s="59">
        <v>11170300023</v>
      </c>
      <c r="C254" s="59" t="s">
        <v>354</v>
      </c>
      <c r="D254" s="59">
        <v>259</v>
      </c>
      <c r="E254" s="60" t="s">
        <v>809</v>
      </c>
      <c r="F254" s="60" t="s">
        <v>810</v>
      </c>
      <c r="G254" s="60"/>
      <c r="H254" s="59" t="s">
        <v>456</v>
      </c>
      <c r="I254" s="59">
        <v>131</v>
      </c>
      <c r="J254" s="59" t="s">
        <v>476</v>
      </c>
      <c r="K254" s="59" t="s">
        <v>711</v>
      </c>
      <c r="L254" s="60" t="s">
        <v>881</v>
      </c>
      <c r="M254" s="59" t="s">
        <v>460</v>
      </c>
      <c r="N254" s="59">
        <v>454</v>
      </c>
      <c r="O254" s="59">
        <v>12</v>
      </c>
      <c r="P254" s="59">
        <v>21</v>
      </c>
      <c r="Q254" s="61" t="s">
        <v>204</v>
      </c>
      <c r="R254" s="60"/>
      <c r="S254" s="59" t="s">
        <v>693</v>
      </c>
      <c r="T254" s="61" t="s">
        <v>205</v>
      </c>
      <c r="U254" s="68"/>
      <c r="V254" s="59"/>
      <c r="W254" s="61"/>
      <c r="X254" s="60"/>
      <c r="Y254" s="61"/>
      <c r="Z254" s="60"/>
      <c r="AA254" s="60"/>
      <c r="AB254" s="60"/>
      <c r="AC254" s="60"/>
    </row>
    <row r="255" spans="1:29" ht="55.5" customHeight="1">
      <c r="A255" s="59">
        <v>255</v>
      </c>
      <c r="B255" s="59">
        <v>11148900023</v>
      </c>
      <c r="C255" s="59" t="s">
        <v>834</v>
      </c>
      <c r="D255" s="59">
        <v>45</v>
      </c>
      <c r="E255" s="60" t="s">
        <v>826</v>
      </c>
      <c r="F255" s="60" t="s">
        <v>806</v>
      </c>
      <c r="G255" s="59">
        <f>82-10-5106-4595</f>
        <v>-9629</v>
      </c>
      <c r="H255" s="59" t="s">
        <v>456</v>
      </c>
      <c r="I255" s="59">
        <v>1</v>
      </c>
      <c r="J255" s="59" t="s">
        <v>710</v>
      </c>
      <c r="K255" s="59" t="s">
        <v>711</v>
      </c>
      <c r="L255" s="60" t="s">
        <v>827</v>
      </c>
      <c r="M255" s="59" t="s">
        <v>460</v>
      </c>
      <c r="N255" s="59">
        <v>463</v>
      </c>
      <c r="O255" s="68" t="s">
        <v>246</v>
      </c>
      <c r="P255" s="59">
        <v>25</v>
      </c>
      <c r="Q255" s="61" t="s">
        <v>835</v>
      </c>
      <c r="R255" s="60" t="s">
        <v>836</v>
      </c>
      <c r="S255" s="59" t="s">
        <v>693</v>
      </c>
      <c r="T255" s="61" t="s">
        <v>837</v>
      </c>
      <c r="U255" s="68"/>
      <c r="V255" s="59"/>
      <c r="W255" s="61"/>
      <c r="X255" s="60"/>
      <c r="Y255" s="61"/>
      <c r="Z255" s="60"/>
      <c r="AA255" s="60"/>
      <c r="AB255" s="60"/>
      <c r="AC255" s="60"/>
    </row>
    <row r="256" spans="1:29" ht="33" customHeight="1">
      <c r="A256" s="59">
        <v>256</v>
      </c>
      <c r="B256" s="59">
        <v>11152600023</v>
      </c>
      <c r="C256" s="59" t="s">
        <v>708</v>
      </c>
      <c r="D256" s="59">
        <v>82</v>
      </c>
      <c r="E256" s="60" t="s">
        <v>709</v>
      </c>
      <c r="F256" s="60" t="s">
        <v>763</v>
      </c>
      <c r="G256" s="59" t="s">
        <v>764</v>
      </c>
      <c r="H256" s="59" t="s">
        <v>456</v>
      </c>
      <c r="I256" s="59">
        <v>13</v>
      </c>
      <c r="J256" s="59" t="s">
        <v>710</v>
      </c>
      <c r="K256" s="59" t="s">
        <v>711</v>
      </c>
      <c r="L256" s="60" t="s">
        <v>712</v>
      </c>
      <c r="M256" s="59" t="s">
        <v>460</v>
      </c>
      <c r="N256" s="59">
        <v>508</v>
      </c>
      <c r="O256" s="59">
        <v>2.2</v>
      </c>
      <c r="P256" s="59">
        <v>1</v>
      </c>
      <c r="Q256" s="61" t="s">
        <v>715</v>
      </c>
      <c r="R256" s="60"/>
      <c r="S256" s="59" t="s">
        <v>693</v>
      </c>
      <c r="T256" s="61" t="s">
        <v>716</v>
      </c>
      <c r="U256" s="68"/>
      <c r="V256" s="59"/>
      <c r="W256" s="61"/>
      <c r="X256" s="60"/>
      <c r="Y256" s="61"/>
      <c r="Z256" s="60"/>
      <c r="AA256" s="60"/>
      <c r="AB256" s="60"/>
      <c r="AC256" s="60"/>
    </row>
    <row r="257" spans="1:29" ht="62.25" customHeight="1">
      <c r="A257" s="59">
        <v>257</v>
      </c>
      <c r="B257" s="59">
        <v>11150100023</v>
      </c>
      <c r="C257" s="59" t="s">
        <v>299</v>
      </c>
      <c r="D257" s="59">
        <v>57</v>
      </c>
      <c r="E257" s="60" t="s">
        <v>293</v>
      </c>
      <c r="F257" s="60" t="s">
        <v>294</v>
      </c>
      <c r="G257" s="59" t="s">
        <v>295</v>
      </c>
      <c r="H257" s="59" t="s">
        <v>456</v>
      </c>
      <c r="I257" s="59">
        <v>1</v>
      </c>
      <c r="J257" s="59" t="s">
        <v>710</v>
      </c>
      <c r="K257" s="59" t="s">
        <v>711</v>
      </c>
      <c r="L257" s="60" t="s">
        <v>296</v>
      </c>
      <c r="M257" s="59" t="s">
        <v>460</v>
      </c>
      <c r="N257" s="59">
        <v>523</v>
      </c>
      <c r="O257" s="59" t="s">
        <v>247</v>
      </c>
      <c r="P257" s="59">
        <v>1</v>
      </c>
      <c r="Q257" s="61" t="s">
        <v>300</v>
      </c>
      <c r="R257" s="60"/>
      <c r="S257" s="59" t="s">
        <v>693</v>
      </c>
      <c r="T257" s="61" t="s">
        <v>301</v>
      </c>
      <c r="U257" s="68"/>
      <c r="V257" s="59"/>
      <c r="W257" s="61"/>
      <c r="X257" s="60"/>
      <c r="Y257" s="61"/>
      <c r="Z257" s="60"/>
      <c r="AA257" s="60"/>
      <c r="AB257" s="60"/>
      <c r="AC257" s="60"/>
    </row>
    <row r="258" spans="1:29" ht="33.75" customHeight="1">
      <c r="A258" s="59">
        <v>258</v>
      </c>
      <c r="B258" s="59">
        <v>11150200023</v>
      </c>
      <c r="C258" s="59" t="s">
        <v>292</v>
      </c>
      <c r="D258" s="59">
        <v>58</v>
      </c>
      <c r="E258" s="60" t="s">
        <v>293</v>
      </c>
      <c r="F258" s="60" t="s">
        <v>294</v>
      </c>
      <c r="G258" s="59" t="s">
        <v>295</v>
      </c>
      <c r="H258" s="59" t="s">
        <v>456</v>
      </c>
      <c r="I258" s="59">
        <v>2</v>
      </c>
      <c r="J258" s="59" t="s">
        <v>710</v>
      </c>
      <c r="K258" s="59" t="s">
        <v>711</v>
      </c>
      <c r="L258" s="60" t="s">
        <v>296</v>
      </c>
      <c r="M258" s="59" t="s">
        <v>73</v>
      </c>
      <c r="N258" s="59">
        <v>524</v>
      </c>
      <c r="O258" s="59" t="s">
        <v>247</v>
      </c>
      <c r="P258" s="59">
        <v>1</v>
      </c>
      <c r="Q258" s="61" t="s">
        <v>297</v>
      </c>
      <c r="R258" s="60"/>
      <c r="S258" s="59" t="s">
        <v>693</v>
      </c>
      <c r="T258" s="61" t="s">
        <v>298</v>
      </c>
      <c r="U258" s="68"/>
      <c r="V258" s="59"/>
      <c r="W258" s="61"/>
      <c r="X258" s="60"/>
      <c r="Y258" s="61"/>
      <c r="Z258" s="60"/>
      <c r="AA258" s="60"/>
      <c r="AB258" s="60"/>
      <c r="AC258" s="60"/>
    </row>
    <row r="259" spans="1:29" ht="42" customHeight="1">
      <c r="A259" s="59">
        <v>259</v>
      </c>
      <c r="B259" s="59">
        <v>11152700023</v>
      </c>
      <c r="C259" s="59" t="s">
        <v>708</v>
      </c>
      <c r="D259" s="59">
        <v>83</v>
      </c>
      <c r="E259" s="60" t="s">
        <v>709</v>
      </c>
      <c r="F259" s="60" t="s">
        <v>763</v>
      </c>
      <c r="G259" s="59" t="s">
        <v>764</v>
      </c>
      <c r="H259" s="59" t="s">
        <v>456</v>
      </c>
      <c r="I259" s="59">
        <v>14</v>
      </c>
      <c r="J259" s="59" t="s">
        <v>710</v>
      </c>
      <c r="K259" s="59" t="s">
        <v>711</v>
      </c>
      <c r="L259" s="60" t="s">
        <v>712</v>
      </c>
      <c r="M259" s="59" t="s">
        <v>73</v>
      </c>
      <c r="N259" s="59">
        <v>525</v>
      </c>
      <c r="O259" s="59" t="s">
        <v>248</v>
      </c>
      <c r="P259" s="59">
        <v>1</v>
      </c>
      <c r="Q259" s="61" t="s">
        <v>713</v>
      </c>
      <c r="R259" s="60"/>
      <c r="S259" s="59" t="s">
        <v>693</v>
      </c>
      <c r="T259" s="61" t="s">
        <v>714</v>
      </c>
      <c r="U259" s="68"/>
      <c r="V259" s="59"/>
      <c r="W259" s="61"/>
      <c r="X259" s="60"/>
      <c r="Y259" s="61"/>
      <c r="Z259" s="60"/>
      <c r="AA259" s="60"/>
      <c r="AB259" s="60"/>
      <c r="AC259" s="60"/>
    </row>
    <row r="260" spans="1:29" ht="144.75" customHeight="1">
      <c r="A260" s="59">
        <v>260</v>
      </c>
      <c r="B260" s="59">
        <v>11008200023</v>
      </c>
      <c r="C260" s="59" t="s">
        <v>912</v>
      </c>
      <c r="D260" s="59">
        <v>18</v>
      </c>
      <c r="E260" s="60" t="s">
        <v>913</v>
      </c>
      <c r="F260" s="60" t="s">
        <v>914</v>
      </c>
      <c r="G260" s="59" t="s">
        <v>915</v>
      </c>
      <c r="H260" s="59" t="s">
        <v>456</v>
      </c>
      <c r="I260" s="59">
        <v>18</v>
      </c>
      <c r="J260" s="59" t="s">
        <v>476</v>
      </c>
      <c r="K260" s="59" t="s">
        <v>458</v>
      </c>
      <c r="L260" s="60" t="s">
        <v>682</v>
      </c>
      <c r="M260" s="59" t="s">
        <v>73</v>
      </c>
      <c r="N260" s="59">
        <v>555</v>
      </c>
      <c r="O260" s="59" t="s">
        <v>333</v>
      </c>
      <c r="P260" s="59">
        <v>13</v>
      </c>
      <c r="Q260" s="61" t="s">
        <v>334</v>
      </c>
      <c r="R260" s="60"/>
      <c r="S260" s="59" t="s">
        <v>693</v>
      </c>
      <c r="T260" s="61" t="s">
        <v>335</v>
      </c>
      <c r="U260" s="74" t="s">
        <v>82</v>
      </c>
      <c r="V260" s="75"/>
      <c r="W260" s="76"/>
      <c r="X260" s="60"/>
      <c r="Y260" s="61"/>
      <c r="Z260" s="60"/>
      <c r="AA260" s="60"/>
      <c r="AB260" s="60"/>
      <c r="AC260" s="60"/>
    </row>
  </sheetData>
  <autoFilter ref="E1:P260"/>
  <hyperlinks>
    <hyperlink ref="F6" r:id="rId1" display="ranga.reddy@ieee.org"/>
    <hyperlink ref="F16" r:id="rId2" display="ranga.reddy@ieee.org"/>
    <hyperlink ref="F17" r:id="rId3" display="ranga.reddy@ieee.org"/>
    <hyperlink ref="F22" r:id="rId4" display="ranga.reddy@ieee.org"/>
    <hyperlink ref="F25" r:id="rId5" display="ranga.reddy@ieee.org"/>
    <hyperlink ref="F31" r:id="rId6" display="ranga.reddy@ieee.org"/>
    <hyperlink ref="F36" r:id="rId7" display="ranga.reddy@ieee.org"/>
    <hyperlink ref="F37" r:id="rId8" display="ranga.reddy@ieee.org"/>
    <hyperlink ref="F38" r:id="rId9" display="ranga.reddy@ieee.org"/>
    <hyperlink ref="F39" r:id="rId10" display="ranga.reddy@ieee.org"/>
    <hyperlink ref="F42" r:id="rId11" display="ranga.reddy@ieee.org"/>
    <hyperlink ref="F45" r:id="rId12" display="ranga.reddy@ieee.org"/>
    <hyperlink ref="F46" r:id="rId13" display="ranga.reddy@ieee.org"/>
    <hyperlink ref="F48" r:id="rId14" display="ranga.reddy@ieee.org"/>
    <hyperlink ref="F49" r:id="rId15" display="ranga.reddy@ieee.org"/>
    <hyperlink ref="F50" r:id="rId16" display="ranga.reddy@ieee.org"/>
    <hyperlink ref="F52" r:id="rId17" display="ranga.reddy@ieee.org"/>
    <hyperlink ref="F54" r:id="rId18" display="ranga.reddy@ieee.org"/>
    <hyperlink ref="F55" r:id="rId19" display="ranga.reddy@ieee.org"/>
    <hyperlink ref="F58" r:id="rId20" display="ranga.reddy@ieee.org"/>
    <hyperlink ref="F59" r:id="rId21" display="ranga.reddy@ieee.org"/>
    <hyperlink ref="F60" r:id="rId22" display="ranga.reddy@ieee.org"/>
    <hyperlink ref="F62" r:id="rId23" display="ranga.reddy@ieee.org"/>
    <hyperlink ref="F63" r:id="rId24" display="ranga.reddy@ieee.org"/>
    <hyperlink ref="F72" r:id="rId25" display="ranga.reddy@ieee.org"/>
    <hyperlink ref="F78" r:id="rId26" display="ranga.reddy@ieee.org"/>
    <hyperlink ref="F79" r:id="rId27" display="ranga.reddy@ieee.org"/>
    <hyperlink ref="F80" r:id="rId28" display="ranga.reddy@ieee.org"/>
    <hyperlink ref="F81" r:id="rId29" display="ranga.reddy@ieee.org"/>
    <hyperlink ref="F83" r:id="rId30" display="ranga.reddy@ieee.org"/>
    <hyperlink ref="F82" r:id="rId31" display="ranga.reddy@ieee.org"/>
    <hyperlink ref="F85" r:id="rId32" display="ranga.reddy@ieee.org"/>
    <hyperlink ref="F86" r:id="rId33" display="ranga.reddy@ieee.org"/>
    <hyperlink ref="F87" r:id="rId34" display="ranga.reddy@ieee.org"/>
    <hyperlink ref="F88" r:id="rId35" display="ranga.reddy@ieee.org"/>
    <hyperlink ref="F89" r:id="rId36" display="ranga.reddy@ieee.org"/>
    <hyperlink ref="F90" r:id="rId37" display="ranga.reddy@ieee.org"/>
    <hyperlink ref="F91" r:id="rId38" display="ranga.reddy@ieee.org"/>
    <hyperlink ref="F92" r:id="rId39" display="ranga.reddy@ieee.org"/>
    <hyperlink ref="F93" r:id="rId40" display="ranga.reddy@ieee.org"/>
    <hyperlink ref="F94" r:id="rId41" display="ranga.reddy@ieee.org"/>
    <hyperlink ref="F95" r:id="rId42" display="ranga.reddy@ieee.org"/>
    <hyperlink ref="F104" r:id="rId43" display="ranga.reddy@ieee.org"/>
    <hyperlink ref="F105" r:id="rId44" display="ranga.reddy@ieee.org"/>
    <hyperlink ref="F106" r:id="rId45" display="ranga.reddy@ieee.org"/>
    <hyperlink ref="F108" r:id="rId46" display="ranga.reddy@ieee.org"/>
    <hyperlink ref="F109" r:id="rId47" display="ranga.reddy@ieee.org"/>
    <hyperlink ref="F110" r:id="rId48" display="ranga.reddy@ieee.org"/>
    <hyperlink ref="F111" r:id="rId49" display="ranga.reddy@ieee.org"/>
    <hyperlink ref="F112" r:id="rId50" display="ranga.reddy@ieee.org"/>
    <hyperlink ref="F113" r:id="rId51" display="ranga.reddy@ieee.org"/>
    <hyperlink ref="F116" r:id="rId52" display="ranga.reddy@ieee.org"/>
    <hyperlink ref="F117" r:id="rId53" display="ranga.reddy@ieee.org"/>
    <hyperlink ref="F118" r:id="rId54" display="ranga.reddy@ieee.org"/>
    <hyperlink ref="F120" r:id="rId55" display="ranga.reddy@ieee.org"/>
    <hyperlink ref="F127" r:id="rId56" display="ranga.reddy@ieee.org"/>
    <hyperlink ref="F131" r:id="rId57" display="ranga.reddy@ieee.org"/>
    <hyperlink ref="F133" r:id="rId58" display="ranga.reddy@ieee.org"/>
    <hyperlink ref="F134" r:id="rId59" display="ranga.reddy@ieee.org"/>
    <hyperlink ref="F135" r:id="rId60" display="ranga.reddy@ieee.org"/>
    <hyperlink ref="F137" r:id="rId61" display="ranga.reddy@ieee.org"/>
    <hyperlink ref="F138" r:id="rId62" display="ranga.reddy@ieee.org"/>
    <hyperlink ref="F139" r:id="rId63" display="ranga.reddy@ieee.org"/>
    <hyperlink ref="F140" r:id="rId64" display="ranga.reddy@ieee.org"/>
    <hyperlink ref="F141" r:id="rId65" display="ranga.reddy@ieee.org"/>
    <hyperlink ref="F142" r:id="rId66" display="ranga.reddy@ieee.org"/>
    <hyperlink ref="F144" r:id="rId67" display="ranga.reddy@ieee.org"/>
    <hyperlink ref="F145" r:id="rId68" display="ranga.reddy@ieee.org"/>
    <hyperlink ref="F146" r:id="rId69" display="ranga.reddy@ieee.org"/>
    <hyperlink ref="F147" r:id="rId70" display="ranga.reddy@ieee.org"/>
    <hyperlink ref="F148" r:id="rId71" display="ranga.reddy@ieee.org"/>
    <hyperlink ref="F149" r:id="rId72" display="ranga.reddy@ieee.org"/>
    <hyperlink ref="F150" r:id="rId73" display="ranga.reddy@ieee.org"/>
    <hyperlink ref="F151" r:id="rId74" display="ranga.reddy@ieee.org"/>
    <hyperlink ref="F152" r:id="rId75" display="ranga.reddy@ieee.org"/>
    <hyperlink ref="F153" r:id="rId76" display="ranga.reddy@ieee.org"/>
    <hyperlink ref="F154" r:id="rId77" display="ranga.reddy@ieee.org"/>
    <hyperlink ref="F155" r:id="rId78" display="ranga.reddy@ieee.org"/>
    <hyperlink ref="F156" r:id="rId79" display="ranga.reddy@ieee.org"/>
    <hyperlink ref="F157" r:id="rId80" display="ranga.reddy@ieee.org"/>
    <hyperlink ref="F159" r:id="rId81" display="ranga.reddy@ieee.org"/>
    <hyperlink ref="F158" r:id="rId82" display="ranga.reddy@ieee.org"/>
    <hyperlink ref="F160" r:id="rId83" display="ranga.reddy@ieee.org"/>
    <hyperlink ref="F161" r:id="rId84" display="ranga.reddy@ieee.org"/>
    <hyperlink ref="F162" r:id="rId85" display="ranga.reddy@ieee.org"/>
    <hyperlink ref="F163" r:id="rId86" display="ranga.reddy@ieee.org"/>
    <hyperlink ref="F164" r:id="rId87" display="ranga.reddy@ieee.org"/>
    <hyperlink ref="F165" r:id="rId88" display="ranga.reddy@ieee.org"/>
    <hyperlink ref="F166" r:id="rId89" display="ranga.reddy@ieee.org"/>
    <hyperlink ref="F167" r:id="rId90" display="ranga.reddy@ieee.org"/>
    <hyperlink ref="F168" r:id="rId91" display="ranga.reddy@ieee.org"/>
    <hyperlink ref="F169" r:id="rId92" display="ranga.reddy@ieee.org"/>
    <hyperlink ref="F170" r:id="rId93" display="ranga.reddy@ieee.org"/>
    <hyperlink ref="F171" r:id="rId94" display="ranga.reddy@ieee.org"/>
    <hyperlink ref="F172" r:id="rId95" display="ranga.reddy@ieee.org"/>
    <hyperlink ref="F143" r:id="rId96" display="ranga.reddy@ieee.org"/>
    <hyperlink ref="F173" r:id="rId97" display="ranga.reddy@ieee.org"/>
    <hyperlink ref="F174" r:id="rId98" display="ranga.reddy@ieee.org"/>
    <hyperlink ref="F182" r:id="rId99" display="ranga.reddy@ieee.org"/>
    <hyperlink ref="F183" r:id="rId100" display="ranga.reddy@ieee.org"/>
    <hyperlink ref="F185" r:id="rId101" display="ranga.reddy@ieee.org"/>
    <hyperlink ref="F193" r:id="rId102" display="ranga.reddy@ieee.org"/>
    <hyperlink ref="F202" r:id="rId103" display="ranga.reddy@ieee.org"/>
    <hyperlink ref="F203" r:id="rId104" display="ranga.reddy@ieee.org"/>
    <hyperlink ref="F204" r:id="rId105" display="ranga.reddy@ieee.org"/>
    <hyperlink ref="F217" r:id="rId106" display="ranga.reddy@ieee.org"/>
    <hyperlink ref="F218" r:id="rId107" display="ranga.reddy@ieee.org"/>
    <hyperlink ref="F219" r:id="rId108" display="ranga.reddy@ieee.org"/>
    <hyperlink ref="F221" r:id="rId109" display="ranga.reddy@ieee.org"/>
    <hyperlink ref="F222" r:id="rId110" display="ranga.reddy@ieee.org"/>
    <hyperlink ref="F223" r:id="rId111" display="ranga.reddy@ieee.org"/>
    <hyperlink ref="F224" r:id="rId112" display="ranga.reddy@ieee.org"/>
    <hyperlink ref="F226" r:id="rId113" display="ranga.reddy@ieee.org"/>
    <hyperlink ref="F227" r:id="rId114" display="ranga.reddy@ieee.org"/>
    <hyperlink ref="F228" r:id="rId115" display="ranga.reddy@ieee.org"/>
    <hyperlink ref="F229" r:id="rId116" display="ranga.reddy@ieee.org"/>
    <hyperlink ref="F230" r:id="rId117" display="ranga.reddy@ieee.org"/>
    <hyperlink ref="F231" r:id="rId118" display="ranga.reddy@ieee.org"/>
    <hyperlink ref="F232" r:id="rId119" display="ranga.reddy@ieee.org"/>
    <hyperlink ref="F233" r:id="rId120" display="ranga.reddy@ieee.org"/>
    <hyperlink ref="F234" r:id="rId121" display="ranga.reddy@ieee.org"/>
    <hyperlink ref="F235" r:id="rId122" display="ranga.reddy@ieee.org"/>
    <hyperlink ref="F236" r:id="rId123" display="ranga.reddy@ieee.org"/>
    <hyperlink ref="F237" r:id="rId124" display="ranga.reddy@ieee.org"/>
    <hyperlink ref="F238" r:id="rId125" display="ranga.reddy@ieee.org"/>
    <hyperlink ref="F241" r:id="rId126" display="ranga.reddy@ieee.org"/>
    <hyperlink ref="F246" r:id="rId127" display="ranga.reddy@ieee.org"/>
    <hyperlink ref="F245" r:id="rId128" display="ranga.reddy@ieee.org"/>
    <hyperlink ref="F252" r:id="rId129" display="ranga.reddy@ieee.org"/>
    <hyperlink ref="F253" r:id="rId130" display="ranga.reddy@ieee.org"/>
    <hyperlink ref="F254" r:id="rId131" display="ranga.reddy@ieee.org"/>
  </hyperlinks>
  <printOptions/>
  <pageMargins left="0.75" right="0.75" top="1" bottom="1" header="0.5" footer="0.5"/>
  <pageSetup horizontalDpi="600" verticalDpi="600" orientation="portrait" r:id="rId134"/>
  <legacyDrawing r:id="rId133"/>
</worksheet>
</file>

<file path=xl/worksheets/sheet4.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760</v>
      </c>
    </row>
    <row r="2" spans="1:3" ht="12.75">
      <c r="A2" s="14"/>
      <c r="C2" s="15" t="s">
        <v>207</v>
      </c>
    </row>
    <row r="3" spans="1:3" ht="12.75">
      <c r="A3" s="14"/>
      <c r="C3" s="16" t="s">
        <v>208</v>
      </c>
    </row>
    <row r="4" spans="1:3" ht="12.75">
      <c r="A4" s="14"/>
      <c r="C4" s="16" t="s">
        <v>209</v>
      </c>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2011-01-19T15:33:48Z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