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235" windowWidth="23955" windowHeight="8025" tabRatio="794" activeTab="3"/>
  </bookViews>
  <sheets>
    <sheet name="Title" sheetId="1" r:id="rId1"/>
    <sheet name="Instructions for ballot" sheetId="2" r:id="rId2"/>
    <sheet name="Approval status on Draft 5.0" sheetId="3" r:id="rId3"/>
    <sheet name="802.22 D4 Comments" sheetId="4" r:id="rId4"/>
    <sheet name="References" sheetId="5" r:id="rId5"/>
  </sheets>
  <definedNames>
    <definedName name="_xlnm._FilterDatabase" localSheetId="3" hidden="1">'802.22 D4 Comments'!$F$1:$K$1</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 ref="S1" authorId="0">
      <text>
        <r>
          <rPr>
            <sz val="8"/>
            <rFont val="Tahoma"/>
            <family val="0"/>
          </rPr>
          <t>0 = implemented, no more action needed, 1= need editorial verification, 
2 up to 9 = need further discussions of increasing importance in the WG</t>
        </r>
      </text>
    </comment>
  </commentList>
</comments>
</file>

<file path=xl/sharedStrings.xml><?xml version="1.0" encoding="utf-8"?>
<sst xmlns="http://schemas.openxmlformats.org/spreadsheetml/2006/main" count="659" uniqueCount="410">
  <si>
    <t>OK Done.  Scope was aligned with the PAR.</t>
  </si>
  <si>
    <t>I don't believe that there is any need for Copyright forms. Figures were either from 802.16 which is IEEE 802 or produced or modified specifically for the 802.22 Draft.</t>
  </si>
  <si>
    <t>Entire Draft was scanned to make the references to IEEE 802 Standards appear as follows:
IEEE Std 802-2001® (first instance)
IEEE Std 802.22.1[TM]-2010(first instance)
IEEE Std 802.16-2009
IEEE Std 802.22.1 (other instances)
IEEE P802.22 Standard</t>
  </si>
  <si>
    <t>Change made in section 6.11.6.2.  There is no other instance of such a text in the Draft.</t>
  </si>
  <si>
    <t>Only G6 is referenced in the text.
Don't agree to remove all the others. References in section 2 need to be referred to, not those in Annex G.
Added the 4 new references.
Updatedthe reference to Mark McHenry as proposed.</t>
  </si>
  <si>
    <t>OK Done with one time T55 for Tsens for both in-band and out-of-band sensing.
Also, a sentence was added before the Policy Table 229: "Note that the value for timer Tch_move (i.e., T44, see Table 271) used in Table 229 is to be found in Annex A for the various Regulatory domains where the WRAN operation takes place (see A.3.2).  The default value of the Tch_move shall be 2 seconds.
TNoDB was also referenced to T45 in Table 229 and in section 9.2.6.1.</t>
  </si>
  <si>
    <t xml:space="preserve">Answer to the question in the comment:
Ranga: "The intent is/was to refer to the "IP Version" IE in 6.9.7.3.4 in the 2nd paragraph of section 6.16.2.10.  
There is no redundancy. 6.9.7.3.4 talks about what version if IP the CPE supports. And 6.9.7.3.5.10 talks about how IP addresses are assigned to the CPE. We could lump these parameters together by defining some kind of bitmap, if the goal is to consolidate and reduce complexity."
</t>
  </si>
  <si>
    <t>Still to be done =&gt; Ranga</t>
  </si>
  <si>
    <t>Agree.  Needs to be modified.</t>
  </si>
  <si>
    <t>Needs to be discussed.</t>
  </si>
  <si>
    <t>Equations on lines 16, 21, 39 do not show (pdf version) properly</t>
  </si>
  <si>
    <t>Edit the equations on lines 12 and 13 to remove one "=" and use "{"</t>
  </si>
  <si>
    <t>0</t>
  </si>
  <si>
    <t>Following the request to clean the Reference section of the 802.22 Draft, I verified that all the references were referred to in the text.
Here are the results:
The first two references dealing with the Functional Requirements Document and the WRAN Reference Model spreadsheet are not referred to and will be moved to Annex G. In fact these two document are not normative references anyway.
The following reference is not used in the text:
IETF RFC 3280, Internet X.509 Public Key Infrastructure Certificate and Certificate Revocation List (CRL) Profile, April 2002.
Should it be removed or a reference should be included somewhere in the text.
[Ranga] I'm hesitant to remove this reference. Although, we have specified EAP, we went further and specified a specific EAP method (e.g. EAP-TLS/TTLS). Those methods use X.509 certificates as credentials. At the end of the 3rd sentence in paragraph 1 of 7.5.1, it should read as a note/mention to RFC 3279 AND 3280.
The reference section contains references to NIST Special Publication 800-38A, C and D whereas the references in the text are for 800-38 and 800-38B and 800-38D.
 [Ranga] I would remove the reference to 800-38A/B/C, only keep the reference to 800-38D in the draft. Any reference to 800-38, 800-38A, 800-38B, 800-38C in the draft should be changed to 800-38D.
Note that 800-38B is especifically mentioned in item 6 of section 7.6.2.5.2. Should I change the two references to 802-38D in this section or this document should be added in section 2?
[Ranga]hange that reference in 7.6.2.5.2 to 800-38D. do the same for 7.6.2.5.3 (step 5).
The following reference is not used in the text:
AES Key Wrap Specification, November 2001, http://csrc.nist.gov/groups/ST/toolkit/documents/kms/AES_Key_Wrap.pdf
[Ranga] Please do not remove it. We refer to AES Key wrap in 72.4.4, and 7.4.1. If we need a reference enclosed in [] in those sections, pls do so.
SEC 1 is not referred to in the text whereas SEC 4 which I could not find on Google is referred to a number of times.
[Ranga] We should refer to SEC4. SEC4 can be found by going to http://www.secg.org/index.php?action=secg,docs_draft, on the Standards for Efficient Cryptography Group website. Its the 2nd link for the top, http://wwwsecg.org/download/aid-632/SEC4_r1.pdf. If you could keep the reference to SEC 1 in Annex G that would be great.</t>
  </si>
  <si>
    <t>T</t>
  </si>
  <si>
    <t>Affiliation</t>
  </si>
  <si>
    <t>Clause</t>
  </si>
  <si>
    <t>Page</t>
  </si>
  <si>
    <t>Line</t>
  </si>
  <si>
    <t>Email</t>
  </si>
  <si>
    <t>Telephone</t>
  </si>
  <si>
    <t>Paragraph</t>
  </si>
  <si>
    <t>2</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</si>
  <si>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</si>
  <si>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</si>
  <si>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</si>
  <si>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</si>
  <si>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</si>
  <si>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</si>
  <si>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</si>
  <si>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</si>
  <si>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</si>
  <si>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</si>
  <si>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</si>
  <si>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</si>
  <si>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</si>
  <si>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</si>
  <si>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</si>
  <si>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</si>
  <si>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</si>
  <si>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</si>
  <si>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</si>
  <si>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</si>
  <si>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</si>
  <si>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</si>
  <si>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</si>
  <si>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</si>
  <si>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</si>
  <si>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</si>
  <si>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</si>
  <si>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</si>
  <si>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</si>
  <si>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</si>
  <si>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</si>
  <si>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</si>
  <si>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</si>
  <si>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</si>
  <si>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</si>
  <si>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</si>
  <si>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</si>
  <si>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</si>
  <si>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</si>
  <si>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</si>
  <si>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v6.0. His vote should represent his overall position relative to his support for Draft v6.0.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</si>
  <si>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Please, indicate your overall support status for the 802.22 Draft 6.0 by selecting one of the following options:</t>
  </si>
  <si>
    <t>A compilation of the comments from all respondents will be made available at the start of the January session in Los Angeles or, if there is no TR or ER comments, the Draft 6.0 will be forwarded to the Sponsor Ballot according to the Motion approved by the IEEE 802 Executive Committee at its meeting on November 12th 2010.</t>
  </si>
  <si>
    <t>802.22 Draft 6.0</t>
  </si>
  <si>
    <t>802.22 Draft 5.1 (for track changes and comments tagged to the Comment Database</t>
  </si>
  <si>
    <t>22-10-0174-06-0000 WRAN Draft 4.0 Ballot Comments Database.xls</t>
  </si>
  <si>
    <t>Voters</t>
  </si>
  <si>
    <t>Ballot approval status</t>
  </si>
  <si>
    <t>TR</t>
  </si>
  <si>
    <t>ER</t>
  </si>
  <si>
    <t>E</t>
  </si>
  <si>
    <t>Ballot voting options:</t>
  </si>
  <si>
    <t>Buchwald</t>
  </si>
  <si>
    <t>Gregory</t>
  </si>
  <si>
    <t>Approve - no comment</t>
  </si>
  <si>
    <t>A = Appprove - no comment</t>
  </si>
  <si>
    <t>Caldwell</t>
  </si>
  <si>
    <t>Winston</t>
  </si>
  <si>
    <t>Approve - no "R" comment</t>
  </si>
  <si>
    <t xml:space="preserve">A&amp;C = Approve with comment </t>
  </si>
  <si>
    <t>Chouinard</t>
  </si>
  <si>
    <t>Gerald</t>
  </si>
  <si>
    <t>D = Disapprove -no comment</t>
  </si>
  <si>
    <t>Das</t>
  </si>
  <si>
    <t>Subir</t>
  </si>
  <si>
    <t>D&amp;C = Disapprove with comment</t>
  </si>
  <si>
    <t>Einolf</t>
  </si>
  <si>
    <t>Charles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</si>
  <si>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</si>
  <si>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</si>
  <si>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</si>
  <si>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</si>
  <si>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</si>
  <si>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</si>
  <si>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</si>
  <si>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</si>
  <si>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</si>
  <si>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</si>
  <si>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</si>
  <si>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</si>
  <si>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</si>
  <si>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</si>
  <si>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</si>
  <si>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</si>
  <si>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Lei</t>
  </si>
  <si>
    <t>Zhonding</t>
  </si>
  <si>
    <t>Li</t>
  </si>
  <si>
    <t>Lingjie</t>
  </si>
  <si>
    <t>Mody</t>
  </si>
  <si>
    <t>Apurva</t>
  </si>
  <si>
    <t>Rahman</t>
  </si>
  <si>
    <t>Mohammad</t>
  </si>
  <si>
    <t>Reddy</t>
  </si>
  <si>
    <t>Ranga K.</t>
  </si>
  <si>
    <t>Reede</t>
  </si>
  <si>
    <t xml:space="preserve">Ivan </t>
  </si>
  <si>
    <t>Sasaki</t>
  </si>
  <si>
    <t>Shigenobu</t>
  </si>
  <si>
    <t>Shellhammer</t>
  </si>
  <si>
    <t>Steve</t>
  </si>
  <si>
    <t>Tawil</t>
  </si>
  <si>
    <t>Victor</t>
  </si>
  <si>
    <t>Um</t>
  </si>
  <si>
    <t>JungSun</t>
  </si>
  <si>
    <t>Wang</t>
  </si>
  <si>
    <t>Jianfeng</t>
  </si>
  <si>
    <t>Lynch</t>
  </si>
  <si>
    <t>Michael</t>
  </si>
  <si>
    <t>Heile</t>
  </si>
  <si>
    <t>Bob</t>
  </si>
  <si>
    <t>Kraemer</t>
  </si>
  <si>
    <t>Bruce</t>
  </si>
  <si>
    <t>Nikolich</t>
  </si>
  <si>
    <t>Paul</t>
  </si>
  <si>
    <t>Abstain due to lack of time</t>
  </si>
  <si>
    <t>Number of voter:</t>
  </si>
  <si>
    <t>Number of responding voters:</t>
  </si>
  <si>
    <t>Number of Approve:</t>
  </si>
  <si>
    <t>Number of Abstain:</t>
  </si>
  <si>
    <t>Return ratio:</t>
  </si>
  <si>
    <t>Approval ratio:</t>
  </si>
  <si>
    <t>Approval status on Draft 5.0</t>
  </si>
  <si>
    <r>
      <t xml:space="preserve">This spreadsheet contains the template for the 802.22 voters to fill in their comments on the 802.22 Draft v6.0.  Draft v6.0 contains the cleaned-up version of the 802.22 Draft v5.1 as of 25 November 2010.  The detailed changes made to the Draft v5.0 are highlighted in this Draft v5.1 in 'track change' and comments have been added to refer to the specific comment resolutions in the Comment Database (22-10-174r6) that spurred these changes.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v5.1 or for other sections that may be affected by the changes to the modified sections.  For the purpose of this rule, a section may refer to a paragraph.</t>
    </r>
    <r>
      <rPr>
        <sz val="10"/>
        <rFont val="Arial"/>
        <family val="0"/>
      </rPr>
      <t xml:space="preserve">
</t>
    </r>
  </si>
  <si>
    <t xml:space="preserve">The commentor should then enter all his comments, one per row, by filling columns F to J to locate the specific text that is commented on.  Page and Line will be used to refer to the text only in the original version of Draft v6.0 whereas Clause, Subclause and Paragraph will be used across the various newer versions of the Draft.
</t>
  </si>
  <si>
    <t xml:space="preserve">The commentor should fill in his comment in detail in column L.  Text can be copied in and edited if it is convenient. </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</si>
  <si>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Note that if the text for the comment or the suggested remedy is longer than 256 characters, you may need to click on the cell to show the entire text in the content window at the top of the spreadsheet.</t>
    </r>
  </si>
  <si>
    <t>The commentors should return their version of the spreadsheet with their initials added at the end of the file name (e.g., 22-10-0188-00-0000 WRAN Draft 6.0 Electronic Re-circulation Ballot Template-GC.xls) to Gerald Chouinard &lt;gerald.chouinard@crc.ca&gt; before the end of the 15 days comment period ending on Friday, December 10th, 2010.</t>
  </si>
  <si>
    <t>Caldwell, Winston</t>
  </si>
  <si>
    <t>Fox</t>
  </si>
  <si>
    <t>winston.caldwell@fox.com</t>
  </si>
  <si>
    <t>310-369-4367</t>
  </si>
  <si>
    <t>6.9.17.4</t>
  </si>
  <si>
    <t>1</t>
  </si>
  <si>
    <r>
      <t xml:space="preserve">This IPC-UPD message (Table 121) is sent by the BS in order to inform CPEs of the </t>
    </r>
    <r>
      <rPr>
        <sz val="10"/>
        <color indexed="10"/>
        <rFont val="Arial"/>
        <family val="2"/>
      </rPr>
      <t xml:space="preserve">TV </t>
    </r>
    <r>
      <rPr>
        <sz val="10"/>
        <rFont val="Arial"/>
        <family val="2"/>
      </rPr>
      <t>channels upon which broadcast incumbent operation is</t>
    </r>
    <r>
      <rPr>
        <strike/>
        <sz val="10"/>
        <rFont val="Arial"/>
        <family val="2"/>
      </rPr>
      <t xml:space="preserve">that are </t>
    </r>
    <r>
      <rPr>
        <sz val="10"/>
        <rFont val="Arial"/>
        <family val="2"/>
      </rPr>
      <t>prohibited</t>
    </r>
    <r>
      <rPr>
        <strike/>
        <sz val="10"/>
        <rFont val="Arial"/>
        <family val="2"/>
      </rPr>
      <t xml:space="preserve"> from broadcast incumbent operation in the frequency range in the areas identified by the Database service</t>
    </r>
    <r>
      <rPr>
        <sz val="10"/>
        <color indexed="10"/>
        <rFont val="Arial"/>
        <family val="2"/>
      </rPr>
      <t>,</t>
    </r>
    <r>
      <rPr>
        <sz val="10"/>
        <rFont val="Arial"/>
        <family val="2"/>
      </rPr>
      <t xml:space="preserve"> and thus, spectrum sensing is </t>
    </r>
    <r>
      <rPr>
        <strike/>
        <sz val="10"/>
        <rFont val="Arial"/>
        <family val="2"/>
      </rPr>
      <t xml:space="preserve">do </t>
    </r>
    <r>
      <rPr>
        <sz val="10"/>
        <rFont val="Arial"/>
        <family val="2"/>
      </rPr>
      <t>not need</t>
    </r>
    <r>
      <rPr>
        <sz val="10"/>
        <color indexed="10"/>
        <rFont val="Arial"/>
        <family val="2"/>
      </rPr>
      <t>ed</t>
    </r>
    <r>
      <rPr>
        <sz val="10"/>
        <rFont val="Arial"/>
        <family val="2"/>
      </rPr>
      <t xml:space="preserve"> </t>
    </r>
    <r>
      <rPr>
        <strike/>
        <sz val="10"/>
        <rFont val="Arial"/>
        <family val="2"/>
      </rPr>
      <t xml:space="preserve">to be sensed </t>
    </r>
    <r>
      <rPr>
        <sz val="10"/>
        <rFont val="Arial"/>
        <family val="2"/>
      </rPr>
      <t>(see A.5.5).</t>
    </r>
  </si>
  <si>
    <t>The IPC-UPD description is not clear.  The database should not be included in the description.</t>
  </si>
  <si>
    <t>Annex A</t>
  </si>
  <si>
    <t>A.5.5</t>
  </si>
  <si>
    <t>Why restrict the incumbent operation to wireless mics?  The IPC-UPD relates to broadcast incumbent operation in general.</t>
  </si>
  <si>
    <r>
      <t xml:space="preserve">Table 293 lists the TV channels in which </t>
    </r>
    <r>
      <rPr>
        <sz val="10"/>
        <color indexed="10"/>
        <rFont val="Arial"/>
        <family val="2"/>
      </rPr>
      <t>broadcast incumbent operation is</t>
    </r>
    <r>
      <rPr>
        <strike/>
        <sz val="10"/>
        <rFont val="Arial"/>
        <family val="2"/>
      </rPr>
      <t>and low power auxiliary device (e.g., wireless microphones) are</t>
    </r>
    <r>
      <rPr>
        <sz val="10"/>
        <rFont val="Arial"/>
        <family val="2"/>
      </rPr>
      <t xml:space="preserve"> prohibited from operation in various regulatory domains. This information can be used to speed up the spectrum sensing process by avoiding spectrum sensing in these channels since no broadcast incumbents will ever be present (see IP</t>
    </r>
    <r>
      <rPr>
        <sz val="10"/>
        <color indexed="10"/>
        <rFont val="Arial"/>
        <family val="2"/>
      </rPr>
      <t>C</t>
    </r>
    <r>
      <rPr>
        <strike/>
        <sz val="10"/>
        <rFont val="Arial"/>
        <family val="2"/>
      </rPr>
      <t>D</t>
    </r>
    <r>
      <rPr>
        <sz val="10"/>
        <rFont val="Arial"/>
        <family val="2"/>
      </rPr>
      <t>-UDP, 6.9.17.4).</t>
    </r>
  </si>
  <si>
    <t>6.24.1</t>
  </si>
  <si>
    <t>The text is missing the Occupied set.  Also, the text incorrectly states that the CPE maintains all of the channel sets.</t>
  </si>
  <si>
    <r>
      <t>In order to maintain the channel sets, each BS maintains the following available channel sets: Operating, Backup, Candidate, Protected</t>
    </r>
    <r>
      <rPr>
        <sz val="10"/>
        <color indexed="10"/>
        <rFont val="Arial"/>
        <family val="2"/>
      </rPr>
      <t>, Occupied,</t>
    </r>
    <r>
      <rPr>
        <sz val="10"/>
        <rFont val="Arial"/>
        <family val="2"/>
      </rPr>
      <t xml:space="preserve"> and Unclassified. </t>
    </r>
    <r>
      <rPr>
        <strike/>
        <sz val="10"/>
        <rFont val="Arial"/>
        <family val="2"/>
      </rPr>
      <t>Also, e</t>
    </r>
    <r>
      <rPr>
        <sz val="10"/>
        <color indexed="10"/>
        <rFont val="Arial"/>
        <family val="2"/>
      </rPr>
      <t>E</t>
    </r>
    <r>
      <rPr>
        <sz val="10"/>
        <rFont val="Arial"/>
        <family val="2"/>
      </rPr>
      <t xml:space="preserve">ach CPE maintains </t>
    </r>
    <r>
      <rPr>
        <sz val="10"/>
        <color indexed="10"/>
        <rFont val="Arial"/>
        <family val="2"/>
      </rPr>
      <t>only</t>
    </r>
    <r>
      <rPr>
        <strike/>
        <sz val="10"/>
        <rFont val="Arial"/>
        <family val="2"/>
      </rPr>
      <t xml:space="preserve">all </t>
    </r>
    <r>
      <rPr>
        <sz val="10"/>
        <rFont val="Arial"/>
        <family val="2"/>
      </rPr>
      <t>the</t>
    </r>
    <r>
      <rPr>
        <strike/>
        <sz val="10"/>
        <rFont val="Arial"/>
        <family val="2"/>
      </rPr>
      <t>se</t>
    </r>
    <r>
      <rPr>
        <sz val="10"/>
        <rFont val="Arial"/>
        <family val="2"/>
      </rPr>
      <t xml:space="preserve"> </t>
    </r>
    <r>
      <rPr>
        <sz val="10"/>
        <color indexed="10"/>
        <rFont val="Arial"/>
        <family val="2"/>
      </rPr>
      <t xml:space="preserve">first three </t>
    </r>
    <r>
      <rPr>
        <sz val="10"/>
        <rFont val="Arial"/>
        <family val="2"/>
      </rPr>
      <t>channel sets</t>
    </r>
    <r>
      <rPr>
        <sz val="10"/>
        <color indexed="10"/>
        <rFont val="Arial"/>
        <family val="2"/>
      </rPr>
      <t>: Operating, Backup, and Candidate</t>
    </r>
    <r>
      <rPr>
        <sz val="10"/>
        <rFont val="Arial"/>
        <family val="2"/>
      </rPr>
      <t>.</t>
    </r>
  </si>
  <si>
    <t>9.2.6.1</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</si>
  <si>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</si>
  <si>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</si>
  <si>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9</t>
  </si>
  <si>
    <t>Figure 164</t>
  </si>
  <si>
    <t>6.16.2.10</t>
  </si>
  <si>
    <t>Is this text referring to the IP Address Allocation Information Element (see 6.9.7.3.5.10) or the IP Version Information Element (see 6.9.7.3.4)?</t>
  </si>
  <si>
    <r>
      <t>The CPE sends it</t>
    </r>
    <r>
      <rPr>
        <strike/>
        <sz val="10"/>
        <rFont val="Arial"/>
        <family val="2"/>
      </rPr>
      <t>‘</t>
    </r>
    <r>
      <rPr>
        <sz val="10"/>
        <rFont val="Arial"/>
        <family val="2"/>
      </rPr>
      <t xml:space="preserve">s location data string (see 6.8.1.3.1.6) upon intial registration and re-registration. When </t>
    </r>
    <r>
      <rPr>
        <sz val="10"/>
        <color indexed="10"/>
        <rFont val="Arial"/>
        <family val="2"/>
      </rPr>
      <t xml:space="preserve">the IP Address Allocation Information Element (see 6.9.7.3.5.10) is </t>
    </r>
    <r>
      <rPr>
        <sz val="10"/>
        <rFont val="Arial"/>
        <family val="2"/>
      </rPr>
      <t xml:space="preserve">present in the REG-REQ message, the BS shall include this IP </t>
    </r>
    <r>
      <rPr>
        <sz val="10"/>
        <color indexed="10"/>
        <rFont val="Arial"/>
        <family val="2"/>
      </rPr>
      <t>Address Allocation</t>
    </r>
    <r>
      <rPr>
        <strike/>
        <sz val="10"/>
        <rFont val="Arial"/>
        <family val="2"/>
      </rPr>
      <t>version</t>
    </r>
    <r>
      <rPr>
        <sz val="10"/>
        <rFont val="Arial"/>
        <family val="2"/>
      </rPr>
      <t xml:space="preserve"> parameter in the REG-RSP message to command the CPE to use the indicated version of IP on the secondary management connection. The BS shall command the use of exactly one of the IP versions supported by the CPE.</t>
    </r>
  </si>
  <si>
    <t>OK Done.</t>
  </si>
  <si>
    <t>X</t>
  </si>
  <si>
    <t>OK Done.
However, this needs to be verified. There is a question in the comment.  Also, "IP address allocation parameter" seems strange.</t>
  </si>
  <si>
    <t>doc.: IEEE 802.22-10/0190r00</t>
  </si>
  <si>
    <t>December 2010</t>
  </si>
  <si>
    <t>WRAN Draft 6.0 WG Re-circulation Ballot Template</t>
  </si>
  <si>
    <t>2010-12-10</t>
  </si>
  <si>
    <t>The approval status for the Drafts 802.22 Draft 5.0 and 6.0 have been included as the third tab in this spreadsheet. Since this is a re-circulation ballot, the votes indicated in the previous re-circulation cycles still hold and, the absence of a return vote will be interpreted as the voter keeping his same position. His previous vote will also be counted towards the return ratio.</t>
  </si>
  <si>
    <t>Approval status on Draft 6.0</t>
  </si>
  <si>
    <t>Final status</t>
  </si>
  <si>
    <t>ID</t>
  </si>
  <si>
    <t>Resolution</t>
  </si>
  <si>
    <t>Comment Status</t>
  </si>
  <si>
    <t>WG Status</t>
  </si>
  <si>
    <t>Commentor Position</t>
  </si>
  <si>
    <t>Lead-Editor
Comments</t>
  </si>
  <si>
    <t>Code</t>
  </si>
  <si>
    <r>
      <t>H</t>
    </r>
    <r>
      <rPr>
        <sz val="10"/>
        <rFont val="Arial"/>
        <family val="2"/>
      </rPr>
      <t>wang, Sunghyun</t>
    </r>
  </si>
  <si>
    <r>
      <t>E</t>
    </r>
    <r>
      <rPr>
        <sz val="10"/>
        <rFont val="Arial"/>
        <family val="2"/>
      </rPr>
      <t>TRI</t>
    </r>
  </si>
  <si>
    <t>shwang@etri.re.kr</t>
  </si>
  <si>
    <t>+82-42-860-1133</t>
  </si>
  <si>
    <t>8</t>
  </si>
  <si>
    <t>8.2</t>
  </si>
  <si>
    <t>2</t>
  </si>
  <si>
    <t>E</t>
  </si>
  <si>
    <t>In Table 198, there is no Note 5 indicator.</t>
  </si>
  <si>
    <r>
      <t xml:space="preserve">Insert Note 5 indicator in the first row and last column of Table 198, i.e., </t>
    </r>
    <r>
      <rPr>
        <sz val="10"/>
        <color indexed="10"/>
        <rFont val="Arial"/>
        <family val="2"/>
      </rPr>
      <t>Spectral Efficiency</t>
    </r>
    <r>
      <rPr>
        <vertAlign val="superscript"/>
        <sz val="10"/>
        <color indexed="10"/>
        <rFont val="Arial"/>
        <family val="2"/>
      </rPr>
      <t>5</t>
    </r>
    <r>
      <rPr>
        <sz val="10"/>
        <rFont val="Arial"/>
        <family val="2"/>
      </rPr>
      <t>.</t>
    </r>
  </si>
  <si>
    <t>shwang@etri.re.kr</t>
  </si>
  <si>
    <t>+82-42-860-1133</t>
  </si>
  <si>
    <t>8</t>
  </si>
  <si>
    <r>
      <t>8</t>
    </r>
    <r>
      <rPr>
        <sz val="10"/>
        <rFont val="Arial"/>
        <family val="2"/>
      </rPr>
      <t>.4</t>
    </r>
  </si>
  <si>
    <t>4</t>
  </si>
  <si>
    <t>E</t>
  </si>
  <si>
    <t>In Table 199, the TTG value of 7MHz BW and 1/16, 1/32 CP mode is 1680 TU, not 680 TU.</t>
  </si>
  <si>
    <r>
      <t>C</t>
    </r>
    <r>
      <rPr>
        <sz val="10"/>
        <rFont val="Arial"/>
        <family val="2"/>
      </rPr>
      <t>orrect 680 TU to 1680 TU.</t>
    </r>
  </si>
  <si>
    <t>shwang@etri.re.kr</t>
  </si>
  <si>
    <t>+82-42-860-1133</t>
  </si>
  <si>
    <t>8</t>
  </si>
  <si>
    <t>4</t>
  </si>
  <si>
    <t>T</t>
  </si>
  <si>
    <t>In Table 199, Note 1 describes that "the number of symbols  per frame" includes 1 frame preamble symbol and 1 header symbol. But the number of symbols per frame doesn't include 1 frame preamble symbol and 1 header symbol, it includes DS/US payload symbol only.</t>
  </si>
  <si>
    <r>
      <t>Change the Note 1 as follows:
"</t>
    </r>
    <r>
      <rPr>
        <sz val="10"/>
        <color indexed="10"/>
        <rFont val="Arial"/>
        <family val="2"/>
      </rPr>
      <t>Indicates the DS/US payload symbol only.</t>
    </r>
    <r>
      <rPr>
        <sz val="10"/>
        <rFont val="Arial"/>
        <family val="2"/>
      </rPr>
      <t xml:space="preserve"> </t>
    </r>
    <r>
      <rPr>
        <sz val="10"/>
        <color indexed="10"/>
        <rFont val="Arial"/>
        <family val="2"/>
      </rPr>
      <t>Here</t>
    </r>
    <r>
      <rPr>
        <sz val="10"/>
        <rFont val="Arial"/>
        <family val="2"/>
      </rPr>
      <t xml:space="preserve"> one frame preamble symbol and one </t>
    </r>
    <r>
      <rPr>
        <sz val="10"/>
        <color indexed="10"/>
        <rFont val="Arial"/>
        <family val="2"/>
      </rPr>
      <t>header</t>
    </r>
    <r>
      <rPr>
        <sz val="10"/>
        <rFont val="Arial"/>
        <family val="2"/>
      </rPr>
      <t xml:space="preserve"> symbol carrying the FCH, DS/US-MAP and DCD/UCD </t>
    </r>
    <r>
      <rPr>
        <sz val="10"/>
        <color indexed="10"/>
        <rFont val="Arial"/>
        <family val="2"/>
      </rPr>
      <t>are assumed</t>
    </r>
    <r>
      <rPr>
        <sz val="10"/>
        <rFont val="Arial"/>
        <family val="2"/>
      </rPr>
      <t>. Different values may apply when the frame carries more header symbols using 1/4 cyclic prefix such as the superframe preamble and SCH."</t>
    </r>
  </si>
  <si>
    <t>shwang@etri.re.kr</t>
  </si>
  <si>
    <t>+82-42-860-1133</t>
  </si>
  <si>
    <t>8</t>
  </si>
  <si>
    <t>8.9.4.2</t>
  </si>
  <si>
    <t>4</t>
  </si>
  <si>
    <t>E</t>
  </si>
  <si>
    <t>Modify the format of Table 225 to be consistent with other Tables, and clarify that the unit is dB.</t>
  </si>
  <si>
    <t>Suggested remedy is as follows:
'--------------------------------------------------------------------------------
|                    Normalized CNR (dB)                             |
'--------------------------------------------------------------------------------
|   AWGN (default)    |   Multipath Channel (Informative)  |
'--------------------------------------------------------------------------------
|         1.2                |             5                                   |
'--------------------------------------------------------------------------------
|         4.3                |             8.1                                |</t>
  </si>
  <si>
    <t>shwang@etri.re.kr</t>
  </si>
  <si>
    <t>+82-42-860-1133</t>
  </si>
  <si>
    <t>12</t>
  </si>
  <si>
    <t>12.1.2.2.9</t>
  </si>
  <si>
    <t>7</t>
  </si>
  <si>
    <t>T</t>
  </si>
  <si>
    <t>In the Section 12.1.2.2.9 and 12.1.2.2.10, the unused PHY-related MIBs are still defined.</t>
  </si>
  <si>
    <t>Refer to the document number 22-10/0185r0.</t>
  </si>
  <si>
    <r>
      <t>G</t>
    </r>
    <r>
      <rPr>
        <sz val="10"/>
        <rFont val="Arial"/>
        <family val="2"/>
      </rPr>
      <t>wangzeen Ko</t>
    </r>
  </si>
  <si>
    <t>gogogo@etri.re.kr</t>
  </si>
  <si>
    <r>
      <t>+</t>
    </r>
    <r>
      <rPr>
        <sz val="10"/>
        <rFont val="Arial"/>
        <family val="2"/>
      </rPr>
      <t>82-42-860-4862</t>
    </r>
  </si>
  <si>
    <t>4</t>
  </si>
  <si>
    <t>4</t>
  </si>
  <si>
    <t>1</t>
  </si>
  <si>
    <t>E</t>
  </si>
  <si>
    <r>
      <t>a</t>
    </r>
    <r>
      <rPr>
        <sz val="10"/>
        <rFont val="Arial"/>
        <family val="2"/>
      </rPr>
      <t>bbriation of WRAN…it is better to understand full words</t>
    </r>
  </si>
  <si>
    <t>Replace "Wireless RAN" with "Wireless Regional Area Network"</t>
  </si>
  <si>
    <t>gogogo@etri.re.kr</t>
  </si>
  <si>
    <t>E</t>
  </si>
  <si>
    <t>In figure 8, some words are too small(left lower part)</t>
  </si>
  <si>
    <r>
      <t>I</t>
    </r>
    <r>
      <rPr>
        <sz val="10"/>
        <rFont val="Arial"/>
        <family val="2"/>
      </rPr>
      <t>ncreased text font</t>
    </r>
  </si>
  <si>
    <t>gogogo@etri.re.kr</t>
  </si>
  <si>
    <r>
      <t>6</t>
    </r>
    <r>
      <rPr>
        <sz val="10"/>
        <rFont val="Arial"/>
        <family val="2"/>
      </rPr>
      <t>.8.1.2.1</t>
    </r>
  </si>
  <si>
    <t>E</t>
  </si>
  <si>
    <r>
      <t>I</t>
    </r>
    <r>
      <rPr>
        <sz val="10"/>
        <rFont val="Arial"/>
        <family val="2"/>
      </rPr>
      <t>n table 5, there is empty low</t>
    </r>
  </si>
  <si>
    <r>
      <t>d</t>
    </r>
    <r>
      <rPr>
        <sz val="10"/>
        <rFont val="Arial"/>
        <family val="2"/>
      </rPr>
      <t>elete third low</t>
    </r>
  </si>
  <si>
    <t>gogogo@etri.re.kr</t>
  </si>
  <si>
    <t>E</t>
  </si>
  <si>
    <t>In table 20, message type number jump from 27 to 30
and 19 and 20 is omitted</t>
  </si>
  <si>
    <t>add 28~29 as reserved or modify whole number after type number 30 and
apply the same manner to type number 19 and 20</t>
  </si>
  <si>
    <t>gogogo@etri.re.kr</t>
  </si>
  <si>
    <t>6.9.4.1.3</t>
  </si>
  <si>
    <t>E</t>
  </si>
  <si>
    <t>In table 39, there is empty low</t>
  </si>
  <si>
    <t>delete 4th low</t>
  </si>
  <si>
    <t>gogogo@etri.re.kr</t>
  </si>
  <si>
    <r>
      <t>6</t>
    </r>
    <r>
      <rPr>
        <sz val="10"/>
        <rFont val="Arial"/>
        <family val="2"/>
      </rPr>
      <t>.21.5</t>
    </r>
  </si>
  <si>
    <t>T</t>
  </si>
  <si>
    <t>In figure 95, Ts would be replaced by T46</t>
  </si>
  <si>
    <r>
      <t>R</t>
    </r>
    <r>
      <rPr>
        <sz val="10"/>
        <rFont val="Arial"/>
        <family val="2"/>
      </rPr>
      <t>eplace Ts with T46</t>
    </r>
  </si>
  <si>
    <t>gogogo@etri.re.kr</t>
  </si>
  <si>
    <r>
      <t>9</t>
    </r>
    <r>
      <rPr>
        <sz val="10"/>
        <rFont val="Arial"/>
        <family val="2"/>
      </rPr>
      <t>.2.6</t>
    </r>
  </si>
  <si>
    <t>E</t>
  </si>
  <si>
    <r>
      <t>W</t>
    </r>
    <r>
      <rPr>
        <sz val="10"/>
        <rFont val="Arial"/>
        <family val="2"/>
      </rPr>
      <t>hy we need subsection 9.2.6.1 ? There is no 9.2.6.2 section</t>
    </r>
  </si>
  <si>
    <t>I think this that section number 9.2.6 is enough</t>
  </si>
  <si>
    <t>Lei, Zander</t>
  </si>
  <si>
    <t>Institute for Infocomm Research, Singapore</t>
  </si>
  <si>
    <t>leizd@i2r.a-star.edu.sg</t>
  </si>
  <si>
    <t>65-6408-2436</t>
  </si>
  <si>
    <t>8.6.2</t>
  </si>
  <si>
    <t>Equation does not show (pdf version) properly</t>
  </si>
  <si>
    <t>Correct it</t>
  </si>
  <si>
    <t>8.7.2.2.5</t>
  </si>
  <si>
    <t>Table 213</t>
  </si>
  <si>
    <t>Missing table border lines</t>
  </si>
  <si>
    <t>Table 214</t>
  </si>
  <si>
    <t>8.7.2.3</t>
  </si>
  <si>
    <t>8.12.1.1</t>
  </si>
  <si>
    <t>Mody, Apurva</t>
  </si>
  <si>
    <t>BAE Systems</t>
  </si>
  <si>
    <t>apurva.mody@baesystems.com</t>
  </si>
  <si>
    <t>404-819-0314</t>
  </si>
  <si>
    <t>1.1</t>
  </si>
  <si>
    <t>Scope of the Draft needs to match the scope of the standard as specified in the PAR word for word</t>
  </si>
  <si>
    <t>Make sure that the scope in the Draft matches the one in the PAR</t>
  </si>
  <si>
    <t>Verify that there is no content (text, figures or tables) in the draft requires Copyright permission</t>
  </si>
  <si>
    <t>Editor to verify that there is no content in the Draft that requires copyright permission</t>
  </si>
  <si>
    <t>All references cited in Clause 2 must be cited in text if they are needed for the implementation of the standard. If not, please move them to the bibliography.</t>
  </si>
  <si>
    <t>Editor to make that change</t>
  </si>
  <si>
    <t>Make sure when you are referring to the technology it's ok to use IEEE 802.22, however if you are referring to the standard in the draft you will need to cite as IEEE Std 802.22. Add a 'P' in front of all references for 802.22. Change 802.22.1 to 802.22.1-2010 Standard</t>
  </si>
  <si>
    <t>6.14.3.1</t>
  </si>
  <si>
    <t xml:space="preserve">23        Selective ACK bit-maps are referenced to a specific BSN, which indicates to absolute number of the block 
24         referenced by the first bit in the bit-map. It is the responsibility of the ARQ feedback sender to assign the 
25         BSN so that all bits in the bit define either ACK or NAK for a specific ARQ block. This can be achieved by 
26         assigning the BSN low enough (modulo 210) so that every bit in the bit map provides correct feedback 
27         information. 
</t>
  </si>
  <si>
    <r>
      <t>, it should say "... all bits in the bit</t>
    </r>
    <r>
      <rPr>
        <b/>
        <sz val="10"/>
        <rFont val="Arial"/>
        <family val="2"/>
      </rPr>
      <t>-map</t>
    </r>
    <r>
      <rPr>
        <sz val="10"/>
        <rFont val="Arial"/>
        <family val="2"/>
      </rPr>
      <t xml:space="preserve"> ..."</t>
    </r>
  </si>
  <si>
    <t>G</t>
  </si>
  <si>
    <t xml:space="preserve">Add the following references as the first two references in the Standard and cross-reference them in the main body when one comes across the term Cognitive Radio 
[1] J. Mitola, Cognitive Radio: An Integrated Agent Architecture for Software Defined Radio, Ph. D. Thesis, Royal Institute of Technology, Sweden, Spring 2000.
[2] S. Haykin, "Cognitive Radio: Brain-Empowered Wireless Communications," IEEE J. Select. Areas Commun., vol. 23, no. 2, pp. 201-220, Feb. 2005.
Dr. Joe Mitola is the pioneer of the cognitive radio concept and so we should recognize that.
Also make a reference to the approved P1900 Standards
[3] IEEE Standard 1900.1 Standard on Definitions and Concepts for Spectrum Management and Advanced Radio System Technologies
[4] IEEE Standard 1900.2: Recommended Practice for Interference and Coexistence Analysis.
when the reference to the term Cognitive Radio is made in 802.22
Delete the Mark McHenry referene if we are not using that anywhere in the draft. If we use the reference then refer to the conference where these results are published rather than their company website. 
First International Workshop on Technology and Policy for Accessing Spectrum, 2006,  http://www.wtapas.org/final-papers/ChicagoSpectrum-McHenry-Session-I-1.pdf
Remove any of the references from the Annex G if they are not being referred to in the main body of the draft.  
</t>
  </si>
  <si>
    <t>See the comment for the proposed resolutions</t>
  </si>
  <si>
    <t>Reddy, Ranga</t>
  </si>
  <si>
    <t>Self</t>
  </si>
  <si>
    <t>ranga.reddy@ieee.org</t>
  </si>
  <si>
    <t>6</t>
  </si>
  <si>
    <t>6.16.2</t>
  </si>
  <si>
    <t>Figure 34</t>
  </si>
  <si>
    <t>E</t>
  </si>
  <si>
    <t xml:space="preserve">In previous discussion we agreed that the registration process entails both exchnage + verification of the NMEA location string in addition to the CPE's operational capabilities. This is reflected in the text that describes step 11 on pg 144. Yet Figure 34 indicates that registration happens after the NMEA string exchange. </t>
  </si>
  <si>
    <t>Revise figure so that started, then if NMEA string and capabilities check out, proceed to transmit channel sets, if not then cpe initialization fails</t>
  </si>
  <si>
    <t>Reddy, Ranga</t>
  </si>
  <si>
    <t>Self</t>
  </si>
  <si>
    <t>6</t>
  </si>
  <si>
    <t>6.16.2.6.1</t>
  </si>
  <si>
    <t>3</t>
  </si>
  <si>
    <t>E</t>
  </si>
  <si>
    <t>Figures 35 and 36 should appear after the last paragraph in 6.16.2.6.1. Also the modifications to Figure 36 weren't properly imported during comment resolution implemenation when creating D6</t>
  </si>
  <si>
    <t>1) Move Figures 35 and 36 to after the 3rd paragraph in 6.16.2.6.1. 2) Revise Figure 36 so that references to Lost DS-MAP and Lost SCH timers refer to T56 and T58 respectively. Change "Timeout (Lost DS-MAP)" to "Timeout (T56)", "Timeout (Lost SCH)" to "Timeout (T58)", "Reset (Lost SCH)" to "Reset (T58)", and "Reset (Lost DS-MAP)" to "Reset (T56)".</t>
  </si>
  <si>
    <t>Reddy, Ranga</t>
  </si>
  <si>
    <t>Self</t>
  </si>
  <si>
    <t>6</t>
  </si>
  <si>
    <t>6.16.2.6.2</t>
  </si>
  <si>
    <t>Figure 38</t>
  </si>
  <si>
    <t>E</t>
  </si>
  <si>
    <t>During last round of balloting, some modifications to Figure 38 were suggested. However, it seems as if the the modifications to Figure 36 were pasted here</t>
  </si>
  <si>
    <t>Bring back the pervious version of Figure 38 from D5, but with the following modifications: 1)  \Change "Timeout (Lost US-MAP)" to "Timeout (T57)", "Timeout (Lost SCH)" to "Timeout (T58)", "Reset (Lost SCH)" to "Reset (T58)", and "Reset (Lost US-MAP)" to "Reset (T57)"</t>
  </si>
  <si>
    <t>Reddy, Ranga</t>
  </si>
  <si>
    <t>Self</t>
  </si>
  <si>
    <t>6</t>
  </si>
  <si>
    <t>6.20</t>
  </si>
  <si>
    <t>E</t>
  </si>
  <si>
    <t>Many figures in 6.20 are in bitmap format and need to be redrawn</t>
  </si>
  <si>
    <t xml:space="preserve">Redraw Figures 63-69, 72-74, 77-84, 86-92, </t>
  </si>
  <si>
    <t>Reddy, Ranga</t>
  </si>
  <si>
    <t>Self</t>
  </si>
  <si>
    <t>6</t>
  </si>
  <si>
    <t>6.20.9.4.3</t>
  </si>
  <si>
    <t>E</t>
  </si>
  <si>
    <t>Two figures in this section have references to "SS" which is an 802.16 naming of a fixed user device. These references should be changed to "CPE"</t>
  </si>
  <si>
    <t>Revised Figures 79 and 82, so that the references to "SS" are changed to "CPE"</t>
  </si>
  <si>
    <t>Reddy, Ranga</t>
  </si>
  <si>
    <t>Self</t>
  </si>
  <si>
    <t>7</t>
  </si>
  <si>
    <t>7.6.2.3</t>
  </si>
  <si>
    <t>Table 192</t>
  </si>
  <si>
    <t>E</t>
  </si>
  <si>
    <t>The "Key Validity Date (Not After)" field in Table 192 has some extra information</t>
  </si>
  <si>
    <t>Remove the numbered listing in row 4/col 3 of Table 192, e.g. remove the 6, 7, 8, 9, 10, 11, 12, 13</t>
  </si>
  <si>
    <t>Reddy, Ranga</t>
  </si>
  <si>
    <t>Self</t>
  </si>
  <si>
    <t>7</t>
  </si>
  <si>
    <t>7.7</t>
  </si>
  <si>
    <t>1</t>
  </si>
  <si>
    <t>E</t>
  </si>
  <si>
    <t>Change title of Section 7.7 to "CPE Privacy"</t>
  </si>
  <si>
    <t>Reddy, Ranga</t>
  </si>
  <si>
    <t>Self</t>
  </si>
  <si>
    <t>9</t>
  </si>
  <si>
    <t>9.2.6.1</t>
  </si>
  <si>
    <t>2</t>
  </si>
  <si>
    <t>E</t>
  </si>
  <si>
    <t>Replace "TWait_Before_Channel_Move" with T46 on line 9 in paragraph 2 and line 16 in paragraph 4</t>
  </si>
  <si>
    <t>Reddy, Ranga</t>
  </si>
  <si>
    <t>Self</t>
  </si>
  <si>
    <t>9</t>
  </si>
  <si>
    <t>9.2.6.1</t>
  </si>
  <si>
    <t>Figure 162</t>
  </si>
  <si>
    <t>E</t>
  </si>
  <si>
    <t xml:space="preserve">Update references to timers in this figure according to their numbering in 11.1. </t>
  </si>
  <si>
    <t>Replace reference to Tno_DB with T45 in Figure 162 and 164</t>
  </si>
  <si>
    <t>Reddy, Ranga</t>
  </si>
  <si>
    <t>Self</t>
  </si>
  <si>
    <t>9</t>
  </si>
  <si>
    <t>9.3.2</t>
  </si>
  <si>
    <t>Figure 170</t>
  </si>
  <si>
    <t>E</t>
  </si>
  <si>
    <t>There are two references to "IDC-UDP" in this figure</t>
  </si>
  <si>
    <t>change "IDC-UDP" to "IDC-UPD" in figure 170 and 171</t>
  </si>
  <si>
    <t>Reddy, Ranga</t>
  </si>
  <si>
    <t>Self</t>
  </si>
  <si>
    <t>9</t>
  </si>
  <si>
    <t>9.3.3</t>
  </si>
  <si>
    <t>Figure 172</t>
  </si>
  <si>
    <t>E</t>
  </si>
  <si>
    <t>There are references in this figure to timers that have been assigned numbers in 11.1</t>
  </si>
  <si>
    <t>In Figure 172, references to TClearN, TINsens, and Tsens; should be replaced with T48, T53, and T55 respectively</t>
  </si>
  <si>
    <t>Reddy, Ranga</t>
  </si>
  <si>
    <t>Self</t>
  </si>
  <si>
    <t>9</t>
  </si>
  <si>
    <t>9.3.4</t>
  </si>
  <si>
    <t>2</t>
  </si>
  <si>
    <t>E</t>
  </si>
  <si>
    <t>There are multiple references to timers in this section that have been assigned #'s in 11.1</t>
  </si>
  <si>
    <r>
      <t>1) Modify the text in 2nd sentence of second paragraph of 9.3.4 as follows: "If the last sensing has been carried out less than T</t>
    </r>
    <r>
      <rPr>
        <sz val="10"/>
        <color indexed="10"/>
        <rFont val="Arial"/>
        <family val="2"/>
      </rPr>
      <t>54</t>
    </r>
    <r>
      <rPr>
        <strike/>
        <sz val="10"/>
        <color indexed="10"/>
        <rFont val="Arial"/>
        <family val="0"/>
      </rPr>
      <t>OUTsens</t>
    </r>
    <r>
      <rPr>
        <sz val="10"/>
        <rFont val="Arial"/>
        <family val="2"/>
      </rPr>
      <t xml:space="preserve"> seconds earlier (</t>
    </r>
    <r>
      <rPr>
        <strike/>
        <sz val="10"/>
        <color indexed="10"/>
        <rFont val="Arial"/>
        <family val="0"/>
      </rPr>
      <t xml:space="preserve">T54, see </t>
    </r>
    <r>
      <rPr>
        <sz val="10"/>
        <rFont val="Arial"/>
        <family val="2"/>
      </rPr>
      <t>Table 267), the sensing on this channel can be skipped." 2) replace both refrences to "T</t>
    </r>
    <r>
      <rPr>
        <vertAlign val="subscript"/>
        <sz val="10"/>
        <rFont val="Arial"/>
        <family val="0"/>
      </rPr>
      <t>OUTsens</t>
    </r>
    <r>
      <rPr>
        <sz val="10"/>
        <rFont val="Arial"/>
        <family val="2"/>
      </rPr>
      <t>" in paragraph 3 of 9.3.4 with "T54". 3) Footnote at the bottom of pg 399, change "Ts" to "T59" and " "T</t>
    </r>
    <r>
      <rPr>
        <vertAlign val="subscript"/>
        <sz val="10"/>
        <rFont val="Arial"/>
        <family val="0"/>
      </rPr>
      <t>OUTsens</t>
    </r>
    <r>
      <rPr>
        <sz val="10"/>
        <rFont val="Arial"/>
        <family val="2"/>
      </rPr>
      <t>" with "T54" 4) In figure 174, change "Ts" to "T59" and " "TOUTsens" with "T54"</t>
    </r>
  </si>
  <si>
    <t>Reddy, Ranga</t>
  </si>
  <si>
    <t>Self</t>
  </si>
  <si>
    <t>9</t>
  </si>
  <si>
    <t>9.4.1.3.1</t>
  </si>
  <si>
    <t>Table 242</t>
  </si>
  <si>
    <t>E</t>
  </si>
  <si>
    <t>In row14/col3 of Table 242 replace "802.22 1" with "802.22.1-2010"</t>
  </si>
  <si>
    <t>OK Done.  Zander provided the modified equations and they have been include in the Draft.</t>
  </si>
  <si>
    <t>Equations</t>
  </si>
  <si>
    <t>OK Done.
Also scanned the entire Draft and made sure that the message is called: "IPC-UPD".</t>
  </si>
  <si>
    <t>OK Done.
Also updated Figures 170 and 171</t>
  </si>
  <si>
    <t>Ranga: Upon reviewing this, I notice a disconnect here between the CERT-REQ/RSP messages in 6.8.1.3.1.7.2 and 6.8.1.3.1.7.3 and Table 192. See Table 192 reflects the core of what the BS implicit certificate is. The CERT-REQ/RSP includes additional info to be transmitted along with those certificates. Having said that, the field in Table 192 called "Key Validity Date (Not After)" should be called "Key Validity Time Period", that's 7 bits long, and the "notes" should read "Amount of time in 6 month increments, that the certificate is valid."</t>
  </si>
  <si>
    <t>OK Modified according to the last proposal.</t>
  </si>
  <si>
    <t>Figures 162 and 165 need to be modified rather than 164.</t>
  </si>
  <si>
    <t>OK Done.
Figures 162 and 165 were modified.</t>
  </si>
  <si>
    <t>TClearN-1 and TClearN+1 also need to be changes for T49 and T50 in Figures 170, 171 and 172.</t>
  </si>
  <si>
    <t>T59 is already used for Twait_before_channel_move. T55 which is for Tsens for in-band sensing in Figure 172 should be used instead or a new timer could be defined for out-of-band sensing since Tsens for in-band sensing may be different than Tsens for out-of-band sensing due to the fact that different processes are involved as shown in Figures 172 and 174.
Ranga: We don't need a new timer here! We have (see Table 271 for the Clause 9 parameters), T53 or TInSens to verify if inband sensing has been done and T54 or TOutSens to verify if out-of-band sensing has been done. I also referred to T55 for Tsens, or at least meant to. So in Figure 172, as I said for TClearN, TInSens, and Tsens should be T48, T53, and T55. For Figure 174, TOutSens and Tsens should be T54 and T55 respectively.</t>
  </si>
  <si>
    <t xml:space="preserve">Figures 69 to 69 will have to wait. Generating these circles may not be an easy task and the quality of these Figures is quite reasonable. Could you enquire with your contacts in 802.16 whether these could be found in their vectorial format. This would simplify our life considerably.
Figures 72-74 could be redone if I have time this week.
77, 78, 81, 83, 84 could be redone if I have time this week. Figures 79, 80 and 82 are already in vectorial format.
Figures 86 to 92 could be redone if time permits, likely during the Sponsor ballot process.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</si>
</sst>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8">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b/>
      <sz val="10"/>
      <color indexed="10"/>
      <name val="Arial"/>
      <family val="2"/>
    </font>
    <font>
      <vertAlign val="superscript"/>
      <sz val="10"/>
      <color indexed="10"/>
      <name val="Arial"/>
      <family val="2"/>
    </font>
    <font>
      <strike/>
      <sz val="10"/>
      <color indexed="10"/>
      <name val="Arial"/>
      <family val="0"/>
    </font>
    <font>
      <vertAlign val="subscript"/>
      <sz val="10"/>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31">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0" fillId="4" borderId="13" xfId="58" applyFill="1" applyBorder="1">
      <alignment/>
      <protection/>
    </xf>
    <xf numFmtId="0" fontId="0" fillId="4" borderId="14" xfId="58" applyFill="1" applyBorder="1">
      <alignment/>
      <protection/>
    </xf>
    <xf numFmtId="0" fontId="0" fillId="4" borderId="0"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13" xfId="58" applyFont="1" applyFill="1" applyBorder="1">
      <alignment/>
      <protection/>
    </xf>
    <xf numFmtId="0" fontId="0" fillId="4" borderId="0" xfId="58" applyFont="1" applyFill="1" applyBorder="1">
      <alignment/>
      <protection/>
    </xf>
    <xf numFmtId="0" fontId="0" fillId="4" borderId="16" xfId="58" applyFont="1" applyFill="1" applyBorder="1">
      <alignment/>
      <protection/>
    </xf>
    <xf numFmtId="0" fontId="0" fillId="0" borderId="16" xfId="0" applyBorder="1" applyAlignment="1">
      <alignment horizontal="center"/>
    </xf>
    <xf numFmtId="0" fontId="0" fillId="0" borderId="17" xfId="0" applyBorder="1" applyAlignment="1">
      <alignment horizontal="center"/>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21" xfId="0" applyFont="1" applyFill="1" applyBorder="1" applyAlignment="1">
      <alignment/>
    </xf>
    <xf numFmtId="0" fontId="0" fillId="0" borderId="13"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horizontal="center" wrapText="1"/>
    </xf>
    <xf numFmtId="0" fontId="0" fillId="0" borderId="0" xfId="0" applyFill="1" applyAlignment="1">
      <alignment horizontal="center"/>
    </xf>
    <xf numFmtId="0" fontId="0" fillId="0" borderId="22" xfId="0" applyBorder="1" applyAlignment="1">
      <alignment/>
    </xf>
    <xf numFmtId="0" fontId="0" fillId="0" borderId="15" xfId="0" applyBorder="1" applyAlignment="1">
      <alignment/>
    </xf>
    <xf numFmtId="0" fontId="0" fillId="0" borderId="22"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1" fillId="0" borderId="15" xfId="0" applyFont="1" applyBorder="1" applyAlignment="1">
      <alignment horizontal="center"/>
    </xf>
    <xf numFmtId="0" fontId="0" fillId="0" borderId="15" xfId="0" applyBorder="1" applyAlignment="1">
      <alignment horizontal="center"/>
    </xf>
    <xf numFmtId="0" fontId="0" fillId="0" borderId="22" xfId="0" applyBorder="1" applyAlignment="1" quotePrefix="1">
      <alignment/>
    </xf>
    <xf numFmtId="0" fontId="0" fillId="0" borderId="23" xfId="0" applyBorder="1" applyAlignment="1" quotePrefix="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5" xfId="0" applyFont="1" applyBorder="1" applyAlignment="1">
      <alignment horizontal="center"/>
    </xf>
    <xf numFmtId="0" fontId="0" fillId="0" borderId="23" xfId="0" applyFont="1" applyFill="1" applyBorder="1" applyAlignment="1">
      <alignment/>
    </xf>
    <xf numFmtId="0" fontId="0" fillId="0" borderId="16" xfId="0" applyFont="1" applyFill="1" applyBorder="1" applyAlignment="1">
      <alignment/>
    </xf>
    <xf numFmtId="0" fontId="0" fillId="0" borderId="23" xfId="0" applyFill="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0" fillId="0" borderId="19" xfId="0" applyBorder="1" applyAlignment="1">
      <alignment horizontal="center"/>
    </xf>
    <xf numFmtId="0" fontId="1" fillId="0" borderId="0" xfId="0" applyFont="1" applyBorder="1" applyAlignment="1">
      <alignment/>
    </xf>
    <xf numFmtId="0" fontId="1" fillId="0" borderId="27" xfId="0" applyFont="1" applyBorder="1" applyAlignment="1">
      <alignment/>
    </xf>
    <xf numFmtId="0" fontId="1" fillId="0" borderId="28" xfId="0" applyFont="1" applyBorder="1" applyAlignment="1">
      <alignment horizontal="center"/>
    </xf>
    <xf numFmtId="0" fontId="1" fillId="0" borderId="29" xfId="0" applyFont="1" applyBorder="1" applyAlignment="1">
      <alignment/>
    </xf>
    <xf numFmtId="0" fontId="1" fillId="0" borderId="16" xfId="0" applyFont="1" applyBorder="1" applyAlignment="1">
      <alignment/>
    </xf>
    <xf numFmtId="0" fontId="1" fillId="0" borderId="30" xfId="0" applyFont="1" applyBorder="1" applyAlignment="1">
      <alignment horizontal="center"/>
    </xf>
    <xf numFmtId="9" fontId="1" fillId="0" borderId="28" xfId="0" applyNumberFormat="1" applyFont="1" applyBorder="1" applyAlignment="1">
      <alignment horizontal="center"/>
    </xf>
    <xf numFmtId="0" fontId="1" fillId="0" borderId="31" xfId="0" applyFont="1" applyBorder="1" applyAlignment="1">
      <alignment/>
    </xf>
    <xf numFmtId="0" fontId="1" fillId="0" borderId="11" xfId="0" applyFont="1" applyBorder="1" applyAlignment="1">
      <alignment/>
    </xf>
    <xf numFmtId="9" fontId="1" fillId="0" borderId="32" xfId="0" applyNumberFormat="1" applyFont="1" applyBorder="1" applyAlignment="1">
      <alignment horizontal="center"/>
    </xf>
    <xf numFmtId="0" fontId="0" fillId="0" borderId="0" xfId="58" applyAlignment="1">
      <alignment horizontal="center"/>
      <protection/>
    </xf>
    <xf numFmtId="0" fontId="1" fillId="4" borderId="12" xfId="58" applyFont="1" applyFill="1" applyBorder="1" applyAlignment="1">
      <alignment horizontal="center" wrapText="1"/>
      <protection/>
    </xf>
    <xf numFmtId="0" fontId="1" fillId="4" borderId="33" xfId="58" applyFont="1" applyFill="1" applyBorder="1" applyAlignment="1">
      <alignment horizontal="center" wrapText="1"/>
      <protection/>
    </xf>
    <xf numFmtId="0" fontId="0" fillId="4" borderId="34" xfId="58" applyFill="1" applyBorder="1" applyAlignment="1">
      <alignment horizontal="center"/>
      <protection/>
    </xf>
    <xf numFmtId="0" fontId="0" fillId="4" borderId="33" xfId="58" applyFill="1" applyBorder="1" applyAlignment="1">
      <alignment horizontal="center"/>
      <protection/>
    </xf>
    <xf numFmtId="0" fontId="0" fillId="4" borderId="35" xfId="58" applyFill="1" applyBorder="1" applyAlignment="1">
      <alignment horizontal="center"/>
      <protection/>
    </xf>
    <xf numFmtId="0" fontId="0" fillId="0" borderId="0" xfId="0" applyNumberFormat="1" applyFont="1" applyFill="1" applyAlignment="1">
      <alignment vertical="top" wrapText="1"/>
    </xf>
    <xf numFmtId="0" fontId="0" fillId="0" borderId="0" xfId="0" applyFont="1" applyFill="1" applyAlignment="1">
      <alignment vertical="top"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34" xfId="58" applyFont="1" applyBorder="1" applyAlignment="1">
      <alignment horizontal="left" vertical="top" wrapText="1"/>
      <protection/>
    </xf>
    <xf numFmtId="0" fontId="0" fillId="4" borderId="34" xfId="58" applyFont="1" applyFill="1" applyBorder="1" applyAlignment="1">
      <alignment horizontal="left" vertical="top" wrapText="1"/>
      <protection/>
    </xf>
    <xf numFmtId="0" fontId="33" fillId="0" borderId="34" xfId="58" applyNumberFormat="1" applyFont="1" applyBorder="1" applyAlignment="1">
      <alignment horizontal="left" vertical="top" wrapText="1"/>
      <protection/>
    </xf>
    <xf numFmtId="0" fontId="33" fillId="0" borderId="35" xfId="58" applyNumberFormat="1" applyFont="1" applyBorder="1" applyAlignment="1">
      <alignment horizontal="left" vertical="top" wrapText="1"/>
      <protection/>
    </xf>
    <xf numFmtId="0" fontId="1" fillId="4" borderId="21" xfId="58" applyFont="1" applyFill="1" applyBorder="1" applyAlignment="1">
      <alignment horizontal="left" wrapText="1"/>
      <protection/>
    </xf>
    <xf numFmtId="0" fontId="1" fillId="4" borderId="13" xfId="58" applyFont="1" applyFill="1" applyBorder="1" applyAlignment="1">
      <alignment horizontal="left" wrapText="1"/>
      <protection/>
    </xf>
    <xf numFmtId="0" fontId="1" fillId="4" borderId="22"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3" xfId="58" applyFont="1" applyFill="1" applyBorder="1" applyAlignment="1">
      <alignment horizontal="left" wrapText="1"/>
      <protection/>
    </xf>
    <xf numFmtId="0" fontId="1" fillId="4" borderId="16" xfId="58" applyFont="1" applyFill="1" applyBorder="1" applyAlignment="1">
      <alignment horizontal="left" wrapText="1"/>
      <protection/>
    </xf>
    <xf numFmtId="0" fontId="0" fillId="0" borderId="13" xfId="0" applyBorder="1" applyAlignment="1">
      <alignment horizontal="center"/>
    </xf>
    <xf numFmtId="0" fontId="27" fillId="4" borderId="21" xfId="0" applyFont="1" applyFill="1" applyBorder="1" applyAlignment="1">
      <alignment horizontal="center"/>
    </xf>
    <xf numFmtId="0" fontId="27" fillId="4" borderId="13" xfId="0" applyFont="1" applyFill="1" applyBorder="1" applyAlignment="1">
      <alignment horizontal="center"/>
    </xf>
    <xf numFmtId="0" fontId="27" fillId="4" borderId="14" xfId="0" applyFont="1"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7" fillId="4" borderId="21" xfId="0" applyFont="1" applyFill="1" applyBorder="1" applyAlignment="1">
      <alignment/>
    </xf>
    <xf numFmtId="0" fontId="27" fillId="0" borderId="0" xfId="0" applyFont="1" applyFill="1" applyBorder="1" applyAlignment="1">
      <alignment/>
    </xf>
    <xf numFmtId="0" fontId="1" fillId="7" borderId="0" xfId="0" applyFont="1" applyFill="1" applyBorder="1" applyAlignment="1">
      <alignment horizontal="center" vertical="center" wrapText="1"/>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quotePrefix="1">
      <alignment horizontal="center" vertical="top" wrapText="1"/>
    </xf>
    <xf numFmtId="49" fontId="0" fillId="0" borderId="0" xfId="0" applyNumberFormat="1" applyFill="1" applyAlignment="1">
      <alignment horizontal="center" vertical="top" wrapText="1"/>
    </xf>
    <xf numFmtId="0" fontId="0" fillId="0" borderId="0" xfId="0" applyNumberFormat="1"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center" vertical="top" wrapText="1"/>
    </xf>
    <xf numFmtId="0" fontId="0" fillId="4" borderId="0" xfId="0" applyFont="1" applyFill="1" applyAlignment="1">
      <alignment vertical="top" wrapText="1"/>
    </xf>
    <xf numFmtId="0" fontId="0" fillId="4" borderId="0" xfId="0" applyFont="1" applyFill="1" applyAlignment="1">
      <alignment horizontal="center" vertical="top"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6.0 through the third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shwang@etri.re.kr" TargetMode="External" /><Relationship Id="rId7" Type="http://schemas.openxmlformats.org/officeDocument/2006/relationships/hyperlink" Target="mailto:shwang@etri.re.kr" TargetMode="External" /><Relationship Id="rId8" Type="http://schemas.openxmlformats.org/officeDocument/2006/relationships/hyperlink" Target="mailto:shwang@etri.re.kr" TargetMode="External" /><Relationship Id="rId9" Type="http://schemas.openxmlformats.org/officeDocument/2006/relationships/hyperlink" Target="mailto:shwang@etri.re.kr" TargetMode="External" /><Relationship Id="rId10" Type="http://schemas.openxmlformats.org/officeDocument/2006/relationships/hyperlink" Target="mailto:shwang@etri.re.kr" TargetMode="External" /><Relationship Id="rId11" Type="http://schemas.openxmlformats.org/officeDocument/2006/relationships/hyperlink" Target="mailto:gogogo@etri.re.kr" TargetMode="External" /><Relationship Id="rId12" Type="http://schemas.openxmlformats.org/officeDocument/2006/relationships/hyperlink" Target="mailto:gogogo@etri.re.kr" TargetMode="External" /><Relationship Id="rId13" Type="http://schemas.openxmlformats.org/officeDocument/2006/relationships/hyperlink" Target="mailto:gogogo@etri.re.kr" TargetMode="External" /><Relationship Id="rId14" Type="http://schemas.openxmlformats.org/officeDocument/2006/relationships/hyperlink" Target="mailto:gogogo@etri.re.kr" TargetMode="External" /><Relationship Id="rId15" Type="http://schemas.openxmlformats.org/officeDocument/2006/relationships/hyperlink" Target="mailto:gogogo@etri.re.kr" TargetMode="External" /><Relationship Id="rId16" Type="http://schemas.openxmlformats.org/officeDocument/2006/relationships/hyperlink" Target="mailto:gogogo@etri.re.kr" TargetMode="External" /><Relationship Id="rId17" Type="http://schemas.openxmlformats.org/officeDocument/2006/relationships/hyperlink" Target="mailto:gogogo@etri.re.kr" TargetMode="External" /><Relationship Id="rId18" Type="http://schemas.openxmlformats.org/officeDocument/2006/relationships/hyperlink" Target="mailto:leizd@i2r.a-star.edu.sg" TargetMode="External" /><Relationship Id="rId19" Type="http://schemas.openxmlformats.org/officeDocument/2006/relationships/hyperlink" Target="mailto:leizd@i2r.a-star.edu.sg" TargetMode="External" /><Relationship Id="rId20" Type="http://schemas.openxmlformats.org/officeDocument/2006/relationships/hyperlink" Target="mailto:leizd@i2r.a-star.edu.sg" TargetMode="External" /><Relationship Id="rId21" Type="http://schemas.openxmlformats.org/officeDocument/2006/relationships/hyperlink" Target="mailto:leizd@i2r.a-star.edu.sg" TargetMode="External" /><Relationship Id="rId22" Type="http://schemas.openxmlformats.org/officeDocument/2006/relationships/hyperlink" Target="mailto:leizd@i2r.a-star.edu.sg" TargetMode="External" /><Relationship Id="rId23" Type="http://schemas.openxmlformats.org/officeDocument/2006/relationships/hyperlink" Target="mailto:apurva.mody@baesystems.com" TargetMode="External" /><Relationship Id="rId24" Type="http://schemas.openxmlformats.org/officeDocument/2006/relationships/hyperlink" Target="mailto:apurva.mody@baesystems.com" TargetMode="External" /><Relationship Id="rId25" Type="http://schemas.openxmlformats.org/officeDocument/2006/relationships/hyperlink" Target="mailto:apurva.mody@baesystems.com" TargetMode="External" /><Relationship Id="rId26" Type="http://schemas.openxmlformats.org/officeDocument/2006/relationships/hyperlink" Target="mailto:apurva.mody@baesystems.com" TargetMode="External" /><Relationship Id="rId27" Type="http://schemas.openxmlformats.org/officeDocument/2006/relationships/hyperlink" Target="mailto:apurva.mody@baesystems.com" TargetMode="External" /><Relationship Id="rId28" Type="http://schemas.openxmlformats.org/officeDocument/2006/relationships/hyperlink" Target="mailto:apurva.mody@baesystems.com"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comments" Target="../comments4.xml" /><Relationship Id="rId43" Type="http://schemas.openxmlformats.org/officeDocument/2006/relationships/vmlDrawing" Target="../drawings/vmlDrawing1.v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23</v>
      </c>
    </row>
    <row r="2" ht="18.75">
      <c r="B2" s="5" t="s">
        <v>24</v>
      </c>
    </row>
    <row r="3" spans="1:2" ht="18.75">
      <c r="A3" s="4" t="s">
        <v>25</v>
      </c>
      <c r="B3" s="5" t="s">
        <v>176</v>
      </c>
    </row>
    <row r="4" spans="1:6" ht="18.75">
      <c r="A4" s="4" t="s">
        <v>26</v>
      </c>
      <c r="B4" s="6" t="s">
        <v>177</v>
      </c>
      <c r="F4" s="7"/>
    </row>
    <row r="5" spans="1:2" ht="15.75">
      <c r="A5" s="4" t="s">
        <v>27</v>
      </c>
      <c r="B5" s="8" t="s">
        <v>28</v>
      </c>
    </row>
    <row r="6" s="9" customFormat="1" ht="16.5" thickBot="1"/>
    <row r="7" spans="1:2" s="10" customFormat="1" ht="18.75">
      <c r="A7" s="10" t="s">
        <v>29</v>
      </c>
      <c r="B7" s="11" t="s">
        <v>178</v>
      </c>
    </row>
    <row r="8" spans="1:2" ht="15.75">
      <c r="A8" s="4" t="s">
        <v>30</v>
      </c>
      <c r="B8" s="8" t="s">
        <v>179</v>
      </c>
    </row>
    <row r="9" spans="1:9" ht="15.75">
      <c r="A9" s="4" t="s">
        <v>31</v>
      </c>
      <c r="B9" s="8" t="s">
        <v>32</v>
      </c>
      <c r="C9" s="8" t="s">
        <v>33</v>
      </c>
      <c r="D9" s="8"/>
      <c r="E9" s="8"/>
      <c r="F9" s="8"/>
      <c r="G9" s="8"/>
      <c r="H9" s="8"/>
      <c r="I9" s="8"/>
    </row>
    <row r="10" spans="2:9" ht="15.75">
      <c r="B10" s="8" t="s">
        <v>34</v>
      </c>
      <c r="C10" s="8" t="s">
        <v>35</v>
      </c>
      <c r="D10" s="8"/>
      <c r="E10" s="8"/>
      <c r="F10" s="8"/>
      <c r="G10" s="8"/>
      <c r="H10" s="8"/>
      <c r="I10" s="8"/>
    </row>
    <row r="11" spans="2:9" ht="15.75">
      <c r="B11" s="8" t="s">
        <v>36</v>
      </c>
      <c r="C11" s="8" t="s">
        <v>37</v>
      </c>
      <c r="D11" s="8"/>
      <c r="E11" s="8"/>
      <c r="F11" s="8"/>
      <c r="G11" s="8"/>
      <c r="H11" s="8"/>
      <c r="I11" s="8"/>
    </row>
    <row r="12" spans="2:9" ht="15.75">
      <c r="B12" s="8" t="s">
        <v>38</v>
      </c>
      <c r="C12" s="8" t="s">
        <v>51</v>
      </c>
      <c r="D12" s="8"/>
      <c r="E12" s="8"/>
      <c r="F12" s="8"/>
      <c r="G12" s="8"/>
      <c r="H12" s="8"/>
      <c r="I12" s="8"/>
    </row>
    <row r="13" spans="2:9" ht="15.75">
      <c r="B13" s="8" t="s">
        <v>39</v>
      </c>
      <c r="C13" s="8" t="s">
        <v>40</v>
      </c>
      <c r="D13" s="8"/>
      <c r="E13" s="8"/>
      <c r="F13" s="8"/>
      <c r="G13" s="8"/>
      <c r="H13" s="8"/>
      <c r="I13" s="8"/>
    </row>
    <row r="14" spans="2:9" ht="15.75">
      <c r="B14" s="8" t="s">
        <v>41</v>
      </c>
      <c r="C14" s="12" t="s">
        <v>50</v>
      </c>
      <c r="D14" s="8"/>
      <c r="E14" s="8"/>
      <c r="F14" s="8"/>
      <c r="G14" s="8"/>
      <c r="H14" s="8"/>
      <c r="I14" s="8"/>
    </row>
    <row r="15" ht="15.75">
      <c r="A15" s="4" t="s">
        <v>42</v>
      </c>
    </row>
    <row r="24" spans="1:5" ht="15.75" customHeight="1">
      <c r="A24" s="13"/>
      <c r="B24" s="94"/>
      <c r="C24" s="94"/>
      <c r="D24" s="94"/>
      <c r="E24" s="94"/>
    </row>
    <row r="25" spans="1:5" ht="15.75" customHeight="1">
      <c r="A25" s="10"/>
      <c r="B25" s="14"/>
      <c r="C25" s="14"/>
      <c r="D25" s="14"/>
      <c r="E25" s="14"/>
    </row>
    <row r="26" spans="1:5" ht="15.75" customHeight="1">
      <c r="A26" s="10"/>
      <c r="B26" s="93"/>
      <c r="C26" s="93"/>
      <c r="D26" s="93"/>
      <c r="E26" s="93"/>
    </row>
    <row r="27" spans="1:5" ht="15.75" customHeight="1">
      <c r="A27" s="10"/>
      <c r="B27" s="14"/>
      <c r="C27" s="14"/>
      <c r="D27" s="14"/>
      <c r="E27" s="14"/>
    </row>
    <row r="28" spans="1:5" ht="15.75" customHeight="1">
      <c r="A28" s="10"/>
      <c r="B28" s="93"/>
      <c r="C28" s="93"/>
      <c r="D28" s="93"/>
      <c r="E28" s="93"/>
    </row>
    <row r="29" spans="2:5" ht="15.75" customHeight="1">
      <c r="B29" s="93"/>
      <c r="C29" s="93"/>
      <c r="D29" s="93"/>
      <c r="E29" s="93"/>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Roman,Bold"&amp;14December 2010&amp;R&amp;"Times New Roman,Bold"&amp;14doc.: IEEE 802.22-10/0190r0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workbookViewId="0" topLeftCell="A1">
      <selection activeCell="A49" sqref="A49:A52"/>
    </sheetView>
  </sheetViews>
  <sheetFormatPr defaultColWidth="9.140625" defaultRowHeight="12.75"/>
  <cols>
    <col min="1" max="1" width="92.57421875" style="16" customWidth="1"/>
    <col min="2" max="2" width="2.140625" style="16" customWidth="1"/>
    <col min="3" max="5" width="9.140625" style="16" customWidth="1"/>
    <col min="6" max="6" width="3.8515625" style="85" customWidth="1"/>
    <col min="7" max="16384" width="9.140625" style="16" customWidth="1"/>
  </cols>
  <sheetData>
    <row r="1" ht="22.5" customHeight="1">
      <c r="A1" s="26" t="s">
        <v>53</v>
      </c>
    </row>
    <row r="2" ht="12.75" customHeight="1">
      <c r="A2" s="95" t="s">
        <v>145</v>
      </c>
    </row>
    <row r="3" ht="12.75" customHeight="1">
      <c r="A3" s="95"/>
    </row>
    <row r="4" ht="12.75" customHeight="1">
      <c r="A4" s="95"/>
    </row>
    <row r="5" ht="12.75" customHeight="1">
      <c r="A5" s="95"/>
    </row>
    <row r="6" ht="12.75" customHeight="1">
      <c r="A6" s="95"/>
    </row>
    <row r="7" ht="12.75" customHeight="1">
      <c r="A7" s="95"/>
    </row>
    <row r="8" ht="12.75" customHeight="1">
      <c r="A8" s="95"/>
    </row>
    <row r="9" ht="12.75" customHeight="1">
      <c r="A9" s="95"/>
    </row>
    <row r="10" ht="12.75" customHeight="1">
      <c r="A10" s="95"/>
    </row>
    <row r="11" ht="12.75" customHeight="1">
      <c r="A11" s="95" t="s">
        <v>52</v>
      </c>
    </row>
    <row r="12" ht="12.75" customHeight="1">
      <c r="A12" s="95"/>
    </row>
    <row r="13" ht="12.75" customHeight="1">
      <c r="A13" s="95"/>
    </row>
    <row r="14" ht="12.75" customHeight="1">
      <c r="A14" s="95" t="s">
        <v>146</v>
      </c>
    </row>
    <row r="15" ht="12.75" customHeight="1">
      <c r="A15" s="95"/>
    </row>
    <row r="16" ht="12.75" customHeight="1">
      <c r="A16" s="95"/>
    </row>
    <row r="17" ht="12.75" customHeight="1">
      <c r="A17" s="95"/>
    </row>
    <row r="18" ht="12.75" customHeight="1">
      <c r="A18" s="95" t="s">
        <v>62</v>
      </c>
    </row>
    <row r="19" ht="12.75" customHeight="1">
      <c r="A19" s="95"/>
    </row>
    <row r="20" ht="12.75" customHeight="1">
      <c r="A20" s="95"/>
    </row>
    <row r="21" ht="12.75" customHeight="1">
      <c r="A21" s="95"/>
    </row>
    <row r="22" ht="12.75" customHeight="1">
      <c r="A22" s="95"/>
    </row>
    <row r="23" ht="12.75" customHeight="1">
      <c r="A23" s="95"/>
    </row>
    <row r="24" spans="1:6" s="28" customFormat="1" ht="12.75" customHeight="1">
      <c r="A24" s="95" t="s">
        <v>147</v>
      </c>
      <c r="F24" s="85"/>
    </row>
    <row r="25" spans="1:6" s="28" customFormat="1" ht="12.75" customHeight="1">
      <c r="A25" s="95"/>
      <c r="F25" s="85"/>
    </row>
    <row r="26" spans="1:6" s="28" customFormat="1" ht="12.75" customHeight="1">
      <c r="A26" s="95"/>
      <c r="F26" s="85"/>
    </row>
    <row r="27" ht="12.75" customHeight="1">
      <c r="A27" s="95" t="s">
        <v>148</v>
      </c>
    </row>
    <row r="28" ht="12.75" customHeight="1">
      <c r="A28" s="95"/>
    </row>
    <row r="29" ht="12.75" customHeight="1">
      <c r="A29" s="95"/>
    </row>
    <row r="30" ht="12.75" customHeight="1">
      <c r="A30" s="95"/>
    </row>
    <row r="31" ht="12.75" customHeight="1">
      <c r="A31" s="95"/>
    </row>
    <row r="32" ht="12.75" customHeight="1">
      <c r="A32" s="95"/>
    </row>
    <row r="33" ht="12.75" customHeight="1">
      <c r="A33" s="95"/>
    </row>
    <row r="34" ht="12.75" customHeight="1">
      <c r="A34" s="95"/>
    </row>
    <row r="35" ht="12.75" customHeight="1">
      <c r="A35" s="95"/>
    </row>
    <row r="36" ht="12.75" customHeight="1" thickBot="1">
      <c r="A36" s="95"/>
    </row>
    <row r="37" spans="1:14" ht="12.75" customHeight="1" thickBot="1">
      <c r="A37" s="96" t="s">
        <v>63</v>
      </c>
      <c r="B37" s="29"/>
      <c r="C37" s="99" t="s">
        <v>64</v>
      </c>
      <c r="D37" s="100"/>
      <c r="E37" s="100"/>
      <c r="F37" s="86"/>
      <c r="G37" s="36" t="s">
        <v>54</v>
      </c>
      <c r="H37" s="30"/>
      <c r="I37" s="30"/>
      <c r="J37" s="30"/>
      <c r="K37" s="30"/>
      <c r="L37" s="30"/>
      <c r="M37" s="30"/>
      <c r="N37" s="31"/>
    </row>
    <row r="38" spans="1:14" ht="12.75" customHeight="1" thickBot="1">
      <c r="A38" s="96"/>
      <c r="B38" s="29"/>
      <c r="C38" s="101"/>
      <c r="D38" s="102"/>
      <c r="E38" s="102"/>
      <c r="F38" s="87" t="s">
        <v>174</v>
      </c>
      <c r="G38" s="37" t="s">
        <v>61</v>
      </c>
      <c r="H38" s="32"/>
      <c r="I38" s="32"/>
      <c r="J38" s="32"/>
      <c r="K38" s="32"/>
      <c r="L38" s="32"/>
      <c r="M38" s="32"/>
      <c r="N38" s="33"/>
    </row>
    <row r="39" spans="1:14" ht="12.75" customHeight="1" thickBot="1">
      <c r="A39" s="96"/>
      <c r="B39" s="29"/>
      <c r="C39" s="101"/>
      <c r="D39" s="102"/>
      <c r="E39" s="102"/>
      <c r="F39" s="88"/>
      <c r="G39" s="37" t="s">
        <v>55</v>
      </c>
      <c r="H39" s="32"/>
      <c r="I39" s="32"/>
      <c r="J39" s="32"/>
      <c r="K39" s="32"/>
      <c r="L39" s="32"/>
      <c r="M39" s="32"/>
      <c r="N39" s="33"/>
    </row>
    <row r="40" spans="1:14" ht="12.75" customHeight="1" thickBot="1">
      <c r="A40" s="96"/>
      <c r="B40" s="29"/>
      <c r="C40" s="103"/>
      <c r="D40" s="104"/>
      <c r="E40" s="104"/>
      <c r="F40" s="89"/>
      <c r="G40" s="37" t="s">
        <v>56</v>
      </c>
      <c r="H40" s="32"/>
      <c r="I40" s="32"/>
      <c r="J40" s="32"/>
      <c r="K40" s="32"/>
      <c r="L40" s="32"/>
      <c r="M40" s="32"/>
      <c r="N40" s="33"/>
    </row>
    <row r="41" spans="1:14" ht="12.75" customHeight="1" thickBot="1">
      <c r="A41" s="95" t="s">
        <v>149</v>
      </c>
      <c r="F41" s="88"/>
      <c r="G41" s="37" t="s">
        <v>57</v>
      </c>
      <c r="H41" s="32"/>
      <c r="I41" s="32"/>
      <c r="J41" s="32"/>
      <c r="K41" s="32"/>
      <c r="L41" s="32"/>
      <c r="M41" s="32"/>
      <c r="N41" s="33"/>
    </row>
    <row r="42" spans="1:14" ht="12.75" customHeight="1" thickBot="1">
      <c r="A42" s="95"/>
      <c r="F42" s="89"/>
      <c r="G42" s="37" t="s">
        <v>58</v>
      </c>
      <c r="H42" s="32"/>
      <c r="I42" s="32"/>
      <c r="J42" s="32"/>
      <c r="K42" s="32"/>
      <c r="L42" s="32"/>
      <c r="M42" s="32"/>
      <c r="N42" s="33"/>
    </row>
    <row r="43" spans="1:14" ht="12.75" customHeight="1" thickBot="1">
      <c r="A43" s="95"/>
      <c r="F43" s="89"/>
      <c r="G43" s="37" t="s">
        <v>59</v>
      </c>
      <c r="H43" s="32"/>
      <c r="I43" s="32"/>
      <c r="J43" s="32"/>
      <c r="K43" s="32"/>
      <c r="L43" s="32"/>
      <c r="M43" s="32"/>
      <c r="N43" s="33"/>
    </row>
    <row r="44" spans="1:14" ht="12.75" customHeight="1" thickBot="1">
      <c r="A44" s="95"/>
      <c r="F44" s="90"/>
      <c r="G44" s="38" t="s">
        <v>60</v>
      </c>
      <c r="H44" s="34"/>
      <c r="I44" s="34"/>
      <c r="J44" s="34"/>
      <c r="K44" s="34"/>
      <c r="L44" s="34"/>
      <c r="M44" s="34"/>
      <c r="N44" s="35"/>
    </row>
    <row r="45" ht="12.75" customHeight="1">
      <c r="A45" s="95" t="s">
        <v>65</v>
      </c>
    </row>
    <row r="46" ht="12.75" customHeight="1">
      <c r="A46" s="95"/>
    </row>
    <row r="47" ht="12.75" customHeight="1">
      <c r="A47" s="95"/>
    </row>
    <row r="48" ht="12.75" customHeight="1">
      <c r="A48" s="95"/>
    </row>
    <row r="49" ht="12.75" customHeight="1">
      <c r="A49" s="97" t="s">
        <v>180</v>
      </c>
    </row>
    <row r="50" ht="12.75" customHeight="1">
      <c r="A50" s="97"/>
    </row>
    <row r="51" ht="12.75" customHeight="1">
      <c r="A51" s="97"/>
    </row>
    <row r="52" ht="12.75" customHeight="1" thickBot="1">
      <c r="A52" s="98"/>
    </row>
    <row r="53" ht="12.75">
      <c r="A53" s="17"/>
    </row>
    <row r="54" ht="12.75">
      <c r="A54" s="17"/>
    </row>
    <row r="55" ht="12.75">
      <c r="A55" s="17"/>
    </row>
    <row r="56" ht="12.75">
      <c r="A56" s="17"/>
    </row>
    <row r="57" ht="12.75">
      <c r="A57" s="17"/>
    </row>
    <row r="58" ht="12.75">
      <c r="A58" s="17"/>
    </row>
    <row r="59" ht="12.75">
      <c r="A59" s="17"/>
    </row>
  </sheetData>
  <mergeCells count="11">
    <mergeCell ref="A41:A44"/>
    <mergeCell ref="A45:A48"/>
    <mergeCell ref="C37:E40"/>
    <mergeCell ref="A49:A52"/>
    <mergeCell ref="A27:A36"/>
    <mergeCell ref="A37:A40"/>
    <mergeCell ref="A24:A26"/>
    <mergeCell ref="A2:A10"/>
    <mergeCell ref="A11:A13"/>
    <mergeCell ref="A14:A17"/>
    <mergeCell ref="A18:A2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37"/>
  <sheetViews>
    <sheetView workbookViewId="0" topLeftCell="A1">
      <selection activeCell="J8" sqref="J8"/>
    </sheetView>
  </sheetViews>
  <sheetFormatPr defaultColWidth="9.140625" defaultRowHeight="12.75"/>
  <cols>
    <col min="1" max="1" width="14.57421875" style="0" customWidth="1"/>
    <col min="2" max="2" width="13.28125" style="0" customWidth="1"/>
    <col min="3" max="3" width="23.57421875" style="0" customWidth="1"/>
    <col min="4" max="7" width="4.140625" style="0" customWidth="1"/>
    <col min="8" max="8" width="14.57421875" style="53" customWidth="1"/>
    <col min="9" max="9" width="13.28125" style="0" customWidth="1"/>
    <col min="10" max="10" width="23.57421875" style="0" customWidth="1"/>
    <col min="11" max="14" width="4.140625" style="0" customWidth="1"/>
    <col min="15" max="15" width="22.7109375" style="0" customWidth="1"/>
    <col min="16" max="16" width="3.28125" style="0" customWidth="1"/>
    <col min="19" max="19" width="10.57421875" style="0" customWidth="1"/>
  </cols>
  <sheetData>
    <row r="1" spans="1:19" ht="15.75">
      <c r="A1" s="106" t="s">
        <v>144</v>
      </c>
      <c r="B1" s="107"/>
      <c r="C1" s="107"/>
      <c r="D1" s="107"/>
      <c r="E1" s="107"/>
      <c r="F1" s="107"/>
      <c r="G1" s="108"/>
      <c r="H1" s="106" t="s">
        <v>181</v>
      </c>
      <c r="I1" s="107"/>
      <c r="J1" s="107"/>
      <c r="K1" s="107"/>
      <c r="L1" s="107"/>
      <c r="M1" s="107"/>
      <c r="N1" s="108"/>
      <c r="O1" s="114" t="s">
        <v>182</v>
      </c>
      <c r="P1" s="115"/>
      <c r="Q1" s="115"/>
      <c r="R1" s="115"/>
      <c r="S1" s="115"/>
    </row>
    <row r="2" spans="1:14" ht="12.75">
      <c r="A2" s="109"/>
      <c r="B2" s="110"/>
      <c r="C2" s="110"/>
      <c r="D2" s="110"/>
      <c r="E2" s="110"/>
      <c r="F2" s="110"/>
      <c r="G2" s="111"/>
      <c r="H2" s="109"/>
      <c r="I2" s="110"/>
      <c r="J2" s="110"/>
      <c r="K2" s="110"/>
      <c r="L2" s="110"/>
      <c r="M2" s="110"/>
      <c r="N2" s="111"/>
    </row>
    <row r="3" spans="1:19" ht="13.5" customHeight="1">
      <c r="A3" s="41" t="s">
        <v>69</v>
      </c>
      <c r="B3" s="42"/>
      <c r="C3" s="42" t="s">
        <v>70</v>
      </c>
      <c r="D3" s="43" t="s">
        <v>71</v>
      </c>
      <c r="E3" s="43" t="s">
        <v>72</v>
      </c>
      <c r="F3" s="43" t="s">
        <v>14</v>
      </c>
      <c r="G3" s="44" t="s">
        <v>73</v>
      </c>
      <c r="H3" s="41" t="s">
        <v>69</v>
      </c>
      <c r="I3" s="42"/>
      <c r="J3" s="42" t="s">
        <v>70</v>
      </c>
      <c r="K3" s="43" t="s">
        <v>71</v>
      </c>
      <c r="L3" s="43" t="s">
        <v>72</v>
      </c>
      <c r="M3" s="43" t="s">
        <v>14</v>
      </c>
      <c r="N3" s="44" t="s">
        <v>73</v>
      </c>
      <c r="Q3" s="45" t="s">
        <v>74</v>
      </c>
      <c r="R3" s="46"/>
      <c r="S3" s="47"/>
    </row>
    <row r="4" spans="1:19" ht="12.75">
      <c r="A4" s="48" t="s">
        <v>75</v>
      </c>
      <c r="B4" s="49" t="s">
        <v>76</v>
      </c>
      <c r="C4" s="50" t="s">
        <v>77</v>
      </c>
      <c r="D4" s="51">
        <v>0</v>
      </c>
      <c r="E4" s="51">
        <v>0</v>
      </c>
      <c r="F4" s="51">
        <v>0</v>
      </c>
      <c r="G4" s="52">
        <v>0</v>
      </c>
      <c r="H4" s="48" t="s">
        <v>75</v>
      </c>
      <c r="I4" s="49" t="s">
        <v>76</v>
      </c>
      <c r="J4" s="50"/>
      <c r="K4" s="51"/>
      <c r="L4" s="51"/>
      <c r="M4" s="51"/>
      <c r="N4" s="52"/>
      <c r="O4" s="50" t="s">
        <v>81</v>
      </c>
      <c r="Q4" s="54" t="s">
        <v>78</v>
      </c>
      <c r="R4" s="50"/>
      <c r="S4" s="55"/>
    </row>
    <row r="5" spans="1:19" ht="12.75">
      <c r="A5" s="56" t="s">
        <v>79</v>
      </c>
      <c r="B5" s="57" t="s">
        <v>80</v>
      </c>
      <c r="C5" s="50" t="s">
        <v>81</v>
      </c>
      <c r="D5" s="51">
        <v>0</v>
      </c>
      <c r="E5" s="51">
        <v>0</v>
      </c>
      <c r="F5" s="58">
        <v>6</v>
      </c>
      <c r="G5" s="59">
        <v>1</v>
      </c>
      <c r="H5" s="56" t="s">
        <v>79</v>
      </c>
      <c r="I5" s="57" t="s">
        <v>80</v>
      </c>
      <c r="J5" s="50" t="s">
        <v>81</v>
      </c>
      <c r="K5" s="51">
        <v>0</v>
      </c>
      <c r="L5" s="51">
        <v>0</v>
      </c>
      <c r="M5" s="66">
        <v>0</v>
      </c>
      <c r="N5" s="67">
        <v>5</v>
      </c>
      <c r="Q5" s="54" t="s">
        <v>82</v>
      </c>
      <c r="R5" s="50"/>
      <c r="S5" s="55"/>
    </row>
    <row r="6" spans="1:19" ht="12.75">
      <c r="A6" s="56" t="s">
        <v>83</v>
      </c>
      <c r="B6" s="57" t="s">
        <v>84</v>
      </c>
      <c r="C6" s="50" t="s">
        <v>81</v>
      </c>
      <c r="D6" s="51">
        <v>0</v>
      </c>
      <c r="E6" s="51">
        <v>0</v>
      </c>
      <c r="F6" s="58">
        <v>26</v>
      </c>
      <c r="G6" s="59">
        <v>12</v>
      </c>
      <c r="H6" s="56" t="s">
        <v>83</v>
      </c>
      <c r="I6" s="57" t="s">
        <v>84</v>
      </c>
      <c r="J6" s="50" t="s">
        <v>77</v>
      </c>
      <c r="K6" s="51">
        <v>0</v>
      </c>
      <c r="L6" s="51">
        <v>0</v>
      </c>
      <c r="M6" s="66">
        <v>0</v>
      </c>
      <c r="N6" s="67">
        <v>0</v>
      </c>
      <c r="Q6" s="54" t="s">
        <v>85</v>
      </c>
      <c r="R6" s="50"/>
      <c r="S6" s="55"/>
    </row>
    <row r="7" spans="1:19" ht="12.75">
      <c r="A7" s="56" t="s">
        <v>86</v>
      </c>
      <c r="B7" s="57" t="s">
        <v>87</v>
      </c>
      <c r="C7" s="50"/>
      <c r="D7" s="51"/>
      <c r="E7" s="51"/>
      <c r="F7" s="58"/>
      <c r="G7" s="59"/>
      <c r="H7" s="56" t="s">
        <v>86</v>
      </c>
      <c r="I7" s="57" t="s">
        <v>87</v>
      </c>
      <c r="J7" s="50"/>
      <c r="K7" s="51"/>
      <c r="L7" s="51"/>
      <c r="M7" s="66"/>
      <c r="N7" s="67"/>
      <c r="Q7" s="54" t="s">
        <v>88</v>
      </c>
      <c r="R7" s="50"/>
      <c r="S7" s="55"/>
    </row>
    <row r="8" spans="1:19" ht="12.75">
      <c r="A8" s="56" t="s">
        <v>89</v>
      </c>
      <c r="B8" s="57" t="s">
        <v>90</v>
      </c>
      <c r="C8" s="50" t="s">
        <v>77</v>
      </c>
      <c r="D8" s="51">
        <v>0</v>
      </c>
      <c r="E8" s="51">
        <v>0</v>
      </c>
      <c r="F8" s="51">
        <v>0</v>
      </c>
      <c r="G8" s="60">
        <v>0</v>
      </c>
      <c r="H8" s="56" t="s">
        <v>89</v>
      </c>
      <c r="I8" s="57" t="s">
        <v>90</v>
      </c>
      <c r="J8" s="50" t="s">
        <v>77</v>
      </c>
      <c r="K8" s="51">
        <v>0</v>
      </c>
      <c r="L8" s="51">
        <v>0</v>
      </c>
      <c r="M8" s="66">
        <v>0</v>
      </c>
      <c r="N8" s="67">
        <v>0</v>
      </c>
      <c r="Q8" s="61" t="s">
        <v>91</v>
      </c>
      <c r="R8" s="50"/>
      <c r="S8" s="55"/>
    </row>
    <row r="9" spans="1:19" ht="12.75">
      <c r="A9" s="56" t="s">
        <v>92</v>
      </c>
      <c r="B9" s="57" t="s">
        <v>93</v>
      </c>
      <c r="C9" s="50" t="s">
        <v>77</v>
      </c>
      <c r="D9" s="51">
        <v>0</v>
      </c>
      <c r="E9" s="51">
        <v>0</v>
      </c>
      <c r="F9" s="51">
        <v>0</v>
      </c>
      <c r="G9" s="60">
        <v>0</v>
      </c>
      <c r="H9" s="56" t="s">
        <v>92</v>
      </c>
      <c r="I9" s="57" t="s">
        <v>93</v>
      </c>
      <c r="J9" s="50"/>
      <c r="K9" s="51"/>
      <c r="L9" s="51"/>
      <c r="M9" s="66"/>
      <c r="N9" s="67"/>
      <c r="Q9" s="61" t="s">
        <v>94</v>
      </c>
      <c r="R9" s="50"/>
      <c r="S9" s="55"/>
    </row>
    <row r="10" spans="1:19" ht="12.75">
      <c r="A10" s="56" t="s">
        <v>95</v>
      </c>
      <c r="B10" s="57" t="s">
        <v>96</v>
      </c>
      <c r="C10" s="50"/>
      <c r="D10" s="51"/>
      <c r="E10" s="51"/>
      <c r="F10" s="51"/>
      <c r="G10" s="60"/>
      <c r="H10" s="56" t="s">
        <v>95</v>
      </c>
      <c r="I10" s="57" t="s">
        <v>96</v>
      </c>
      <c r="J10" s="50"/>
      <c r="K10" s="51"/>
      <c r="L10" s="51"/>
      <c r="M10" s="66"/>
      <c r="N10" s="67"/>
      <c r="Q10" s="61" t="s">
        <v>97</v>
      </c>
      <c r="R10" s="50"/>
      <c r="S10" s="55"/>
    </row>
    <row r="11" spans="1:19" ht="12.75">
      <c r="A11" s="56" t="s">
        <v>98</v>
      </c>
      <c r="B11" s="57" t="s">
        <v>99</v>
      </c>
      <c r="C11" s="50" t="s">
        <v>81</v>
      </c>
      <c r="D11" s="51">
        <v>0</v>
      </c>
      <c r="E11" s="51">
        <v>0</v>
      </c>
      <c r="F11" s="58">
        <v>1</v>
      </c>
      <c r="G11" s="59">
        <v>1</v>
      </c>
      <c r="H11" s="56" t="s">
        <v>98</v>
      </c>
      <c r="I11" s="57" t="s">
        <v>99</v>
      </c>
      <c r="J11" s="50" t="s">
        <v>81</v>
      </c>
      <c r="K11" s="51">
        <v>0</v>
      </c>
      <c r="L11" s="51">
        <v>0</v>
      </c>
      <c r="M11" s="66">
        <v>2</v>
      </c>
      <c r="N11" s="67">
        <v>3</v>
      </c>
      <c r="Q11" s="62" t="s">
        <v>100</v>
      </c>
      <c r="R11" s="63"/>
      <c r="S11" s="64"/>
    </row>
    <row r="12" spans="1:14" ht="12.75">
      <c r="A12" s="56" t="s">
        <v>101</v>
      </c>
      <c r="B12" s="57" t="s">
        <v>102</v>
      </c>
      <c r="C12" s="50" t="s">
        <v>77</v>
      </c>
      <c r="D12" s="51">
        <v>0</v>
      </c>
      <c r="E12" s="51">
        <v>0</v>
      </c>
      <c r="F12" s="51">
        <v>0</v>
      </c>
      <c r="G12" s="60">
        <v>0</v>
      </c>
      <c r="H12" s="56" t="s">
        <v>101</v>
      </c>
      <c r="I12" s="57" t="s">
        <v>102</v>
      </c>
      <c r="J12" s="50" t="s">
        <v>77</v>
      </c>
      <c r="K12" s="51">
        <v>0</v>
      </c>
      <c r="L12" s="51">
        <v>0</v>
      </c>
      <c r="M12" s="66">
        <v>0</v>
      </c>
      <c r="N12" s="67">
        <v>0</v>
      </c>
    </row>
    <row r="13" spans="1:14" ht="12.75">
      <c r="A13" s="56" t="s">
        <v>103</v>
      </c>
      <c r="B13" s="57" t="s">
        <v>104</v>
      </c>
      <c r="C13" s="50" t="s">
        <v>77</v>
      </c>
      <c r="D13" s="51">
        <v>0</v>
      </c>
      <c r="E13" s="51">
        <v>0</v>
      </c>
      <c r="F13" s="51">
        <v>0</v>
      </c>
      <c r="G13" s="60">
        <v>0</v>
      </c>
      <c r="H13" s="56" t="s">
        <v>103</v>
      </c>
      <c r="I13" s="57" t="s">
        <v>104</v>
      </c>
      <c r="J13" s="50"/>
      <c r="K13" s="51"/>
      <c r="L13" s="51"/>
      <c r="M13" s="66"/>
      <c r="N13" s="67"/>
    </row>
    <row r="14" spans="1:14" ht="12.75">
      <c r="A14" s="56" t="s">
        <v>105</v>
      </c>
      <c r="B14" s="57" t="s">
        <v>106</v>
      </c>
      <c r="C14" s="50" t="s">
        <v>77</v>
      </c>
      <c r="D14" s="51">
        <v>0</v>
      </c>
      <c r="E14" s="51">
        <v>0</v>
      </c>
      <c r="F14" s="51">
        <v>0</v>
      </c>
      <c r="G14" s="60">
        <v>0</v>
      </c>
      <c r="H14" s="56" t="s">
        <v>105</v>
      </c>
      <c r="I14" s="57" t="s">
        <v>106</v>
      </c>
      <c r="J14" s="50" t="s">
        <v>81</v>
      </c>
      <c r="K14" s="51">
        <v>0</v>
      </c>
      <c r="L14" s="51">
        <v>0</v>
      </c>
      <c r="M14" s="66">
        <v>1</v>
      </c>
      <c r="N14" s="67">
        <v>6</v>
      </c>
    </row>
    <row r="15" spans="1:14" ht="12.75">
      <c r="A15" s="56" t="s">
        <v>107</v>
      </c>
      <c r="B15" s="57" t="s">
        <v>108</v>
      </c>
      <c r="C15" s="50" t="s">
        <v>81</v>
      </c>
      <c r="D15" s="51">
        <v>0</v>
      </c>
      <c r="E15" s="51">
        <v>0</v>
      </c>
      <c r="F15" s="51">
        <v>0</v>
      </c>
      <c r="G15" s="59">
        <v>5</v>
      </c>
      <c r="H15" s="56" t="s">
        <v>107</v>
      </c>
      <c r="I15" s="57" t="s">
        <v>108</v>
      </c>
      <c r="J15" s="50" t="s">
        <v>81</v>
      </c>
      <c r="K15" s="51">
        <v>0</v>
      </c>
      <c r="L15" s="51">
        <v>0</v>
      </c>
      <c r="M15" s="66">
        <v>0</v>
      </c>
      <c r="N15" s="67">
        <v>5</v>
      </c>
    </row>
    <row r="16" spans="1:14" ht="12.75">
      <c r="A16" s="56" t="s">
        <v>109</v>
      </c>
      <c r="B16" s="57" t="s">
        <v>110</v>
      </c>
      <c r="C16" s="50" t="s">
        <v>77</v>
      </c>
      <c r="D16" s="51">
        <v>0</v>
      </c>
      <c r="E16" s="51">
        <v>0</v>
      </c>
      <c r="F16" s="51">
        <v>0</v>
      </c>
      <c r="G16" s="60">
        <v>0</v>
      </c>
      <c r="H16" s="56" t="s">
        <v>109</v>
      </c>
      <c r="I16" s="57" t="s">
        <v>110</v>
      </c>
      <c r="J16" s="50"/>
      <c r="K16" s="51"/>
      <c r="L16" s="51"/>
      <c r="M16" s="66"/>
      <c r="N16" s="67"/>
    </row>
    <row r="17" spans="1:14" ht="12.75">
      <c r="A17" s="56" t="s">
        <v>111</v>
      </c>
      <c r="B17" s="57" t="s">
        <v>112</v>
      </c>
      <c r="C17" s="50" t="s">
        <v>81</v>
      </c>
      <c r="D17" s="51">
        <v>0</v>
      </c>
      <c r="E17" s="51">
        <v>0</v>
      </c>
      <c r="F17" s="58">
        <v>11</v>
      </c>
      <c r="G17" s="59">
        <v>1</v>
      </c>
      <c r="H17" s="56" t="s">
        <v>111</v>
      </c>
      <c r="I17" s="57" t="s">
        <v>112</v>
      </c>
      <c r="J17" s="50" t="s">
        <v>81</v>
      </c>
      <c r="K17" s="51">
        <v>0</v>
      </c>
      <c r="L17" s="51">
        <v>0</v>
      </c>
      <c r="M17" s="66">
        <v>0</v>
      </c>
      <c r="N17" s="67">
        <v>6</v>
      </c>
    </row>
    <row r="18" spans="1:14" ht="12.75">
      <c r="A18" s="56" t="s">
        <v>113</v>
      </c>
      <c r="B18" s="57" t="s">
        <v>114</v>
      </c>
      <c r="C18" s="50" t="s">
        <v>77</v>
      </c>
      <c r="D18" s="51">
        <v>0</v>
      </c>
      <c r="E18" s="51">
        <v>0</v>
      </c>
      <c r="F18" s="58">
        <v>1</v>
      </c>
      <c r="G18" s="60">
        <v>0</v>
      </c>
      <c r="H18" s="56" t="s">
        <v>113</v>
      </c>
      <c r="I18" s="57" t="s">
        <v>114</v>
      </c>
      <c r="J18" s="50"/>
      <c r="K18" s="51"/>
      <c r="L18" s="51"/>
      <c r="M18" s="66"/>
      <c r="N18" s="67"/>
    </row>
    <row r="19" spans="1:14" ht="12.75">
      <c r="A19" s="56" t="s">
        <v>115</v>
      </c>
      <c r="B19" s="57" t="s">
        <v>116</v>
      </c>
      <c r="C19" s="50" t="s">
        <v>81</v>
      </c>
      <c r="D19" s="51">
        <v>0</v>
      </c>
      <c r="E19" s="51">
        <v>0</v>
      </c>
      <c r="F19" s="58">
        <v>35</v>
      </c>
      <c r="G19" s="59">
        <v>10</v>
      </c>
      <c r="H19" s="56" t="s">
        <v>115</v>
      </c>
      <c r="I19" s="57" t="s">
        <v>116</v>
      </c>
      <c r="J19" s="50" t="s">
        <v>81</v>
      </c>
      <c r="K19" s="51">
        <v>0</v>
      </c>
      <c r="L19" s="51">
        <v>0</v>
      </c>
      <c r="M19" s="66">
        <v>0</v>
      </c>
      <c r="N19" s="67">
        <v>13</v>
      </c>
    </row>
    <row r="20" spans="1:14" ht="12.75">
      <c r="A20" s="56" t="s">
        <v>117</v>
      </c>
      <c r="B20" s="57" t="s">
        <v>118</v>
      </c>
      <c r="C20" s="65" t="s">
        <v>77</v>
      </c>
      <c r="D20" s="51">
        <v>0</v>
      </c>
      <c r="E20" s="51">
        <v>0</v>
      </c>
      <c r="F20" s="66">
        <v>0</v>
      </c>
      <c r="G20" s="67">
        <v>0</v>
      </c>
      <c r="H20" s="56" t="s">
        <v>117</v>
      </c>
      <c r="I20" s="57" t="s">
        <v>118</v>
      </c>
      <c r="J20" s="50" t="s">
        <v>77</v>
      </c>
      <c r="K20" s="51">
        <v>0</v>
      </c>
      <c r="L20" s="51">
        <v>0</v>
      </c>
      <c r="M20" s="66">
        <v>0</v>
      </c>
      <c r="N20" s="67">
        <v>0</v>
      </c>
    </row>
    <row r="21" spans="1:14" ht="12.75">
      <c r="A21" s="56" t="s">
        <v>119</v>
      </c>
      <c r="B21" s="57" t="s">
        <v>120</v>
      </c>
      <c r="C21" s="50" t="s">
        <v>77</v>
      </c>
      <c r="D21" s="51">
        <v>0</v>
      </c>
      <c r="E21" s="51">
        <v>0</v>
      </c>
      <c r="F21" s="51">
        <v>0</v>
      </c>
      <c r="G21" s="60">
        <v>0</v>
      </c>
      <c r="H21" s="56" t="s">
        <v>119</v>
      </c>
      <c r="I21" s="57" t="s">
        <v>120</v>
      </c>
      <c r="J21" s="50" t="s">
        <v>77</v>
      </c>
      <c r="K21" s="51">
        <v>0</v>
      </c>
      <c r="L21" s="51">
        <v>0</v>
      </c>
      <c r="M21" s="66">
        <v>0</v>
      </c>
      <c r="N21" s="67">
        <v>0</v>
      </c>
    </row>
    <row r="22" spans="1:14" ht="12.75">
      <c r="A22" s="56" t="s">
        <v>121</v>
      </c>
      <c r="B22" s="57" t="s">
        <v>122</v>
      </c>
      <c r="C22" s="50" t="s">
        <v>77</v>
      </c>
      <c r="D22" s="51">
        <v>0</v>
      </c>
      <c r="E22" s="51">
        <v>0</v>
      </c>
      <c r="F22" s="51">
        <v>0</v>
      </c>
      <c r="G22" s="60">
        <v>0</v>
      </c>
      <c r="H22" s="56" t="s">
        <v>121</v>
      </c>
      <c r="I22" s="57" t="s">
        <v>122</v>
      </c>
      <c r="J22" s="50"/>
      <c r="K22" s="51"/>
      <c r="L22" s="51"/>
      <c r="M22" s="66"/>
      <c r="N22" s="67"/>
    </row>
    <row r="23" spans="1:14" ht="12.75">
      <c r="A23" s="56" t="s">
        <v>123</v>
      </c>
      <c r="B23" s="57" t="s">
        <v>124</v>
      </c>
      <c r="C23" s="50" t="s">
        <v>77</v>
      </c>
      <c r="D23" s="51">
        <v>0</v>
      </c>
      <c r="E23" s="51">
        <v>0</v>
      </c>
      <c r="F23" s="51">
        <v>0</v>
      </c>
      <c r="G23" s="60">
        <v>0</v>
      </c>
      <c r="H23" s="56" t="s">
        <v>123</v>
      </c>
      <c r="I23" s="57" t="s">
        <v>124</v>
      </c>
      <c r="J23" s="50" t="s">
        <v>77</v>
      </c>
      <c r="K23" s="51">
        <v>0</v>
      </c>
      <c r="L23" s="51">
        <v>0</v>
      </c>
      <c r="M23" s="66">
        <v>0</v>
      </c>
      <c r="N23" s="67">
        <v>0</v>
      </c>
    </row>
    <row r="24" spans="1:14" ht="12.75">
      <c r="A24" s="56" t="s">
        <v>125</v>
      </c>
      <c r="B24" s="57" t="s">
        <v>126</v>
      </c>
      <c r="C24" s="50" t="s">
        <v>77</v>
      </c>
      <c r="D24" s="51">
        <v>0</v>
      </c>
      <c r="E24" s="51">
        <v>0</v>
      </c>
      <c r="F24" s="51">
        <v>0</v>
      </c>
      <c r="G24" s="60">
        <v>0</v>
      </c>
      <c r="H24" s="56" t="s">
        <v>125</v>
      </c>
      <c r="I24" s="57" t="s">
        <v>126</v>
      </c>
      <c r="J24" s="50" t="s">
        <v>77</v>
      </c>
      <c r="K24" s="51">
        <v>0</v>
      </c>
      <c r="L24" s="51">
        <v>0</v>
      </c>
      <c r="M24" s="66">
        <v>0</v>
      </c>
      <c r="N24" s="67">
        <v>0</v>
      </c>
    </row>
    <row r="25" spans="1:14" ht="12.75">
      <c r="A25" s="68" t="s">
        <v>127</v>
      </c>
      <c r="B25" s="69" t="s">
        <v>128</v>
      </c>
      <c r="C25" s="63" t="s">
        <v>77</v>
      </c>
      <c r="D25" s="39">
        <v>0</v>
      </c>
      <c r="E25" s="39">
        <v>0</v>
      </c>
      <c r="F25" s="39">
        <v>0</v>
      </c>
      <c r="G25" s="40">
        <v>0</v>
      </c>
      <c r="H25" s="68" t="s">
        <v>127</v>
      </c>
      <c r="I25" s="69" t="s">
        <v>128</v>
      </c>
      <c r="J25" s="63"/>
      <c r="K25" s="39"/>
      <c r="L25" s="39"/>
      <c r="M25" s="112"/>
      <c r="N25" s="113"/>
    </row>
    <row r="26" spans="1:14" ht="12.75">
      <c r="A26" s="56" t="s">
        <v>129</v>
      </c>
      <c r="B26" s="57" t="s">
        <v>130</v>
      </c>
      <c r="C26" s="50" t="s">
        <v>77</v>
      </c>
      <c r="D26" s="51">
        <v>0</v>
      </c>
      <c r="E26" s="51">
        <v>0</v>
      </c>
      <c r="F26" s="51">
        <v>0</v>
      </c>
      <c r="G26" s="60">
        <v>0</v>
      </c>
      <c r="H26" s="56" t="s">
        <v>129</v>
      </c>
      <c r="I26" s="57" t="s">
        <v>130</v>
      </c>
      <c r="J26" s="50"/>
      <c r="K26" s="51"/>
      <c r="L26" s="51"/>
      <c r="M26" s="51"/>
      <c r="N26" s="60"/>
    </row>
    <row r="27" spans="1:14" ht="12.75">
      <c r="A27" s="56" t="s">
        <v>131</v>
      </c>
      <c r="B27" s="57" t="s">
        <v>132</v>
      </c>
      <c r="C27" s="50" t="s">
        <v>77</v>
      </c>
      <c r="D27" s="51">
        <v>0</v>
      </c>
      <c r="E27" s="51">
        <v>0</v>
      </c>
      <c r="F27" s="51">
        <v>0</v>
      </c>
      <c r="G27" s="60">
        <v>0</v>
      </c>
      <c r="H27" s="56" t="s">
        <v>131</v>
      </c>
      <c r="I27" s="57" t="s">
        <v>132</v>
      </c>
      <c r="J27" s="50"/>
      <c r="K27" s="51"/>
      <c r="L27" s="51"/>
      <c r="M27" s="51"/>
      <c r="N27" s="60"/>
    </row>
    <row r="28" spans="1:14" ht="12.75">
      <c r="A28" s="56" t="s">
        <v>133</v>
      </c>
      <c r="B28" s="57" t="s">
        <v>134</v>
      </c>
      <c r="C28" s="50"/>
      <c r="D28" s="51"/>
      <c r="E28" s="51"/>
      <c r="F28" s="51"/>
      <c r="G28" s="60"/>
      <c r="H28" s="56" t="s">
        <v>133</v>
      </c>
      <c r="I28" s="57" t="s">
        <v>134</v>
      </c>
      <c r="J28" s="50"/>
      <c r="K28" s="51"/>
      <c r="L28" s="51"/>
      <c r="M28" s="51"/>
      <c r="N28" s="60"/>
    </row>
    <row r="29" spans="1:14" ht="12.75">
      <c r="A29" s="70" t="s">
        <v>135</v>
      </c>
      <c r="B29" s="69" t="s">
        <v>136</v>
      </c>
      <c r="C29" s="63" t="s">
        <v>137</v>
      </c>
      <c r="D29" s="39">
        <v>0</v>
      </c>
      <c r="E29" s="39">
        <v>0</v>
      </c>
      <c r="F29" s="39">
        <v>0</v>
      </c>
      <c r="G29" s="40">
        <v>0</v>
      </c>
      <c r="H29" s="70" t="s">
        <v>135</v>
      </c>
      <c r="I29" s="69" t="s">
        <v>136</v>
      </c>
      <c r="J29" s="63"/>
      <c r="K29" s="39"/>
      <c r="L29" s="39"/>
      <c r="M29" s="39"/>
      <c r="N29" s="40"/>
    </row>
    <row r="30" spans="4:14" ht="12.75">
      <c r="D30" s="50"/>
      <c r="E30" s="50"/>
      <c r="F30" s="74">
        <f>SUM(F4:F29)</f>
        <v>80</v>
      </c>
      <c r="G30" s="74">
        <f>SUM(G4:G29)</f>
        <v>30</v>
      </c>
      <c r="H30"/>
      <c r="K30" s="50"/>
      <c r="L30" s="50"/>
      <c r="M30" s="74">
        <f>SUM(M4:M29)</f>
        <v>3</v>
      </c>
      <c r="N30" s="74">
        <f>SUM(N4:N29)</f>
        <v>38</v>
      </c>
    </row>
    <row r="31" spans="6:14" ht="13.5" thickBot="1">
      <c r="F31" s="105">
        <f>F30+G30</f>
        <v>110</v>
      </c>
      <c r="G31" s="105"/>
      <c r="H31"/>
      <c r="M31" s="105">
        <f>M30+N30</f>
        <v>41</v>
      </c>
      <c r="N31" s="105"/>
    </row>
    <row r="32" spans="1:10" ht="12.75">
      <c r="A32" s="71" t="s">
        <v>138</v>
      </c>
      <c r="B32" s="72"/>
      <c r="C32" s="73">
        <v>26</v>
      </c>
      <c r="H32" s="71" t="s">
        <v>138</v>
      </c>
      <c r="I32" s="72"/>
      <c r="J32" s="73">
        <v>26</v>
      </c>
    </row>
    <row r="33" spans="1:10" ht="12.75">
      <c r="A33" s="76" t="s">
        <v>139</v>
      </c>
      <c r="B33" s="75"/>
      <c r="C33" s="77">
        <v>23</v>
      </c>
      <c r="H33" s="76" t="s">
        <v>139</v>
      </c>
      <c r="I33" s="75"/>
      <c r="J33" s="77">
        <v>23</v>
      </c>
    </row>
    <row r="34" spans="1:10" ht="12.75">
      <c r="A34" s="76" t="s">
        <v>140</v>
      </c>
      <c r="B34" s="75"/>
      <c r="C34" s="77">
        <v>22</v>
      </c>
      <c r="H34" s="76" t="s">
        <v>140</v>
      </c>
      <c r="I34" s="75"/>
      <c r="J34" s="77">
        <v>22</v>
      </c>
    </row>
    <row r="35" spans="1:10" ht="12.75">
      <c r="A35" s="78" t="s">
        <v>141</v>
      </c>
      <c r="B35" s="79"/>
      <c r="C35" s="80">
        <v>1</v>
      </c>
      <c r="H35" s="78" t="s">
        <v>141</v>
      </c>
      <c r="I35" s="79"/>
      <c r="J35" s="80">
        <v>1</v>
      </c>
    </row>
    <row r="36" spans="1:10" ht="12.75">
      <c r="A36" s="76" t="s">
        <v>142</v>
      </c>
      <c r="B36" s="75"/>
      <c r="C36" s="81">
        <f>C33/C32</f>
        <v>0.8846153846153846</v>
      </c>
      <c r="H36" s="76" t="s">
        <v>142</v>
      </c>
      <c r="I36" s="75"/>
      <c r="J36" s="81">
        <f>J33/J32</f>
        <v>0.8846153846153846</v>
      </c>
    </row>
    <row r="37" spans="1:10" ht="13.5" thickBot="1">
      <c r="A37" s="82" t="s">
        <v>143</v>
      </c>
      <c r="B37" s="83"/>
      <c r="C37" s="84">
        <f>C34/(C33-C35)</f>
        <v>1</v>
      </c>
      <c r="H37" s="82" t="s">
        <v>143</v>
      </c>
      <c r="I37" s="83"/>
      <c r="J37" s="84">
        <f>J34/(J33-J35)</f>
        <v>1</v>
      </c>
    </row>
  </sheetData>
  <mergeCells count="6">
    <mergeCell ref="F31:G31"/>
    <mergeCell ref="A1:G1"/>
    <mergeCell ref="A2:G2"/>
    <mergeCell ref="H1:N1"/>
    <mergeCell ref="H2:N2"/>
    <mergeCell ref="M31:N3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S42"/>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4.28125" style="20" customWidth="1"/>
    <col min="2" max="2" width="16.00390625" style="19" customWidth="1"/>
    <col min="3" max="3" width="16.140625" style="19" hidden="1" customWidth="1"/>
    <col min="4" max="4" width="16.8515625" style="19" hidden="1" customWidth="1"/>
    <col min="5" max="5" width="12.28125" style="20" hidden="1" customWidth="1"/>
    <col min="6" max="6" width="8.421875" style="20" customWidth="1"/>
    <col min="7" max="7" width="11.00390625" style="20" customWidth="1"/>
    <col min="8" max="8" width="11.421875" style="20" customWidth="1"/>
    <col min="9" max="9" width="6.140625" style="20" customWidth="1"/>
    <col min="10" max="10" width="5.57421875" style="20" customWidth="1"/>
    <col min="11" max="11" width="6.140625" style="20" customWidth="1"/>
    <col min="12" max="12" width="51.28125" style="19" customWidth="1"/>
    <col min="13" max="13" width="51.140625" style="19" customWidth="1"/>
    <col min="14" max="14" width="51.28125" style="19" customWidth="1"/>
    <col min="15" max="15" width="11.8515625" style="19" customWidth="1"/>
    <col min="16" max="16" width="9.8515625" style="19" customWidth="1"/>
    <col min="17" max="17" width="13.00390625" style="19" customWidth="1"/>
    <col min="18" max="18" width="30.8515625" style="19" customWidth="1"/>
    <col min="19" max="19" width="6.421875" style="20" customWidth="1"/>
    <col min="20" max="16384" width="9.140625" style="19" customWidth="1"/>
  </cols>
  <sheetData>
    <row r="1" spans="1:19" ht="27.75" customHeight="1">
      <c r="A1" s="2" t="s">
        <v>183</v>
      </c>
      <c r="B1" s="2" t="s">
        <v>47</v>
      </c>
      <c r="C1" s="1" t="s">
        <v>15</v>
      </c>
      <c r="D1" s="1" t="s">
        <v>19</v>
      </c>
      <c r="E1" s="1" t="s">
        <v>20</v>
      </c>
      <c r="F1" s="3" t="s">
        <v>16</v>
      </c>
      <c r="G1" s="3" t="s">
        <v>48</v>
      </c>
      <c r="H1" s="3" t="s">
        <v>21</v>
      </c>
      <c r="I1" s="3" t="s">
        <v>17</v>
      </c>
      <c r="J1" s="3" t="s">
        <v>18</v>
      </c>
      <c r="K1" s="3" t="s">
        <v>45</v>
      </c>
      <c r="L1" s="1" t="s">
        <v>46</v>
      </c>
      <c r="M1" s="1" t="s">
        <v>49</v>
      </c>
      <c r="N1" s="1" t="s">
        <v>184</v>
      </c>
      <c r="O1" s="1" t="s">
        <v>185</v>
      </c>
      <c r="P1" s="1" t="s">
        <v>186</v>
      </c>
      <c r="Q1" s="1" t="s">
        <v>187</v>
      </c>
      <c r="R1" s="116" t="s">
        <v>188</v>
      </c>
      <c r="S1" s="1" t="s">
        <v>189</v>
      </c>
    </row>
    <row r="2" spans="1:19" ht="89.25">
      <c r="A2" s="27">
        <v>2</v>
      </c>
      <c r="B2" s="117" t="s">
        <v>281</v>
      </c>
      <c r="C2" s="117" t="s">
        <v>282</v>
      </c>
      <c r="D2" s="118" t="s">
        <v>283</v>
      </c>
      <c r="E2" s="122" t="s">
        <v>284</v>
      </c>
      <c r="F2" s="120" t="s">
        <v>12</v>
      </c>
      <c r="G2" s="120" t="s">
        <v>12</v>
      </c>
      <c r="H2" s="120" t="s">
        <v>12</v>
      </c>
      <c r="I2" s="120" t="s">
        <v>12</v>
      </c>
      <c r="J2" s="120" t="s">
        <v>12</v>
      </c>
      <c r="K2" s="120" t="s">
        <v>73</v>
      </c>
      <c r="L2" s="123" t="s">
        <v>288</v>
      </c>
      <c r="M2" s="123" t="s">
        <v>289</v>
      </c>
      <c r="N2" s="92"/>
      <c r="O2" s="92"/>
      <c r="P2" s="92"/>
      <c r="Q2" s="92"/>
      <c r="R2" s="129" t="s">
        <v>1</v>
      </c>
      <c r="S2" s="130">
        <v>2</v>
      </c>
    </row>
    <row r="3" spans="1:19" ht="140.25">
      <c r="A3" s="27">
        <v>3</v>
      </c>
      <c r="B3" s="117" t="s">
        <v>281</v>
      </c>
      <c r="C3" s="117" t="s">
        <v>282</v>
      </c>
      <c r="D3" s="118" t="s">
        <v>283</v>
      </c>
      <c r="E3" s="122" t="s">
        <v>284</v>
      </c>
      <c r="F3" s="120" t="s">
        <v>12</v>
      </c>
      <c r="G3" s="27">
        <v>0</v>
      </c>
      <c r="H3" s="27">
        <v>0</v>
      </c>
      <c r="I3" s="27">
        <v>0</v>
      </c>
      <c r="J3" s="27">
        <v>0</v>
      </c>
      <c r="K3" s="122" t="s">
        <v>73</v>
      </c>
      <c r="L3" s="124" t="s">
        <v>292</v>
      </c>
      <c r="M3" s="125"/>
      <c r="N3" s="92"/>
      <c r="O3" s="92"/>
      <c r="P3" s="92"/>
      <c r="Q3" s="92"/>
      <c r="R3" s="92" t="s">
        <v>2</v>
      </c>
      <c r="S3" s="128">
        <v>0</v>
      </c>
    </row>
    <row r="4" spans="1:19" ht="25.5">
      <c r="A4" s="27">
        <v>4</v>
      </c>
      <c r="B4" s="117" t="s">
        <v>281</v>
      </c>
      <c r="C4" s="117" t="s">
        <v>282</v>
      </c>
      <c r="D4" s="118" t="s">
        <v>283</v>
      </c>
      <c r="E4" s="122" t="s">
        <v>284</v>
      </c>
      <c r="F4" s="120" t="s">
        <v>155</v>
      </c>
      <c r="G4" s="120" t="s">
        <v>285</v>
      </c>
      <c r="H4" s="120" t="s">
        <v>155</v>
      </c>
      <c r="I4" s="22">
        <v>1</v>
      </c>
      <c r="J4" s="22">
        <v>8</v>
      </c>
      <c r="K4" s="120" t="s">
        <v>73</v>
      </c>
      <c r="L4" s="123" t="s">
        <v>286</v>
      </c>
      <c r="M4" s="123" t="s">
        <v>287</v>
      </c>
      <c r="N4" s="92"/>
      <c r="O4" s="92"/>
      <c r="P4" s="92"/>
      <c r="Q4" s="92"/>
      <c r="R4" s="92" t="s">
        <v>0</v>
      </c>
      <c r="S4" s="128">
        <v>0</v>
      </c>
    </row>
    <row r="5" spans="1:19" ht="409.5" customHeight="1">
      <c r="A5" s="27">
        <v>5</v>
      </c>
      <c r="B5" s="117" t="s">
        <v>281</v>
      </c>
      <c r="C5" s="117" t="s">
        <v>282</v>
      </c>
      <c r="D5" s="118" t="s">
        <v>283</v>
      </c>
      <c r="E5" s="122" t="s">
        <v>284</v>
      </c>
      <c r="F5" s="27">
        <v>2</v>
      </c>
      <c r="G5" s="120" t="s">
        <v>22</v>
      </c>
      <c r="H5" s="27">
        <v>1</v>
      </c>
      <c r="I5" s="27">
        <v>4</v>
      </c>
      <c r="J5" s="27">
        <v>1</v>
      </c>
      <c r="K5" s="122" t="s">
        <v>73</v>
      </c>
      <c r="L5" s="124" t="s">
        <v>290</v>
      </c>
      <c r="M5" s="123" t="s">
        <v>291</v>
      </c>
      <c r="N5" s="92" t="s">
        <v>13</v>
      </c>
      <c r="O5" s="92"/>
      <c r="P5" s="92"/>
      <c r="Q5" s="92"/>
      <c r="R5" s="92" t="s">
        <v>173</v>
      </c>
      <c r="S5" s="128">
        <v>0</v>
      </c>
    </row>
    <row r="6" spans="1:19" ht="17.25" customHeight="1">
      <c r="A6" s="27">
        <v>6</v>
      </c>
      <c r="B6" s="117" t="s">
        <v>231</v>
      </c>
      <c r="C6" s="117" t="s">
        <v>191</v>
      </c>
      <c r="D6" s="118" t="s">
        <v>232</v>
      </c>
      <c r="E6" s="119" t="s">
        <v>233</v>
      </c>
      <c r="F6" s="120" t="s">
        <v>234</v>
      </c>
      <c r="G6" s="120" t="s">
        <v>235</v>
      </c>
      <c r="H6" s="120" t="s">
        <v>236</v>
      </c>
      <c r="I6" s="22">
        <v>13</v>
      </c>
      <c r="J6" s="121">
        <v>30</v>
      </c>
      <c r="K6" s="120" t="s">
        <v>237</v>
      </c>
      <c r="L6" s="117" t="s">
        <v>238</v>
      </c>
      <c r="M6" s="117" t="s">
        <v>239</v>
      </c>
      <c r="N6" s="92"/>
      <c r="O6" s="92"/>
      <c r="P6" s="92"/>
      <c r="Q6" s="92"/>
      <c r="R6" s="18" t="s">
        <v>173</v>
      </c>
      <c r="S6" s="128">
        <v>0</v>
      </c>
    </row>
    <row r="7" spans="1:19" ht="16.5" customHeight="1">
      <c r="A7" s="27">
        <v>7</v>
      </c>
      <c r="B7" s="117" t="s">
        <v>231</v>
      </c>
      <c r="C7" s="117" t="s">
        <v>191</v>
      </c>
      <c r="D7" s="118" t="s">
        <v>240</v>
      </c>
      <c r="E7" s="119" t="s">
        <v>233</v>
      </c>
      <c r="F7" s="27">
        <v>6</v>
      </c>
      <c r="G7" s="27">
        <v>6.3</v>
      </c>
      <c r="H7" s="27">
        <v>5</v>
      </c>
      <c r="I7" s="126">
        <v>23</v>
      </c>
      <c r="J7" s="126">
        <v>25</v>
      </c>
      <c r="K7" s="122" t="s">
        <v>241</v>
      </c>
      <c r="L7" s="117" t="s">
        <v>242</v>
      </c>
      <c r="M7" s="117" t="s">
        <v>243</v>
      </c>
      <c r="N7" s="92"/>
      <c r="O7" s="92"/>
      <c r="P7" s="92"/>
      <c r="Q7" s="92"/>
      <c r="R7" s="129" t="s">
        <v>8</v>
      </c>
      <c r="S7" s="130">
        <v>2</v>
      </c>
    </row>
    <row r="8" spans="1:19" ht="16.5" customHeight="1">
      <c r="A8" s="27">
        <v>8</v>
      </c>
      <c r="B8" s="117" t="s">
        <v>231</v>
      </c>
      <c r="C8" s="117" t="s">
        <v>191</v>
      </c>
      <c r="D8" s="118" t="s">
        <v>244</v>
      </c>
      <c r="E8" s="119" t="s">
        <v>233</v>
      </c>
      <c r="F8" s="27">
        <v>6</v>
      </c>
      <c r="G8" s="122" t="s">
        <v>245</v>
      </c>
      <c r="H8" s="27">
        <v>2</v>
      </c>
      <c r="I8" s="27">
        <v>38</v>
      </c>
      <c r="J8" s="126">
        <v>9</v>
      </c>
      <c r="K8" s="122" t="s">
        <v>246</v>
      </c>
      <c r="L8" s="117" t="s">
        <v>247</v>
      </c>
      <c r="M8" s="117" t="s">
        <v>248</v>
      </c>
      <c r="N8" s="92"/>
      <c r="O8" s="92"/>
      <c r="P8" s="92"/>
      <c r="Q8" s="92"/>
      <c r="R8" s="18" t="s">
        <v>173</v>
      </c>
      <c r="S8" s="128">
        <v>0</v>
      </c>
    </row>
    <row r="9" spans="1:19" ht="44.25" customHeight="1">
      <c r="A9" s="27">
        <v>9</v>
      </c>
      <c r="B9" s="117" t="s">
        <v>231</v>
      </c>
      <c r="C9" s="117" t="s">
        <v>191</v>
      </c>
      <c r="D9" s="118" t="s">
        <v>249</v>
      </c>
      <c r="E9" s="119" t="s">
        <v>233</v>
      </c>
      <c r="F9" s="27">
        <v>6</v>
      </c>
      <c r="G9" s="27">
        <v>6.9</v>
      </c>
      <c r="H9" s="27">
        <v>2</v>
      </c>
      <c r="I9" s="126">
        <v>48</v>
      </c>
      <c r="J9" s="126">
        <v>1</v>
      </c>
      <c r="K9" s="122" t="s">
        <v>250</v>
      </c>
      <c r="L9" s="117" t="s">
        <v>251</v>
      </c>
      <c r="M9" s="117" t="s">
        <v>252</v>
      </c>
      <c r="N9" s="92"/>
      <c r="O9" s="92"/>
      <c r="P9" s="92"/>
      <c r="Q9" s="92"/>
      <c r="R9" s="129" t="s">
        <v>8</v>
      </c>
      <c r="S9" s="130">
        <v>2</v>
      </c>
    </row>
    <row r="10" spans="1:19" ht="15.75" customHeight="1">
      <c r="A10" s="27">
        <v>10</v>
      </c>
      <c r="B10" s="117" t="s">
        <v>231</v>
      </c>
      <c r="C10" s="117" t="s">
        <v>191</v>
      </c>
      <c r="D10" s="118" t="s">
        <v>253</v>
      </c>
      <c r="E10" s="119" t="s">
        <v>233</v>
      </c>
      <c r="F10" s="27">
        <v>6</v>
      </c>
      <c r="G10" s="122" t="s">
        <v>254</v>
      </c>
      <c r="H10" s="27">
        <v>2</v>
      </c>
      <c r="I10" s="27">
        <v>61</v>
      </c>
      <c r="J10" s="126">
        <v>9</v>
      </c>
      <c r="K10" s="122" t="s">
        <v>255</v>
      </c>
      <c r="L10" s="117" t="s">
        <v>256</v>
      </c>
      <c r="M10" s="117" t="s">
        <v>257</v>
      </c>
      <c r="N10" s="92"/>
      <c r="O10" s="92"/>
      <c r="P10" s="92"/>
      <c r="Q10" s="92"/>
      <c r="R10" s="18" t="s">
        <v>173</v>
      </c>
      <c r="S10" s="128">
        <v>0</v>
      </c>
    </row>
    <row r="11" spans="1:19" ht="82.5" customHeight="1">
      <c r="A11" s="27">
        <v>11</v>
      </c>
      <c r="B11" s="18" t="s">
        <v>150</v>
      </c>
      <c r="C11" s="18" t="s">
        <v>151</v>
      </c>
      <c r="D11" s="23" t="s">
        <v>152</v>
      </c>
      <c r="E11" s="27" t="s">
        <v>153</v>
      </c>
      <c r="F11" s="21" t="s">
        <v>44</v>
      </c>
      <c r="G11" s="21" t="s">
        <v>154</v>
      </c>
      <c r="H11" s="21" t="s">
        <v>155</v>
      </c>
      <c r="I11" s="22">
        <v>93</v>
      </c>
      <c r="J11" s="22">
        <v>3</v>
      </c>
      <c r="K11" s="21" t="s">
        <v>73</v>
      </c>
      <c r="L11" s="91" t="s">
        <v>157</v>
      </c>
      <c r="M11" s="91" t="s">
        <v>156</v>
      </c>
      <c r="N11" s="92"/>
      <c r="O11" s="92"/>
      <c r="P11" s="92"/>
      <c r="Q11" s="92"/>
      <c r="R11" s="92" t="s">
        <v>173</v>
      </c>
      <c r="S11" s="128">
        <v>0</v>
      </c>
    </row>
    <row r="12" spans="1:19" ht="122.25" customHeight="1">
      <c r="A12" s="27">
        <v>12</v>
      </c>
      <c r="B12" s="117" t="s">
        <v>281</v>
      </c>
      <c r="C12" s="117" t="s">
        <v>282</v>
      </c>
      <c r="D12" s="118" t="s">
        <v>283</v>
      </c>
      <c r="E12" s="122" t="s">
        <v>284</v>
      </c>
      <c r="F12" s="27">
        <v>6</v>
      </c>
      <c r="G12" s="122" t="s">
        <v>293</v>
      </c>
      <c r="H12" s="27"/>
      <c r="I12" s="27">
        <v>133</v>
      </c>
      <c r="J12" s="27">
        <v>23</v>
      </c>
      <c r="K12" s="122" t="s">
        <v>73</v>
      </c>
      <c r="L12" s="123" t="s">
        <v>294</v>
      </c>
      <c r="M12" s="123" t="s">
        <v>295</v>
      </c>
      <c r="N12" s="92"/>
      <c r="O12" s="92"/>
      <c r="P12" s="92"/>
      <c r="Q12" s="92"/>
      <c r="R12" s="129" t="s">
        <v>3</v>
      </c>
      <c r="S12" s="130">
        <v>5</v>
      </c>
    </row>
    <row r="13" spans="1:19" ht="76.5">
      <c r="A13" s="27">
        <v>13</v>
      </c>
      <c r="B13" s="18" t="s">
        <v>299</v>
      </c>
      <c r="C13" s="18" t="s">
        <v>300</v>
      </c>
      <c r="D13" s="118" t="s">
        <v>301</v>
      </c>
      <c r="E13" s="27"/>
      <c r="F13" s="21" t="s">
        <v>302</v>
      </c>
      <c r="G13" s="21" t="s">
        <v>303</v>
      </c>
      <c r="H13" s="21" t="s">
        <v>304</v>
      </c>
      <c r="I13" s="22">
        <v>145</v>
      </c>
      <c r="J13" s="22">
        <v>1</v>
      </c>
      <c r="K13" s="21" t="s">
        <v>305</v>
      </c>
      <c r="L13" s="18" t="s">
        <v>306</v>
      </c>
      <c r="M13" s="18" t="s">
        <v>307</v>
      </c>
      <c r="N13" s="92"/>
      <c r="O13" s="92"/>
      <c r="P13" s="92"/>
      <c r="Q13" s="92"/>
      <c r="R13" s="92" t="s">
        <v>173</v>
      </c>
      <c r="S13" s="128">
        <v>0</v>
      </c>
    </row>
    <row r="14" spans="1:19" ht="83.25" customHeight="1">
      <c r="A14" s="27">
        <v>14</v>
      </c>
      <c r="B14" s="18" t="s">
        <v>308</v>
      </c>
      <c r="C14" s="18" t="s">
        <v>309</v>
      </c>
      <c r="D14" s="118" t="s">
        <v>301</v>
      </c>
      <c r="E14" s="27"/>
      <c r="F14" s="21" t="s">
        <v>310</v>
      </c>
      <c r="G14" s="21" t="s">
        <v>311</v>
      </c>
      <c r="H14" s="21" t="s">
        <v>312</v>
      </c>
      <c r="I14" s="22">
        <v>147</v>
      </c>
      <c r="J14" s="22">
        <v>6</v>
      </c>
      <c r="K14" s="21" t="s">
        <v>313</v>
      </c>
      <c r="L14" s="18" t="s">
        <v>314</v>
      </c>
      <c r="M14" s="18" t="s">
        <v>315</v>
      </c>
      <c r="N14" s="92"/>
      <c r="O14" s="92"/>
      <c r="P14" s="92"/>
      <c r="Q14" s="92"/>
      <c r="R14" s="92" t="s">
        <v>173</v>
      </c>
      <c r="S14" s="128">
        <v>0</v>
      </c>
    </row>
    <row r="15" spans="1:19" ht="69.75" customHeight="1">
      <c r="A15" s="27">
        <v>15</v>
      </c>
      <c r="B15" s="18" t="s">
        <v>316</v>
      </c>
      <c r="C15" s="18" t="s">
        <v>317</v>
      </c>
      <c r="D15" s="118" t="s">
        <v>301</v>
      </c>
      <c r="E15" s="27"/>
      <c r="F15" s="21" t="s">
        <v>318</v>
      </c>
      <c r="G15" s="21" t="s">
        <v>319</v>
      </c>
      <c r="H15" s="21" t="s">
        <v>320</v>
      </c>
      <c r="I15" s="22">
        <v>151</v>
      </c>
      <c r="J15" s="22">
        <v>1</v>
      </c>
      <c r="K15" s="21" t="s">
        <v>321</v>
      </c>
      <c r="L15" s="18" t="s">
        <v>322</v>
      </c>
      <c r="M15" s="18" t="s">
        <v>323</v>
      </c>
      <c r="N15" s="92"/>
      <c r="O15" s="92"/>
      <c r="P15" s="92"/>
      <c r="Q15" s="92"/>
      <c r="R15" s="92" t="s">
        <v>173</v>
      </c>
      <c r="S15" s="128">
        <v>0</v>
      </c>
    </row>
    <row r="16" spans="1:19" ht="110.25" customHeight="1">
      <c r="A16" s="27">
        <v>16</v>
      </c>
      <c r="B16" s="18" t="s">
        <v>150</v>
      </c>
      <c r="C16" s="18" t="s">
        <v>151</v>
      </c>
      <c r="D16" s="23" t="s">
        <v>152</v>
      </c>
      <c r="E16" s="27" t="s">
        <v>153</v>
      </c>
      <c r="F16" s="21" t="s">
        <v>44</v>
      </c>
      <c r="G16" s="21" t="s">
        <v>170</v>
      </c>
      <c r="H16" s="21" t="s">
        <v>22</v>
      </c>
      <c r="I16" s="22">
        <v>157</v>
      </c>
      <c r="J16" s="22">
        <v>15</v>
      </c>
      <c r="K16" s="21" t="s">
        <v>73</v>
      </c>
      <c r="L16" s="18" t="s">
        <v>171</v>
      </c>
      <c r="M16" s="91" t="s">
        <v>172</v>
      </c>
      <c r="N16" s="92" t="s">
        <v>6</v>
      </c>
      <c r="O16" s="92"/>
      <c r="P16" s="92"/>
      <c r="Q16" s="92"/>
      <c r="R16" s="129" t="s">
        <v>175</v>
      </c>
      <c r="S16" s="130">
        <v>5</v>
      </c>
    </row>
    <row r="17" spans="1:19" ht="211.5" customHeight="1">
      <c r="A17" s="27">
        <v>17</v>
      </c>
      <c r="B17" s="18" t="s">
        <v>324</v>
      </c>
      <c r="C17" s="18" t="s">
        <v>325</v>
      </c>
      <c r="D17" s="118" t="s">
        <v>301</v>
      </c>
      <c r="E17" s="27"/>
      <c r="F17" s="21" t="s">
        <v>326</v>
      </c>
      <c r="G17" s="21" t="s">
        <v>327</v>
      </c>
      <c r="H17" s="21"/>
      <c r="I17" s="22">
        <v>172</v>
      </c>
      <c r="J17" s="22">
        <v>1</v>
      </c>
      <c r="K17" s="21" t="s">
        <v>328</v>
      </c>
      <c r="L17" s="18" t="s">
        <v>329</v>
      </c>
      <c r="M17" s="18" t="s">
        <v>330</v>
      </c>
      <c r="N17" s="92"/>
      <c r="O17" s="92"/>
      <c r="P17" s="92"/>
      <c r="Q17" s="92"/>
      <c r="R17" s="129" t="s">
        <v>409</v>
      </c>
      <c r="S17" s="130">
        <v>3</v>
      </c>
    </row>
    <row r="18" spans="1:19" ht="42" customHeight="1">
      <c r="A18" s="27">
        <v>18</v>
      </c>
      <c r="B18" s="18" t="s">
        <v>331</v>
      </c>
      <c r="C18" s="18" t="s">
        <v>332</v>
      </c>
      <c r="D18" s="118" t="s">
        <v>301</v>
      </c>
      <c r="E18" s="27"/>
      <c r="F18" s="21" t="s">
        <v>333</v>
      </c>
      <c r="G18" s="21" t="s">
        <v>334</v>
      </c>
      <c r="H18" s="21"/>
      <c r="I18" s="22">
        <v>203</v>
      </c>
      <c r="J18" s="22">
        <v>1</v>
      </c>
      <c r="K18" s="21" t="s">
        <v>335</v>
      </c>
      <c r="L18" s="18" t="s">
        <v>336</v>
      </c>
      <c r="M18" s="18" t="s">
        <v>337</v>
      </c>
      <c r="N18" s="92"/>
      <c r="O18" s="92"/>
      <c r="P18" s="92"/>
      <c r="Q18" s="92"/>
      <c r="R18" s="92" t="s">
        <v>173</v>
      </c>
      <c r="S18" s="128">
        <v>0</v>
      </c>
    </row>
    <row r="19" spans="1:19" ht="16.5" customHeight="1">
      <c r="A19" s="27">
        <v>19</v>
      </c>
      <c r="B19" s="117" t="s">
        <v>231</v>
      </c>
      <c r="C19" s="117" t="s">
        <v>191</v>
      </c>
      <c r="D19" s="118" t="s">
        <v>258</v>
      </c>
      <c r="E19" s="119" t="s">
        <v>233</v>
      </c>
      <c r="F19" s="126">
        <v>6</v>
      </c>
      <c r="G19" s="122" t="s">
        <v>259</v>
      </c>
      <c r="H19" s="126">
        <v>7</v>
      </c>
      <c r="I19" s="126">
        <v>223</v>
      </c>
      <c r="J19" s="126">
        <v>10</v>
      </c>
      <c r="K19" s="122" t="s">
        <v>260</v>
      </c>
      <c r="L19" s="117" t="s">
        <v>261</v>
      </c>
      <c r="M19" s="117" t="s">
        <v>262</v>
      </c>
      <c r="N19" s="92"/>
      <c r="O19" s="92"/>
      <c r="P19" s="92"/>
      <c r="Q19" s="92"/>
      <c r="R19" s="129" t="s">
        <v>8</v>
      </c>
      <c r="S19" s="130">
        <v>2</v>
      </c>
    </row>
    <row r="20" spans="1:19" ht="69" customHeight="1">
      <c r="A20" s="27">
        <v>20</v>
      </c>
      <c r="B20" s="18" t="s">
        <v>150</v>
      </c>
      <c r="C20" s="18" t="s">
        <v>151</v>
      </c>
      <c r="D20" s="23" t="s">
        <v>152</v>
      </c>
      <c r="E20" s="27" t="s">
        <v>153</v>
      </c>
      <c r="F20" s="21" t="s">
        <v>44</v>
      </c>
      <c r="G20" s="21" t="s">
        <v>162</v>
      </c>
      <c r="H20" s="21" t="s">
        <v>22</v>
      </c>
      <c r="I20" s="22">
        <v>254</v>
      </c>
      <c r="J20" s="22">
        <v>5</v>
      </c>
      <c r="K20" s="21" t="s">
        <v>73</v>
      </c>
      <c r="L20" s="91" t="s">
        <v>163</v>
      </c>
      <c r="M20" s="91" t="s">
        <v>164</v>
      </c>
      <c r="N20" s="92"/>
      <c r="O20" s="92"/>
      <c r="P20" s="92"/>
      <c r="Q20" s="92"/>
      <c r="R20" s="92" t="s">
        <v>173</v>
      </c>
      <c r="S20" s="128">
        <v>0</v>
      </c>
    </row>
    <row r="21" spans="1:19" ht="121.5" customHeight="1">
      <c r="A21" s="27">
        <v>21</v>
      </c>
      <c r="B21" s="18" t="s">
        <v>338</v>
      </c>
      <c r="C21" s="18" t="s">
        <v>339</v>
      </c>
      <c r="D21" s="118" t="s">
        <v>301</v>
      </c>
      <c r="E21" s="27"/>
      <c r="F21" s="21" t="s">
        <v>340</v>
      </c>
      <c r="G21" s="21" t="s">
        <v>341</v>
      </c>
      <c r="H21" s="21" t="s">
        <v>342</v>
      </c>
      <c r="I21" s="22">
        <v>302</v>
      </c>
      <c r="J21" s="22">
        <v>8</v>
      </c>
      <c r="K21" s="21" t="s">
        <v>343</v>
      </c>
      <c r="L21" s="18" t="s">
        <v>344</v>
      </c>
      <c r="M21" s="18" t="s">
        <v>345</v>
      </c>
      <c r="N21" s="92" t="s">
        <v>403</v>
      </c>
      <c r="O21" s="92"/>
      <c r="P21" s="92"/>
      <c r="Q21" s="92"/>
      <c r="R21" s="92" t="s">
        <v>404</v>
      </c>
      <c r="S21" s="128">
        <v>0</v>
      </c>
    </row>
    <row r="22" spans="1:19" ht="16.5" customHeight="1">
      <c r="A22" s="27">
        <v>22</v>
      </c>
      <c r="B22" s="18" t="s">
        <v>346</v>
      </c>
      <c r="C22" s="18" t="s">
        <v>347</v>
      </c>
      <c r="D22" s="118" t="s">
        <v>301</v>
      </c>
      <c r="E22" s="27"/>
      <c r="F22" s="21" t="s">
        <v>348</v>
      </c>
      <c r="G22" s="21" t="s">
        <v>349</v>
      </c>
      <c r="H22" s="21" t="s">
        <v>350</v>
      </c>
      <c r="I22" s="22">
        <v>309</v>
      </c>
      <c r="J22" s="22">
        <v>1</v>
      </c>
      <c r="K22" s="21" t="s">
        <v>351</v>
      </c>
      <c r="L22" s="18" t="s">
        <v>352</v>
      </c>
      <c r="M22" s="18"/>
      <c r="N22" s="92"/>
      <c r="O22" s="92"/>
      <c r="P22" s="92"/>
      <c r="Q22" s="92"/>
      <c r="R22" s="92" t="s">
        <v>173</v>
      </c>
      <c r="S22" s="128">
        <v>0</v>
      </c>
    </row>
    <row r="23" spans="1:19" ht="30" customHeight="1">
      <c r="A23" s="27">
        <v>23</v>
      </c>
      <c r="B23" s="117" t="s">
        <v>190</v>
      </c>
      <c r="C23" s="117" t="s">
        <v>191</v>
      </c>
      <c r="D23" s="118" t="s">
        <v>192</v>
      </c>
      <c r="E23" s="119" t="s">
        <v>193</v>
      </c>
      <c r="F23" s="120" t="s">
        <v>194</v>
      </c>
      <c r="G23" s="120" t="s">
        <v>195</v>
      </c>
      <c r="H23" s="120" t="s">
        <v>196</v>
      </c>
      <c r="I23" s="22">
        <v>314</v>
      </c>
      <c r="J23" s="22">
        <v>6</v>
      </c>
      <c r="K23" s="120" t="s">
        <v>197</v>
      </c>
      <c r="L23" s="117" t="s">
        <v>198</v>
      </c>
      <c r="M23" s="117" t="s">
        <v>199</v>
      </c>
      <c r="N23" s="92"/>
      <c r="O23" s="92"/>
      <c r="P23" s="92"/>
      <c r="Q23" s="92"/>
      <c r="R23" s="92" t="s">
        <v>173</v>
      </c>
      <c r="S23" s="128">
        <v>0</v>
      </c>
    </row>
    <row r="24" spans="1:19" ht="27.75" customHeight="1">
      <c r="A24" s="27">
        <v>24</v>
      </c>
      <c r="B24" s="117" t="s">
        <v>190</v>
      </c>
      <c r="C24" s="117" t="s">
        <v>191</v>
      </c>
      <c r="D24" s="118" t="s">
        <v>200</v>
      </c>
      <c r="E24" s="119" t="s">
        <v>201</v>
      </c>
      <c r="F24" s="120" t="s">
        <v>202</v>
      </c>
      <c r="G24" s="120" t="s">
        <v>203</v>
      </c>
      <c r="H24" s="120" t="s">
        <v>204</v>
      </c>
      <c r="I24" s="22">
        <v>316</v>
      </c>
      <c r="J24" s="22">
        <v>19</v>
      </c>
      <c r="K24" s="120" t="s">
        <v>205</v>
      </c>
      <c r="L24" s="117" t="s">
        <v>206</v>
      </c>
      <c r="M24" s="117" t="s">
        <v>207</v>
      </c>
      <c r="N24" s="92"/>
      <c r="O24" s="92"/>
      <c r="P24" s="92"/>
      <c r="Q24" s="92"/>
      <c r="R24" s="92" t="s">
        <v>173</v>
      </c>
      <c r="S24" s="128">
        <v>0</v>
      </c>
    </row>
    <row r="25" spans="1:19" ht="81" customHeight="1">
      <c r="A25" s="27">
        <v>25</v>
      </c>
      <c r="B25" s="117" t="s">
        <v>190</v>
      </c>
      <c r="C25" s="117" t="s">
        <v>191</v>
      </c>
      <c r="D25" s="118" t="s">
        <v>208</v>
      </c>
      <c r="E25" s="119" t="s">
        <v>209</v>
      </c>
      <c r="F25" s="120" t="s">
        <v>210</v>
      </c>
      <c r="G25" s="120" t="s">
        <v>203</v>
      </c>
      <c r="H25" s="120" t="s">
        <v>211</v>
      </c>
      <c r="I25" s="22">
        <v>316</v>
      </c>
      <c r="J25" s="22">
        <v>19</v>
      </c>
      <c r="K25" s="120" t="s">
        <v>212</v>
      </c>
      <c r="L25" s="117" t="s">
        <v>213</v>
      </c>
      <c r="M25" s="117" t="s">
        <v>214</v>
      </c>
      <c r="N25" s="92"/>
      <c r="O25" s="92"/>
      <c r="P25" s="92"/>
      <c r="Q25" s="92"/>
      <c r="R25" s="92" t="s">
        <v>173</v>
      </c>
      <c r="S25" s="128">
        <v>0</v>
      </c>
    </row>
    <row r="26" spans="1:19" ht="41.25" customHeight="1">
      <c r="A26" s="27">
        <v>26</v>
      </c>
      <c r="B26" s="117" t="s">
        <v>268</v>
      </c>
      <c r="C26" s="117" t="s">
        <v>269</v>
      </c>
      <c r="D26" s="118" t="s">
        <v>270</v>
      </c>
      <c r="E26" s="122" t="s">
        <v>271</v>
      </c>
      <c r="F26" s="22">
        <v>8</v>
      </c>
      <c r="G26" s="120" t="s">
        <v>272</v>
      </c>
      <c r="H26" s="21"/>
      <c r="I26" s="22">
        <v>327</v>
      </c>
      <c r="J26" s="22">
        <v>24</v>
      </c>
      <c r="K26" s="120" t="s">
        <v>73</v>
      </c>
      <c r="L26" s="117" t="s">
        <v>273</v>
      </c>
      <c r="M26" s="117" t="s">
        <v>274</v>
      </c>
      <c r="N26" s="18"/>
      <c r="O26" s="92"/>
      <c r="P26" s="92"/>
      <c r="Q26" s="92"/>
      <c r="R26" s="92" t="s">
        <v>399</v>
      </c>
      <c r="S26" s="128">
        <v>0</v>
      </c>
    </row>
    <row r="27" spans="1:19" ht="17.25" customHeight="1">
      <c r="A27" s="27">
        <v>27</v>
      </c>
      <c r="B27" s="117" t="s">
        <v>268</v>
      </c>
      <c r="C27" s="117" t="s">
        <v>269</v>
      </c>
      <c r="D27" s="118" t="s">
        <v>270</v>
      </c>
      <c r="E27" s="122" t="s">
        <v>271</v>
      </c>
      <c r="F27" s="22">
        <v>8</v>
      </c>
      <c r="G27" s="122" t="s">
        <v>275</v>
      </c>
      <c r="H27" s="122" t="s">
        <v>276</v>
      </c>
      <c r="I27" s="27">
        <v>340</v>
      </c>
      <c r="J27" s="27">
        <v>1</v>
      </c>
      <c r="K27" s="122" t="s">
        <v>73</v>
      </c>
      <c r="L27" s="117" t="s">
        <v>277</v>
      </c>
      <c r="M27" s="117" t="s">
        <v>274</v>
      </c>
      <c r="N27" s="18"/>
      <c r="O27" s="92"/>
      <c r="P27" s="92"/>
      <c r="Q27" s="92"/>
      <c r="R27" s="18" t="s">
        <v>173</v>
      </c>
      <c r="S27" s="128">
        <v>0</v>
      </c>
    </row>
    <row r="28" spans="1:19" ht="17.25" customHeight="1">
      <c r="A28" s="27">
        <v>28</v>
      </c>
      <c r="B28" s="117" t="s">
        <v>268</v>
      </c>
      <c r="C28" s="117" t="s">
        <v>269</v>
      </c>
      <c r="D28" s="118" t="s">
        <v>270</v>
      </c>
      <c r="E28" s="122" t="s">
        <v>271</v>
      </c>
      <c r="F28" s="22">
        <v>8</v>
      </c>
      <c r="G28" s="122" t="s">
        <v>275</v>
      </c>
      <c r="H28" s="122" t="s">
        <v>278</v>
      </c>
      <c r="I28" s="27">
        <v>341</v>
      </c>
      <c r="J28" s="27">
        <v>1</v>
      </c>
      <c r="K28" s="122" t="s">
        <v>73</v>
      </c>
      <c r="L28" s="117" t="s">
        <v>277</v>
      </c>
      <c r="M28" s="117" t="s">
        <v>274</v>
      </c>
      <c r="N28" s="18"/>
      <c r="O28" s="92"/>
      <c r="P28" s="92"/>
      <c r="Q28" s="92"/>
      <c r="R28" s="18" t="s">
        <v>173</v>
      </c>
      <c r="S28" s="128">
        <v>0</v>
      </c>
    </row>
    <row r="29" spans="1:19" ht="44.25" customHeight="1">
      <c r="A29" s="27">
        <v>29</v>
      </c>
      <c r="B29" s="117" t="s">
        <v>268</v>
      </c>
      <c r="C29" s="117" t="s">
        <v>269</v>
      </c>
      <c r="D29" s="118" t="s">
        <v>270</v>
      </c>
      <c r="E29" s="122" t="s">
        <v>271</v>
      </c>
      <c r="F29" s="22">
        <v>8</v>
      </c>
      <c r="G29" s="122" t="s">
        <v>279</v>
      </c>
      <c r="H29" s="27" t="s">
        <v>400</v>
      </c>
      <c r="I29" s="27">
        <v>342</v>
      </c>
      <c r="J29" s="122">
        <v>16</v>
      </c>
      <c r="K29" s="122" t="s">
        <v>73</v>
      </c>
      <c r="L29" s="117" t="s">
        <v>10</v>
      </c>
      <c r="M29" s="117" t="s">
        <v>274</v>
      </c>
      <c r="N29" s="18"/>
      <c r="O29" s="92"/>
      <c r="P29" s="92"/>
      <c r="Q29" s="92"/>
      <c r="R29" s="92" t="s">
        <v>399</v>
      </c>
      <c r="S29" s="128">
        <v>0</v>
      </c>
    </row>
    <row r="30" spans="1:19" ht="140.25" customHeight="1">
      <c r="A30" s="27">
        <v>30</v>
      </c>
      <c r="B30" s="117" t="s">
        <v>190</v>
      </c>
      <c r="C30" s="117" t="s">
        <v>191</v>
      </c>
      <c r="D30" s="118" t="s">
        <v>215</v>
      </c>
      <c r="E30" s="119" t="s">
        <v>216</v>
      </c>
      <c r="F30" s="120" t="s">
        <v>217</v>
      </c>
      <c r="G30" s="120" t="s">
        <v>218</v>
      </c>
      <c r="H30" s="120" t="s">
        <v>219</v>
      </c>
      <c r="I30" s="22">
        <v>359</v>
      </c>
      <c r="J30" s="22">
        <v>36</v>
      </c>
      <c r="K30" s="120" t="s">
        <v>220</v>
      </c>
      <c r="L30" s="117" t="s">
        <v>221</v>
      </c>
      <c r="M30" s="117" t="s">
        <v>222</v>
      </c>
      <c r="N30" s="92"/>
      <c r="O30" s="92"/>
      <c r="P30" s="92"/>
      <c r="Q30" s="92"/>
      <c r="R30" s="92" t="s">
        <v>173</v>
      </c>
      <c r="S30" s="128">
        <v>0</v>
      </c>
    </row>
    <row r="31" spans="1:19" ht="42.75" customHeight="1">
      <c r="A31" s="27">
        <v>31</v>
      </c>
      <c r="B31" s="117" t="s">
        <v>268</v>
      </c>
      <c r="C31" s="117" t="s">
        <v>269</v>
      </c>
      <c r="D31" s="118" t="s">
        <v>270</v>
      </c>
      <c r="E31" s="122" t="s">
        <v>271</v>
      </c>
      <c r="F31" s="22">
        <v>8</v>
      </c>
      <c r="G31" s="127" t="s">
        <v>280</v>
      </c>
      <c r="H31" s="27" t="s">
        <v>400</v>
      </c>
      <c r="I31" s="27">
        <v>361</v>
      </c>
      <c r="J31" s="122">
        <v>12</v>
      </c>
      <c r="K31" s="122" t="s">
        <v>73</v>
      </c>
      <c r="L31" s="117" t="s">
        <v>11</v>
      </c>
      <c r="M31" s="117" t="s">
        <v>274</v>
      </c>
      <c r="N31" s="18"/>
      <c r="O31" s="92"/>
      <c r="P31" s="92"/>
      <c r="Q31" s="92"/>
      <c r="R31" s="92" t="s">
        <v>399</v>
      </c>
      <c r="S31" s="128">
        <v>0</v>
      </c>
    </row>
    <row r="32" spans="1:19" ht="17.25" customHeight="1">
      <c r="A32" s="27">
        <v>32</v>
      </c>
      <c r="B32" s="117" t="s">
        <v>231</v>
      </c>
      <c r="C32" s="117" t="s">
        <v>191</v>
      </c>
      <c r="D32" s="118" t="s">
        <v>263</v>
      </c>
      <c r="E32" s="119" t="s">
        <v>233</v>
      </c>
      <c r="F32" s="126">
        <v>9</v>
      </c>
      <c r="G32" s="122" t="s">
        <v>264</v>
      </c>
      <c r="H32" s="126">
        <v>1</v>
      </c>
      <c r="I32" s="126">
        <v>379</v>
      </c>
      <c r="J32" s="126">
        <v>1</v>
      </c>
      <c r="K32" s="122" t="s">
        <v>265</v>
      </c>
      <c r="L32" s="117" t="s">
        <v>266</v>
      </c>
      <c r="M32" s="117" t="s">
        <v>267</v>
      </c>
      <c r="N32" s="92"/>
      <c r="O32" s="92"/>
      <c r="P32" s="92"/>
      <c r="Q32" s="92"/>
      <c r="R32" s="129" t="s">
        <v>9</v>
      </c>
      <c r="S32" s="130">
        <v>4</v>
      </c>
    </row>
    <row r="33" spans="1:19" ht="31.5" customHeight="1">
      <c r="A33" s="27">
        <v>33</v>
      </c>
      <c r="B33" s="18" t="s">
        <v>353</v>
      </c>
      <c r="C33" s="18" t="s">
        <v>354</v>
      </c>
      <c r="D33" s="118" t="s">
        <v>301</v>
      </c>
      <c r="E33" s="27"/>
      <c r="F33" s="21" t="s">
        <v>355</v>
      </c>
      <c r="G33" s="21" t="s">
        <v>356</v>
      </c>
      <c r="H33" s="21" t="s">
        <v>357</v>
      </c>
      <c r="I33" s="22">
        <v>379</v>
      </c>
      <c r="J33" s="22">
        <v>9</v>
      </c>
      <c r="K33" s="21" t="s">
        <v>358</v>
      </c>
      <c r="L33" s="18" t="s">
        <v>359</v>
      </c>
      <c r="M33" s="18"/>
      <c r="N33" s="92"/>
      <c r="O33" s="92"/>
      <c r="P33" s="92"/>
      <c r="Q33" s="92"/>
      <c r="R33" s="92" t="s">
        <v>173</v>
      </c>
      <c r="S33" s="128">
        <v>0</v>
      </c>
    </row>
    <row r="34" spans="1:19" ht="30" customHeight="1">
      <c r="A34" s="27">
        <v>34</v>
      </c>
      <c r="B34" s="18" t="s">
        <v>360</v>
      </c>
      <c r="C34" s="18" t="s">
        <v>361</v>
      </c>
      <c r="D34" s="118" t="s">
        <v>301</v>
      </c>
      <c r="E34" s="27"/>
      <c r="F34" s="21" t="s">
        <v>362</v>
      </c>
      <c r="G34" s="21" t="s">
        <v>363</v>
      </c>
      <c r="H34" s="21" t="s">
        <v>364</v>
      </c>
      <c r="I34" s="22">
        <v>381</v>
      </c>
      <c r="J34" s="22">
        <v>1</v>
      </c>
      <c r="K34" s="21" t="s">
        <v>365</v>
      </c>
      <c r="L34" s="18" t="s">
        <v>366</v>
      </c>
      <c r="M34" s="18" t="s">
        <v>367</v>
      </c>
      <c r="N34" s="92" t="s">
        <v>405</v>
      </c>
      <c r="O34" s="92"/>
      <c r="P34" s="92"/>
      <c r="Q34" s="92"/>
      <c r="R34" s="92" t="s">
        <v>406</v>
      </c>
      <c r="S34" s="128">
        <v>0</v>
      </c>
    </row>
    <row r="35" spans="1:19" ht="70.5" customHeight="1">
      <c r="A35" s="27">
        <v>35</v>
      </c>
      <c r="B35" s="18" t="s">
        <v>150</v>
      </c>
      <c r="C35" s="18" t="s">
        <v>151</v>
      </c>
      <c r="D35" s="23" t="s">
        <v>152</v>
      </c>
      <c r="E35" s="27" t="s">
        <v>153</v>
      </c>
      <c r="F35" s="21" t="s">
        <v>168</v>
      </c>
      <c r="G35" s="21" t="s">
        <v>165</v>
      </c>
      <c r="H35" s="21" t="s">
        <v>169</v>
      </c>
      <c r="I35" s="22">
        <v>385</v>
      </c>
      <c r="J35" s="22">
        <v>1</v>
      </c>
      <c r="K35" s="21" t="s">
        <v>73</v>
      </c>
      <c r="L35" s="18" t="s">
        <v>166</v>
      </c>
      <c r="M35" s="18" t="s">
        <v>167</v>
      </c>
      <c r="N35" s="92"/>
      <c r="O35" s="92"/>
      <c r="P35" s="92"/>
      <c r="Q35" s="92"/>
      <c r="R35" s="92" t="s">
        <v>173</v>
      </c>
      <c r="S35" s="128">
        <v>0</v>
      </c>
    </row>
    <row r="36" spans="1:19" ht="56.25" customHeight="1">
      <c r="A36" s="27">
        <v>36</v>
      </c>
      <c r="B36" s="18" t="s">
        <v>368</v>
      </c>
      <c r="C36" s="18" t="s">
        <v>369</v>
      </c>
      <c r="D36" s="118" t="s">
        <v>301</v>
      </c>
      <c r="E36" s="27"/>
      <c r="F36" s="21" t="s">
        <v>370</v>
      </c>
      <c r="G36" s="21" t="s">
        <v>371</v>
      </c>
      <c r="H36" s="21" t="s">
        <v>372</v>
      </c>
      <c r="I36" s="22">
        <v>394</v>
      </c>
      <c r="J36" s="22">
        <v>1</v>
      </c>
      <c r="K36" s="21" t="s">
        <v>373</v>
      </c>
      <c r="L36" s="18" t="s">
        <v>374</v>
      </c>
      <c r="M36" s="18" t="s">
        <v>375</v>
      </c>
      <c r="N36" s="92"/>
      <c r="O36" s="92"/>
      <c r="P36" s="92"/>
      <c r="Q36" s="92"/>
      <c r="R36" s="92" t="s">
        <v>401</v>
      </c>
      <c r="S36" s="128">
        <v>0</v>
      </c>
    </row>
    <row r="37" spans="1:19" ht="29.25" customHeight="1">
      <c r="A37" s="27">
        <v>37</v>
      </c>
      <c r="B37" s="18" t="s">
        <v>376</v>
      </c>
      <c r="C37" s="18" t="s">
        <v>377</v>
      </c>
      <c r="D37" s="118" t="s">
        <v>301</v>
      </c>
      <c r="E37" s="27"/>
      <c r="F37" s="21" t="s">
        <v>378</v>
      </c>
      <c r="G37" s="21" t="s">
        <v>379</v>
      </c>
      <c r="H37" s="21" t="s">
        <v>380</v>
      </c>
      <c r="I37" s="22">
        <v>397</v>
      </c>
      <c r="J37" s="22">
        <v>1</v>
      </c>
      <c r="K37" s="21" t="s">
        <v>381</v>
      </c>
      <c r="L37" s="18" t="s">
        <v>382</v>
      </c>
      <c r="M37" s="18" t="s">
        <v>383</v>
      </c>
      <c r="N37" s="92" t="s">
        <v>407</v>
      </c>
      <c r="O37" s="92"/>
      <c r="P37" s="92"/>
      <c r="Q37" s="92"/>
      <c r="R37" s="92" t="s">
        <v>402</v>
      </c>
      <c r="S37" s="128">
        <v>0</v>
      </c>
    </row>
    <row r="38" spans="1:19" ht="198.75" customHeight="1">
      <c r="A38" s="27">
        <v>38</v>
      </c>
      <c r="B38" s="18" t="s">
        <v>384</v>
      </c>
      <c r="C38" s="18" t="s">
        <v>385</v>
      </c>
      <c r="D38" s="118" t="s">
        <v>301</v>
      </c>
      <c r="E38" s="27"/>
      <c r="F38" s="21" t="s">
        <v>386</v>
      </c>
      <c r="G38" s="21" t="s">
        <v>387</v>
      </c>
      <c r="H38" s="21" t="s">
        <v>388</v>
      </c>
      <c r="I38" s="22">
        <v>398</v>
      </c>
      <c r="J38" s="22">
        <v>12</v>
      </c>
      <c r="K38" s="21" t="s">
        <v>389</v>
      </c>
      <c r="L38" s="18" t="s">
        <v>390</v>
      </c>
      <c r="M38" s="18" t="s">
        <v>391</v>
      </c>
      <c r="N38" s="92" t="s">
        <v>408</v>
      </c>
      <c r="O38" s="92"/>
      <c r="P38" s="92"/>
      <c r="Q38" s="92"/>
      <c r="R38" s="129" t="s">
        <v>5</v>
      </c>
      <c r="S38" s="130">
        <v>2</v>
      </c>
    </row>
    <row r="39" spans="1:19" ht="19.5" customHeight="1">
      <c r="A39" s="27">
        <v>39</v>
      </c>
      <c r="B39" s="18" t="s">
        <v>392</v>
      </c>
      <c r="C39" s="18" t="s">
        <v>393</v>
      </c>
      <c r="D39" s="118" t="s">
        <v>301</v>
      </c>
      <c r="E39" s="27"/>
      <c r="F39" s="21" t="s">
        <v>394</v>
      </c>
      <c r="G39" s="21" t="s">
        <v>395</v>
      </c>
      <c r="H39" s="21" t="s">
        <v>396</v>
      </c>
      <c r="I39" s="22">
        <v>411</v>
      </c>
      <c r="J39" s="22">
        <v>6</v>
      </c>
      <c r="K39" s="21" t="s">
        <v>397</v>
      </c>
      <c r="L39" s="18" t="s">
        <v>398</v>
      </c>
      <c r="M39" s="18"/>
      <c r="N39" s="92"/>
      <c r="O39" s="92"/>
      <c r="P39" s="92"/>
      <c r="Q39" s="92"/>
      <c r="R39" s="92" t="s">
        <v>173</v>
      </c>
      <c r="S39" s="128">
        <v>0</v>
      </c>
    </row>
    <row r="40" spans="1:19" ht="27.75" customHeight="1">
      <c r="A40" s="27">
        <v>40</v>
      </c>
      <c r="B40" s="117" t="s">
        <v>190</v>
      </c>
      <c r="C40" s="117" t="s">
        <v>191</v>
      </c>
      <c r="D40" s="118" t="s">
        <v>223</v>
      </c>
      <c r="E40" s="119" t="s">
        <v>224</v>
      </c>
      <c r="F40" s="120" t="s">
        <v>225</v>
      </c>
      <c r="G40" s="120" t="s">
        <v>226</v>
      </c>
      <c r="H40" s="120" t="s">
        <v>227</v>
      </c>
      <c r="I40" s="22">
        <v>471</v>
      </c>
      <c r="J40" s="22">
        <v>16</v>
      </c>
      <c r="K40" s="120" t="s">
        <v>228</v>
      </c>
      <c r="L40" s="117" t="s">
        <v>229</v>
      </c>
      <c r="M40" s="117" t="s">
        <v>230</v>
      </c>
      <c r="N40" s="92"/>
      <c r="O40" s="92"/>
      <c r="P40" s="92"/>
      <c r="Q40" s="92"/>
      <c r="R40" s="129" t="s">
        <v>7</v>
      </c>
      <c r="S40" s="130">
        <v>5</v>
      </c>
    </row>
    <row r="41" spans="1:19" ht="96" customHeight="1">
      <c r="A41" s="27">
        <v>41</v>
      </c>
      <c r="B41" s="18" t="s">
        <v>150</v>
      </c>
      <c r="C41" s="18" t="s">
        <v>151</v>
      </c>
      <c r="D41" s="23" t="s">
        <v>152</v>
      </c>
      <c r="E41" s="27" t="s">
        <v>153</v>
      </c>
      <c r="F41" s="21" t="s">
        <v>158</v>
      </c>
      <c r="G41" s="21" t="s">
        <v>159</v>
      </c>
      <c r="H41" s="21" t="s">
        <v>155</v>
      </c>
      <c r="I41" s="22">
        <v>521</v>
      </c>
      <c r="J41" s="22">
        <v>12</v>
      </c>
      <c r="K41" s="21" t="s">
        <v>73</v>
      </c>
      <c r="L41" s="91" t="s">
        <v>160</v>
      </c>
      <c r="M41" s="91" t="s">
        <v>161</v>
      </c>
      <c r="N41" s="92"/>
      <c r="O41" s="92"/>
      <c r="P41" s="92"/>
      <c r="Q41" s="92"/>
      <c r="R41" s="92" t="s">
        <v>173</v>
      </c>
      <c r="S41" s="128">
        <v>0</v>
      </c>
    </row>
    <row r="42" spans="1:19" ht="382.5" customHeight="1">
      <c r="A42" s="27">
        <v>42</v>
      </c>
      <c r="B42" s="117" t="s">
        <v>281</v>
      </c>
      <c r="C42" s="117" t="s">
        <v>282</v>
      </c>
      <c r="D42" s="118" t="s">
        <v>283</v>
      </c>
      <c r="E42" s="122" t="s">
        <v>284</v>
      </c>
      <c r="F42" s="122" t="s">
        <v>296</v>
      </c>
      <c r="G42" s="27"/>
      <c r="H42" s="27"/>
      <c r="I42" s="27">
        <v>597</v>
      </c>
      <c r="J42" s="27">
        <v>1</v>
      </c>
      <c r="K42" s="122" t="s">
        <v>73</v>
      </c>
      <c r="L42" s="123" t="s">
        <v>297</v>
      </c>
      <c r="M42" s="123" t="s">
        <v>298</v>
      </c>
      <c r="N42" s="92"/>
      <c r="O42" s="92"/>
      <c r="P42" s="92"/>
      <c r="Q42" s="92"/>
      <c r="R42" s="129" t="s">
        <v>4</v>
      </c>
      <c r="S42" s="130">
        <v>5</v>
      </c>
    </row>
  </sheetData>
  <sheetProtection/>
  <autoFilter ref="F1:K1"/>
  <hyperlinks>
    <hyperlink ref="D11" r:id="rId1" display="winston.caldwell@fox.com"/>
    <hyperlink ref="D41" r:id="rId2" display="winston.caldwell@fox.com"/>
    <hyperlink ref="D20" r:id="rId3" display="winston.caldwell@fox.com"/>
    <hyperlink ref="D35" r:id="rId4" display="winston.caldwell@fox.com"/>
    <hyperlink ref="D16" r:id="rId5" display="winston.caldwell@fox.com"/>
    <hyperlink ref="D23" r:id="rId6" display="shwang@etri.re.kr"/>
    <hyperlink ref="D25" r:id="rId7" display="shwang@etri.re.kr"/>
    <hyperlink ref="D24" r:id="rId8" display="shwang@etri.re.kr"/>
    <hyperlink ref="D30" r:id="rId9" display="shwang@etri.re.kr"/>
    <hyperlink ref="D40" r:id="rId10" display="shwang@etri.re.kr"/>
    <hyperlink ref="D6" r:id="rId11" display="gogogo@etri.re.kr"/>
    <hyperlink ref="D7" r:id="rId12" display="gogogo@etri.re.kr"/>
    <hyperlink ref="D8" r:id="rId13" display="gogogo@etri.re.kr"/>
    <hyperlink ref="D10" r:id="rId14" display="gogogo@etri.re.kr"/>
    <hyperlink ref="D32" r:id="rId15" display="gogogo@etri.re.kr"/>
    <hyperlink ref="D9" r:id="rId16" display="gogogo@etri.re.kr"/>
    <hyperlink ref="D19" r:id="rId17" display="gogogo@etri.re.kr"/>
    <hyperlink ref="D26" r:id="rId18" display="leizd@i2r.a-star.edu.sg"/>
    <hyperlink ref="D27" r:id="rId19" display="leizd@i2r.a-star.edu.sg"/>
    <hyperlink ref="D28" r:id="rId20" display="leizd@i2r.a-star.edu.sg"/>
    <hyperlink ref="D31" r:id="rId21" display="leizd@i2r.a-star.edu.sg"/>
    <hyperlink ref="D29" r:id="rId22" display="leizd@i2r.a-star.edu.sg"/>
    <hyperlink ref="D4" r:id="rId23" display="apurva.mody@baesystems.com"/>
    <hyperlink ref="D2" r:id="rId24" display="apurva.mody@baesystems.com"/>
    <hyperlink ref="D5" r:id="rId25" display="apurva.mody@baesystems.com"/>
    <hyperlink ref="D12" r:id="rId26" display="apurva.mody@baesystems.com"/>
    <hyperlink ref="D3" r:id="rId27" display="apurva.mody@baesystems.com"/>
    <hyperlink ref="D42" r:id="rId28" display="apurva.mody@baesystems.com"/>
    <hyperlink ref="D13" r:id="rId29" display="ranga.reddy@ieee.org"/>
    <hyperlink ref="D14" r:id="rId30" display="ranga.reddy@ieee.org"/>
    <hyperlink ref="D15" r:id="rId31" display="ranga.reddy@ieee.org"/>
    <hyperlink ref="D17" r:id="rId32" display="ranga.reddy@ieee.org"/>
    <hyperlink ref="D18" r:id="rId33" display="ranga.reddy@ieee.org"/>
    <hyperlink ref="D21" r:id="rId34" display="ranga.reddy@ieee.org"/>
    <hyperlink ref="D22" r:id="rId35" display="ranga.reddy@ieee.org"/>
    <hyperlink ref="D33" r:id="rId36" display="ranga.reddy@ieee.org"/>
    <hyperlink ref="D34" r:id="rId37" display="ranga.reddy@ieee.org"/>
    <hyperlink ref="D36" r:id="rId38" display="ranga.reddy@ieee.org"/>
    <hyperlink ref="D37" r:id="rId39" display="ranga.reddy@ieee.org"/>
    <hyperlink ref="D38" r:id="rId40" display="ranga.reddy@ieee.org"/>
    <hyperlink ref="D39" r:id="rId41" display="ranga.reddy@ieee.org"/>
  </hyperlinks>
  <printOptions/>
  <pageMargins left="0.75" right="0.75" top="1" bottom="1" header="0.5" footer="0.5"/>
  <pageSetup horizontalDpi="1200" verticalDpi="1200" orientation="portrait" r:id="rId44"/>
  <legacyDrawing r:id="rId43"/>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6" customWidth="1"/>
    <col min="2" max="2" width="5.57421875" style="16" customWidth="1"/>
    <col min="3" max="16384" width="9.140625" style="16" customWidth="1"/>
  </cols>
  <sheetData>
    <row r="1" ht="15.75">
      <c r="A1" s="15" t="s">
        <v>43</v>
      </c>
    </row>
    <row r="2" spans="1:3" ht="12.75">
      <c r="A2" s="17"/>
      <c r="C2" s="24" t="s">
        <v>66</v>
      </c>
    </row>
    <row r="3" spans="1:3" ht="12.75">
      <c r="A3" s="17"/>
      <c r="C3" s="25" t="s">
        <v>67</v>
      </c>
    </row>
    <row r="4" spans="1:3" ht="12.75">
      <c r="A4" s="17"/>
      <c r="C4" s="25" t="s">
        <v>68</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2010-12-10T22:46:20Z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