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Ballot Results" sheetId="2" r:id="rId2"/>
    <sheet name="Comment DB" sheetId="3" r:id="rId3"/>
    <sheet name="References" sheetId="4" r:id="rId4"/>
  </sheets>
  <definedNames>
    <definedName name="_xlnm._FilterDatabase" localSheetId="2" hidden="1">'Comment DB'!$B$1:$K$123</definedName>
  </definedNames>
  <calcPr fullCalcOnLoad="1"/>
</workbook>
</file>

<file path=xl/comments3.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B</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List>
</comments>
</file>

<file path=xl/sharedStrings.xml><?xml version="1.0" encoding="utf-8"?>
<sst xmlns="http://schemas.openxmlformats.org/spreadsheetml/2006/main" count="1581" uniqueCount="630">
  <si>
    <t>The text in this section seems to be out of order, for example a paragraph seems inserted in the enumerated list.</t>
  </si>
  <si>
    <t>Pls fix structure of text in this section. Add text to introduce the recommended procedures of this section.</t>
  </si>
  <si>
    <t>Reddy, Ranga</t>
  </si>
  <si>
    <t>US Army</t>
  </si>
  <si>
    <t>4</t>
  </si>
  <si>
    <t>4.2.2.3</t>
  </si>
  <si>
    <t>1</t>
  </si>
  <si>
    <t>T</t>
  </si>
  <si>
    <t>For each of the recommended procedures, provide a description of the algorithms/decision making process to execute those procedures</t>
  </si>
  <si>
    <t>apurva.mody@baesystems.com</t>
  </si>
  <si>
    <t>1-603-809-0459</t>
  </si>
  <si>
    <t>Make sure that the Title, Scope and the Purpose of the Draft are in line with that described in the PAR</t>
  </si>
  <si>
    <t>Definitions sections is empty</t>
  </si>
  <si>
    <t>Please fill it up</t>
  </si>
  <si>
    <t xml:space="preserve">This sections seems to be pretty light. Considering that this standard is related to the recommended practice for deploymet of 802.22 systems, following sections need to be added. 1. Professional install of 802.22 system as described in the 802.22 Draft v4.0, Section 6, 2. Installing the GPS unit, 3. Configuring the GPS unit, 5. Ensuring connection of the 802.22 system to the Official Incumbent Database Service, 6. Deployment of the spectrum sensing entities and functions, 7. Configuring the 802.22 BS using MIBs 8. Configuring the 802.22 CPEs during MIBs 9. Personal Portable Operation 10. Security etc. </t>
  </si>
  <si>
    <t>Please fill create these sections and seek contributions from the members for the same</t>
  </si>
  <si>
    <t>Subdivide 4.2.2.3 to describe each of the recommended procedures. Make references to the appropriate sections of the base standard.</t>
  </si>
  <si>
    <t>Reddy, Ranga</t>
  </si>
  <si>
    <t>US Army</t>
  </si>
  <si>
    <t>4</t>
  </si>
  <si>
    <t>4.2.2.3</t>
  </si>
  <si>
    <t>1</t>
  </si>
  <si>
    <t>T</t>
  </si>
  <si>
    <t>If the procedure for (c) , meant to also include deployment of CPEs for the sole purpose of coexistence beacon relaying between neighboring WRAN cells? If so then the constraints on this procedure will need a separate discussion in this document</t>
  </si>
  <si>
    <t>When subdividing 4.2.2.3 to describe each of the recommended procedures, the text for the section describing (c) properly discusses use of CPEs solely for CBP relaying.</t>
  </si>
  <si>
    <t>Reddy, Ranga</t>
  </si>
  <si>
    <t>US Army</t>
  </si>
  <si>
    <t>4</t>
  </si>
  <si>
    <t>4.2.2.3</t>
  </si>
  <si>
    <t>3</t>
  </si>
  <si>
    <t>T</t>
  </si>
  <si>
    <t>Text in 4.2.2.3 seems to be out of order. Text in paragraph 3 alludes to self-coexistence procedures. A proper description of the recommended parameterization/configuration of these procedures should be provided for in this section.</t>
  </si>
  <si>
    <t>Amend text for this section to provide a description of the default/recommended configuration and parameterization of the self-coexistence procedures defined in the base standard.</t>
  </si>
  <si>
    <t>Reddy, Ranga</t>
  </si>
  <si>
    <t>US Army</t>
  </si>
  <si>
    <t>5</t>
  </si>
  <si>
    <t>5.1</t>
  </si>
  <si>
    <t>1</t>
  </si>
  <si>
    <t>T</t>
  </si>
  <si>
    <t>Approved</t>
  </si>
  <si>
    <r>
      <t xml:space="preserve">Incorporate all of the antennas together in with recommendation c) and insert into a). Insert a new paragraph at the front of the section 5 heading to read, "IEEE 802.22 transmit equipment should be installed by a trained, competent professional, such as e.g. a NARTE  Certified EMC  Engineer, an SBE  Certified Professional Broadcast Engineer, or a Registered Professional Engineer." Change the section number in the existing text from "Section 1" to "Section 4." Remove Recommedations 5.2.a and 5.3.a. New text in 5.3.c would read, "Permanently install the CPE </t>
    </r>
    <r>
      <rPr>
        <b/>
        <sz val="10"/>
        <rFont val="Arial"/>
        <family val="2"/>
      </rPr>
      <t xml:space="preserve">transmit/receive and </t>
    </r>
    <r>
      <rPr>
        <sz val="10"/>
        <rFont val="Arial"/>
        <family val="2"/>
      </rPr>
      <t>sensing antenna</t>
    </r>
    <r>
      <rPr>
        <b/>
        <sz val="10"/>
        <rFont val="Arial"/>
        <family val="2"/>
      </rPr>
      <t>s</t>
    </r>
    <r>
      <rPr>
        <sz val="10"/>
        <rFont val="Arial"/>
        <family val="2"/>
      </rPr>
      <t xml:space="preserve"> outdoors, in the clear, on a fixed structure, and properly aligned."  5.3.c would be brought to the top of section 5.3 and become the new 5.3.a. Fully number the recommendations provided in Recommendations 5.3.b and 5.3.e. For example, Recommendation a) in Recommendation 5.3.b is actually 5.1.1.a. Move Recommendation 5.3.b to the end of Section 5.3 to become the new 5.3.d.  Make sure that the Recommendations linked are updated. Move Recommedation 5.2.b to the end of Section 5.2 to become the new Recommendation 5.2.e.</t>
    </r>
  </si>
  <si>
    <r>
      <t xml:space="preserve">Verify. Modify the text in Recommendation 5.3.1.a to read, "Enforce a minimum separation distance </t>
    </r>
    <r>
      <rPr>
        <strike/>
        <sz val="10"/>
        <rFont val="Arial"/>
        <family val="2"/>
      </rPr>
      <t>of 3 m (see</t>
    </r>
    <r>
      <rPr>
        <b/>
        <sz val="10"/>
        <rFont val="Arial"/>
        <family val="2"/>
      </rPr>
      <t>as specified in the last row of</t>
    </r>
    <r>
      <rPr>
        <sz val="10"/>
        <rFont val="Arial"/>
        <family val="2"/>
      </rPr>
      <t xml:space="preserve"> Table 2</t>
    </r>
    <r>
      <rPr>
        <strike/>
        <sz val="10"/>
        <rFont val="Arial"/>
        <family val="2"/>
      </rPr>
      <t>)</t>
    </r>
    <r>
      <rPr>
        <sz val="10"/>
        <rFont val="Arial"/>
        <family val="2"/>
      </rPr>
      <t xml:space="preserve"> between the CPE transmit/receive antenna and DTV receiving antennas.</t>
    </r>
  </si>
  <si>
    <t>Email Gerald for proposed text. Add to the end of Recommendation 5.3.1.b text to read, ", whenever possible."</t>
  </si>
  <si>
    <t>Email Gerald for proposed text. Add to the end of Recommendation 5.3.1.c text to read, ", whenever possible."</t>
  </si>
  <si>
    <r>
      <t xml:space="preserve">Modify the text in Recommendation 5.3.1.d to read, "Avoid cable </t>
    </r>
    <r>
      <rPr>
        <b/>
        <sz val="10"/>
        <rFont val="Arial"/>
        <family val="2"/>
      </rPr>
      <t xml:space="preserve">and connectors </t>
    </r>
    <r>
      <rPr>
        <sz val="10"/>
        <rFont val="Arial"/>
        <family val="2"/>
      </rPr>
      <t xml:space="preserve">leakage </t>
    </r>
    <r>
      <rPr>
        <strike/>
        <sz val="10"/>
        <rFont val="Arial"/>
        <family val="2"/>
      </rPr>
      <t xml:space="preserve">and impedance mismatch </t>
    </r>
    <r>
      <rPr>
        <sz val="10"/>
        <rFont val="Arial"/>
        <family val="2"/>
      </rPr>
      <t>between the CPE transmit/receive antenna and the CPE receiver."</t>
    </r>
  </si>
  <si>
    <t>Email Gerald for clarification. Not sure of the discrepancy. Handled by resolution in comment #90.</t>
  </si>
  <si>
    <t>Email Gerald for clarification. Is this only refering to rec. 5.3.1.2.a? Remove Recommendation 5.3.1.2.a. and renumber.</t>
  </si>
  <si>
    <t>Withdraw</t>
  </si>
  <si>
    <t>See comments 86 &amp; 87. Apply the same resolutions as was done in comment #'s 86 and 88 for Recommendations 5.3.2.2.a and 5.3.2.2.b.</t>
  </si>
  <si>
    <t>Each of the enumerated procedures in 5.1 requires detailed description</t>
  </si>
  <si>
    <t>subdivide 5.1 to provide a detailed description and proper references of each procedures.</t>
  </si>
  <si>
    <t>Reddy, Ranga</t>
  </si>
  <si>
    <t>US Army</t>
  </si>
  <si>
    <t>5</t>
  </si>
  <si>
    <t>5.1</t>
  </si>
  <si>
    <t>1</t>
  </si>
  <si>
    <t>T</t>
  </si>
  <si>
    <t>Provide a reference to the certification procedures alluded to in item (a) of 5.1</t>
  </si>
  <si>
    <t>Either develop a description of the certification procedure, or reference document (external) that will describe the certificaiton procedure.</t>
  </si>
  <si>
    <t>Reddy, Ranga</t>
  </si>
  <si>
    <t>US Army</t>
  </si>
  <si>
    <t>5</t>
  </si>
  <si>
    <t>5.1.1</t>
  </si>
  <si>
    <t>1</t>
  </si>
  <si>
    <t>E</t>
  </si>
  <si>
    <t>Change title of section to "5.1.1 Cable TV Protection" to avoid any amibguity  with protection/constraints on protection or proper installation of 802.22 system cabling.</t>
  </si>
  <si>
    <t>Reddy, Ranga</t>
  </si>
  <si>
    <t>US Army</t>
  </si>
  <si>
    <t>5</t>
  </si>
  <si>
    <t>5.1.1</t>
  </si>
  <si>
    <t>1</t>
  </si>
  <si>
    <t>T</t>
  </si>
  <si>
    <t>Each of the enumerated procedures in 5.1.1 requires detailed description</t>
  </si>
  <si>
    <t>subdivide 5.1.1 to provide a detailed description and proper references of each procedures.</t>
  </si>
  <si>
    <t>Reddy, Ranga</t>
  </si>
  <si>
    <t>US Army</t>
  </si>
  <si>
    <t>5</t>
  </si>
  <si>
    <t>5.2</t>
  </si>
  <si>
    <t>1</t>
  </si>
  <si>
    <t>T</t>
  </si>
  <si>
    <t>Each of the enumerated procedures in 5.2 requires detailed description</t>
  </si>
  <si>
    <t>subdivide 5.2 to provide a detailed description and proper references of each procedures.</t>
  </si>
  <si>
    <t>Reddy, Ranga</t>
  </si>
  <si>
    <t>US Army</t>
  </si>
  <si>
    <t>5</t>
  </si>
  <si>
    <t>5.2</t>
  </si>
  <si>
    <t>1</t>
  </si>
  <si>
    <t>E</t>
  </si>
  <si>
    <t>For item (a) in 5.2, provide a reference in normative reference, definition in defintion clause, or entry in that describes the "competent" types of professionals</t>
  </si>
  <si>
    <t>Reddy, Ranga</t>
  </si>
  <si>
    <t>US Army</t>
  </si>
  <si>
    <t>5</t>
  </si>
  <si>
    <t>5.3</t>
  </si>
  <si>
    <t>1</t>
  </si>
  <si>
    <t>T</t>
  </si>
  <si>
    <t>Each of the enumerated procedures in 5.3 requires detailed description</t>
  </si>
  <si>
    <t>subdivide 5.3 to provide a detailed description and proper references of each procedures.</t>
  </si>
  <si>
    <t>Reddy, Ranga</t>
  </si>
  <si>
    <t>US Army</t>
  </si>
  <si>
    <t>5</t>
  </si>
  <si>
    <t>5.3</t>
  </si>
  <si>
    <t>1</t>
  </si>
  <si>
    <t>E</t>
  </si>
  <si>
    <t>For item (a) in 5.3, provide a reference in normative reference, definition in defintion clause, or entry in that describes the "competent" types of professionals</t>
  </si>
  <si>
    <t>Reddy, Ranga</t>
  </si>
  <si>
    <t>US Army</t>
  </si>
  <si>
    <t>5</t>
  </si>
  <si>
    <t>5.3.1.2</t>
  </si>
  <si>
    <t>1</t>
  </si>
  <si>
    <t>T</t>
  </si>
  <si>
    <t>Each of the enumerated procedures in 5.3.1.2 requires detailed description</t>
  </si>
  <si>
    <t>subdivide 5.3.1.2 to provide a detailed description and proper references of each procedures.</t>
  </si>
  <si>
    <t>Reddy, Ranga</t>
  </si>
  <si>
    <t>US Army</t>
  </si>
  <si>
    <t>6</t>
  </si>
  <si>
    <t>T</t>
  </si>
  <si>
    <t>Add a clause 6 to describe the recommend set of values/parameters that should be selected for MAC parameters/timers, etc that are described in clause 6 of the base standard</t>
  </si>
  <si>
    <t>Pull from Clause 6 and MIBs of base standard the parameters and timers of interests and provide default values, in addition to justification or description of parameters.</t>
  </si>
  <si>
    <t>Reddy, Ranga</t>
  </si>
  <si>
    <t>US Army</t>
  </si>
  <si>
    <t>7</t>
  </si>
  <si>
    <t>T</t>
  </si>
  <si>
    <t>Add a clause 7 to describe the recommend set of values/parameters that should be selected for security related timers and parameters, etc that are described in clause 7 of the base standard. This new clause should also provide recommendations for and configuration of user authentication services to be deployed in 802.22 networks.</t>
  </si>
  <si>
    <t>Pull from Clause 7 and MIBs of base standard the parameters and timers of interests and provide default values, in addition to justification or description of parameters. Provide description of the operation, configuration, maintenance of the user authentication and authorization services ( the first two A's of AAA).</t>
  </si>
  <si>
    <t>Reddy, Ranga</t>
  </si>
  <si>
    <t>US Army</t>
  </si>
  <si>
    <t>8</t>
  </si>
  <si>
    <t>T</t>
  </si>
  <si>
    <t>Add a clause 8 to describe PHY recommend set of values/parameters that should be selected for PHY parameters/timers, etc that are described in clause 8 of the base standard</t>
  </si>
  <si>
    <t>Pull from Clause 8 and MIBs of base standard the parameters and timers of interests and provide default values, in addition to justification or description of parameters.</t>
  </si>
  <si>
    <t>Reddy, Ranga</t>
  </si>
  <si>
    <t>US Army</t>
  </si>
  <si>
    <t>9</t>
  </si>
  <si>
    <t>T</t>
  </si>
  <si>
    <t>Add a clause 9 to describe SM/SSA/SSF/DB primitives (e.g. Cognitive Radio Capabilities) recommend set of values/parameters that should be selected for SM/SSA/SSF/DB primitives parameters/timers, etc that are described in clause 9 of the base standard</t>
  </si>
  <si>
    <t>Pull from Clause 9 and MIBs of base standard the parameters and timers of interests and provide default values, in addition to justification or description of parameters.</t>
  </si>
  <si>
    <t>Reddy, Ranga</t>
  </si>
  <si>
    <t>US Army</t>
  </si>
  <si>
    <t>10</t>
  </si>
  <si>
    <t>T</t>
  </si>
  <si>
    <t>Add a clause 10 to describe CS rule specification, e.g. recommend set of values/parameters that should be selected to develop CS rule specification, etc. Some of which are described in Clause 5 and 6.10.8.9 of the base standard.</t>
  </si>
  <si>
    <t>Pull from Clause 5, 6.10.8.9, and MIBs of base standard the parameters and related to a basic set of CS rules, in addition to guidelines for specifying CS Rules. Specify procedures for user accounting and provisioning.</t>
  </si>
  <si>
    <t>Reddy, Ranga</t>
  </si>
  <si>
    <t>US Army</t>
  </si>
  <si>
    <t>11</t>
  </si>
  <si>
    <t>T</t>
  </si>
  <si>
    <t>Add a clause 11 to describe how to maintain user account management and provisioning of user services (the last A of AAA)</t>
  </si>
  <si>
    <t>Develop text based on existing guidelines and procedures used by WISPs that engage in providing services.</t>
  </si>
  <si>
    <t>Reddy, Ranga</t>
  </si>
  <si>
    <t>US Army</t>
  </si>
  <si>
    <t>12</t>
  </si>
  <si>
    <t>T</t>
  </si>
  <si>
    <r>
      <t xml:space="preserve">Receiver antennas are outdoors at 9 m </t>
    </r>
    <r>
      <rPr>
        <sz val="10"/>
        <color indexed="10"/>
        <rFont val="Arial"/>
        <family val="2"/>
      </rPr>
      <t xml:space="preserve">AGL </t>
    </r>
    <r>
      <rPr>
        <sz val="10"/>
        <rFont val="Arial"/>
        <family val="2"/>
      </rPr>
      <t xml:space="preserve">height </t>
    </r>
  </si>
  <si>
    <t>See comment #22.</t>
  </si>
  <si>
    <t>See comment #35.</t>
  </si>
  <si>
    <t>See comment #21.</t>
  </si>
  <si>
    <t>Email Apurva and the 802.22 reflector for proposed text.</t>
  </si>
  <si>
    <t>See comment #126.</t>
  </si>
  <si>
    <t>TG Status</t>
  </si>
  <si>
    <r>
      <t xml:space="preserve">Generated IEEE 802.22.2-11/1r1 to resolve.  Sent email to Ranga to request approval/edits. </t>
    </r>
    <r>
      <rPr>
        <b/>
        <sz val="10"/>
        <rFont val="Arial"/>
        <family val="2"/>
      </rPr>
      <t>Action:</t>
    </r>
    <r>
      <rPr>
        <sz val="10"/>
        <rFont val="Arial"/>
        <family val="2"/>
      </rPr>
      <t xml:space="preserve"> implement changes from IEEE 802.22.2-11/1r2.</t>
    </r>
  </si>
  <si>
    <t>Approved Confirmation</t>
  </si>
  <si>
    <r>
      <t xml:space="preserve">Added text in contribution IEEE 802.22.2-11/1r1.  Text is second paragraph in section 4.1.1.3. </t>
    </r>
    <r>
      <rPr>
        <b/>
        <sz val="10"/>
        <rFont val="Arial"/>
        <family val="2"/>
      </rPr>
      <t>Action:</t>
    </r>
    <r>
      <rPr>
        <sz val="10"/>
        <rFont val="Arial"/>
        <family val="2"/>
      </rPr>
      <t xml:space="preserve"> implement changes from IEEE 802.22.2-11/1r2.</t>
    </r>
  </si>
  <si>
    <r>
      <t xml:space="preserve">Added text in contribution IEEE 802.22.2-11/1r1.  Text is third paragraph in section 4.1.1.3. </t>
    </r>
    <r>
      <rPr>
        <b/>
        <sz val="10"/>
        <rFont val="Arial"/>
        <family val="2"/>
      </rPr>
      <t>Action:</t>
    </r>
    <r>
      <rPr>
        <sz val="10"/>
        <rFont val="Arial"/>
        <family val="2"/>
      </rPr>
      <t xml:space="preserve"> implement changes from IEEE 802.22.2-11/1r2.</t>
    </r>
  </si>
  <si>
    <r>
      <t xml:space="preserve">Email Ranga for text of interest. Proposed text included in IEEE 802.22.2-11/4r2. </t>
    </r>
    <r>
      <rPr>
        <b/>
        <sz val="10"/>
        <rFont val="Arial"/>
        <family val="2"/>
      </rPr>
      <t>Action:</t>
    </r>
    <r>
      <rPr>
        <sz val="10"/>
        <rFont val="Arial"/>
        <family val="2"/>
      </rPr>
      <t xml:space="preserve"> implement changes from IEEE 802.22.2-11/4r3.</t>
    </r>
  </si>
  <si>
    <r>
      <t xml:space="preserve">Change the desired time percentage number to 99%. Change included in IEEE 802.22.2-11/4r3. </t>
    </r>
    <r>
      <rPr>
        <b/>
        <sz val="10"/>
        <rFont val="Arial"/>
        <family val="2"/>
      </rPr>
      <t>Action:</t>
    </r>
    <r>
      <rPr>
        <sz val="10"/>
        <rFont val="Arial"/>
        <family val="2"/>
      </rPr>
      <t xml:space="preserve"> implement changes from IEEE 802.22.2-11/4r3.</t>
    </r>
  </si>
  <si>
    <r>
      <t xml:space="preserve">Change included in IEEE 802.22.2-11/4r3. </t>
    </r>
    <r>
      <rPr>
        <b/>
        <sz val="10"/>
        <rFont val="Arial"/>
        <family val="2"/>
      </rPr>
      <t>Action:</t>
    </r>
    <r>
      <rPr>
        <sz val="10"/>
        <rFont val="Arial"/>
        <family val="2"/>
      </rPr>
      <t xml:space="preserve"> implement changes from IEEE 802.22.2-11/4r3.</t>
    </r>
  </si>
  <si>
    <r>
      <t xml:space="preserve">Email Charles for definitions of interest. Sent email on 01/17/11. </t>
    </r>
    <r>
      <rPr>
        <b/>
        <sz val="10"/>
        <rFont val="Arial"/>
        <family val="2"/>
      </rPr>
      <t>Action:</t>
    </r>
    <r>
      <rPr>
        <sz val="10"/>
        <rFont val="Arial"/>
        <family val="2"/>
      </rPr>
      <t xml:space="preserve"> implement changes in IEEE 802.22.2-11/7r1.</t>
    </r>
  </si>
  <si>
    <r>
      <t xml:space="preserve">Email Gerald for text. Sent email on 01/05/11. Received doc. IEEE 802.22.2-11/8r0 from Gerald. </t>
    </r>
    <r>
      <rPr>
        <b/>
        <sz val="10"/>
        <rFont val="Arial"/>
        <family val="2"/>
      </rPr>
      <t>Action:</t>
    </r>
    <r>
      <rPr>
        <sz val="10"/>
        <rFont val="Arial"/>
        <family val="2"/>
      </rPr>
      <t xml:space="preserve"> implement changes proposed in document for this comment w/ any editorial changes to improve wording and change first subsection title proposed to, "RF Front End" and the second one to "Residual Delay Measurement."</t>
    </r>
  </si>
  <si>
    <t>Email Gerald for text. Sent email on 01/05/11. Received doc. IEEE 802.22.2-11/8r0 from Gerald. After review of text proposed in document, TG decided this comment deal swith operation and should be handlesd in the main standard.  Comment is out of scope.</t>
  </si>
  <si>
    <r>
      <t xml:space="preserve">Email Gerald for text. Sent email on 01/05/11. Received doc. IEEE 802.22.2-11/8r0 from Gerald. </t>
    </r>
    <r>
      <rPr>
        <b/>
        <sz val="10"/>
        <rFont val="Arial"/>
        <family val="2"/>
      </rPr>
      <t>Action:</t>
    </r>
    <r>
      <rPr>
        <sz val="10"/>
        <rFont val="Arial"/>
        <family val="2"/>
      </rPr>
      <t xml:space="preserve"> text proposed for this comment will instead be incoporated into subsection 5.2 as text for recommendation b) with any editorial improvements.</t>
    </r>
  </si>
  <si>
    <r>
      <t xml:space="preserve">Email Gerald for text. Sent email on 01/05/11. Received doc. IEEE 802.22.2-11/8r0 from Gerald. </t>
    </r>
    <r>
      <rPr>
        <b/>
        <sz val="10"/>
        <rFont val="Arial"/>
        <family val="2"/>
      </rPr>
      <t>Action:</t>
    </r>
    <r>
      <rPr>
        <sz val="10"/>
        <rFont val="Arial"/>
        <family val="2"/>
      </rPr>
      <t xml:space="preserve"> implement changes proposed in document for this comment w/ any editorial changes to improve wording but place text in new subsection 5.1.2, titled, "Operating Parameters and MIBs," w/ new recommendations for each MIB.</t>
    </r>
  </si>
  <si>
    <t>Add a clause 12 to describe the recommended set of parameters/timers, etc. that should be used in the operation of self-coexistence.</t>
  </si>
  <si>
    <t>This should contain recommended default values for self-coexistence parameters/timers, rules for construction of CBP MAC PDUs, guidelines on how to maximize the utility of self-coexistence.</t>
  </si>
  <si>
    <r>
      <t>H</t>
    </r>
    <r>
      <rPr>
        <sz val="10"/>
        <rFont val="Arial"/>
        <family val="0"/>
      </rPr>
      <t>wang</t>
    </r>
    <r>
      <rPr>
        <sz val="10"/>
        <rFont val="Arial"/>
        <family val="2"/>
      </rPr>
      <t xml:space="preserve">, </t>
    </r>
    <r>
      <rPr>
        <sz val="10"/>
        <rFont val="Arial"/>
        <family val="0"/>
      </rPr>
      <t>Sunghyun</t>
    </r>
  </si>
  <si>
    <r>
      <t>E</t>
    </r>
    <r>
      <rPr>
        <sz val="10"/>
        <rFont val="Arial"/>
        <family val="0"/>
      </rPr>
      <t>lectronics and Telecommunications Research Institute (ETRI)</t>
    </r>
    <r>
      <rPr>
        <sz val="10"/>
        <rFont val="Arial"/>
        <family val="2"/>
      </rPr>
      <t xml:space="preserve">, </t>
    </r>
    <r>
      <rPr>
        <sz val="10"/>
        <rFont val="Arial"/>
        <family val="0"/>
      </rPr>
      <t>Korea</t>
    </r>
  </si>
  <si>
    <t>shwang@etri.re.kr</t>
  </si>
  <si>
    <r>
      <t>8</t>
    </r>
    <r>
      <rPr>
        <sz val="10"/>
        <rFont val="Arial"/>
        <family val="0"/>
      </rPr>
      <t>2-42-860-1133</t>
    </r>
  </si>
  <si>
    <t>4</t>
  </si>
  <si>
    <t>4.2.1</t>
  </si>
  <si>
    <t>4</t>
  </si>
  <si>
    <t>In Table 1, TBD should be completed.</t>
  </si>
  <si>
    <t>Complete the TBD value in Table 1.</t>
  </si>
  <si>
    <t>shwang@etri.re.kr</t>
  </si>
  <si>
    <t>4</t>
  </si>
  <si>
    <t>4.2.2.1</t>
  </si>
  <si>
    <t>1</t>
  </si>
  <si>
    <t>Why should we define the separation distance of 3m for "All other channels" in Table 2?</t>
  </si>
  <si>
    <t>Clarify the reason or reference of separation distance for "All other channels" in Table 2.</t>
  </si>
  <si>
    <r>
      <t>S</t>
    </r>
    <r>
      <rPr>
        <sz val="10"/>
        <rFont val="Arial"/>
        <family val="0"/>
      </rPr>
      <t>asaki, Shigenobu</t>
    </r>
  </si>
  <si>
    <r>
      <t>N</t>
    </r>
    <r>
      <rPr>
        <sz val="10"/>
        <rFont val="Arial"/>
        <family val="0"/>
      </rPr>
      <t>iigata University</t>
    </r>
  </si>
  <si>
    <t>kojiro@eng.niigata-u.ac.jp</t>
  </si>
  <si>
    <r>
      <t>8</t>
    </r>
    <r>
      <rPr>
        <sz val="10"/>
        <rFont val="Arial"/>
        <family val="0"/>
      </rPr>
      <t>1-25-262-6737</t>
    </r>
  </si>
  <si>
    <t>The term "NARTE" should be spelled out or listed in the clause 3, if it is not listed in the IEEE Standards Dictionary: Glossary of Terms &amp; Definitions.</t>
  </si>
  <si>
    <r>
      <t>National Associateion of Radio and Telecommunications Engineers</t>
    </r>
    <r>
      <rPr>
        <sz val="10"/>
        <rFont val="Arial"/>
        <family val="0"/>
      </rPr>
      <t xml:space="preserve"> (NARTE)</t>
    </r>
  </si>
  <si>
    <t>E</t>
  </si>
  <si>
    <t>The term "SBE" should be spelled out or listed in the clause 3, if it is not listed in the IEEE Standards Dictionary: Glossary of Terms &amp; Definitions.</t>
  </si>
  <si>
    <t>Society Broadcast Engineers (SBE)</t>
  </si>
  <si>
    <t>Comment ID</t>
  </si>
  <si>
    <t>Commenter Name</t>
  </si>
  <si>
    <t>Affiliation</t>
  </si>
  <si>
    <t>Email</t>
  </si>
  <si>
    <t>Telephone</t>
  </si>
  <si>
    <t>Clause</t>
  </si>
  <si>
    <t>Subclause</t>
  </si>
  <si>
    <t>Paragraph</t>
  </si>
  <si>
    <t>Page</t>
  </si>
  <si>
    <t>Line</t>
  </si>
  <si>
    <t>Type</t>
  </si>
  <si>
    <t>Comment</t>
  </si>
  <si>
    <t>Suggested Remedy</t>
  </si>
  <si>
    <t>Submission</t>
  </si>
  <si>
    <t>Venue Date:</t>
  </si>
  <si>
    <t>Abstract:</t>
  </si>
  <si>
    <t>Subject:</t>
  </si>
  <si>
    <t>Author(s):</t>
  </si>
  <si>
    <t>Company</t>
  </si>
  <si>
    <t>First Author:</t>
  </si>
  <si>
    <t>Designator:</t>
  </si>
  <si>
    <t>References:</t>
  </si>
  <si>
    <t>Full Date:</t>
  </si>
  <si>
    <t>IEEE P802.22.2 Wireless RAN Recommended Practice</t>
  </si>
  <si>
    <t>September 2010</t>
  </si>
  <si>
    <t>Winston Caldwell, Fox</t>
  </si>
  <si>
    <t>2010-09-08</t>
  </si>
  <si>
    <t>Winston Caldwell</t>
  </si>
  <si>
    <t>Fox</t>
  </si>
  <si>
    <t>10201 W. Pico Blvd., Los Angeles, CA 90035</t>
  </si>
  <si>
    <t>310-369-4367</t>
  </si>
  <si>
    <t>310-369-8677</t>
  </si>
  <si>
    <t>winston.caldwell@fox.com</t>
  </si>
  <si>
    <t>IEEE P802.22.2 Recommended Practice Draft v1.0 Letter Ballot Comment Database</t>
  </si>
  <si>
    <t>Commentor</t>
  </si>
  <si>
    <t>Vote</t>
  </si>
  <si>
    <t>Caldwell, Winston</t>
  </si>
  <si>
    <t>Approve, no comments.</t>
  </si>
  <si>
    <t>Li, Jason</t>
  </si>
  <si>
    <t>Buchwald, Greg</t>
  </si>
  <si>
    <t>Chouinard, Gerald</t>
  </si>
  <si>
    <t>Mody, Apurva</t>
  </si>
  <si>
    <t>Einolf, Charles</t>
  </si>
  <si>
    <t>Gurley, Tom</t>
  </si>
  <si>
    <t>Heile, Bob</t>
  </si>
  <si>
    <t>Hu, Wendong</t>
  </si>
  <si>
    <t>Kalke, Jerry</t>
  </si>
  <si>
    <t>Kiernan, Thomas</t>
  </si>
  <si>
    <t>Kraemer, Bruce</t>
  </si>
  <si>
    <t>Lei, Zander</t>
  </si>
  <si>
    <t>Lynch, Mike</t>
  </si>
  <si>
    <t>Nikolich, Paul</t>
  </si>
  <si>
    <t>Reddy, Ranga</t>
  </si>
  <si>
    <t>Reede, Ivan</t>
  </si>
  <si>
    <t>Shellhammer, Steve</t>
  </si>
  <si>
    <t>Tawil, Victor</t>
  </si>
  <si>
    <t>Wang, Jianfeng</t>
  </si>
  <si>
    <t>Hwang, SungHyun</t>
  </si>
  <si>
    <t>email</t>
  </si>
  <si>
    <t>jli@wilan.com</t>
  </si>
  <si>
    <t>apurva_mody@baesystems.com</t>
  </si>
  <si>
    <t>gerald.chouinard@crc.ca</t>
  </si>
  <si>
    <t>greg.buchwald@motorola.com</t>
  </si>
  <si>
    <t>c.einolf@ieee.org</t>
  </si>
  <si>
    <t>tgurley@ieee.org</t>
  </si>
  <si>
    <t>bheile@ieee.org</t>
  </si>
  <si>
    <t>wendong.hu@st.com</t>
  </si>
  <si>
    <t>shwang@etri.re.kr</t>
  </si>
  <si>
    <t>jkalkesr@att.net</t>
  </si>
  <si>
    <t>thomas.kiernan@us.army.mil</t>
  </si>
  <si>
    <t>gogogo@etri.re.kr</t>
  </si>
  <si>
    <t>bkraemer@marvell.com</t>
  </si>
  <si>
    <t>leizd@i2r.a-star.edu.sg</t>
  </si>
  <si>
    <t>freqmgr@sbcglobal.net</t>
  </si>
  <si>
    <t>p.nikolich@ieee.org</t>
  </si>
  <si>
    <t>aziz@nict.go.jp</t>
  </si>
  <si>
    <t>ranga.reddy@us.army.mil</t>
  </si>
  <si>
    <t>i_reede@amerisys.com</t>
  </si>
  <si>
    <t>kojiro@eng.niigata-u.ac.jp</t>
  </si>
  <si>
    <t>Deals with operation.  Out of scope.</t>
  </si>
  <si>
    <t>Reject</t>
  </si>
  <si>
    <t>Deals with operation.  Out of scope.  Could be handled in main standard.</t>
  </si>
  <si>
    <t>Pending</t>
  </si>
  <si>
    <t>Deals with operation.  Out of scope.  Already dealt with in main standard.</t>
  </si>
  <si>
    <t>Deals with operation.  Out of scope.  Already handled by the regulatory requirement.</t>
  </si>
  <si>
    <t>Deals with operation.  Out of scope.  Already handled in the main standard.</t>
  </si>
  <si>
    <t>Accept</t>
  </si>
  <si>
    <t>Superceded</t>
  </si>
  <si>
    <t>Refer to comment 22.</t>
  </si>
  <si>
    <t>Verified.</t>
  </si>
  <si>
    <t>Counter</t>
  </si>
  <si>
    <t>This is not a regulatory issue - it is an engineering issue.  If this is true in the US, it is true anywhere.  Should not refer to a regulatory annex.</t>
  </si>
  <si>
    <t>sshellha@qualcomm.com</t>
  </si>
  <si>
    <t>vtawil@mstv.org</t>
  </si>
  <si>
    <t>korses@etri.re.kr</t>
  </si>
  <si>
    <t>jianfeng.wang@philips.com</t>
  </si>
  <si>
    <t>WiLan</t>
  </si>
  <si>
    <t>BAE Systems</t>
  </si>
  <si>
    <t>CRC</t>
  </si>
  <si>
    <t>Motorola</t>
  </si>
  <si>
    <t>NABA</t>
  </si>
  <si>
    <t>IEEE BTS</t>
  </si>
  <si>
    <t>ST Microelectronics</t>
  </si>
  <si>
    <t>ETRI</t>
  </si>
  <si>
    <t>CBS</t>
  </si>
  <si>
    <t>US Army</t>
  </si>
  <si>
    <t>Marvell</t>
  </si>
  <si>
    <t>I2R</t>
  </si>
  <si>
    <t>NICT</t>
  </si>
  <si>
    <t>Amerisys</t>
  </si>
  <si>
    <t>Qualcomm</t>
  </si>
  <si>
    <t>MSTV</t>
  </si>
  <si>
    <t>Philips</t>
  </si>
  <si>
    <t>ZigBee Alliance</t>
  </si>
  <si>
    <t>MJLynch Associates</t>
  </si>
  <si>
    <t>IEEE 802 Chair</t>
  </si>
  <si>
    <t>Ko, Gwangzeen</t>
  </si>
  <si>
    <t>Rahman, Aziz</t>
  </si>
  <si>
    <t>Um, Jung-Sun</t>
  </si>
  <si>
    <t>Niigata</t>
  </si>
  <si>
    <t>Approve, with comments.</t>
  </si>
  <si>
    <t>Sasaki, Shigenobu</t>
  </si>
  <si>
    <t>Y</t>
  </si>
  <si>
    <t>N</t>
  </si>
  <si>
    <t>Total #</t>
  </si>
  <si>
    <t># Respondents</t>
  </si>
  <si>
    <t>Return Rate</t>
  </si>
  <si>
    <t>Chairman?</t>
  </si>
  <si>
    <t>Zander Lei</t>
  </si>
  <si>
    <t>Institute for Infocomm Research, Singapore</t>
  </si>
  <si>
    <t>65-6408-2436</t>
  </si>
  <si>
    <t>4</t>
  </si>
  <si>
    <t>4.2.1</t>
  </si>
  <si>
    <t>E</t>
  </si>
  <si>
    <t>TBD in the table should be specified</t>
  </si>
  <si>
    <t>define the TBD or specific figure</t>
  </si>
  <si>
    <t>412-400-6700</t>
  </si>
  <si>
    <t>Annex A</t>
  </si>
  <si>
    <t>1,ii</t>
  </si>
  <si>
    <t>Clarify</t>
  </si>
  <si>
    <t xml:space="preserve">Receiver antennas are outdoors at 9 m height </t>
  </si>
  <si>
    <t>Spelling</t>
  </si>
  <si>
    <t>Replace Hovvever with However</t>
  </si>
  <si>
    <t>301-806-1544</t>
  </si>
  <si>
    <t>TR</t>
  </si>
  <si>
    <t>The list of normative references shall include the 802.22 standard.</t>
  </si>
  <si>
    <t>Insert the item:
IEEE 802.22, Standard for Wireless Regional Area Networks Part 22: Cognitive Wireless RAN Medium Access Control (MAC) and Physical Layer (PHY) specifications: Policies and procedures for operation in the TV Bands</t>
  </si>
  <si>
    <t>ER</t>
  </si>
  <si>
    <t>Provide definitions of all acronyms used.</t>
  </si>
  <si>
    <t>Define all acronyms used in the text including but not limited to: WRAN, FCC, BS, DTV, CPE, ERP, HAAT, D/U, CBP, LOS, TPC, NARTE, EMC, SBE, AGL, TIREM, etc.</t>
  </si>
  <si>
    <t>4.1.2</t>
  </si>
  <si>
    <t>The value of 90 percent for the 802.22 coverage simulation is not consistent with the example in Annex A that used 99.9 percent.</t>
  </si>
  <si>
    <t>Resolve whether 90 or 99.9 percent is appropriate.</t>
  </si>
  <si>
    <t>Table 1</t>
  </si>
  <si>
    <t>The BS column contains the words "TBD for".</t>
  </si>
  <si>
    <t>Remove the text "TBD for" in all three rows of the BS column.</t>
  </si>
  <si>
    <t>4.1</t>
  </si>
  <si>
    <t>Define the acronym FCC</t>
  </si>
  <si>
    <t>Include a definition of FCC in Clause 3.</t>
  </si>
  <si>
    <t>Define the acronym WRAN.</t>
  </si>
  <si>
    <t>Include a definition of WRAN in Clause 3.</t>
  </si>
  <si>
    <t>4.1.1</t>
  </si>
  <si>
    <t>Define the acronym D/U</t>
  </si>
  <si>
    <t>Include a definition of D/U in Clause 3.</t>
  </si>
  <si>
    <t>Define the acronym BS.</t>
  </si>
  <si>
    <t>Include a definition of BS in Clause 3.</t>
  </si>
  <si>
    <t>Define the acronym CPE.</t>
  </si>
  <si>
    <t>Include a definition of CPE in Clause 3.</t>
  </si>
  <si>
    <t>Define the acronym DTV.</t>
  </si>
  <si>
    <t>Include a definition of DTV in Clause 3.</t>
  </si>
  <si>
    <t>Reference the latest version of Recommendation ITU-R P.527</t>
  </si>
  <si>
    <t>Delete "-3" from "P.527-3"</t>
  </si>
  <si>
    <t>Define the acronym TPC.</t>
  </si>
  <si>
    <t>Include a definition of TPC in Clause 3.</t>
  </si>
  <si>
    <t>The path loss exponent may be appropriate but it is arbitrary.</t>
  </si>
  <si>
    <t>Add the following text "(or less if indicated by terrain or actual measurement)" after the "=3.0".</t>
  </si>
  <si>
    <r>
      <t xml:space="preserve">Email Ranga for clarification. Ranga posted IEEE 802.22.2-11/34r0 3/1/11. Sent email 5/9/11 stating that suggested text in out of scope - related to operation. Generated IEEE 802.22-11/61r0. Sent document to Ranga for review 5/12/11. Ranga responded with his approval 5/12/11. </t>
    </r>
    <r>
      <rPr>
        <b/>
        <sz val="10"/>
        <rFont val="Arial"/>
        <family val="2"/>
      </rPr>
      <t xml:space="preserve">Action: </t>
    </r>
    <r>
      <rPr>
        <sz val="10"/>
        <rFont val="Arial"/>
        <family val="2"/>
      </rPr>
      <t>Implement changes in IEEE 802.22-11/61r0.</t>
    </r>
  </si>
  <si>
    <r>
      <t xml:space="preserve">Email Ranga for proposed text. Sent email to Ranga 2/23/11. Ranga posted IEEE 802.22.2-11/34r0 3/1/11. Sent email 5/9/11 stating that suggested text in out of scope - related to operation. Generated IEEE 802.22-11/61r0. Sent document to Ranga for review 5/12/11. Ranga responded with his approval 5/12/11. </t>
    </r>
    <r>
      <rPr>
        <b/>
        <sz val="10"/>
        <rFont val="Arial"/>
        <family val="2"/>
      </rPr>
      <t>Action:</t>
    </r>
    <r>
      <rPr>
        <sz val="10"/>
        <rFont val="Arial"/>
        <family val="2"/>
      </rPr>
      <t xml:space="preserve"> Implement changes in IEEE 802.22-11/61r0.</t>
    </r>
  </si>
  <si>
    <r>
      <t xml:space="preserve">Email Ranga for proposed text. Ranga posted IEEE 802.22.2-11/34r0 3/1/11. Sent email 5/9/11 stating that suggested text in out of scope - related to operation. Generated IEEE 802.22-11/61r0. Sent document to Ranga for review 5/12/11. Ranga responded with his approval 5/12/11. </t>
    </r>
    <r>
      <rPr>
        <b/>
        <sz val="10"/>
        <rFont val="Arial"/>
        <family val="2"/>
      </rPr>
      <t>Action:</t>
    </r>
    <r>
      <rPr>
        <sz val="10"/>
        <rFont val="Arial"/>
        <family val="2"/>
      </rPr>
      <t xml:space="preserve"> Implement changes in IEEE 802.22-11/61r0.</t>
    </r>
  </si>
  <si>
    <r>
      <t xml:space="preserve">Email Ranga for text of interest. Sent email on 01/31/11. Ranga posted IEEE 802.22.2-11/34r0 3/1/11. Made edits and sent email to Ranga to get approval, 5/9/11. Ranga made IEEE 802.22-11/34r2. </t>
    </r>
    <r>
      <rPr>
        <b/>
        <sz val="10"/>
        <rFont val="Arial"/>
        <family val="2"/>
      </rPr>
      <t>Action:</t>
    </r>
    <r>
      <rPr>
        <sz val="10"/>
        <rFont val="Arial"/>
        <family val="2"/>
      </rPr>
      <t xml:space="preserve"> Implement changes in IEEE 802.22-11/34r2.</t>
    </r>
  </si>
  <si>
    <r>
      <t xml:space="preserve">Sent email to Ranga 2/22/11. Ranga posted IEEE 802.22.2-11/34r0 3/1/11. The proposed text appears to be related to installation while this section refers to selection of a deployment location. The text also seems somewhat related to operation, which is out of scope. Made edits and sent email to Ranga to get approval, 5/9/11. Ranga made IEEE 802.22-11/34r2. </t>
    </r>
    <r>
      <rPr>
        <b/>
        <sz val="10"/>
        <rFont val="Arial"/>
        <family val="2"/>
      </rPr>
      <t>Action:</t>
    </r>
    <r>
      <rPr>
        <sz val="10"/>
        <rFont val="Arial"/>
        <family val="2"/>
      </rPr>
      <t xml:space="preserve"> Implement changes in IEEE 802.22-11/34r2.</t>
    </r>
  </si>
  <si>
    <r>
      <t xml:space="preserve">Sent email to Ranga 2/22/11. Ranga posted IEEE 802.22.2-11/34r0 3/1/11. Made edits and sent email to Ranga to get approval, 5/9/11. Ranga made IEEE 802.22-11/34r2. </t>
    </r>
    <r>
      <rPr>
        <b/>
        <sz val="10"/>
        <rFont val="Arial"/>
        <family val="2"/>
      </rPr>
      <t>Action:</t>
    </r>
    <r>
      <rPr>
        <sz val="10"/>
        <rFont val="Arial"/>
        <family val="2"/>
      </rPr>
      <t xml:space="preserve"> Implement changes in IEEE 802.22-11/34r2.</t>
    </r>
  </si>
  <si>
    <r>
      <t xml:space="preserve">Email Ranga for proposed text. Sent email to Ranga 5/9/11 for contribution. Ranga sent text in an email to resolve his comment. </t>
    </r>
    <r>
      <rPr>
        <b/>
        <sz val="10"/>
        <rFont val="Arial"/>
        <family val="2"/>
      </rPr>
      <t xml:space="preserve">Action: </t>
    </r>
    <r>
      <rPr>
        <sz val="10"/>
        <rFont val="Arial"/>
        <family val="2"/>
      </rPr>
      <t xml:space="preserve">Change Recommendation 5.1.a to read "Install </t>
    </r>
    <r>
      <rPr>
        <strike/>
        <sz val="10"/>
        <rFont val="Arial"/>
        <family val="2"/>
      </rPr>
      <t xml:space="preserve">only certified </t>
    </r>
    <r>
      <rPr>
        <sz val="10"/>
        <rFont val="Arial"/>
        <family val="2"/>
      </rPr>
      <t xml:space="preserve">802.22 equipment </t>
    </r>
    <r>
      <rPr>
        <b/>
        <sz val="10"/>
        <rFont val="Arial"/>
        <family val="2"/>
      </rPr>
      <t>that has been certified by the current WRAN Alliance System Profile</t>
    </r>
    <r>
      <rPr>
        <sz val="10"/>
        <rFont val="Arial"/>
        <family val="2"/>
      </rPr>
      <t>."</t>
    </r>
  </si>
  <si>
    <t>4.2.2.3</t>
  </si>
  <si>
    <t>The word "standard" refers to the 802.22 standard.</t>
  </si>
  <si>
    <t>Change the word "standard" to "802.22 standard".</t>
  </si>
  <si>
    <t>This sentence is awkward.  The interference is not caused by LOS.</t>
  </si>
  <si>
    <t>Change the text "...between LOS or …" to "…between LOS BSs or …".</t>
  </si>
  <si>
    <t>5</t>
  </si>
  <si>
    <t>"Section 1" should be "Section 4"</t>
  </si>
  <si>
    <t>Change "1" to "4".</t>
  </si>
  <si>
    <t>5.2</t>
  </si>
  <si>
    <t>Define the acronym NARTE</t>
  </si>
  <si>
    <t>Include a definition of NARTE in Clause 3.</t>
  </si>
  <si>
    <t>Define the acronym EMC.</t>
  </si>
  <si>
    <t>Include a definition of EMC in Clause 3.</t>
  </si>
  <si>
    <t>Define the acronym SBE</t>
  </si>
  <si>
    <t>Include a definition of SBE in clause 3.</t>
  </si>
  <si>
    <t>5.3</t>
  </si>
  <si>
    <t>Define the acronyms NARTE, EMC, and SBE</t>
  </si>
  <si>
    <t>Include definitions in Clause 3.</t>
  </si>
  <si>
    <t>What do Recommendations a), b), c), and a) refer to?</t>
  </si>
  <si>
    <t>Be specific as to which sections a), b), c), and a) refer.</t>
  </si>
  <si>
    <t>There is no specific reference for Recommendations a), b), c), and d).</t>
  </si>
  <si>
    <r>
      <t xml:space="preserve">Modify the text to read "…Recommendations a), b), c), and d) </t>
    </r>
    <r>
      <rPr>
        <u val="single"/>
        <sz val="10"/>
        <rFont val="Arial"/>
        <family val="2"/>
      </rPr>
      <t>of this section above</t>
    </r>
    <r>
      <rPr>
        <sz val="10"/>
        <rFont val="Arial"/>
        <family val="0"/>
      </rPr>
      <t>."</t>
    </r>
  </si>
  <si>
    <t>Define the acronym AGL.</t>
  </si>
  <si>
    <t>Include a definition of AGL in Clause 3.</t>
  </si>
  <si>
    <t>Define the acronym CDBS.</t>
  </si>
  <si>
    <t>Include a definition of CDBS in Clause 3.</t>
  </si>
  <si>
    <t>A reference to OET-69 is needed.</t>
  </si>
  <si>
    <t>Include OET Bulletin 69 in the Bibliography.</t>
  </si>
  <si>
    <t>Define the acronym TIREM.</t>
  </si>
  <si>
    <t>Include a definition of TIREM in Clause 3.</t>
  </si>
  <si>
    <t>A reference to the "2000 Topographically Integrated Geographic Encoding and Referencing System census data is needed.</t>
  </si>
  <si>
    <t>Include the reference in the Bibliography.</t>
  </si>
  <si>
    <t>A reference to the "30 meter United States Geological Survey terrain data is needed.</t>
  </si>
  <si>
    <t>A reference to the ESSA technical report is needed.</t>
  </si>
  <si>
    <t>Complete ITU-R reference</t>
  </si>
  <si>
    <r>
      <t xml:space="preserve">Modify the text to read "…Recommendation </t>
    </r>
    <r>
      <rPr>
        <u val="single"/>
        <sz val="10"/>
        <rFont val="Arial"/>
        <family val="2"/>
      </rPr>
      <t>ITU-R P.</t>
    </r>
    <r>
      <rPr>
        <sz val="10"/>
        <rFont val="Arial"/>
        <family val="0"/>
      </rPr>
      <t>527-3".</t>
    </r>
  </si>
  <si>
    <t>The 99.9 percent time availablitiy is not consistent with Section 4.1.2</t>
  </si>
  <si>
    <t>Change Section 4.1.2 to read "99.9 percent".</t>
  </si>
  <si>
    <t>The version number 10 of document 22-04-0002-10-0000 is not consistent with the Bibliography which is version 14</t>
  </si>
  <si>
    <t>Change the Bibliography to read "22-04-0002-10-0000".</t>
  </si>
  <si>
    <t>Figure</t>
  </si>
  <si>
    <t>Figure caption needs to be edited.</t>
  </si>
  <si>
    <t>Delete the text "The figure is still being developed."</t>
  </si>
  <si>
    <t>Define the acronym HAAT.</t>
  </si>
  <si>
    <t>Include a definition of HAAT in Clause 3.</t>
  </si>
  <si>
    <t>Define the acronym ERP.</t>
  </si>
  <si>
    <t>Include a definition of ERP in Clause 3.</t>
  </si>
  <si>
    <t>Define the acronym CBP.</t>
  </si>
  <si>
    <t>Include a definition of CBP in Clause 3.</t>
  </si>
  <si>
    <t>Define the acronym LOS.</t>
  </si>
  <si>
    <t>Include a definition of LOS in Clause 3.</t>
  </si>
  <si>
    <t>Communications Research Centre, Canada</t>
  </si>
  <si>
    <t>613-998-2500</t>
  </si>
  <si>
    <t>The Recommended Practice also needs to cover for proper operation of the WRAN systems.</t>
  </si>
  <si>
    <r>
      <t>Modify the sentence as follows: " … for the installation</t>
    </r>
    <r>
      <rPr>
        <b/>
        <sz val="10"/>
        <rFont val="Arial"/>
        <family val="2"/>
      </rPr>
      <t>,</t>
    </r>
    <r>
      <rPr>
        <sz val="10"/>
        <rFont val="Arial"/>
        <family val="2"/>
      </rPr>
      <t xml:space="preserve"> </t>
    </r>
    <r>
      <rPr>
        <strike/>
        <sz val="10"/>
        <rFont val="Arial"/>
        <family val="2"/>
      </rPr>
      <t>and</t>
    </r>
    <r>
      <rPr>
        <sz val="10"/>
        <rFont val="Arial"/>
        <family val="2"/>
      </rPr>
      <t xml:space="preserve"> deployment </t>
    </r>
    <r>
      <rPr>
        <b/>
        <sz val="10"/>
        <rFont val="Arial"/>
        <family val="2"/>
      </rPr>
      <t>and operation</t>
    </r>
    <r>
      <rPr>
        <sz val="10"/>
        <rFont val="Arial"/>
        <family val="2"/>
      </rPr>
      <t xml:space="preserve"> of IEEE 802.22 …"</t>
    </r>
  </si>
  <si>
    <r>
      <t>Modify the sentence as follows: " … systems are correctly installed</t>
    </r>
    <r>
      <rPr>
        <b/>
        <sz val="10"/>
        <rFont val="Arial"/>
        <family val="2"/>
      </rPr>
      <t>,</t>
    </r>
    <r>
      <rPr>
        <sz val="10"/>
        <rFont val="Arial"/>
        <family val="2"/>
      </rPr>
      <t xml:space="preserve"> </t>
    </r>
    <r>
      <rPr>
        <strike/>
        <sz val="10"/>
        <rFont val="Arial"/>
        <family val="2"/>
      </rPr>
      <t>and</t>
    </r>
    <r>
      <rPr>
        <sz val="10"/>
        <rFont val="Arial"/>
        <family val="2"/>
      </rPr>
      <t xml:space="preserve"> deployed </t>
    </r>
    <r>
      <rPr>
        <b/>
        <sz val="10"/>
        <rFont val="Arial"/>
        <family val="2"/>
      </rPr>
      <t>and operated</t>
    </r>
    <r>
      <rPr>
        <sz val="10"/>
        <rFont val="Arial"/>
        <family val="2"/>
      </rPr>
      <t>."</t>
    </r>
  </si>
  <si>
    <t>3</t>
  </si>
  <si>
    <t>1</t>
  </si>
  <si>
    <t>List of definitions is still to be done.</t>
  </si>
  <si>
    <t>Develop definitions.</t>
  </si>
  <si>
    <t>The coverage and interference prediction model should also include means to adjust and refine the azimuthal orientation of the transmitting and receiving antennas to optimize the Desired and Undesired signals at the receivers.  It should not only be assumed that the directional receiving antenna will automatically directed toward the transmitter.</t>
  </si>
  <si>
    <t>Add a new item:
"- Transmitting and receiving directional antenna azimuth adjustment and optimization  for maximum D/U."</t>
  </si>
  <si>
    <t>In some regulatory domains, the cross-polar characteristic of the transmit and receive antennas may be used to control interference.  The model should allow the consideration of the antenna cross-polar patterns and its inclusion in the calculations.</t>
  </si>
  <si>
    <t>Add a new item:
"- Transmitting and receiving cross-polar antenna charactereistics and consideration in the calculations where appropriate."</t>
  </si>
  <si>
    <t>Time availability of 90% for desired and 10% for undesired signals is adequate for DTV signals.  It is not sufficient for bi-directional wireless data networks.  Time availability of 99% for desired and 1% for undesired signals is needed to plan sufficiently reliable WRAN systems.</t>
  </si>
  <si>
    <r>
      <t xml:space="preserve">Modify the first bullet as follows:
" - 802.22 WRAN coverage simulations should use </t>
    </r>
    <r>
      <rPr>
        <strike/>
        <sz val="10"/>
        <rFont val="Arial"/>
        <family val="2"/>
      </rPr>
      <t>90%</t>
    </r>
    <r>
      <rPr>
        <sz val="10"/>
        <rFont val="Arial"/>
        <family val="2"/>
      </rPr>
      <t xml:space="preserve"> </t>
    </r>
    <r>
      <rPr>
        <b/>
        <sz val="10"/>
        <rFont val="Arial"/>
        <family val="2"/>
      </rPr>
      <t>99%</t>
    </r>
    <r>
      <rPr>
        <sz val="10"/>
        <rFont val="Arial"/>
        <family val="2"/>
      </rPr>
      <t xml:space="preserve"> and </t>
    </r>
    <r>
      <rPr>
        <strike/>
        <sz val="10"/>
        <rFont val="Arial"/>
        <family val="2"/>
      </rPr>
      <t>10%</t>
    </r>
    <r>
      <rPr>
        <sz val="10"/>
        <rFont val="Arial"/>
        <family val="2"/>
      </rPr>
      <t xml:space="preserve"> </t>
    </r>
    <r>
      <rPr>
        <b/>
        <sz val="10"/>
        <rFont val="Arial"/>
        <family val="2"/>
      </rPr>
      <t>1%</t>
    </r>
    <r>
      <rPr>
        <sz val="10"/>
        <rFont val="Arial"/>
        <family val="2"/>
      </rPr>
      <t xml:space="preserve"> for time availability …"</t>
    </r>
  </si>
  <si>
    <t>2</t>
  </si>
  <si>
    <t>Item with the detailed enumeration of potentially affected service is too US-centric.  More general text would be needed with a reference to an Annex where this  list would be given for the speccified regulatory domain.</t>
  </si>
  <si>
    <t>Replace the second item by the following text:
"b) Locate WRAN devices outside the regulatory required keep-out distances from any other communication or other RF devices as specified by the local regulations.  See Annex A for a detailed list per regulatory domain."
Develop an Annex A listing these devices to be protected in each regulatory domain similar to the Annex A in the main Standard 802.22.</t>
  </si>
  <si>
    <t>Typo.</t>
  </si>
  <si>
    <t>Change "Moblie" for "Mobile"</t>
  </si>
  <si>
    <t>6</t>
  </si>
  <si>
    <t>Text is too US-centric.  More general text should be included with a reference to Annex A for the specific value.</t>
  </si>
  <si>
    <r>
      <t xml:space="preserve">Modify the text of the 6th item as follows:
"f) Locate a WRAN device’s transmit antenna at a </t>
    </r>
    <r>
      <rPr>
        <strike/>
        <sz val="10"/>
        <rFont val="Arial"/>
        <family val="2"/>
      </rPr>
      <t>16 m</t>
    </r>
    <r>
      <rPr>
        <sz val="10"/>
        <rFont val="Arial"/>
        <family val="2"/>
      </rPr>
      <t xml:space="preserve"> minimum distance from the closest TV receiver to avoid causing taboo and third-order intermodulation interference while operating on second adjacent channel relationships and beyond inside the protected contour.  </t>
    </r>
    <r>
      <rPr>
        <b/>
        <sz val="10"/>
        <rFont val="Arial"/>
        <family val="2"/>
      </rPr>
      <t>Minimum distance values are specified for various regulatory domains in Annex A.</t>
    </r>
    <r>
      <rPr>
        <sz val="10"/>
        <rFont val="Arial"/>
        <family val="2"/>
      </rPr>
      <t>"</t>
    </r>
  </si>
  <si>
    <t>7</t>
  </si>
  <si>
    <t>Item g) is unnecessarily constraining and will not likely be followed by the WRAN operators since they will likely trade-off the desensitization of their WRAN operation against reaching their potential market closer than the distances currently indicated.  This item should be more a warning than a specified minimum distance which is already considered in the earlier items.</t>
  </si>
  <si>
    <r>
      <t>Replace item g) as follows:
"</t>
    </r>
    <r>
      <rPr>
        <b/>
        <sz val="10"/>
        <rFont val="Arial"/>
        <family val="2"/>
      </rPr>
      <t>g) Maintain a sufficient separation from high power TV transmitters operating co-channel or adjacent channel to the WRAN operation to avoid excessive receiver desensitization which would result in substantially reduced coverage distance and higher average transmit power.  Table 1 gives an indication of the separation distances required for a 1 dB desensitization of the WRAN receivers.</t>
    </r>
    <r>
      <rPr>
        <sz val="10"/>
        <rFont val="Arial"/>
        <family val="2"/>
      </rPr>
      <t>"</t>
    </r>
  </si>
  <si>
    <t>Approve</t>
  </si>
  <si>
    <t>Table needs to be completed.  With respect to the last row, the interference caused in the WRAN receiver in the case of N+/-2 and beyond due to poor filtering and non-linearities will very likely be much more constraining that the effect of the out-of-band energy produced by the nearby TV transmitter.  This row does not represent the most constraining case and should be removed.  This case is covered in item h).</t>
  </si>
  <si>
    <t>Keep Table 1 and its NOTE but remove the last row.
Include the two distance values for the BS.</t>
  </si>
  <si>
    <t>8</t>
  </si>
  <si>
    <t>This item h) should be more specifically related to WRAN receiver saturation when the nearby TV transmitter is on a second adjacent channel or beyond where the impact is not in the IF chain which can filter the main signal but rather in the RF front end which may get into non-linear operation.</t>
  </si>
  <si>
    <r>
      <t xml:space="preserve">Modify item h) as follows:
"h) Maintain </t>
    </r>
    <r>
      <rPr>
        <strike/>
        <sz val="10"/>
        <rFont val="Arial"/>
        <family val="2"/>
      </rPr>
      <t>the necessary</t>
    </r>
    <r>
      <rPr>
        <sz val="10"/>
        <rFont val="Arial"/>
        <family val="2"/>
      </rPr>
      <t xml:space="preserve"> </t>
    </r>
    <r>
      <rPr>
        <b/>
        <sz val="10"/>
        <rFont val="Arial"/>
        <family val="2"/>
      </rPr>
      <t>a sufficient</t>
    </r>
    <r>
      <rPr>
        <sz val="10"/>
        <rFont val="Arial"/>
        <family val="2"/>
      </rPr>
      <t xml:space="preserve"> separation from high power TV transmitters </t>
    </r>
    <r>
      <rPr>
        <b/>
        <sz val="10"/>
        <rFont val="Arial"/>
        <family val="2"/>
      </rPr>
      <t>operating on a second adjacent channel or beyond</t>
    </r>
    <r>
      <rPr>
        <sz val="10"/>
        <rFont val="Arial"/>
        <family val="2"/>
      </rPr>
      <t xml:space="preserve"> in order to avoid saturation of the WRAN receiver.</t>
    </r>
  </si>
  <si>
    <t>9</t>
  </si>
  <si>
    <t>This item i) should be dealt with as part of item b).  It is misleading where it is placed since the early items on separation distance relate to protection of incumbents while the later items (g and h) are related to interference from the incumbent into the WRAN operation.  Item i) goes back to the other interference direction.  The matter of 4 km separation to a wireless microphone is a US regulatory requirement and should be dealt with in Annex A for the specific regulatory domain.</t>
  </si>
  <si>
    <t>Remove item I) and include the discussion on the 4 km separation distance in Annex A for the USA.</t>
  </si>
  <si>
    <t>4.2.2.1</t>
  </si>
  <si>
    <t>Table 2 is too US-specific and should be brough to Annex A where other Tables for other regulatory domains could be included.</t>
  </si>
  <si>
    <r>
      <t xml:space="preserve">Modify the second item as follows:
"b) Do not allow the CPE to be located closer than the separation distance </t>
    </r>
    <r>
      <rPr>
        <b/>
        <sz val="10"/>
        <rFont val="Arial"/>
        <family val="2"/>
      </rPr>
      <t>from a DTV receive antenna</t>
    </r>
    <r>
      <rPr>
        <sz val="10"/>
        <rFont val="Arial"/>
        <family val="2"/>
      </rPr>
      <t xml:space="preserve"> for each channel relationship provided in </t>
    </r>
    <r>
      <rPr>
        <strike/>
        <sz val="10"/>
        <rFont val="Arial"/>
        <family val="2"/>
      </rPr>
      <t>Table 2</t>
    </r>
    <r>
      <rPr>
        <sz val="10"/>
        <rFont val="Arial"/>
        <family val="2"/>
      </rPr>
      <t xml:space="preserve"> </t>
    </r>
    <r>
      <rPr>
        <b/>
        <sz val="10"/>
        <rFont val="Arial"/>
        <family val="2"/>
      </rPr>
      <t xml:space="preserve">the Tables contained in section xx of Annex A for the respective regulatory domains </t>
    </r>
    <r>
      <rPr>
        <strike/>
        <sz val="10"/>
        <rFont val="Arial"/>
        <family val="2"/>
      </rPr>
      <t>from a DTV receive antenna</t>
    </r>
    <r>
      <rPr>
        <sz val="10"/>
        <rFont val="Arial"/>
        <family val="2"/>
      </rPr>
      <t>."</t>
    </r>
  </si>
  <si>
    <t>Item c) should ideally refer to one value and 20 m seems to be appropriate although the calculations resulting from the FCC R&amp;O lead to 16 m.  One specific value regardless of the regulatory domain would be nice but may not be acceptable.  In such case, this item should refer to the proper section of Annex A where specific values would be given for the various regulatory domains.</t>
  </si>
  <si>
    <r>
      <t xml:space="preserve">Modify the third item as follows:
"c) Do not allow a CPE to operate within a </t>
    </r>
    <r>
      <rPr>
        <strike/>
        <sz val="10"/>
        <rFont val="Arial"/>
        <family val="2"/>
      </rPr>
      <t>D</t>
    </r>
    <r>
      <rPr>
        <sz val="10"/>
        <rFont val="Arial"/>
        <family val="2"/>
      </rPr>
      <t xml:space="preserve">TV protected contour on any of the channel relationships where the recommended separation distance exceeds 20 m </t>
    </r>
    <r>
      <rPr>
        <b/>
        <sz val="10"/>
        <rFont val="Arial"/>
        <family val="2"/>
      </rPr>
      <t>(see section xx of Annex A for the distances required for the different channel relationships for various regulation domains)</t>
    </r>
    <r>
      <rPr>
        <strike/>
        <sz val="10"/>
        <rFont val="Arial"/>
        <family val="2"/>
      </rPr>
      <t>as shown in Table 2.  These channel relationships include N, N+/-1, N+/-2, N+/-3, N+/-14, N+/-15</t>
    </r>
    <r>
      <rPr>
        <sz val="10"/>
        <rFont val="Arial"/>
        <family val="2"/>
      </rPr>
      <t>."</t>
    </r>
  </si>
  <si>
    <t>4.2.2.2</t>
  </si>
  <si>
    <t>As in the case of item g) in section 4.2.1, this is unnecessarily constraining and will not likely be followed by the WRAN operators since they will likely trade-off the desensitization of their WRAN operation against reaching their potential market closer than the distances currently indicated.  The operators will trade-off the effective coverage size of their WRAN cell for given power levels for coverage of potential market closer to the TV operation.  The text should explain this trade-off rather than specifying values.</t>
  </si>
  <si>
    <r>
      <t>Replace the paragraph as follows:
"</t>
    </r>
    <r>
      <rPr>
        <b/>
        <sz val="10"/>
        <rFont val="Arial"/>
        <family val="2"/>
      </rPr>
      <t>Interference from high power incumbent systems on the same channel or adjacent channels will translate in a desensitization of the WRAN receivers which, in turn, will result in a reduced coverage distance and/or higher average operating power for the WRAN systems located too close to the incumbent operation (see Table 1).  Sufficient separation distance should be provided to minimize the effect of this interference in the WRAN systems.  Operation on channels N+/-2 and beyond would reduce markedly this needed separation distance but would not eliminate it because of the potential saturation that could occur in the WRAN receivers.</t>
    </r>
    <r>
      <rPr>
        <sz val="10"/>
        <rFont val="Arial"/>
        <family val="2"/>
      </rPr>
      <t xml:space="preserve">" </t>
    </r>
  </si>
  <si>
    <t>5.1.1</t>
  </si>
  <si>
    <t>The specified 10 m from cable TV equipment may be cutting it a bit too short.  In 22-04-0002-17-0000_WRAN_Reference_Model.xls, tab CPE=&gt;DTV, range A59:G62, it was shown that there is a need for a 41 dB path loss between a 4 W EIRP transmit signal and the 100 mV/m maximum field strength dictated for cable-ready consumer electronic equipment in Part 15.118 (c3).  This can be achieved with a separation distance of 110 m in free space. According to the FCC R&amp;O 08-260, this distance can be reduced to 8 m with a 8.15 dB CPE antenna discrimination, 10 dB wall attenuation and 5 dB additional indoor attenuation.  This seems to be a bit optimistic.  The conditions should atleast be stated in the text.</t>
  </si>
  <si>
    <r>
      <t xml:space="preserve">Modify item a) as follows:
"a) Install transmitting equipment at least 10 m away from cable TV equipment </t>
    </r>
    <r>
      <rPr>
        <b/>
        <sz val="10"/>
        <rFont val="Arial"/>
        <family val="2"/>
      </rPr>
      <t>(8 dB CPE antenna discrimination is assumed toward the cable equipment as well as 10 dB wall absorbtion and 5 dB additional indoor attenuation)</t>
    </r>
    <r>
      <rPr>
        <sz val="10"/>
        <rFont val="Arial"/>
        <family val="2"/>
      </rPr>
      <t>.</t>
    </r>
  </si>
  <si>
    <t>T</t>
  </si>
  <si>
    <t>Specify that the information received from te database service is for the BS location.</t>
  </si>
  <si>
    <r>
      <t xml:space="preserve">Modify item b) as follows:
"… received channel availability information </t>
    </r>
    <r>
      <rPr>
        <b/>
        <sz val="10"/>
        <rFont val="Arial"/>
        <family val="2"/>
      </rPr>
      <t>for its geographic location</t>
    </r>
    <r>
      <rPr>
        <sz val="10"/>
        <rFont val="Arial"/>
        <family val="2"/>
      </rPr>
      <t xml:space="preserve"> from the database service."</t>
    </r>
  </si>
  <si>
    <t>Change the order of the items to make it more logical</t>
  </si>
  <si>
    <t>The new order of these itms should be: e), f), a), c), d), b).</t>
  </si>
  <si>
    <t>5.2.1</t>
  </si>
  <si>
    <t>To be more specific.</t>
  </si>
  <si>
    <r>
      <t>Modify item a) as follows: 
"a) Use a</t>
    </r>
    <r>
      <rPr>
        <b/>
        <sz val="10"/>
        <rFont val="Arial"/>
        <family val="2"/>
      </rPr>
      <t>n integrated</t>
    </r>
    <r>
      <rPr>
        <sz val="10"/>
        <rFont val="Arial"/>
        <family val="2"/>
      </rPr>
      <t xml:space="preserve"> transmit/receive antenna </t>
    </r>
    <r>
      <rPr>
        <b/>
        <sz val="10"/>
        <rFont val="Arial"/>
        <family val="2"/>
      </rPr>
      <t>at the BS</t>
    </r>
    <r>
      <rPr>
        <sz val="10"/>
        <rFont val="Arial"/>
        <family val="2"/>
      </rPr>
      <t xml:space="preserve"> with at least 8 dBi of gain contributed by the vertical pattern.</t>
    </r>
  </si>
  <si>
    <t>Item b) specified that the BS antenna should be vertically polarized where horizontal polarization is used for TV.  This will result in the CPEs to also be vertically polarized to maximize the RF link effectiveness unless they are far away in such case the polarization vector will tend to have rotated.  This may not be too welcome by the operators and will unlikely be followed unless the local regulations specify such a requirement.</t>
  </si>
  <si>
    <t>This needs more discussion and unless it is perceived that the operators are amenable to such a requirement, this item should be removed.</t>
  </si>
  <si>
    <t>5.2.2</t>
  </si>
  <si>
    <t>What is important is to have a sensing antenna with a constant gain pattern as much as possible in the azimuthal plane and that the the minimum gain is well quantified, not that is is at 0 dBi or that it compensates for the cable loss</t>
  </si>
  <si>
    <r>
      <t>Modify item a) as follows:
"a) Use a BS sensing antenna with a</t>
    </r>
    <r>
      <rPr>
        <b/>
        <sz val="10"/>
        <rFont val="Arial"/>
        <family val="2"/>
      </rPr>
      <t xml:space="preserve"> constant </t>
    </r>
    <r>
      <rPr>
        <sz val="10"/>
        <rFont val="Arial"/>
        <family val="2"/>
      </rPr>
      <t xml:space="preserve">gain </t>
    </r>
    <r>
      <rPr>
        <strike/>
        <sz val="10"/>
        <rFont val="Arial"/>
        <family val="2"/>
      </rPr>
      <t>of 0 dBi or greater (where all losses between the antenna and the input to the receiver are included)</t>
    </r>
    <r>
      <rPr>
        <sz val="10"/>
        <rFont val="Arial"/>
        <family val="2"/>
      </rPr>
      <t xml:space="preserve"> in any azimuthal direction and polarization</t>
    </r>
    <r>
      <rPr>
        <b/>
        <sz val="10"/>
        <rFont val="Arial"/>
        <family val="2"/>
      </rPr>
      <t xml:space="preserve"> as much as possible and a well documented minimum gain</t>
    </r>
    <r>
      <rPr>
        <sz val="10"/>
        <rFont val="Arial"/>
        <family val="2"/>
      </rPr>
      <t>."</t>
    </r>
  </si>
  <si>
    <t>Adjustment of the sensing threshold because of the difference to 0 dBi.</t>
  </si>
  <si>
    <r>
      <t xml:space="preserve">Modify item a) as follows:
"b) If the </t>
    </r>
    <r>
      <rPr>
        <b/>
        <sz val="10"/>
        <rFont val="Arial"/>
        <family val="2"/>
      </rPr>
      <t>minimum</t>
    </r>
    <r>
      <rPr>
        <sz val="10"/>
        <rFont val="Arial"/>
        <family val="2"/>
      </rPr>
      <t xml:space="preserve"> sensing antenna </t>
    </r>
    <r>
      <rPr>
        <strike/>
        <sz val="10"/>
        <rFont val="Arial"/>
        <family val="2"/>
      </rPr>
      <t>provides less</t>
    </r>
    <r>
      <rPr>
        <sz val="10"/>
        <rFont val="Arial"/>
        <family val="2"/>
      </rPr>
      <t xml:space="preserve"> gain </t>
    </r>
    <r>
      <rPr>
        <b/>
        <sz val="10"/>
        <rFont val="Arial"/>
        <family val="2"/>
      </rPr>
      <t xml:space="preserve">to which are subtracted all losses between the antenna and the input to the receiver result in a gain that is less </t>
    </r>
    <r>
      <rPr>
        <sz val="10"/>
        <rFont val="Arial"/>
        <family val="2"/>
      </rPr>
      <t xml:space="preserve">than 0 dBi in any azimuthal direction or polarization, adjust the sensing threshold to be more sensitive to account for </t>
    </r>
    <r>
      <rPr>
        <b/>
        <sz val="10"/>
        <rFont val="Arial"/>
        <family val="2"/>
      </rPr>
      <t>this difference</t>
    </r>
    <r>
      <rPr>
        <sz val="10"/>
        <rFont val="Arial"/>
        <family val="2"/>
      </rPr>
      <t>t</t>
    </r>
    <r>
      <rPr>
        <strike/>
        <sz val="10"/>
        <rFont val="Arial"/>
        <family val="2"/>
      </rPr>
      <t>he dB loss in antenna gain</t>
    </r>
    <r>
      <rPr>
        <sz val="10"/>
        <rFont val="Arial"/>
        <family val="2"/>
      </rPr>
      <t xml:space="preserve"> ."</t>
    </r>
  </si>
  <si>
    <t>Redundant since items a) and b) state that the gain is for any polarization.</t>
  </si>
  <si>
    <t>Delete item c).</t>
  </si>
  <si>
    <t>Reference to other sections is unclear.</t>
  </si>
  <si>
    <r>
      <t xml:space="preserve">Modify item b) as follows:
"b) Prevent CPE transmissions absent reliable verification of the Recommendations a) </t>
    </r>
    <r>
      <rPr>
        <b/>
        <sz val="10"/>
        <rFont val="Arial"/>
        <family val="2"/>
      </rPr>
      <t>above and a)</t>
    </r>
    <r>
      <rPr>
        <sz val="10"/>
        <rFont val="Arial"/>
        <family val="2"/>
      </rPr>
      <t xml:space="preserve">, b) </t>
    </r>
    <r>
      <rPr>
        <b/>
        <sz val="10"/>
        <rFont val="Arial"/>
        <family val="2"/>
      </rPr>
      <t>and</t>
    </r>
    <r>
      <rPr>
        <sz val="10"/>
        <rFont val="Arial"/>
        <family val="2"/>
      </rPr>
      <t xml:space="preserve"> c) of section  5.1.1</t>
    </r>
    <r>
      <rPr>
        <strike/>
        <sz val="10"/>
        <rFont val="Arial"/>
        <family val="2"/>
      </rPr>
      <t>, and a)</t>
    </r>
    <r>
      <rPr>
        <sz val="10"/>
        <rFont val="Arial"/>
        <family val="2"/>
      </rPr>
      <t>.</t>
    </r>
  </si>
  <si>
    <t>It is not clear why the installation of the sensing antenna should be separate from the installation of the rest of the terminal and inspection by professionals.   The sensing antenna is specified to be outside but not the transmit and receive antenna.  All these three antennas should be close together or even integrated.</t>
  </si>
  <si>
    <t>Bring c) before a) or include c) into a) so that the sensing antenna is also installed and inspected by professionals.</t>
  </si>
  <si>
    <t>5.3.1</t>
  </si>
  <si>
    <t>4 W EIRP will produce a -8 dBm in a nominal DTV receiver (OET Bulletin 69) at 16 m free space separation.  At 3 mseparation, the signal level at the input of the DTV receiver is +6.4 dBm assuming far-field behavior of the antenna patterns.
This 3 m separation distance seems to be clearly insufficient to avoid saturation of the DTV receiver unless better performance is assumed than the -8 dBm receiver saturation level specified in the ATSC A/74 document.</t>
  </si>
  <si>
    <t>Verify calculations and adjust the minimum separation distance accordingly.</t>
  </si>
  <si>
    <t>The 14 dB front-to-back rejection of the DTV receive antenna and the 17 dB front-to-back rejection of the WRAN antenna would give a good isolation.  However, the typical main beam of these antennas is 60 deg. which corresponds to 1/6 of the total azimuth plane.  It will not be possible to ensure that these two antennas are always directed away from each other.
For a uniform distribution of these orientation, 0 dB discrimination will occur for 1/36 or  3% of the cases, while 14 or 17 dB will be available 1/6 or 17% and 31 dB will be available for about 80% of the cases.</t>
  </si>
  <si>
    <t xml:space="preserve">Need discussion on the importance of the 3% of the cases where the two antennas will be aligned toward each other and whether this potential interference into DTV reception os acceptable. Modify the text according to the results of the discussion.
Also there is a need to explain that the 17 dB front-to-back rejection asumed for the WRAN antenna is based on the assumption that in the field, reflections from the nearby buildigs will reduce this rejection  to 14 dB.  Therefore, 14 dB should be used in practice in the interference calculations. </t>
  </si>
  <si>
    <t>The typical main beam of these antennas is 60 deg. which corresponds to 1/6 of the total azimuth plane.  It will not be possible to ensure that the TV receive antenna is always outside the path between the CPE transmit/receive antenna and the BS +/- 30 degrees.</t>
  </si>
  <si>
    <t>Need discussion on the practicality of this requirement in the real world.</t>
  </si>
  <si>
    <t>There is a requirement for maximum VSWR to be met at the CPE at the end of section 8 in the main standard.  This should cover this requirement.</t>
  </si>
  <si>
    <t>Delete item d).</t>
  </si>
  <si>
    <t>5.3.1.1</t>
  </si>
  <si>
    <t>Need to reconcile this requirment with item c) of 5.3.</t>
  </si>
  <si>
    <t>Need to deal with this co-location of the TX/RX and sensing antennas in 5.3.</t>
  </si>
  <si>
    <t>5.3.1.2</t>
  </si>
  <si>
    <t>This is already covered in the main 802.22 stansdard.</t>
  </si>
  <si>
    <t>This may not need to be repeated here.</t>
  </si>
  <si>
    <t>Item e) specifies that the CPE antenna should be vertically polarized where horizontal polarization is used for TV.  This is consistent with the requirement in 5.2.1 that the BS antennas should also be vertically polarized to maximize the RF link effectiveness unless they are far away in such case the polarization vector will tend to have rotated.  This may not be too welcome by the operators and will unlikely be followed unless the local regulations specify such a requirement.</t>
  </si>
  <si>
    <t>This needs more discussion and unless it is perceived that the operators are amenable to such a requirement, this item and item f) should be removed.</t>
  </si>
  <si>
    <t>5.3.2.1</t>
  </si>
  <si>
    <t>This section seems to be redundent with item c) of 5.3.</t>
  </si>
  <si>
    <t>The preference would be to remove item c) of 5.3 and keep this section.</t>
  </si>
  <si>
    <t>5.3.2.2</t>
  </si>
  <si>
    <t>Same problem as with text in section 5.2.2.</t>
  </si>
  <si>
    <t>Use the same text as in section 5.2.2 as modified by the above comments.</t>
  </si>
  <si>
    <t>0</t>
  </si>
  <si>
    <t>A minimum set of classification rules should be included in the Recommendation Practice. Such classification rules will deal with the different types of traffic.</t>
  </si>
  <si>
    <t>Develop this minimum set of traffic classification rules for harmonious traffic treatment.</t>
  </si>
  <si>
    <t>The Recommended Practice should have a section discussing the current support for IPv4 and the eventual plans to support IPv6.  The normative part of the 802.22 Standard states the following: "Support for IPv6 in not mandatory and the requirements related to IPv6 only apply  if it is implemented."</t>
  </si>
  <si>
    <t>Prepare a section on the 802.22 support of IPv4 and IPv6.</t>
  </si>
  <si>
    <t>The Recommended practices should contain the detailed aspects of securing access to the database service once it is well established and how to practically interface with the service provider.</t>
  </si>
  <si>
    <t>Prepare text accordingly.</t>
  </si>
  <si>
    <t>The Recommended Practice should give recommendations on the use of local channel databases in regulatory domains where an official incumbent database service does not exist, and how this would fit with the Spectrum Manager policies in the main 802.22 Standard.</t>
  </si>
  <si>
    <t>Develop text for this new section on the use of local channel databases by WRAN operators.</t>
  </si>
  <si>
    <t>The Recommended Practice should describe the procedure that the WRAN operators should use to confirm the authenticity of TG1 beacons by, for example, after having detected the persence of a beacon, move to another channel to keep service continuity and ask its CPEs to do out-of-band sensing on the previous channel and verify the authenticity of the beacon.  If it is found to be a rogue beacon, the WRAN operator may want to switch back to the previous channel.</t>
  </si>
  <si>
    <t>Resolution</t>
  </si>
  <si>
    <t>Comment Status</t>
  </si>
  <si>
    <t>Commentor Position</t>
  </si>
  <si>
    <t>Approve Rate</t>
  </si>
  <si>
    <t>Develop the text to recommend the procedure to authenticate TG1 beacons.</t>
  </si>
  <si>
    <t>The Recommended Practice should describe the process that the WRAN operators should use to control the number of WRAN systems coexisting on a same channel.  The standard will have the means to support up to 16 different WRANs cells on the same channel but the it should be limited, with a common understanding between operators to a more manageable number.</t>
  </si>
  <si>
    <t>Email Gerald for definitions of interest. Sent email on 01/17/11.</t>
  </si>
  <si>
    <t>Email Ranga for text of interest. Sent email on 01/17/11.</t>
  </si>
  <si>
    <t>The Recommended Practice document should be used to harmonize the operating parameters for which a range is given in Table 273 of the 802.22 Draft v4.0.  Setting specific values could be convenient for some parameters but could be absolutely necessary for some other parameters to alllow systems to operate properly especially in the case of overlapping WRAN cells where CBP burst communication and self-coexistence will be necessary.  When tese values are dictated by regulatory requirements, Annex A of the 802.22 Standard will contain the necessary information.  The above referred values are those that industry players will need to agree on without the intervention of regulators.</t>
  </si>
  <si>
    <t>A careful review of the parameters listed in Table 273 will need to be done and a Table of specific values with an related explanation will need to be included in this Recommended Practice.</t>
  </si>
  <si>
    <t>The Recommended Practice should describe the procedure that the WRAN operators should use to control the rate of SCWs to minimize the impact of on the channel throughput.</t>
  </si>
  <si>
    <t>The Recommended Practice should describe the process for the operators coexisting in the same channel in the same area to use harmonize sets of parameters for best use of the channel, I.e., minimum number of channels not to be contended for, duration of the quiet periods, repetition rate of quiet periods, etc.</t>
  </si>
  <si>
    <t>The Recommended Practice should have a section dealing with the implement of the CPE with one or two separate RF chains for WRAN operation and sensing and a description of the implications.  For example, sensing through the sensing signal path would only need to be interrupted during the transmission periods on the WRAN signal path due to the limited RF isolation between the WRAN transmit path and the sensing receiving path.  This additional time for sensing could then be used to explore more TV channels and more potential interference situations over a shorter time while the CPE is in normal operation if no other WRAN operation exists on the channels being sensed.  However, when sensing is to be done on channels where WRAN transmissions are involved or on their respective adjacent channels, the WRAN signal path will be needed to acquire the SCH to identify the timing of the quiet periods so that the presence of incumbents can be sensed underneath the WRAN operation.  Reduction in sensing time would only come from the less frequent re-tuning on the sensing path.</t>
  </si>
  <si>
    <t>The Recommended Practice should include a discussion on the inclusion of the antenna directivity as input to the database service.  This would allow for an extension of the capability of the database service to consider directional transmissions assuming that such devices are professionally installed as in the case of the 802.22 devices.  The correct antenna azimuth would need to be calculated by the database service using great-circle calculation based on the location of the BS enlisting the device and the location of the device being enlisted.</t>
  </si>
  <si>
    <t>The Recommended Practice should include a discussion on the inclusion of the maximum allowed EIRP per TV channel rather than a simple list of available channels (noting that the latter can be easily deduced from the former).  In the case where the BS controls the EIRP of its associated TVBD, devices operating at lower EIRP because of advantageous propagation conditions could operate in locations where they would not normally be allowed if only their maximum EIRP was considered if it is allowed in the regulatory domain.</t>
  </si>
  <si>
    <t>The Recommended Practice should include a discussion on the acquisition of the time availability of each channel provided by the database service.  This would provide more useful information for TVBD operation.  The base station could plan its channel usage based on the schedule provided by the database service.</t>
  </si>
  <si>
    <t>The Recommended Practice should include a section on the most appropriate scheme to prioritize the backup channels for most reliable operation and minimal impact on other WRAN systems in the area in case a channel switch is required.  A section from a previous version of the 802.22 Draft on such channel selection consideration was moved to the Recommended Practice but no longer appears.</t>
  </si>
  <si>
    <t>Locate the section that was moved to the Recommended Practice and see if it is still appropriate.</t>
  </si>
  <si>
    <t>The Recommended Practice should include a section explaining the flexibility of the standard to accommodate different types of network extension where CPEs could be extended to other local wireless terminals such a personal/portable and bridging the traffic in ways similar to what can be done with Wi-Fi.</t>
  </si>
  <si>
    <t xml:space="preserve">The Recommended Practice should include a guideline on the appropriate performance of the sensing devices.  Although these sensing devices would have to meet the sensing levels stated by the local regulations (in dBm), these devices will vary in the integration time required to do it and it could require a single sensing time or multiple sensing periods that can be cumulated.  The CPEs will have to declare their sensing performance at association but guidance will need to be given to the operators to judge whether they should allow association with these various sensing devices and for what range of capabilities. </t>
  </si>
  <si>
    <t>Prepare initial tex and reserve a section so that it can be augmented when more in known on the sensing device capabilities.</t>
  </si>
  <si>
    <t>Reddy, Ranga</t>
  </si>
  <si>
    <t>US Army</t>
  </si>
  <si>
    <t>ranga.reddy@me.com</t>
  </si>
  <si>
    <t>4</t>
  </si>
  <si>
    <t>4.1.1</t>
  </si>
  <si>
    <t>1</t>
  </si>
  <si>
    <t>T</t>
  </si>
  <si>
    <t>In 4.1.1, there is an enumerated list of charactereistics of the coverage/interference prediction model. Describe each of these characteristics (e.g. provide examples) in more detail. Readers of this document will need better explanation before developing a new model or tune an exisiting one to help with 802.22 deployments</t>
  </si>
  <si>
    <t>Add subsections to 4.1.1, one each to describe in detail each of the characteristics that are enumerated in list in 4.1.1 starting on line 28/pg 2 through line 10/pg 3.</t>
  </si>
  <si>
    <t>Reddy, Ranga</t>
  </si>
  <si>
    <t>US Army</t>
  </si>
  <si>
    <t>4</t>
  </si>
  <si>
    <t>4.1.2</t>
  </si>
  <si>
    <t>1</t>
  </si>
  <si>
    <t>T</t>
  </si>
  <si>
    <t>In 4.1.2, there is an enumerated list of statistics that the coverage/interference prediction model will provide when conducting analysis. Describe each of these statistics and how they would be calculated in more detail. Readers of this document will need better explanation before in order to assess the output of a coverage/interference predication model</t>
  </si>
  <si>
    <t>Add subsections to 4.1.2, one each to describe in detail each of the statistics that are enumerated in list in 4.1.2 starting on line 15-21/pg 3</t>
  </si>
  <si>
    <t>Reddy, Ranga</t>
  </si>
  <si>
    <t>US Army</t>
  </si>
  <si>
    <t>4</t>
  </si>
  <si>
    <t>4.1.2</t>
  </si>
  <si>
    <t>1</t>
  </si>
  <si>
    <t>T</t>
  </si>
  <si>
    <t>Abstain.</t>
  </si>
  <si>
    <t>Oppose.</t>
  </si>
  <si>
    <t>Email Ranga for proposed text.</t>
  </si>
  <si>
    <r>
      <t xml:space="preserve">… received channel availability information </t>
    </r>
    <r>
      <rPr>
        <b/>
        <sz val="10"/>
        <rFont val="Arial"/>
        <family val="2"/>
      </rPr>
      <t xml:space="preserve">relevant to its geographic location </t>
    </r>
    <r>
      <rPr>
        <sz val="10"/>
        <rFont val="Arial"/>
        <family val="2"/>
      </rPr>
      <t>from the database service.</t>
    </r>
  </si>
  <si>
    <r>
      <t xml:space="preserve">Prevent CPE transmissions absent reliable verification of </t>
    </r>
    <r>
      <rPr>
        <strike/>
        <sz val="10"/>
        <rFont val="Arial"/>
        <family val="2"/>
      </rPr>
      <t xml:space="preserve">the </t>
    </r>
    <r>
      <rPr>
        <sz val="10"/>
        <rFont val="Arial"/>
        <family val="2"/>
      </rPr>
      <t xml:space="preserve">Recommendations </t>
    </r>
    <r>
      <rPr>
        <b/>
        <sz val="10"/>
        <rFont val="Arial"/>
        <family val="2"/>
      </rPr>
      <t>5.1.1.</t>
    </r>
    <r>
      <rPr>
        <sz val="10"/>
        <rFont val="Arial"/>
        <family val="2"/>
      </rPr>
      <t xml:space="preserve">a, </t>
    </r>
    <r>
      <rPr>
        <b/>
        <sz val="10"/>
        <rFont val="Arial"/>
        <family val="2"/>
      </rPr>
      <t>5.1.1.</t>
    </r>
    <r>
      <rPr>
        <sz val="10"/>
        <rFont val="Arial"/>
        <family val="2"/>
      </rPr>
      <t xml:space="preserve">b, </t>
    </r>
    <r>
      <rPr>
        <b/>
        <sz val="10"/>
        <rFont val="Arial"/>
        <family val="2"/>
      </rPr>
      <t>5.1.1.</t>
    </r>
    <r>
      <rPr>
        <sz val="10"/>
        <rFont val="Arial"/>
        <family val="2"/>
      </rPr>
      <t xml:space="preserve">c, and </t>
    </r>
    <r>
      <rPr>
        <b/>
        <sz val="10"/>
        <rFont val="Arial"/>
        <family val="2"/>
      </rPr>
      <t>5.3.</t>
    </r>
    <r>
      <rPr>
        <sz val="10"/>
        <rFont val="Arial"/>
        <family val="2"/>
      </rPr>
      <t>a.</t>
    </r>
  </si>
  <si>
    <t>Refer to comment 91.</t>
  </si>
  <si>
    <t>This rec is for the sensing antenna height.  5.3.c is for the tx/rx antenna height.  Email Gerald for clarification.</t>
  </si>
  <si>
    <t>Shouldn’t an ouput of a covereage/intereference prediction model, include available capacity in addition to availability? This should include the # of users supportable in the network, how much capacity is allocated to users, given a coverage map.</t>
  </si>
  <si>
    <t xml:space="preserve">Add a list item to the list in 4.1.2 to discuss available/calculated cpacity of the cell/network when discussing coverage/interference predicition analysis. </t>
  </si>
  <si>
    <t>Reddy, Ranga</t>
  </si>
  <si>
    <t>US Army</t>
  </si>
  <si>
    <t>4</t>
  </si>
  <si>
    <t>4.2.1</t>
  </si>
  <si>
    <t>1</t>
  </si>
  <si>
    <t>T</t>
  </si>
  <si>
    <t>For each of the recommendations in the enumerated list in 4.2.1, we should provide a description of the procedure by which each of these recommendations can be executed.</t>
  </si>
  <si>
    <t>Add subsections to 4.2.1 to describe the procedures to obtain the information or execute any procedure for each recommendation in this section.</t>
  </si>
  <si>
    <t>Reddy, Ranga</t>
  </si>
  <si>
    <t>US Army</t>
  </si>
  <si>
    <t>4</t>
  </si>
  <si>
    <t>4.2.2.1</t>
  </si>
  <si>
    <t>1</t>
  </si>
  <si>
    <t>T</t>
  </si>
  <si>
    <t>For item (a), how does an implementor actually avoid harmful interference to incumbents.</t>
  </si>
  <si>
    <t>For item (a), provide additional text that references procedures/operations in the base standard (IEEE P802.22) that are used to avoid harmful interference to incumbents</t>
  </si>
  <si>
    <t>Reddy, Ranga</t>
  </si>
  <si>
    <t>US Army</t>
  </si>
  <si>
    <t>4</t>
  </si>
  <si>
    <t>4.2.2.1</t>
  </si>
  <si>
    <t>1</t>
  </si>
  <si>
    <t>T</t>
  </si>
  <si>
    <t>For item (c), how does an implementor not allow a CPE to operator within the protected contour.</t>
  </si>
  <si>
    <t>For item (c), provide additional text that references procedures/operations in the base standard (IEEE P802.22) that are used to prevent CPE from operating within a protected contour.</t>
  </si>
  <si>
    <t>Reddy, Ranga</t>
  </si>
  <si>
    <t>US Army</t>
  </si>
  <si>
    <t>4</t>
  </si>
  <si>
    <t>4.2.2.3</t>
  </si>
  <si>
    <t>1</t>
  </si>
  <si>
    <t>E</t>
  </si>
  <si>
    <r>
      <t xml:space="preserve">Email Gerald for text. Sent email on 01/05/11. Received doc. IEEE 802.22.2-11/8r0 from Gerald. Some text provided in doc. to resolve this comment is already present in RP section 4.2.2.3. </t>
    </r>
    <r>
      <rPr>
        <b/>
        <sz val="10"/>
        <rFont val="Arial"/>
        <family val="2"/>
      </rPr>
      <t>Action:</t>
    </r>
    <r>
      <rPr>
        <sz val="10"/>
        <rFont val="Arial"/>
        <family val="2"/>
      </rPr>
      <t xml:space="preserve"> Insert new recommendation between 4.2.2.3 c) and d) stating: Perform a Scan of the TV Channels Available in the Area [Use the following text as the explanatory body of the recommendation] Perform a scan of the TV channels available in the area so that the system planner can determine if this WRAN operation will need to be in a coexistence environment, either permanently or temporarily (i.e., the first backup channels would need to be shared with other WRAN systems). [Add to the new recommendation 4.2.2.3.e.] </t>
    </r>
    <r>
      <rPr>
        <sz val="10"/>
        <color indexed="10"/>
        <rFont val="Arial"/>
        <family val="2"/>
      </rPr>
      <t xml:space="preserve">The system planner should try to install the BS so that there is no line-of-sight with the other BSs that may be using the same channel or adjacent channels to avoid BS-to-BS interference which would result in having to synchronize the DS/US split.  This could be done relying on local physical structures such as buildings, hills, etc. blocking the signal path.  If such BS-to-BS interference can be avoided, each BS can have independent control of its DS/US split which will only be driven by the DS/US data traffic that it carries.  </t>
    </r>
    <r>
      <rPr>
        <sz val="10"/>
        <rFont val="Arial"/>
        <family val="2"/>
      </rPr>
      <t xml:space="preserve">Interference between LOS or nearby BSs operating on the same TV channel will create </t>
    </r>
    <r>
      <rPr>
        <strike/>
        <sz val="10"/>
        <color indexed="10"/>
        <rFont val="Arial"/>
        <family val="2"/>
      </rPr>
      <t xml:space="preserve">upstream/downstream DS/US </t>
    </r>
    <r>
      <rPr>
        <sz val="10"/>
        <rFont val="Arial"/>
        <family val="2"/>
      </rPr>
      <t xml:space="preserve">collisions.  </t>
    </r>
    <r>
      <rPr>
        <sz val="10"/>
        <color indexed="10"/>
        <rFont val="Arial"/>
        <family val="2"/>
      </rPr>
      <t xml:space="preserve">If interference cannot be avoided, then the operators of the BSs involved should either set a constant DS/US split to be observed through an agreement or use the automatic techniques described in Clause 6.22.3 in the IEEE 802.22 standard. </t>
    </r>
    <r>
      <rPr>
        <strike/>
        <sz val="10"/>
        <color indexed="10"/>
        <rFont val="Arial"/>
        <family val="2"/>
      </rPr>
      <t>These c</t>
    </r>
    <r>
      <rPr>
        <sz val="10"/>
        <color indexed="10"/>
        <rFont val="Arial"/>
        <family val="2"/>
      </rPr>
      <t>C</t>
    </r>
    <r>
      <rPr>
        <sz val="10"/>
        <rFont val="Arial"/>
        <family val="2"/>
      </rPr>
      <t xml:space="preserve">ollisions would be prevented by automatic techniques that are inherent to the system design but would result in less capacity.  These techniques include either a synchronization of the </t>
    </r>
    <r>
      <rPr>
        <strike/>
        <sz val="10"/>
        <color indexed="10"/>
        <rFont val="Arial"/>
        <family val="2"/>
      </rPr>
      <t xml:space="preserve">upstream/downstream </t>
    </r>
    <r>
      <rPr>
        <sz val="10"/>
        <color indexed="10"/>
        <rFont val="Arial"/>
        <family val="2"/>
      </rPr>
      <t xml:space="preserve">DS/US </t>
    </r>
    <r>
      <rPr>
        <sz val="10"/>
        <rFont val="Arial"/>
        <family val="2"/>
      </rPr>
      <t xml:space="preserve">split, a reduction of the </t>
    </r>
    <r>
      <rPr>
        <strike/>
        <sz val="10"/>
        <color indexed="10"/>
        <rFont val="Arial"/>
        <family val="2"/>
      </rPr>
      <t xml:space="preserve">upstream/downstream </t>
    </r>
    <r>
      <rPr>
        <sz val="10"/>
        <color indexed="10"/>
        <rFont val="Arial"/>
        <family val="2"/>
      </rPr>
      <t xml:space="preserve">DS/US </t>
    </r>
    <r>
      <rPr>
        <sz val="10"/>
        <rFont val="Arial"/>
        <family val="2"/>
      </rPr>
      <t>flexibility, or an allocation of different frames for each BS. [His proposed subsection 6.3 will not be implemented since it is related to operation, which is out of scope].</t>
    </r>
  </si>
  <si>
    <t>Email Gerald for text. Sent email on 01/05/11.Received doc. IEEE 802.22.2-11/8r0 from Gerald.  After TG review of text, it was decided that the comment deals more with operation and is therefore out of scope.</t>
  </si>
  <si>
    <t>Waiting for Gerald to respond to an email sent 2/11/11 with specific separation distance number. Received email 2/11/11 from Gerald but no specific separation distance was provided.</t>
  </si>
  <si>
    <t>Accept removal of last row of table.  Email Gerald for specific separation to apply to part h). Sent email 2/11/11. Received email 2/11/11 from Gerald but no specific separation distance was provided.</t>
  </si>
  <si>
    <t>Waiting for resolution of Comments 45 &amp; 49 before replacing the TBDs.</t>
  </si>
  <si>
    <t>doc.: IEEE 802.22-10/0161r3</t>
  </si>
  <si>
    <t>Refer instead to main standard for regulations. No need to reproduce the regulatory annex from the main standard in the RP. Deployment location should be based on information in a database service - not a regulatory annex. Edit item by using semicolons to separate protected services. Make the list of protected services given in the text be only an example. A database may not be available in some regulatory domains. Edit text to refer to the local regulations.  Suggest referring to a database if available.</t>
  </si>
  <si>
    <r>
      <t xml:space="preserve">b) Do not allow the CPE to be located closer than the separation distance </t>
    </r>
    <r>
      <rPr>
        <b/>
        <sz val="10"/>
        <rFont val="Arial"/>
        <family val="2"/>
      </rPr>
      <t xml:space="preserve">from a DTV receive antenna </t>
    </r>
    <r>
      <rPr>
        <sz val="10"/>
        <rFont val="Arial"/>
        <family val="2"/>
      </rPr>
      <t>for each channel relationship provided in Table 2</t>
    </r>
    <r>
      <rPr>
        <strike/>
        <sz val="10"/>
        <rFont val="Arial"/>
        <family val="2"/>
      </rPr>
      <t xml:space="preserve"> from a DTV receive antenna</t>
    </r>
    <r>
      <rPr>
        <sz val="10"/>
        <rFont val="Arial"/>
        <family val="2"/>
      </rPr>
      <t xml:space="preserve">. </t>
    </r>
    <r>
      <rPr>
        <b/>
        <sz val="10"/>
        <rFont val="Arial"/>
        <family val="2"/>
      </rPr>
      <t>The values provided Table 2 are applicable to ATSC</t>
    </r>
    <r>
      <rPr>
        <sz val="10"/>
        <rFont val="Arial"/>
        <family val="2"/>
      </rPr>
      <t>. Supply reference to model/calculations used to determine the recommended distances. Also include assumptions about CPE power, etc. Gerald: Provide assumptions used in the calculations for Table 2 and a new column for distances w/o cross-polarization.</t>
    </r>
  </si>
  <si>
    <r>
      <t>In the case of ATSC, d</t>
    </r>
    <r>
      <rPr>
        <strike/>
        <sz val="10"/>
        <rFont val="Arial"/>
        <family val="2"/>
      </rPr>
      <t>D</t>
    </r>
    <r>
      <rPr>
        <sz val="10"/>
        <rFont val="Arial"/>
        <family val="2"/>
      </rPr>
      <t xml:space="preserve">o not allow a CPE to operate within a </t>
    </r>
    <r>
      <rPr>
        <strike/>
        <sz val="10"/>
        <rFont val="Arial"/>
        <family val="2"/>
      </rPr>
      <t>D</t>
    </r>
    <r>
      <rPr>
        <sz val="10"/>
        <rFont val="Arial"/>
        <family val="2"/>
      </rPr>
      <t xml:space="preserve">TV protected contour on any of the channel relationships where the recommended separation distance exceeds 20 m as shown in Table 2.  </t>
    </r>
  </si>
  <si>
    <r>
      <t xml:space="preserve">Add the following text after Table 2: "An installer should maintain a separation distance of at least 3 m between a CPE transmit antenna and any TV receive antenna in order to avoid overload interference into the TV receiver.  Overload occurs when a strong power is received by an undesired transmission that disrupts or distorts the amplifiers in the receiver. In the case of the TV service, a TV receiver will most likely experience overload when an undesired transmission exceeds -8 dBm at the input of the receiver [reference to ATSC].  Overload interference can occur regardless of the channel relationship between the operating channel of the WRAN system and the TV service.  Therefore, as indicated in Table 2, a minimum separation distance of 3 m between CPE transmit antenna and TV receive antenna should be maintained to avoid causing overload interference into the TV receiver." Sent email to Sunghyun for approval of text 2/22/11. Received email from Sunghyun 2/23/11 approving the resolution. TG crafted the following text instead: "An installer should maintain a separation distance of at least </t>
    </r>
    <r>
      <rPr>
        <b/>
        <sz val="10"/>
        <rFont val="Arial"/>
        <family val="2"/>
      </rPr>
      <t>16</t>
    </r>
    <r>
      <rPr>
        <strike/>
        <sz val="10"/>
        <rFont val="Arial"/>
        <family val="2"/>
      </rPr>
      <t>3</t>
    </r>
    <r>
      <rPr>
        <sz val="10"/>
        <rFont val="Arial"/>
        <family val="2"/>
      </rPr>
      <t xml:space="preserve"> m between a CPE transmit antenna and any TV receive antenna in order to avoid overload interference into the TV receiver.  </t>
    </r>
    <r>
      <rPr>
        <b/>
        <sz val="10"/>
        <rFont val="Arial"/>
        <family val="2"/>
      </rPr>
      <t xml:space="preserve">However, if 14 dB of cross-polarization or off-axis antenna discrimination can be achieved, this distance can be reduced to 3 m, as shown in Table 2.  </t>
    </r>
    <r>
      <rPr>
        <sz val="10"/>
        <rFont val="Arial"/>
        <family val="2"/>
      </rPr>
      <t>Overload occurs when a strong power is received by an undesired transmission that disrupts or distorts the amplifiers in the receiver. In the case of the TV service, a TV receiver will most likely experience overload when an undesired transmission exceeds -8 dBm at the input of the receiver [reference to ATSC</t>
    </r>
    <r>
      <rPr>
        <b/>
        <sz val="10"/>
        <rFont val="Arial"/>
        <family val="2"/>
      </rPr>
      <t xml:space="preserve"> A/74</t>
    </r>
    <r>
      <rPr>
        <sz val="10"/>
        <rFont val="Arial"/>
        <family val="2"/>
      </rPr>
      <t>].  Overload interference can occur regardless of the channel relationship between the operating channel of the WRAN system and the TV service."</t>
    </r>
  </si>
  <si>
    <r>
      <t xml:space="preserve">The proposed text is not a definite recommendation.  Insert the proposed text as further explanation for the recommendation that is provided in this section. Change text to the following, "Plan the deployment area so that WRAN receivers are capable of operating at QPSK </t>
    </r>
    <r>
      <rPr>
        <b/>
        <sz val="10"/>
        <rFont val="Arial"/>
        <family val="2"/>
      </rPr>
      <t xml:space="preserve">or higher-order </t>
    </r>
    <r>
      <rPr>
        <sz val="10"/>
        <rFont val="Arial"/>
        <family val="2"/>
      </rPr>
      <t>modulation tolerating an undesired co-channel interference signal level from licensed services that is 8 dB lower than the desired received signal level (i.e., an operating margin that is at least an 8 dB D/U ratio)."</t>
    </r>
  </si>
  <si>
    <r>
      <t>Change the word "standard" to "</t>
    </r>
    <r>
      <rPr>
        <b/>
        <sz val="10"/>
        <rFont val="Arial"/>
        <family val="2"/>
      </rPr>
      <t xml:space="preserve">IEEE </t>
    </r>
    <r>
      <rPr>
        <sz val="10"/>
        <rFont val="Arial"/>
        <family val="2"/>
      </rPr>
      <t>802.22 standard".</t>
    </r>
  </si>
  <si>
    <t>Insert this text as a new descriptive paragraph after the recommendation. Change 10 m to 8 m to be consistent with the assumptions. New paragraph: "This 8m of separation was calculated assuming 8 dB CPE antenna discrimination toward the cable equipment as well as 10 dB wall absorbtion and 5 dB additional indoor attenuation, as indicated in FCC R&amp;O 08-260 [Reference to FCC R&amp;O]."</t>
  </si>
  <si>
    <t>Email Gerald for clarification. Add a new paragraph: "The CPEs should use the same polarization orientation as the BS to maximize the RF link effectiveness.  This orthogonal orientation will increase isolation towards nearby TV receivers from both the BS and the CPEs (see Table 2).</t>
  </si>
  <si>
    <r>
      <t xml:space="preserve">Modify item b) as follows:
"b) If the </t>
    </r>
    <r>
      <rPr>
        <b/>
        <sz val="10"/>
        <rFont val="Arial"/>
        <family val="2"/>
      </rPr>
      <t>minimum</t>
    </r>
    <r>
      <rPr>
        <sz val="10"/>
        <rFont val="Arial"/>
        <family val="2"/>
      </rPr>
      <t xml:space="preserve"> sensing antenna </t>
    </r>
    <r>
      <rPr>
        <strike/>
        <sz val="10"/>
        <rFont val="Arial"/>
        <family val="2"/>
      </rPr>
      <t>provides less</t>
    </r>
    <r>
      <rPr>
        <sz val="10"/>
        <rFont val="Arial"/>
        <family val="2"/>
      </rPr>
      <t xml:space="preserve"> gain </t>
    </r>
    <r>
      <rPr>
        <b/>
        <strike/>
        <sz val="10"/>
        <color indexed="10"/>
        <rFont val="Arial"/>
        <family val="2"/>
      </rPr>
      <t xml:space="preserve">to which are subtracted </t>
    </r>
    <r>
      <rPr>
        <b/>
        <sz val="10"/>
        <color indexed="10"/>
        <rFont val="Arial"/>
        <family val="2"/>
      </rPr>
      <t xml:space="preserve">minus </t>
    </r>
    <r>
      <rPr>
        <b/>
        <sz val="10"/>
        <rFont val="Arial"/>
        <family val="2"/>
      </rPr>
      <t xml:space="preserve">all losses between the antenna and the input to the receiver </t>
    </r>
    <r>
      <rPr>
        <b/>
        <strike/>
        <sz val="10"/>
        <color indexed="10"/>
        <rFont val="Arial"/>
        <family val="2"/>
      </rPr>
      <t xml:space="preserve">result in a gain that </t>
    </r>
    <r>
      <rPr>
        <b/>
        <sz val="10"/>
        <rFont val="Arial"/>
        <family val="2"/>
      </rPr>
      <t xml:space="preserve">is less </t>
    </r>
    <r>
      <rPr>
        <sz val="10"/>
        <rFont val="Arial"/>
        <family val="2"/>
      </rPr>
      <t xml:space="preserve">than 0 dBi in any azimuthal direction or polarization </t>
    </r>
    <r>
      <rPr>
        <sz val="10"/>
        <color indexed="10"/>
        <rFont val="Arial"/>
        <family val="2"/>
      </rPr>
      <t>orientation</t>
    </r>
    <r>
      <rPr>
        <sz val="10"/>
        <rFont val="Arial"/>
        <family val="2"/>
      </rPr>
      <t xml:space="preserve">, </t>
    </r>
    <r>
      <rPr>
        <strike/>
        <sz val="10"/>
        <color indexed="10"/>
        <rFont val="Arial"/>
        <family val="2"/>
      </rPr>
      <t xml:space="preserve">adjust </t>
    </r>
    <r>
      <rPr>
        <sz val="10"/>
        <color indexed="10"/>
        <rFont val="Arial"/>
        <family val="2"/>
      </rPr>
      <t xml:space="preserve">decrease </t>
    </r>
    <r>
      <rPr>
        <sz val="10"/>
        <rFont val="Arial"/>
        <family val="2"/>
      </rPr>
      <t xml:space="preserve">the sensing threshold </t>
    </r>
    <r>
      <rPr>
        <sz val="10"/>
        <color indexed="10"/>
        <rFont val="Arial"/>
        <family val="2"/>
      </rPr>
      <t xml:space="preserve">by an equal number of dBs </t>
    </r>
    <r>
      <rPr>
        <sz val="10"/>
        <rFont val="Arial"/>
        <family val="2"/>
      </rPr>
      <t xml:space="preserve">to be more sensitive </t>
    </r>
    <r>
      <rPr>
        <sz val="10"/>
        <color indexed="10"/>
        <rFont val="Arial"/>
        <family val="2"/>
      </rPr>
      <t xml:space="preserve">and </t>
    </r>
    <r>
      <rPr>
        <sz val="10"/>
        <rFont val="Arial"/>
        <family val="2"/>
      </rPr>
      <t xml:space="preserve">to account for </t>
    </r>
    <r>
      <rPr>
        <b/>
        <strike/>
        <sz val="10"/>
        <color indexed="10"/>
        <rFont val="Arial"/>
        <family val="2"/>
      </rPr>
      <t>this difference</t>
    </r>
    <r>
      <rPr>
        <sz val="10"/>
        <rFont val="Arial"/>
        <family val="2"/>
      </rPr>
      <t xml:space="preserve">the </t>
    </r>
    <r>
      <rPr>
        <sz val="10"/>
        <color indexed="10"/>
        <rFont val="Arial"/>
        <family val="2"/>
      </rPr>
      <t xml:space="preserve">negative </t>
    </r>
    <r>
      <rPr>
        <sz val="10"/>
        <rFont val="Arial"/>
        <family val="2"/>
      </rPr>
      <t>dB loss in antenna gain."</t>
    </r>
  </si>
  <si>
    <r>
      <t xml:space="preserve">Change text  to: "Use a BS sensing antenna that has similar gain in </t>
    </r>
    <r>
      <rPr>
        <b/>
        <sz val="10"/>
        <rFont val="Arial"/>
        <family val="2"/>
      </rPr>
      <t>any</t>
    </r>
    <r>
      <rPr>
        <strike/>
        <sz val="10"/>
        <rFont val="Arial"/>
        <family val="2"/>
      </rPr>
      <t xml:space="preserve">both horizontal and vertical </t>
    </r>
    <r>
      <rPr>
        <sz val="10"/>
        <rFont val="Arial"/>
        <family val="2"/>
      </rPr>
      <t>polarization</t>
    </r>
    <r>
      <rPr>
        <strike/>
        <sz val="10"/>
        <rFont val="Arial"/>
        <family val="2"/>
      </rPr>
      <t>s</t>
    </r>
    <r>
      <rPr>
        <b/>
        <sz val="10"/>
        <rFont val="Arial"/>
        <family val="2"/>
      </rPr>
      <t xml:space="preserve"> orientation</t>
    </r>
    <r>
      <rPr>
        <sz val="10"/>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</si>
</sst>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37">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b/>
      <u val="single"/>
      <sz val="12"/>
      <color indexed="12"/>
      <name val="Times New Roman"/>
      <family val="0"/>
    </font>
    <font>
      <u val="single"/>
      <sz val="10"/>
      <color indexed="12"/>
      <name val="Arial"/>
      <family val="0"/>
    </font>
    <font>
      <b/>
      <u val="single"/>
      <sz val="10"/>
      <name val="Arial"/>
      <family val="2"/>
    </font>
    <font>
      <b/>
      <sz val="10"/>
      <name val="Arial"/>
      <family val="2"/>
    </font>
    <font>
      <u val="single"/>
      <sz val="10"/>
      <name val="Arial"/>
      <family val="2"/>
    </font>
    <font>
      <strike/>
      <sz val="10"/>
      <name val="Arial"/>
      <family val="2"/>
    </font>
    <font>
      <b/>
      <sz val="8"/>
      <name val="Tahoma"/>
      <family val="0"/>
    </font>
    <font>
      <sz val="8"/>
      <name val="Tahoma"/>
      <family val="0"/>
    </font>
    <font>
      <b/>
      <strike/>
      <sz val="10"/>
      <color indexed="10"/>
      <name val="Arial"/>
      <family val="2"/>
    </font>
    <font>
      <b/>
      <sz val="10"/>
      <color indexed="10"/>
      <name val="Arial"/>
      <family val="2"/>
    </font>
    <font>
      <strike/>
      <sz val="10"/>
      <color indexed="10"/>
      <name val="Arial"/>
      <family val="2"/>
    </font>
    <font>
      <sz val="10"/>
      <color indexed="10"/>
      <name val="Arial"/>
      <family val="2"/>
    </font>
    <font>
      <u val="single"/>
      <sz val="10"/>
      <color indexed="36"/>
      <name val="Arial"/>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24" fillId="0" borderId="0" xfId="53" applyNumberFormat="1" applyAlignment="1">
      <alignment/>
    </xf>
    <xf numFmtId="0" fontId="25" fillId="0" borderId="0" xfId="0" applyFont="1" applyAlignment="1">
      <alignment/>
    </xf>
    <xf numFmtId="0" fontId="24" fillId="0" borderId="0" xfId="53" applyAlignment="1">
      <alignment/>
    </xf>
    <xf numFmtId="0" fontId="25" fillId="0" borderId="0" xfId="0" applyFont="1" applyAlignment="1">
      <alignment horizontal="center"/>
    </xf>
    <xf numFmtId="0" fontId="0" fillId="0" borderId="0" xfId="0" applyAlignment="1">
      <alignment horizontal="center"/>
    </xf>
    <xf numFmtId="0" fontId="26" fillId="0" borderId="0" xfId="0" applyFont="1" applyAlignment="1">
      <alignment/>
    </xf>
    <xf numFmtId="164" fontId="26" fillId="0" borderId="0" xfId="0" applyNumberFormat="1" applyFont="1" applyAlignment="1">
      <alignment/>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xf>
    <xf numFmtId="0" fontId="24" fillId="0" borderId="0" xfId="53" applyFill="1" applyAlignment="1">
      <alignment vertical="top" wrapText="1"/>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20" borderId="0" xfId="0" applyFont="1" applyFill="1" applyAlignment="1">
      <alignment/>
    </xf>
    <xf numFmtId="0" fontId="26" fillId="7" borderId="11" xfId="0" applyFont="1" applyFill="1" applyBorder="1" applyAlignment="1">
      <alignment horizontal="center" vertical="top" wrapText="1"/>
    </xf>
    <xf numFmtId="0" fontId="26" fillId="7" borderId="11" xfId="0" applyFont="1" applyFill="1" applyBorder="1" applyAlignment="1">
      <alignment horizontal="center" vertical="center" wrapText="1"/>
    </xf>
    <xf numFmtId="49" fontId="26" fillId="7" borderId="11" xfId="0" applyNumberFormat="1" applyFont="1" applyFill="1" applyBorder="1" applyAlignment="1">
      <alignment horizontal="center" vertical="top" wrapText="1"/>
    </xf>
    <xf numFmtId="0" fontId="0" fillId="0" borderId="0" xfId="0" applyFill="1" applyAlignment="1">
      <alignment vertical="top"/>
    </xf>
    <xf numFmtId="0" fontId="0" fillId="0" borderId="0" xfId="0" applyFill="1" applyAlignment="1">
      <alignment vertical="top" wrapText="1"/>
    </xf>
    <xf numFmtId="0" fontId="24" fillId="0" borderId="0" xfId="53"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0" borderId="0" xfId="0" applyFill="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26" fillId="0" borderId="0" xfId="0" applyFont="1" applyFill="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This spreadsheet contains the results of the first Letter Ballot on Draft v1.0 of the IEEE P802.22.2 Recommended Practice.  All comments received in the Letter Ballot are accumulated and contained herein.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Apurva Mody at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jli@wilan.com" TargetMode="External" /><Relationship Id="rId3" Type="http://schemas.openxmlformats.org/officeDocument/2006/relationships/hyperlink" Target="mailto:apurva_mody@baesystems.com" TargetMode="External" /><Relationship Id="rId4" Type="http://schemas.openxmlformats.org/officeDocument/2006/relationships/hyperlink" Target="mailto:gerald.chouinard@crc.ca" TargetMode="External" /><Relationship Id="rId5" Type="http://schemas.openxmlformats.org/officeDocument/2006/relationships/hyperlink" Target="mailto:greg.buchwald@motorola.com" TargetMode="External" /><Relationship Id="rId6" Type="http://schemas.openxmlformats.org/officeDocument/2006/relationships/hyperlink" Target="mailto:c.einolf@ieee.org" TargetMode="External" /><Relationship Id="rId7" Type="http://schemas.openxmlformats.org/officeDocument/2006/relationships/hyperlink" Target="mailto:tgurley@ieee.org" TargetMode="External" /><Relationship Id="rId8" Type="http://schemas.openxmlformats.org/officeDocument/2006/relationships/hyperlink" Target="mailto:bheile@ieee.org" TargetMode="External" /><Relationship Id="rId9" Type="http://schemas.openxmlformats.org/officeDocument/2006/relationships/hyperlink" Target="mailto:wendong.hu@st.com" TargetMode="External" /><Relationship Id="rId10" Type="http://schemas.openxmlformats.org/officeDocument/2006/relationships/hyperlink" Target="mailto:shwang@etri.re.kr" TargetMode="External" /><Relationship Id="rId11" Type="http://schemas.openxmlformats.org/officeDocument/2006/relationships/hyperlink" Target="mailto:jkalkesr@att.net" TargetMode="External" /><Relationship Id="rId12" Type="http://schemas.openxmlformats.org/officeDocument/2006/relationships/hyperlink" Target="mailto:thomas.kiernan@us.army.mil" TargetMode="External" /><Relationship Id="rId13" Type="http://schemas.openxmlformats.org/officeDocument/2006/relationships/hyperlink" Target="mailto:gogogo@etri.re.kr" TargetMode="External" /><Relationship Id="rId14" Type="http://schemas.openxmlformats.org/officeDocument/2006/relationships/hyperlink" Target="mailto:bkraemer@marvell.com" TargetMode="External" /><Relationship Id="rId15" Type="http://schemas.openxmlformats.org/officeDocument/2006/relationships/hyperlink" Target="mailto:leizd@i2r.a-star.edu.sg" TargetMode="External" /><Relationship Id="rId16" Type="http://schemas.openxmlformats.org/officeDocument/2006/relationships/hyperlink" Target="mailto:freqmgr@sbcglobal.net" TargetMode="External" /><Relationship Id="rId17" Type="http://schemas.openxmlformats.org/officeDocument/2006/relationships/hyperlink" Target="mailto:p.nikolich@ieee.org" TargetMode="External" /><Relationship Id="rId18" Type="http://schemas.openxmlformats.org/officeDocument/2006/relationships/hyperlink" Target="mailto:aziz@nict.go.jp" TargetMode="External" /><Relationship Id="rId19" Type="http://schemas.openxmlformats.org/officeDocument/2006/relationships/hyperlink" Target="mailto:ranga.reddy@us.army.mil" TargetMode="External" /><Relationship Id="rId20" Type="http://schemas.openxmlformats.org/officeDocument/2006/relationships/hyperlink" Target="mailto:i_reede@amerisys.com" TargetMode="External" /><Relationship Id="rId21" Type="http://schemas.openxmlformats.org/officeDocument/2006/relationships/hyperlink" Target="mailto:kojiro@eng.niigata-u.ac.jp" TargetMode="External" /><Relationship Id="rId22" Type="http://schemas.openxmlformats.org/officeDocument/2006/relationships/hyperlink" Target="mailto:sshellha@qualcomm.com" TargetMode="External" /><Relationship Id="rId23" Type="http://schemas.openxmlformats.org/officeDocument/2006/relationships/hyperlink" Target="mailto:vtawil@mstv.org" TargetMode="External" /><Relationship Id="rId24" Type="http://schemas.openxmlformats.org/officeDocument/2006/relationships/hyperlink" Target="mailto:korses@etri.re.kr" TargetMode="External" /><Relationship Id="rId25" Type="http://schemas.openxmlformats.org/officeDocument/2006/relationships/hyperlink" Target="mailto:jianfeng.wang@philips.com" TargetMode="Externa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eizd@i2r.a-star.edu.sg" TargetMode="External" /><Relationship Id="rId2" Type="http://schemas.openxmlformats.org/officeDocument/2006/relationships/hyperlink" Target="mailto:jkalkesr@att.net" TargetMode="External" /><Relationship Id="rId3" Type="http://schemas.openxmlformats.org/officeDocument/2006/relationships/hyperlink" Target="mailto:jkalkesr@att.net" TargetMode="External" /><Relationship Id="rId4" Type="http://schemas.openxmlformats.org/officeDocument/2006/relationships/hyperlink" Target="mailto:c.einolf@ieee.org" TargetMode="External" /><Relationship Id="rId5" Type="http://schemas.openxmlformats.org/officeDocument/2006/relationships/hyperlink" Target="mailto:c.einolf@ieee.org" TargetMode="External" /><Relationship Id="rId6" Type="http://schemas.openxmlformats.org/officeDocument/2006/relationships/hyperlink" Target="mailto:c.einolf@ieee.org" TargetMode="External" /><Relationship Id="rId7" Type="http://schemas.openxmlformats.org/officeDocument/2006/relationships/hyperlink" Target="mailto:c.einolf@ieee.org" TargetMode="External" /><Relationship Id="rId8" Type="http://schemas.openxmlformats.org/officeDocument/2006/relationships/hyperlink" Target="mailto:c.einolf@ieee.org" TargetMode="External" /><Relationship Id="rId9" Type="http://schemas.openxmlformats.org/officeDocument/2006/relationships/hyperlink" Target="mailto:c.einolf@ieee.org" TargetMode="External" /><Relationship Id="rId10" Type="http://schemas.openxmlformats.org/officeDocument/2006/relationships/hyperlink" Target="mailto:c.einolf@ieee.org" TargetMode="External" /><Relationship Id="rId11" Type="http://schemas.openxmlformats.org/officeDocument/2006/relationships/hyperlink" Target="mailto:c.einolf@ieee.org" TargetMode="External" /><Relationship Id="rId12" Type="http://schemas.openxmlformats.org/officeDocument/2006/relationships/hyperlink" Target="mailto:c.einolf@ieee.org" TargetMode="External" /><Relationship Id="rId13" Type="http://schemas.openxmlformats.org/officeDocument/2006/relationships/hyperlink" Target="mailto:c.einolf@ieee.org" TargetMode="External" /><Relationship Id="rId14" Type="http://schemas.openxmlformats.org/officeDocument/2006/relationships/hyperlink" Target="mailto:c.einolf@ieee.org" TargetMode="External" /><Relationship Id="rId15" Type="http://schemas.openxmlformats.org/officeDocument/2006/relationships/hyperlink" Target="mailto:c.einolf@ieee.org" TargetMode="External" /><Relationship Id="rId16" Type="http://schemas.openxmlformats.org/officeDocument/2006/relationships/hyperlink" Target="mailto:c.einolf@ieee.org" TargetMode="External" /><Relationship Id="rId17" Type="http://schemas.openxmlformats.org/officeDocument/2006/relationships/hyperlink" Target="mailto:c.einolf@ieee.org" TargetMode="External" /><Relationship Id="rId18" Type="http://schemas.openxmlformats.org/officeDocument/2006/relationships/hyperlink" Target="mailto:c.einolf@ieee.org" TargetMode="External" /><Relationship Id="rId19" Type="http://schemas.openxmlformats.org/officeDocument/2006/relationships/hyperlink" Target="mailto:c.einolf@ieee.org" TargetMode="External" /><Relationship Id="rId20" Type="http://schemas.openxmlformats.org/officeDocument/2006/relationships/hyperlink" Target="mailto:c.einolf@ieee.org" TargetMode="External" /><Relationship Id="rId21" Type="http://schemas.openxmlformats.org/officeDocument/2006/relationships/hyperlink" Target="mailto:c.einolf@ieee.org" TargetMode="External" /><Relationship Id="rId22" Type="http://schemas.openxmlformats.org/officeDocument/2006/relationships/hyperlink" Target="mailto:c.einolf@ieee.org" TargetMode="External" /><Relationship Id="rId23" Type="http://schemas.openxmlformats.org/officeDocument/2006/relationships/hyperlink" Target="mailto:c.einolf@ieee.org" TargetMode="External" /><Relationship Id="rId24" Type="http://schemas.openxmlformats.org/officeDocument/2006/relationships/hyperlink" Target="mailto:c.einolf@ieee.org" TargetMode="External" /><Relationship Id="rId25" Type="http://schemas.openxmlformats.org/officeDocument/2006/relationships/hyperlink" Target="mailto:c.einolf@ieee.org" TargetMode="External" /><Relationship Id="rId26" Type="http://schemas.openxmlformats.org/officeDocument/2006/relationships/hyperlink" Target="mailto:c.einolf@ieee.org" TargetMode="External" /><Relationship Id="rId27" Type="http://schemas.openxmlformats.org/officeDocument/2006/relationships/hyperlink" Target="mailto:c.einolf@ieee.org" TargetMode="External" /><Relationship Id="rId28" Type="http://schemas.openxmlformats.org/officeDocument/2006/relationships/hyperlink" Target="mailto:c.einolf@ieee.org" TargetMode="External" /><Relationship Id="rId29" Type="http://schemas.openxmlformats.org/officeDocument/2006/relationships/hyperlink" Target="mailto:c.einolf@ieee.org" TargetMode="External" /><Relationship Id="rId30" Type="http://schemas.openxmlformats.org/officeDocument/2006/relationships/hyperlink" Target="mailto:c.einolf@ieee.org" TargetMode="External" /><Relationship Id="rId31" Type="http://schemas.openxmlformats.org/officeDocument/2006/relationships/hyperlink" Target="mailto:c.einolf@ieee.org" TargetMode="External" /><Relationship Id="rId32" Type="http://schemas.openxmlformats.org/officeDocument/2006/relationships/hyperlink" Target="mailto:c.einolf@ieee.org" TargetMode="External" /><Relationship Id="rId33" Type="http://schemas.openxmlformats.org/officeDocument/2006/relationships/hyperlink" Target="mailto:c.einolf@ieee.org" TargetMode="External" /><Relationship Id="rId34" Type="http://schemas.openxmlformats.org/officeDocument/2006/relationships/hyperlink" Target="mailto:c.einolf@ieee.org" TargetMode="External" /><Relationship Id="rId35" Type="http://schemas.openxmlformats.org/officeDocument/2006/relationships/hyperlink" Target="mailto:c.einolf@ieee.org" TargetMode="External" /><Relationship Id="rId36" Type="http://schemas.openxmlformats.org/officeDocument/2006/relationships/hyperlink" Target="mailto:c.einolf@ieee.org" TargetMode="External" /><Relationship Id="rId37" Type="http://schemas.openxmlformats.org/officeDocument/2006/relationships/hyperlink" Target="mailto:c.einolf@ieee.org" TargetMode="External" /><Relationship Id="rId38" Type="http://schemas.openxmlformats.org/officeDocument/2006/relationships/hyperlink" Target="mailto:c.einolf@ieee.org" TargetMode="External" /><Relationship Id="rId39" Type="http://schemas.openxmlformats.org/officeDocument/2006/relationships/hyperlink" Target="mailto:c.einolf@ieee.org" TargetMode="External" /><Relationship Id="rId40" Type="http://schemas.openxmlformats.org/officeDocument/2006/relationships/hyperlink" Target="mailto:c.einolf@ieee.org" TargetMode="External" /><Relationship Id="rId41" Type="http://schemas.openxmlformats.org/officeDocument/2006/relationships/hyperlink" Target="mailto:c.einolf@ieee.org" TargetMode="External" /><Relationship Id="rId42" Type="http://schemas.openxmlformats.org/officeDocument/2006/relationships/hyperlink" Target="mailto:gerald.chouinard@crc.ca" TargetMode="External" /><Relationship Id="rId43" Type="http://schemas.openxmlformats.org/officeDocument/2006/relationships/hyperlink" Target="mailto:gerald.chouinard@crc.ca" TargetMode="External" /><Relationship Id="rId44" Type="http://schemas.openxmlformats.org/officeDocument/2006/relationships/hyperlink" Target="mailto:gerald.chouinard@crc.ca" TargetMode="External" /><Relationship Id="rId45" Type="http://schemas.openxmlformats.org/officeDocument/2006/relationships/hyperlink" Target="mailto:gerald.chouinard@crc.ca" TargetMode="External" /><Relationship Id="rId46" Type="http://schemas.openxmlformats.org/officeDocument/2006/relationships/hyperlink" Target="mailto:gerald.chouinard@crc.ca" TargetMode="External" /><Relationship Id="rId47" Type="http://schemas.openxmlformats.org/officeDocument/2006/relationships/hyperlink" Target="mailto:gerald.chouinard@crc.ca" TargetMode="External" /><Relationship Id="rId48" Type="http://schemas.openxmlformats.org/officeDocument/2006/relationships/hyperlink" Target="mailto:gerald.chouinard@crc.ca" TargetMode="External" /><Relationship Id="rId49" Type="http://schemas.openxmlformats.org/officeDocument/2006/relationships/hyperlink" Target="mailto:gerald.chouinard@crc.ca" TargetMode="External" /><Relationship Id="rId50" Type="http://schemas.openxmlformats.org/officeDocument/2006/relationships/hyperlink" Target="mailto:gerald.chouinard@crc.ca" TargetMode="External" /><Relationship Id="rId51" Type="http://schemas.openxmlformats.org/officeDocument/2006/relationships/hyperlink" Target="mailto:gerald.chouinard@crc.ca" TargetMode="External" /><Relationship Id="rId52" Type="http://schemas.openxmlformats.org/officeDocument/2006/relationships/hyperlink" Target="mailto:gerald.chouinard@crc.ca" TargetMode="External" /><Relationship Id="rId53" Type="http://schemas.openxmlformats.org/officeDocument/2006/relationships/hyperlink" Target="mailto:gerald.chouinard@crc.ca" TargetMode="External" /><Relationship Id="rId54" Type="http://schemas.openxmlformats.org/officeDocument/2006/relationships/hyperlink" Target="mailto:gerald.chouinard@crc.ca" TargetMode="External" /><Relationship Id="rId55" Type="http://schemas.openxmlformats.org/officeDocument/2006/relationships/hyperlink" Target="mailto:gerald.chouinard@crc.ca" TargetMode="External" /><Relationship Id="rId56" Type="http://schemas.openxmlformats.org/officeDocument/2006/relationships/hyperlink" Target="mailto:gerald.chouinard@crc.ca" TargetMode="External" /><Relationship Id="rId57" Type="http://schemas.openxmlformats.org/officeDocument/2006/relationships/hyperlink" Target="mailto:gerald.chouinard@crc.ca" TargetMode="External" /><Relationship Id="rId58" Type="http://schemas.openxmlformats.org/officeDocument/2006/relationships/hyperlink" Target="mailto:gerald.chouinard@crc.ca" TargetMode="External" /><Relationship Id="rId59" Type="http://schemas.openxmlformats.org/officeDocument/2006/relationships/hyperlink" Target="mailto:gerald.chouinard@crc.ca" TargetMode="External" /><Relationship Id="rId60" Type="http://schemas.openxmlformats.org/officeDocument/2006/relationships/hyperlink" Target="mailto:gerald.chouinard@crc.ca" TargetMode="External" /><Relationship Id="rId61" Type="http://schemas.openxmlformats.org/officeDocument/2006/relationships/hyperlink" Target="mailto:gerald.chouinard@crc.ca" TargetMode="External" /><Relationship Id="rId62" Type="http://schemas.openxmlformats.org/officeDocument/2006/relationships/hyperlink" Target="mailto:gerald.chouinard@crc.ca" TargetMode="External" /><Relationship Id="rId63" Type="http://schemas.openxmlformats.org/officeDocument/2006/relationships/hyperlink" Target="mailto:gerald.chouinard@crc.ca" TargetMode="External" /><Relationship Id="rId64" Type="http://schemas.openxmlformats.org/officeDocument/2006/relationships/hyperlink" Target="mailto:gerald.chouinard@crc.ca" TargetMode="External" /><Relationship Id="rId65" Type="http://schemas.openxmlformats.org/officeDocument/2006/relationships/hyperlink" Target="mailto:gerald.chouinard@crc.ca" TargetMode="External" /><Relationship Id="rId66" Type="http://schemas.openxmlformats.org/officeDocument/2006/relationships/hyperlink" Target="mailto:gerald.chouinard@crc.ca" TargetMode="External" /><Relationship Id="rId67" Type="http://schemas.openxmlformats.org/officeDocument/2006/relationships/hyperlink" Target="mailto:gerald.chouinard@crc.ca" TargetMode="External" /><Relationship Id="rId68" Type="http://schemas.openxmlformats.org/officeDocument/2006/relationships/hyperlink" Target="mailto:gerald.chouinard@crc.ca" TargetMode="External" /><Relationship Id="rId69" Type="http://schemas.openxmlformats.org/officeDocument/2006/relationships/hyperlink" Target="mailto:gerald.chouinard@crc.ca" TargetMode="External" /><Relationship Id="rId70" Type="http://schemas.openxmlformats.org/officeDocument/2006/relationships/hyperlink" Target="mailto:gerald.chouinard@crc.ca" TargetMode="External" /><Relationship Id="rId71" Type="http://schemas.openxmlformats.org/officeDocument/2006/relationships/hyperlink" Target="mailto:gerald.chouinard@crc.ca" TargetMode="External" /><Relationship Id="rId72" Type="http://schemas.openxmlformats.org/officeDocument/2006/relationships/hyperlink" Target="mailto:gerald.chouinard@crc.ca" TargetMode="External" /><Relationship Id="rId73" Type="http://schemas.openxmlformats.org/officeDocument/2006/relationships/hyperlink" Target="mailto:gerald.chouinard@crc.ca" TargetMode="External" /><Relationship Id="rId74" Type="http://schemas.openxmlformats.org/officeDocument/2006/relationships/hyperlink" Target="mailto:gerald.chouinard@crc.ca" TargetMode="External" /><Relationship Id="rId75" Type="http://schemas.openxmlformats.org/officeDocument/2006/relationships/hyperlink" Target="mailto:gerald.chouinard@crc.ca" TargetMode="External" /><Relationship Id="rId76" Type="http://schemas.openxmlformats.org/officeDocument/2006/relationships/hyperlink" Target="mailto:gerald.chouinard@crc.ca" TargetMode="External" /><Relationship Id="rId77" Type="http://schemas.openxmlformats.org/officeDocument/2006/relationships/hyperlink" Target="mailto:gerald.chouinard@crc.ca" TargetMode="External" /><Relationship Id="rId78" Type="http://schemas.openxmlformats.org/officeDocument/2006/relationships/hyperlink" Target="mailto:gerald.chouinard@crc.ca" TargetMode="External" /><Relationship Id="rId79" Type="http://schemas.openxmlformats.org/officeDocument/2006/relationships/hyperlink" Target="mailto:gerald.chouinard@crc.ca" TargetMode="External" /><Relationship Id="rId80" Type="http://schemas.openxmlformats.org/officeDocument/2006/relationships/hyperlink" Target="mailto:gerald.chouinard@crc.ca" TargetMode="External" /><Relationship Id="rId81" Type="http://schemas.openxmlformats.org/officeDocument/2006/relationships/hyperlink" Target="mailto:gerald.chouinard@crc.ca" TargetMode="External" /><Relationship Id="rId82" Type="http://schemas.openxmlformats.org/officeDocument/2006/relationships/hyperlink" Target="mailto:gerald.chouinard@crc.ca" TargetMode="External" /><Relationship Id="rId83" Type="http://schemas.openxmlformats.org/officeDocument/2006/relationships/hyperlink" Target="mailto:gerald.chouinard@crc.ca" TargetMode="External" /><Relationship Id="rId84" Type="http://schemas.openxmlformats.org/officeDocument/2006/relationships/hyperlink" Target="mailto:gerald.chouinard@crc.ca" TargetMode="External" /><Relationship Id="rId85" Type="http://schemas.openxmlformats.org/officeDocument/2006/relationships/hyperlink" Target="mailto:gerald.chouinard@crc.ca" TargetMode="External" /><Relationship Id="rId86" Type="http://schemas.openxmlformats.org/officeDocument/2006/relationships/hyperlink" Target="mailto:gerald.chouinard@crc.ca" TargetMode="External" /><Relationship Id="rId87" Type="http://schemas.openxmlformats.org/officeDocument/2006/relationships/hyperlink" Target="mailto:gerald.chouinard@crc.ca" TargetMode="External" /><Relationship Id="rId88" Type="http://schemas.openxmlformats.org/officeDocument/2006/relationships/hyperlink" Target="mailto:gerald.chouinard@crc.ca" TargetMode="External" /><Relationship Id="rId89" Type="http://schemas.openxmlformats.org/officeDocument/2006/relationships/hyperlink" Target="mailto:gerald.chouinard@crc.ca" TargetMode="External" /><Relationship Id="rId90" Type="http://schemas.openxmlformats.org/officeDocument/2006/relationships/hyperlink" Target="mailto:gerald.chouinard@crc.ca"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shwang@etri.re.kr" TargetMode="External" /><Relationship Id="rId118" Type="http://schemas.openxmlformats.org/officeDocument/2006/relationships/hyperlink" Target="mailto:shwang@etri.re.kr" TargetMode="External" /><Relationship Id="rId119" Type="http://schemas.openxmlformats.org/officeDocument/2006/relationships/hyperlink" Target="mailto:kojiro@eng.niigata-u.ac.jp" TargetMode="External" /><Relationship Id="rId120" Type="http://schemas.openxmlformats.org/officeDocument/2006/relationships/hyperlink" Target="mailto:apurva.mody@baesystems.com" TargetMode="External" /><Relationship Id="rId121" Type="http://schemas.openxmlformats.org/officeDocument/2006/relationships/hyperlink" Target="mailto:apurva.mody@baesystems.com" TargetMode="External" /><Relationship Id="rId122" Type="http://schemas.openxmlformats.org/officeDocument/2006/relationships/hyperlink" Target="mailto:apurva.mody@baesystems.com" TargetMode="External" /><Relationship Id="rId123" Type="http://schemas.openxmlformats.org/officeDocument/2006/relationships/hyperlink" Target="mailto:apurva.mody@baesystems.com" TargetMode="External" /><Relationship Id="rId124" Type="http://schemas.openxmlformats.org/officeDocument/2006/relationships/comments" Target="../comments3.xml" /><Relationship Id="rId125" Type="http://schemas.openxmlformats.org/officeDocument/2006/relationships/vmlDrawing" Target="../drawings/vmlDrawing1.vml" /><Relationship Id="rId12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220</v>
      </c>
    </row>
    <row r="2" ht="18.75">
      <c r="B2" s="1" t="s">
        <v>210</v>
      </c>
    </row>
    <row r="3" spans="1:2" ht="18.75">
      <c r="A3" s="2" t="s">
        <v>217</v>
      </c>
      <c r="B3" s="1" t="s">
        <v>619</v>
      </c>
    </row>
    <row r="4" spans="1:6" ht="18.75">
      <c r="A4" s="2" t="s">
        <v>211</v>
      </c>
      <c r="B4" s="12" t="s">
        <v>221</v>
      </c>
      <c r="F4" s="7"/>
    </row>
    <row r="5" spans="1:2" ht="15.75">
      <c r="A5" s="2" t="s">
        <v>216</v>
      </c>
      <c r="B5" s="8" t="s">
        <v>222</v>
      </c>
    </row>
    <row r="6" s="3" customFormat="1" ht="16.5" thickBot="1"/>
    <row r="7" spans="1:2" s="4" customFormat="1" ht="18.75">
      <c r="A7" s="4" t="s">
        <v>213</v>
      </c>
      <c r="B7" s="9" t="s">
        <v>230</v>
      </c>
    </row>
    <row r="8" spans="1:2" ht="15.75">
      <c r="A8" s="2" t="s">
        <v>219</v>
      </c>
      <c r="B8" s="8" t="s">
        <v>223</v>
      </c>
    </row>
    <row r="9" spans="1:9" ht="15.75">
      <c r="A9" s="2" t="s">
        <v>214</v>
      </c>
      <c r="B9" s="8" t="s">
        <v>224</v>
      </c>
      <c r="C9" s="8"/>
      <c r="D9" s="8"/>
      <c r="E9" s="8"/>
      <c r="F9" s="8"/>
      <c r="G9" s="8"/>
      <c r="H9" s="8"/>
      <c r="I9" s="8"/>
    </row>
    <row r="10" spans="2:9" ht="15.75">
      <c r="B10" s="8" t="s">
        <v>225</v>
      </c>
      <c r="C10" s="8"/>
      <c r="D10" s="8"/>
      <c r="E10" s="8"/>
      <c r="F10" s="8"/>
      <c r="G10" s="8"/>
      <c r="H10" s="8"/>
      <c r="I10" s="8"/>
    </row>
    <row r="11" spans="2:9" ht="15.75">
      <c r="B11" s="8" t="s">
        <v>226</v>
      </c>
      <c r="C11" s="8"/>
      <c r="D11" s="8"/>
      <c r="E11" s="8"/>
      <c r="F11" s="8"/>
      <c r="G11" s="8"/>
      <c r="H11" s="8"/>
      <c r="I11" s="8"/>
    </row>
    <row r="12" spans="2:9" ht="15.75">
      <c r="B12" s="8" t="s">
        <v>227</v>
      </c>
      <c r="C12" s="8"/>
      <c r="D12" s="8"/>
      <c r="E12" s="8"/>
      <c r="F12" s="8"/>
      <c r="G12" s="8"/>
      <c r="H12" s="8"/>
      <c r="I12" s="8"/>
    </row>
    <row r="13" spans="2:9" ht="15.75">
      <c r="B13" s="8" t="s">
        <v>228</v>
      </c>
      <c r="C13" s="8"/>
      <c r="D13" s="8"/>
      <c r="E13" s="8"/>
      <c r="F13" s="8"/>
      <c r="G13" s="8"/>
      <c r="H13" s="8"/>
      <c r="I13" s="8"/>
    </row>
    <row r="14" spans="2:9" ht="15.75">
      <c r="B14" s="13" t="s">
        <v>229</v>
      </c>
      <c r="C14" s="8"/>
      <c r="D14" s="8"/>
      <c r="E14" s="8"/>
      <c r="F14" s="8"/>
      <c r="G14" s="8"/>
      <c r="H14" s="8"/>
      <c r="I14" s="8"/>
    </row>
    <row r="15" ht="15.75">
      <c r="A15" s="2" t="s">
        <v>212</v>
      </c>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2:5" ht="15.75" customHeight="1">
      <c r="B32" s="41"/>
      <c r="C32" s="41"/>
      <c r="D32" s="41"/>
      <c r="E32" s="41"/>
    </row>
    <row r="33" ht="15.75" customHeight="1"/>
    <row r="34" ht="15.75" customHeight="1"/>
    <row r="35" ht="15.75" customHeight="1"/>
  </sheetData>
  <sheetProtection/>
  <mergeCells count="3">
    <mergeCell ref="B29:E29"/>
    <mergeCell ref="B27:E27"/>
    <mergeCell ref="B31:E32"/>
  </mergeCells>
  <hyperlinks>
    <hyperlink ref="B14" r:id="rId1" display="winston.caldwell@fox.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F29"/>
  <sheetViews>
    <sheetView zoomScalePageLayoutView="0" workbookViewId="0" topLeftCell="A1">
      <selection activeCell="A30" sqref="A30"/>
    </sheetView>
  </sheetViews>
  <sheetFormatPr defaultColWidth="9.140625" defaultRowHeight="12.75"/>
  <cols>
    <col min="1" max="1" width="17.8515625" style="0" bestFit="1" customWidth="1"/>
    <col min="2" max="2" width="17.7109375" style="0" bestFit="1" customWidth="1"/>
    <col min="3" max="3" width="28.57421875" style="0" bestFit="1" customWidth="1"/>
    <col min="4" max="4" width="22.28125" style="0" bestFit="1" customWidth="1"/>
    <col min="5" max="5" width="16.8515625" style="17" bestFit="1" customWidth="1"/>
    <col min="6" max="6" width="21.7109375" style="0" bestFit="1" customWidth="1"/>
  </cols>
  <sheetData>
    <row r="1" spans="1:5" s="14" customFormat="1" ht="12.75">
      <c r="A1" s="14" t="s">
        <v>231</v>
      </c>
      <c r="B1" s="14" t="s">
        <v>215</v>
      </c>
      <c r="C1" s="14" t="s">
        <v>255</v>
      </c>
      <c r="D1" s="14" t="s">
        <v>232</v>
      </c>
      <c r="E1" s="16" t="s">
        <v>324</v>
      </c>
    </row>
    <row r="2" spans="1:5" ht="12.75">
      <c r="A2" t="s">
        <v>233</v>
      </c>
      <c r="B2" t="s">
        <v>225</v>
      </c>
      <c r="C2" s="15" t="s">
        <v>229</v>
      </c>
      <c r="D2" t="s">
        <v>234</v>
      </c>
      <c r="E2" s="17" t="s">
        <v>320</v>
      </c>
    </row>
    <row r="3" spans="1:5" ht="12.75">
      <c r="A3" t="s">
        <v>235</v>
      </c>
      <c r="B3" t="s">
        <v>293</v>
      </c>
      <c r="C3" s="15" t="s">
        <v>256</v>
      </c>
      <c r="D3" t="s">
        <v>234</v>
      </c>
      <c r="E3" s="17" t="s">
        <v>320</v>
      </c>
    </row>
    <row r="4" spans="1:5" ht="12.75">
      <c r="A4" t="s">
        <v>238</v>
      </c>
      <c r="B4" t="s">
        <v>294</v>
      </c>
      <c r="C4" s="15" t="s">
        <v>257</v>
      </c>
      <c r="D4" t="s">
        <v>576</v>
      </c>
      <c r="E4" s="17" t="s">
        <v>319</v>
      </c>
    </row>
    <row r="5" spans="1:5" ht="12.75">
      <c r="A5" t="s">
        <v>237</v>
      </c>
      <c r="B5" t="s">
        <v>295</v>
      </c>
      <c r="C5" s="15" t="s">
        <v>258</v>
      </c>
      <c r="D5" t="s">
        <v>576</v>
      </c>
      <c r="E5" s="17" t="s">
        <v>320</v>
      </c>
    </row>
    <row r="6" spans="1:5" ht="12.75">
      <c r="A6" t="s">
        <v>236</v>
      </c>
      <c r="B6" t="s">
        <v>296</v>
      </c>
      <c r="C6" s="15" t="s">
        <v>259</v>
      </c>
      <c r="E6" s="17" t="s">
        <v>320</v>
      </c>
    </row>
    <row r="7" spans="1:5" ht="12.75">
      <c r="A7" t="s">
        <v>239</v>
      </c>
      <c r="B7" t="s">
        <v>297</v>
      </c>
      <c r="C7" s="15" t="s">
        <v>260</v>
      </c>
      <c r="D7" t="s">
        <v>576</v>
      </c>
      <c r="E7" s="17" t="s">
        <v>320</v>
      </c>
    </row>
    <row r="8" spans="1:5" ht="12.75">
      <c r="A8" t="s">
        <v>240</v>
      </c>
      <c r="B8" t="s">
        <v>298</v>
      </c>
      <c r="C8" s="15" t="s">
        <v>261</v>
      </c>
      <c r="D8" t="s">
        <v>234</v>
      </c>
      <c r="E8" s="17" t="s">
        <v>320</v>
      </c>
    </row>
    <row r="9" spans="1:5" ht="12.75">
      <c r="A9" t="s">
        <v>241</v>
      </c>
      <c r="B9" t="s">
        <v>310</v>
      </c>
      <c r="C9" s="15" t="s">
        <v>262</v>
      </c>
      <c r="E9" s="17" t="s">
        <v>319</v>
      </c>
    </row>
    <row r="10" spans="1:5" ht="12.75">
      <c r="A10" t="s">
        <v>242</v>
      </c>
      <c r="B10" t="s">
        <v>299</v>
      </c>
      <c r="C10" s="15" t="s">
        <v>263</v>
      </c>
      <c r="E10" s="17" t="s">
        <v>320</v>
      </c>
    </row>
    <row r="11" spans="1:5" ht="12.75">
      <c r="A11" t="s">
        <v>254</v>
      </c>
      <c r="B11" t="s">
        <v>300</v>
      </c>
      <c r="C11" s="15" t="s">
        <v>264</v>
      </c>
      <c r="D11" t="s">
        <v>317</v>
      </c>
      <c r="E11" s="17" t="s">
        <v>320</v>
      </c>
    </row>
    <row r="12" spans="1:5" ht="12.75">
      <c r="A12" t="s">
        <v>243</v>
      </c>
      <c r="B12" t="s">
        <v>301</v>
      </c>
      <c r="C12" s="15" t="s">
        <v>265</v>
      </c>
      <c r="D12" t="s">
        <v>317</v>
      </c>
      <c r="E12" s="17" t="s">
        <v>320</v>
      </c>
    </row>
    <row r="13" spans="1:5" ht="12.75">
      <c r="A13" t="s">
        <v>244</v>
      </c>
      <c r="B13" t="s">
        <v>302</v>
      </c>
      <c r="C13" s="15" t="s">
        <v>266</v>
      </c>
      <c r="E13" s="17" t="s">
        <v>320</v>
      </c>
    </row>
    <row r="14" spans="1:5" ht="12.75">
      <c r="A14" t="s">
        <v>313</v>
      </c>
      <c r="B14" t="s">
        <v>300</v>
      </c>
      <c r="C14" s="15" t="s">
        <v>267</v>
      </c>
      <c r="D14" t="s">
        <v>234</v>
      </c>
      <c r="E14" s="17" t="s">
        <v>320</v>
      </c>
    </row>
    <row r="15" spans="1:5" ht="12.75">
      <c r="A15" t="s">
        <v>245</v>
      </c>
      <c r="B15" t="s">
        <v>303</v>
      </c>
      <c r="C15" s="15" t="s">
        <v>268</v>
      </c>
      <c r="D15" t="s">
        <v>234</v>
      </c>
      <c r="E15" s="17" t="s">
        <v>319</v>
      </c>
    </row>
    <row r="16" spans="1:5" ht="12.75">
      <c r="A16" t="s">
        <v>246</v>
      </c>
      <c r="B16" t="s">
        <v>304</v>
      </c>
      <c r="C16" s="15" t="s">
        <v>269</v>
      </c>
      <c r="D16" t="s">
        <v>317</v>
      </c>
      <c r="E16" s="17" t="s">
        <v>320</v>
      </c>
    </row>
    <row r="17" spans="1:5" ht="12.75">
      <c r="A17" t="s">
        <v>247</v>
      </c>
      <c r="B17" t="s">
        <v>311</v>
      </c>
      <c r="C17" s="15" t="s">
        <v>270</v>
      </c>
      <c r="D17" t="s">
        <v>234</v>
      </c>
      <c r="E17" s="17" t="s">
        <v>319</v>
      </c>
    </row>
    <row r="18" spans="1:5" ht="12.75">
      <c r="A18" t="s">
        <v>248</v>
      </c>
      <c r="B18" t="s">
        <v>312</v>
      </c>
      <c r="C18" s="15" t="s">
        <v>271</v>
      </c>
      <c r="E18" s="17" t="s">
        <v>319</v>
      </c>
    </row>
    <row r="19" spans="1:5" ht="12.75">
      <c r="A19" t="s">
        <v>314</v>
      </c>
      <c r="B19" t="s">
        <v>305</v>
      </c>
      <c r="C19" s="15" t="s">
        <v>272</v>
      </c>
      <c r="E19" s="17" t="s">
        <v>320</v>
      </c>
    </row>
    <row r="20" spans="1:5" ht="12.75">
      <c r="A20" t="s">
        <v>249</v>
      </c>
      <c r="B20" t="s">
        <v>302</v>
      </c>
      <c r="C20" s="15" t="s">
        <v>273</v>
      </c>
      <c r="D20" t="s">
        <v>317</v>
      </c>
      <c r="E20" s="17" t="s">
        <v>320</v>
      </c>
    </row>
    <row r="21" spans="1:5" ht="12.75">
      <c r="A21" t="s">
        <v>250</v>
      </c>
      <c r="B21" t="s">
        <v>306</v>
      </c>
      <c r="C21" s="15" t="s">
        <v>274</v>
      </c>
      <c r="D21" t="s">
        <v>234</v>
      </c>
      <c r="E21" s="17" t="s">
        <v>320</v>
      </c>
    </row>
    <row r="22" spans="1:5" ht="12.75">
      <c r="A22" t="s">
        <v>318</v>
      </c>
      <c r="B22" t="s">
        <v>316</v>
      </c>
      <c r="C22" s="15" t="s">
        <v>275</v>
      </c>
      <c r="D22" t="s">
        <v>317</v>
      </c>
      <c r="E22" s="17" t="s">
        <v>320</v>
      </c>
    </row>
    <row r="23" spans="1:5" ht="12.75">
      <c r="A23" t="s">
        <v>251</v>
      </c>
      <c r="B23" t="s">
        <v>307</v>
      </c>
      <c r="C23" s="15" t="s">
        <v>289</v>
      </c>
      <c r="D23" t="s">
        <v>575</v>
      </c>
      <c r="E23" s="17" t="s">
        <v>319</v>
      </c>
    </row>
    <row r="24" spans="1:5" ht="12.75">
      <c r="A24" t="s">
        <v>252</v>
      </c>
      <c r="B24" t="s">
        <v>308</v>
      </c>
      <c r="C24" s="15" t="s">
        <v>290</v>
      </c>
      <c r="D24" t="s">
        <v>234</v>
      </c>
      <c r="E24" s="17" t="s">
        <v>320</v>
      </c>
    </row>
    <row r="25" spans="1:5" ht="12.75">
      <c r="A25" t="s">
        <v>315</v>
      </c>
      <c r="B25" t="s">
        <v>300</v>
      </c>
      <c r="C25" s="15" t="s">
        <v>291</v>
      </c>
      <c r="D25" t="s">
        <v>234</v>
      </c>
      <c r="E25" s="17" t="s">
        <v>320</v>
      </c>
    </row>
    <row r="26" spans="1:5" ht="12.75">
      <c r="A26" t="s">
        <v>253</v>
      </c>
      <c r="B26" t="s">
        <v>309</v>
      </c>
      <c r="C26" s="15" t="s">
        <v>292</v>
      </c>
      <c r="D26" t="s">
        <v>234</v>
      </c>
      <c r="E26" s="17" t="s">
        <v>320</v>
      </c>
    </row>
    <row r="28" spans="2:5" s="18" customFormat="1" ht="12.75">
      <c r="B28" s="18" t="s">
        <v>321</v>
      </c>
      <c r="C28" s="18" t="s">
        <v>322</v>
      </c>
      <c r="D28" s="18" t="s">
        <v>323</v>
      </c>
      <c r="E28" s="18" t="s">
        <v>534</v>
      </c>
    </row>
    <row r="29" spans="2:6" s="18" customFormat="1" ht="12.75">
      <c r="B29" s="18">
        <f>COUNTA(A2:A26)</f>
        <v>25</v>
      </c>
      <c r="C29" s="18">
        <f>COUNTIF(D2:D26,"&lt;&gt;")</f>
        <v>19</v>
      </c>
      <c r="D29" s="19">
        <f>C29/B29</f>
        <v>0.76</v>
      </c>
      <c r="E29" s="19">
        <f>COUNTIF(D2:D26,"Approve*")/(COUNTIF(D2:D26,"Approve*")+COUNTIF(D2:D26,"Oppose*"))</f>
        <v>0.8333333333333334</v>
      </c>
      <c r="F29" s="19"/>
    </row>
  </sheetData>
  <sheetProtection/>
  <hyperlinks>
    <hyperlink ref="C2" r:id="rId1" display="winston.caldwell@fox.com"/>
    <hyperlink ref="C3" r:id="rId2" display="jli@wilan.com"/>
    <hyperlink ref="C4" r:id="rId3" display="apurva_mody@baesystems.com"/>
    <hyperlink ref="C5" r:id="rId4" display="gerald.chouinard@crc.ca"/>
    <hyperlink ref="C6" r:id="rId5" display="greg.buchwald@motorola.com"/>
    <hyperlink ref="C7" r:id="rId6" display="c.einolf@ieee.org"/>
    <hyperlink ref="C8" r:id="rId7" display="tgurley@ieee.org"/>
    <hyperlink ref="C9" r:id="rId8" display="bheile@ieee.org"/>
    <hyperlink ref="C10" r:id="rId9" display="wendong.hu@st.com"/>
    <hyperlink ref="C11" r:id="rId10" display="shwang@etri.re.kr"/>
    <hyperlink ref="C12" r:id="rId11" display="jkalkesr@att.net"/>
    <hyperlink ref="C13" r:id="rId12" display="thomas.kiernan@us.army.mil"/>
    <hyperlink ref="C14" r:id="rId13" display="gogogo@etri.re.kr"/>
    <hyperlink ref="C15" r:id="rId14" display="bkraemer@marvell.com"/>
    <hyperlink ref="C16" r:id="rId15" display="leizd@i2r.a-star.edu.sg"/>
    <hyperlink ref="C17" r:id="rId16" display="freqmgr@sbcglobal.net"/>
    <hyperlink ref="C18" r:id="rId17" display="p.nikolich@ieee.org"/>
    <hyperlink ref="C19" r:id="rId18" display="aziz@nict.go.jp"/>
    <hyperlink ref="C20" r:id="rId19" display="ranga.reddy@us.army.mil"/>
    <hyperlink ref="C21" r:id="rId20" display="i_reede@amerisys.com"/>
    <hyperlink ref="C22" r:id="rId21" display="kojiro@eng.niigata-u.ac.jp"/>
    <hyperlink ref="C23" r:id="rId22" display="sshellha@qualcomm.com"/>
    <hyperlink ref="C24" r:id="rId23" display="vtawil@mstv.org"/>
    <hyperlink ref="C25" r:id="rId24" display="korses@etri.re.kr"/>
    <hyperlink ref="C26" r:id="rId25" display="jianfeng.wang@philips.com"/>
  </hyperlinks>
  <printOptions/>
  <pageMargins left="0.75" right="0.75" top="1" bottom="1" header="0.5" footer="0.5"/>
  <pageSetup horizontalDpi="600" verticalDpi="600" orientation="portrait" r:id="rId26"/>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Q127"/>
  <sheetViews>
    <sheetView tabSelected="1" zoomScale="120" zoomScaleNormal="120" zoomScalePageLayoutView="0" workbookViewId="0" topLeftCell="L1">
      <pane ySplit="1" topLeftCell="BM65" activePane="bottomLeft" state="frozen"/>
      <selection pane="topLeft" activeCell="F1" sqref="F1"/>
      <selection pane="bottomLeft" activeCell="O67" sqref="O67"/>
    </sheetView>
  </sheetViews>
  <sheetFormatPr defaultColWidth="9.140625" defaultRowHeight="12.75"/>
  <cols>
    <col min="1" max="1" width="9.57421875" style="0" customWidth="1"/>
    <col min="2" max="2" width="16.7109375" style="0" bestFit="1" customWidth="1"/>
    <col min="3" max="3" width="18.28125" style="0" customWidth="1"/>
    <col min="4" max="4" width="15.421875" style="0" customWidth="1"/>
    <col min="5" max="5" width="12.140625" style="0" customWidth="1"/>
    <col min="6" max="6" width="8.140625" style="0" bestFit="1" customWidth="1"/>
    <col min="7" max="7" width="11.57421875" style="0" customWidth="1"/>
    <col min="8" max="8" width="11.140625" style="0" customWidth="1"/>
    <col min="12" max="12" width="34.57421875" style="0" customWidth="1"/>
    <col min="13" max="13" width="38.7109375" style="0" customWidth="1"/>
    <col min="14" max="14" width="34.421875" style="0" customWidth="1"/>
    <col min="15" max="15" width="12.140625" style="0" customWidth="1"/>
    <col min="16" max="16" width="12.00390625" style="0" customWidth="1"/>
    <col min="17" max="17" width="12.140625" style="0" customWidth="1"/>
  </cols>
  <sheetData>
    <row r="1" spans="1:17" s="27" customFormat="1" ht="27.75" customHeight="1">
      <c r="A1" s="28" t="s">
        <v>197</v>
      </c>
      <c r="B1" s="28" t="s">
        <v>198</v>
      </c>
      <c r="C1" s="29" t="s">
        <v>199</v>
      </c>
      <c r="D1" s="29" t="s">
        <v>200</v>
      </c>
      <c r="E1" s="29" t="s">
        <v>201</v>
      </c>
      <c r="F1" s="30" t="s">
        <v>202</v>
      </c>
      <c r="G1" s="30" t="s">
        <v>203</v>
      </c>
      <c r="H1" s="30" t="s">
        <v>204</v>
      </c>
      <c r="I1" s="30" t="s">
        <v>205</v>
      </c>
      <c r="J1" s="30" t="s">
        <v>206</v>
      </c>
      <c r="K1" s="30" t="s">
        <v>207</v>
      </c>
      <c r="L1" s="29" t="s">
        <v>208</v>
      </c>
      <c r="M1" s="29" t="s">
        <v>209</v>
      </c>
      <c r="N1" s="29" t="s">
        <v>531</v>
      </c>
      <c r="O1" s="29" t="s">
        <v>532</v>
      </c>
      <c r="P1" s="29" t="s">
        <v>158</v>
      </c>
      <c r="Q1" s="29" t="s">
        <v>533</v>
      </c>
    </row>
    <row r="2" spans="1:17" s="27" customFormat="1" ht="63.75">
      <c r="A2" s="20">
        <f>ROW()</f>
        <v>2</v>
      </c>
      <c r="B2" s="21" t="s">
        <v>237</v>
      </c>
      <c r="C2" s="22" t="s">
        <v>431</v>
      </c>
      <c r="D2" s="23" t="s">
        <v>258</v>
      </c>
      <c r="E2" s="24" t="s">
        <v>432</v>
      </c>
      <c r="F2" s="25" t="s">
        <v>521</v>
      </c>
      <c r="G2" s="25" t="s">
        <v>521</v>
      </c>
      <c r="H2" s="25" t="s">
        <v>521</v>
      </c>
      <c r="I2" s="26">
        <v>0</v>
      </c>
      <c r="J2" s="26">
        <v>0</v>
      </c>
      <c r="K2" s="25" t="s">
        <v>341</v>
      </c>
      <c r="L2" s="22" t="s">
        <v>522</v>
      </c>
      <c r="M2" s="22" t="s">
        <v>523</v>
      </c>
      <c r="N2" s="22" t="s">
        <v>278</v>
      </c>
      <c r="O2" s="22" t="s">
        <v>277</v>
      </c>
      <c r="P2" s="39"/>
      <c r="Q2" s="39"/>
    </row>
    <row r="3" spans="1:17" s="27" customFormat="1" ht="114.75">
      <c r="A3" s="20">
        <f>ROW()</f>
        <v>3</v>
      </c>
      <c r="B3" s="21" t="s">
        <v>237</v>
      </c>
      <c r="C3" s="22" t="s">
        <v>431</v>
      </c>
      <c r="D3" s="23" t="s">
        <v>258</v>
      </c>
      <c r="E3" s="24" t="s">
        <v>432</v>
      </c>
      <c r="F3" s="25" t="s">
        <v>521</v>
      </c>
      <c r="G3" s="25" t="s">
        <v>521</v>
      </c>
      <c r="H3" s="25" t="s">
        <v>521</v>
      </c>
      <c r="I3" s="26">
        <v>0</v>
      </c>
      <c r="J3" s="26">
        <v>0</v>
      </c>
      <c r="K3" s="25" t="s">
        <v>341</v>
      </c>
      <c r="L3" s="22" t="s">
        <v>524</v>
      </c>
      <c r="M3" s="22" t="s">
        <v>525</v>
      </c>
      <c r="N3" s="22" t="s">
        <v>278</v>
      </c>
      <c r="O3" s="22" t="s">
        <v>277</v>
      </c>
      <c r="P3" s="39"/>
      <c r="Q3" s="39"/>
    </row>
    <row r="4" spans="1:17" s="27" customFormat="1" ht="76.5">
      <c r="A4" s="20">
        <f>ROW()</f>
        <v>4</v>
      </c>
      <c r="B4" s="21" t="s">
        <v>237</v>
      </c>
      <c r="C4" s="22"/>
      <c r="D4" s="23"/>
      <c r="E4" s="24"/>
      <c r="F4" s="25" t="s">
        <v>521</v>
      </c>
      <c r="G4" s="25" t="s">
        <v>521</v>
      </c>
      <c r="H4" s="25" t="s">
        <v>521</v>
      </c>
      <c r="I4" s="26">
        <v>0</v>
      </c>
      <c r="J4" s="26">
        <v>0</v>
      </c>
      <c r="K4" s="25" t="s">
        <v>341</v>
      </c>
      <c r="L4" s="22" t="s">
        <v>526</v>
      </c>
      <c r="M4" s="22" t="s">
        <v>527</v>
      </c>
      <c r="N4" s="22" t="s">
        <v>278</v>
      </c>
      <c r="O4" s="22" t="s">
        <v>277</v>
      </c>
      <c r="P4" s="39"/>
      <c r="Q4" s="39"/>
    </row>
    <row r="5" spans="1:17" s="27" customFormat="1" ht="102">
      <c r="A5" s="20">
        <f>ROW()</f>
        <v>5</v>
      </c>
      <c r="B5" s="21" t="s">
        <v>237</v>
      </c>
      <c r="C5" s="22" t="s">
        <v>431</v>
      </c>
      <c r="D5" s="23" t="s">
        <v>258</v>
      </c>
      <c r="E5" s="24" t="s">
        <v>432</v>
      </c>
      <c r="F5" s="25" t="s">
        <v>521</v>
      </c>
      <c r="G5" s="25" t="s">
        <v>521</v>
      </c>
      <c r="H5" s="25" t="s">
        <v>521</v>
      </c>
      <c r="I5" s="26">
        <v>0</v>
      </c>
      <c r="J5" s="26">
        <v>0</v>
      </c>
      <c r="K5" s="25" t="s">
        <v>341</v>
      </c>
      <c r="L5" s="22" t="s">
        <v>528</v>
      </c>
      <c r="M5" s="22" t="s">
        <v>529</v>
      </c>
      <c r="N5" s="22" t="s">
        <v>169</v>
      </c>
      <c r="O5" s="22" t="s">
        <v>287</v>
      </c>
      <c r="P5" s="22" t="s">
        <v>160</v>
      </c>
      <c r="Q5" s="39"/>
    </row>
    <row r="6" spans="1:17" s="27" customFormat="1" ht="165.75">
      <c r="A6" s="20">
        <f>ROW()</f>
        <v>6</v>
      </c>
      <c r="B6" s="21" t="s">
        <v>237</v>
      </c>
      <c r="C6" s="22" t="s">
        <v>431</v>
      </c>
      <c r="D6" s="23" t="s">
        <v>258</v>
      </c>
      <c r="E6" s="24" t="s">
        <v>432</v>
      </c>
      <c r="F6" s="25" t="s">
        <v>521</v>
      </c>
      <c r="G6" s="25" t="s">
        <v>521</v>
      </c>
      <c r="H6" s="25" t="s">
        <v>521</v>
      </c>
      <c r="I6" s="26">
        <v>0</v>
      </c>
      <c r="J6" s="26">
        <v>0</v>
      </c>
      <c r="K6" s="25" t="s">
        <v>341</v>
      </c>
      <c r="L6" s="22" t="s">
        <v>530</v>
      </c>
      <c r="M6" s="22" t="s">
        <v>535</v>
      </c>
      <c r="N6" s="22" t="s">
        <v>280</v>
      </c>
      <c r="O6" s="22" t="s">
        <v>277</v>
      </c>
      <c r="P6" s="39"/>
      <c r="Q6" s="39"/>
    </row>
    <row r="7" spans="1:17" s="27" customFormat="1" ht="140.25">
      <c r="A7" s="20">
        <f>ROW()</f>
        <v>7</v>
      </c>
      <c r="B7" s="21" t="s">
        <v>237</v>
      </c>
      <c r="C7" s="22" t="s">
        <v>431</v>
      </c>
      <c r="D7" s="23" t="s">
        <v>258</v>
      </c>
      <c r="E7" s="24" t="s">
        <v>432</v>
      </c>
      <c r="F7" s="25" t="s">
        <v>521</v>
      </c>
      <c r="G7" s="25" t="s">
        <v>521</v>
      </c>
      <c r="H7" s="25" t="s">
        <v>521</v>
      </c>
      <c r="I7" s="26">
        <v>0</v>
      </c>
      <c r="J7" s="26">
        <v>0</v>
      </c>
      <c r="K7" s="25" t="s">
        <v>341</v>
      </c>
      <c r="L7" s="22" t="s">
        <v>536</v>
      </c>
      <c r="M7" s="22" t="s">
        <v>527</v>
      </c>
      <c r="N7" s="22" t="s">
        <v>280</v>
      </c>
      <c r="O7" s="22" t="s">
        <v>277</v>
      </c>
      <c r="P7" s="39"/>
      <c r="Q7" s="39"/>
    </row>
    <row r="8" spans="1:17" s="27" customFormat="1" ht="242.25">
      <c r="A8" s="20">
        <f>ROW()</f>
        <v>8</v>
      </c>
      <c r="B8" s="21" t="s">
        <v>237</v>
      </c>
      <c r="C8" s="22" t="s">
        <v>431</v>
      </c>
      <c r="D8" s="23" t="s">
        <v>258</v>
      </c>
      <c r="E8" s="24" t="s">
        <v>432</v>
      </c>
      <c r="F8" s="25" t="s">
        <v>521</v>
      </c>
      <c r="G8" s="25" t="s">
        <v>521</v>
      </c>
      <c r="H8" s="25" t="s">
        <v>521</v>
      </c>
      <c r="I8" s="26">
        <v>0</v>
      </c>
      <c r="J8" s="26">
        <v>0</v>
      </c>
      <c r="K8" s="25" t="s">
        <v>341</v>
      </c>
      <c r="L8" s="22" t="s">
        <v>539</v>
      </c>
      <c r="M8" s="22" t="s">
        <v>540</v>
      </c>
      <c r="N8" s="22" t="s">
        <v>170</v>
      </c>
      <c r="O8" s="22" t="s">
        <v>287</v>
      </c>
      <c r="P8" s="22" t="s">
        <v>160</v>
      </c>
      <c r="Q8" s="39"/>
    </row>
    <row r="9" spans="1:17" s="27" customFormat="1" ht="63.75">
      <c r="A9" s="20">
        <f>ROW()</f>
        <v>9</v>
      </c>
      <c r="B9" s="21" t="s">
        <v>237</v>
      </c>
      <c r="C9" s="22" t="s">
        <v>431</v>
      </c>
      <c r="D9" s="23" t="s">
        <v>258</v>
      </c>
      <c r="E9" s="24" t="s">
        <v>432</v>
      </c>
      <c r="F9" s="25" t="s">
        <v>521</v>
      </c>
      <c r="G9" s="25" t="s">
        <v>521</v>
      </c>
      <c r="H9" s="25" t="s">
        <v>521</v>
      </c>
      <c r="I9" s="26">
        <v>0</v>
      </c>
      <c r="J9" s="26">
        <v>0</v>
      </c>
      <c r="K9" s="25" t="s">
        <v>341</v>
      </c>
      <c r="L9" s="22" t="s">
        <v>541</v>
      </c>
      <c r="M9" s="22" t="s">
        <v>527</v>
      </c>
      <c r="N9" s="22" t="s">
        <v>278</v>
      </c>
      <c r="O9" s="22" t="s">
        <v>277</v>
      </c>
      <c r="P9" s="39"/>
      <c r="Q9" s="39"/>
    </row>
    <row r="10" spans="1:17" s="27" customFormat="1" ht="357">
      <c r="A10" s="20">
        <f>ROW()</f>
        <v>10</v>
      </c>
      <c r="B10" s="21" t="s">
        <v>237</v>
      </c>
      <c r="C10" s="22" t="s">
        <v>431</v>
      </c>
      <c r="D10" s="23" t="s">
        <v>258</v>
      </c>
      <c r="E10" s="24" t="s">
        <v>432</v>
      </c>
      <c r="F10" s="25" t="s">
        <v>521</v>
      </c>
      <c r="G10" s="25" t="s">
        <v>521</v>
      </c>
      <c r="H10" s="25" t="s">
        <v>521</v>
      </c>
      <c r="I10" s="26">
        <v>0</v>
      </c>
      <c r="J10" s="26">
        <v>0</v>
      </c>
      <c r="K10" s="25" t="s">
        <v>341</v>
      </c>
      <c r="L10" s="22" t="s">
        <v>542</v>
      </c>
      <c r="M10" s="22" t="s">
        <v>527</v>
      </c>
      <c r="N10" s="22" t="s">
        <v>614</v>
      </c>
      <c r="O10" s="22" t="s">
        <v>287</v>
      </c>
      <c r="P10" s="22" t="s">
        <v>160</v>
      </c>
      <c r="Q10" s="39"/>
    </row>
    <row r="11" spans="1:17" s="27" customFormat="1" ht="382.5">
      <c r="A11" s="20">
        <f>ROW()</f>
        <v>11</v>
      </c>
      <c r="B11" s="21" t="s">
        <v>237</v>
      </c>
      <c r="C11" s="22" t="s">
        <v>431</v>
      </c>
      <c r="D11" s="23" t="s">
        <v>258</v>
      </c>
      <c r="E11" s="24" t="s">
        <v>432</v>
      </c>
      <c r="F11" s="25" t="s">
        <v>521</v>
      </c>
      <c r="G11" s="25" t="s">
        <v>521</v>
      </c>
      <c r="H11" s="25" t="s">
        <v>521</v>
      </c>
      <c r="I11" s="26">
        <v>0</v>
      </c>
      <c r="J11" s="26">
        <v>0</v>
      </c>
      <c r="K11" s="25" t="s">
        <v>341</v>
      </c>
      <c r="L11" s="22" t="s">
        <v>543</v>
      </c>
      <c r="M11" s="22" t="s">
        <v>527</v>
      </c>
      <c r="N11" s="22" t="s">
        <v>167</v>
      </c>
      <c r="O11" s="22" t="s">
        <v>287</v>
      </c>
      <c r="P11" s="22" t="s">
        <v>160</v>
      </c>
      <c r="Q11" s="39"/>
    </row>
    <row r="12" spans="1:17" s="27" customFormat="1" ht="191.25">
      <c r="A12" s="20">
        <f>ROW()</f>
        <v>12</v>
      </c>
      <c r="B12" s="21" t="s">
        <v>237</v>
      </c>
      <c r="C12" s="22" t="s">
        <v>431</v>
      </c>
      <c r="D12" s="23" t="s">
        <v>258</v>
      </c>
      <c r="E12" s="24" t="s">
        <v>432</v>
      </c>
      <c r="F12" s="25" t="s">
        <v>521</v>
      </c>
      <c r="G12" s="25" t="s">
        <v>521</v>
      </c>
      <c r="H12" s="25" t="s">
        <v>521</v>
      </c>
      <c r="I12" s="26">
        <v>0</v>
      </c>
      <c r="J12" s="26">
        <v>0</v>
      </c>
      <c r="K12" s="25" t="s">
        <v>341</v>
      </c>
      <c r="L12" s="22" t="s">
        <v>544</v>
      </c>
      <c r="M12" s="22" t="s">
        <v>527</v>
      </c>
      <c r="N12" s="22" t="s">
        <v>278</v>
      </c>
      <c r="O12" s="22" t="s">
        <v>277</v>
      </c>
      <c r="P12" s="39"/>
      <c r="Q12" s="39"/>
    </row>
    <row r="13" spans="1:17" s="27" customFormat="1" ht="178.5">
      <c r="A13" s="20">
        <f>ROW()</f>
        <v>13</v>
      </c>
      <c r="B13" s="21" t="s">
        <v>237</v>
      </c>
      <c r="C13" s="22" t="s">
        <v>431</v>
      </c>
      <c r="D13" s="23" t="s">
        <v>258</v>
      </c>
      <c r="E13" s="24" t="s">
        <v>432</v>
      </c>
      <c r="F13" s="25" t="s">
        <v>521</v>
      </c>
      <c r="G13" s="25" t="s">
        <v>521</v>
      </c>
      <c r="H13" s="25" t="s">
        <v>521</v>
      </c>
      <c r="I13" s="26">
        <v>0</v>
      </c>
      <c r="J13" s="26">
        <v>0</v>
      </c>
      <c r="K13" s="25" t="s">
        <v>341</v>
      </c>
      <c r="L13" s="22" t="s">
        <v>545</v>
      </c>
      <c r="M13" s="22" t="s">
        <v>527</v>
      </c>
      <c r="N13" s="22" t="s">
        <v>281</v>
      </c>
      <c r="O13" s="22" t="s">
        <v>277</v>
      </c>
      <c r="P13" s="39"/>
      <c r="Q13" s="39"/>
    </row>
    <row r="14" spans="1:17" s="27" customFormat="1" ht="114.75">
      <c r="A14" s="20">
        <f>ROW()</f>
        <v>14</v>
      </c>
      <c r="B14" s="21" t="s">
        <v>237</v>
      </c>
      <c r="C14" s="22" t="s">
        <v>431</v>
      </c>
      <c r="D14" s="23" t="s">
        <v>258</v>
      </c>
      <c r="E14" s="24" t="s">
        <v>432</v>
      </c>
      <c r="F14" s="25" t="s">
        <v>521</v>
      </c>
      <c r="G14" s="25" t="s">
        <v>521</v>
      </c>
      <c r="H14" s="25" t="s">
        <v>521</v>
      </c>
      <c r="I14" s="26">
        <v>0</v>
      </c>
      <c r="J14" s="26">
        <v>0</v>
      </c>
      <c r="K14" s="25" t="s">
        <v>341</v>
      </c>
      <c r="L14" s="22" t="s">
        <v>546</v>
      </c>
      <c r="M14" s="22" t="s">
        <v>527</v>
      </c>
      <c r="N14" s="22" t="s">
        <v>282</v>
      </c>
      <c r="O14" s="22" t="s">
        <v>277</v>
      </c>
      <c r="P14" s="39"/>
      <c r="Q14" s="39"/>
    </row>
    <row r="15" spans="1:17" s="27" customFormat="1" ht="153">
      <c r="A15" s="20">
        <f>ROW()</f>
        <v>15</v>
      </c>
      <c r="B15" s="21" t="s">
        <v>237</v>
      </c>
      <c r="C15" s="22" t="s">
        <v>431</v>
      </c>
      <c r="D15" s="23" t="s">
        <v>258</v>
      </c>
      <c r="E15" s="24" t="s">
        <v>432</v>
      </c>
      <c r="F15" s="25" t="s">
        <v>521</v>
      </c>
      <c r="G15" s="25" t="s">
        <v>521</v>
      </c>
      <c r="H15" s="25" t="s">
        <v>521</v>
      </c>
      <c r="I15" s="26">
        <v>0</v>
      </c>
      <c r="J15" s="26">
        <v>0</v>
      </c>
      <c r="K15" s="25" t="s">
        <v>341</v>
      </c>
      <c r="L15" s="22" t="s">
        <v>547</v>
      </c>
      <c r="M15" s="22" t="s">
        <v>548</v>
      </c>
      <c r="N15" s="22" t="s">
        <v>278</v>
      </c>
      <c r="O15" s="22" t="s">
        <v>277</v>
      </c>
      <c r="P15" s="39"/>
      <c r="Q15" s="39"/>
    </row>
    <row r="16" spans="1:17" s="27" customFormat="1" ht="114.75">
      <c r="A16" s="20">
        <f>ROW()</f>
        <v>16</v>
      </c>
      <c r="B16" s="21" t="s">
        <v>237</v>
      </c>
      <c r="C16" s="22" t="s">
        <v>431</v>
      </c>
      <c r="D16" s="23" t="s">
        <v>258</v>
      </c>
      <c r="E16" s="24" t="s">
        <v>432</v>
      </c>
      <c r="F16" s="25" t="s">
        <v>521</v>
      </c>
      <c r="G16" s="25" t="s">
        <v>521</v>
      </c>
      <c r="H16" s="25" t="s">
        <v>521</v>
      </c>
      <c r="I16" s="26">
        <v>0</v>
      </c>
      <c r="J16" s="26">
        <v>0</v>
      </c>
      <c r="K16" s="25" t="s">
        <v>341</v>
      </c>
      <c r="L16" s="22" t="s">
        <v>549</v>
      </c>
      <c r="M16" s="22" t="s">
        <v>527</v>
      </c>
      <c r="N16" s="22" t="s">
        <v>615</v>
      </c>
      <c r="O16" s="22" t="s">
        <v>277</v>
      </c>
      <c r="P16" s="39"/>
      <c r="Q16" s="39"/>
    </row>
    <row r="17" spans="1:17" s="27" customFormat="1" ht="216.75">
      <c r="A17" s="20">
        <f>ROW()</f>
        <v>17</v>
      </c>
      <c r="B17" s="21" t="s">
        <v>237</v>
      </c>
      <c r="C17" s="22" t="s">
        <v>431</v>
      </c>
      <c r="D17" s="23" t="s">
        <v>258</v>
      </c>
      <c r="E17" s="24" t="s">
        <v>432</v>
      </c>
      <c r="F17" s="25" t="s">
        <v>521</v>
      </c>
      <c r="G17" s="25" t="s">
        <v>521</v>
      </c>
      <c r="H17" s="25" t="s">
        <v>521</v>
      </c>
      <c r="I17" s="26">
        <v>0</v>
      </c>
      <c r="J17" s="26">
        <v>0</v>
      </c>
      <c r="K17" s="25" t="s">
        <v>341</v>
      </c>
      <c r="L17" s="22" t="s">
        <v>550</v>
      </c>
      <c r="M17" s="22" t="s">
        <v>551</v>
      </c>
      <c r="N17" s="22" t="s">
        <v>168</v>
      </c>
      <c r="O17" s="22" t="s">
        <v>277</v>
      </c>
      <c r="P17" s="39"/>
      <c r="Q17" s="39"/>
    </row>
    <row r="18" spans="1:17" s="27" customFormat="1" ht="38.25">
      <c r="A18" s="20">
        <f>ROW()</f>
        <v>18</v>
      </c>
      <c r="B18" s="21" t="s">
        <v>237</v>
      </c>
      <c r="C18" s="22" t="s">
        <v>431</v>
      </c>
      <c r="D18" s="23" t="s">
        <v>258</v>
      </c>
      <c r="E18" s="24" t="s">
        <v>432</v>
      </c>
      <c r="F18" s="25">
        <v>1</v>
      </c>
      <c r="G18" s="25">
        <v>1.1</v>
      </c>
      <c r="H18" s="25">
        <v>1</v>
      </c>
      <c r="I18" s="26">
        <v>1</v>
      </c>
      <c r="J18" s="26">
        <v>14</v>
      </c>
      <c r="K18" s="25" t="s">
        <v>341</v>
      </c>
      <c r="L18" s="22" t="s">
        <v>433</v>
      </c>
      <c r="M18" s="22" t="s">
        <v>434</v>
      </c>
      <c r="N18" s="22" t="s">
        <v>276</v>
      </c>
      <c r="O18" s="22" t="s">
        <v>277</v>
      </c>
      <c r="P18" s="39"/>
      <c r="Q18" s="39"/>
    </row>
    <row r="19" spans="1:17" s="27" customFormat="1" ht="38.25">
      <c r="A19" s="20">
        <f>ROW()</f>
        <v>19</v>
      </c>
      <c r="B19" s="21" t="s">
        <v>237</v>
      </c>
      <c r="C19" s="22" t="s">
        <v>431</v>
      </c>
      <c r="D19" s="23" t="s">
        <v>258</v>
      </c>
      <c r="E19" s="24" t="s">
        <v>432</v>
      </c>
      <c r="F19" s="25">
        <v>1</v>
      </c>
      <c r="G19" s="25">
        <v>1.2</v>
      </c>
      <c r="H19" s="25">
        <v>1</v>
      </c>
      <c r="I19" s="26">
        <v>1</v>
      </c>
      <c r="J19" s="26">
        <v>18</v>
      </c>
      <c r="K19" s="25" t="s">
        <v>341</v>
      </c>
      <c r="L19" s="22" t="s">
        <v>433</v>
      </c>
      <c r="M19" s="22" t="s">
        <v>435</v>
      </c>
      <c r="N19" s="22" t="s">
        <v>276</v>
      </c>
      <c r="O19" s="22" t="s">
        <v>277</v>
      </c>
      <c r="P19" s="39"/>
      <c r="Q19" s="39"/>
    </row>
    <row r="20" spans="1:17" s="27" customFormat="1" ht="89.25">
      <c r="A20" s="20">
        <f>ROW()</f>
        <v>20</v>
      </c>
      <c r="B20" s="21" t="s">
        <v>239</v>
      </c>
      <c r="C20" s="22" t="s">
        <v>301</v>
      </c>
      <c r="D20" s="23" t="s">
        <v>260</v>
      </c>
      <c r="E20" s="24" t="s">
        <v>340</v>
      </c>
      <c r="F20" s="25">
        <v>2</v>
      </c>
      <c r="G20" s="25">
        <v>2</v>
      </c>
      <c r="H20" s="25">
        <v>1</v>
      </c>
      <c r="I20" s="26">
        <v>1</v>
      </c>
      <c r="J20" s="26">
        <v>23</v>
      </c>
      <c r="K20" s="25" t="s">
        <v>341</v>
      </c>
      <c r="L20" s="22" t="s">
        <v>342</v>
      </c>
      <c r="M20" s="22" t="s">
        <v>343</v>
      </c>
      <c r="N20" s="22"/>
      <c r="O20" s="22" t="s">
        <v>283</v>
      </c>
      <c r="P20" s="22" t="s">
        <v>160</v>
      </c>
      <c r="Q20" s="39"/>
    </row>
    <row r="21" spans="1:17" s="27" customFormat="1" ht="38.25">
      <c r="A21" s="20">
        <f>ROW()</f>
        <v>21</v>
      </c>
      <c r="B21" s="21" t="s">
        <v>237</v>
      </c>
      <c r="C21" s="22" t="s">
        <v>431</v>
      </c>
      <c r="D21" s="23" t="s">
        <v>258</v>
      </c>
      <c r="E21" s="24" t="s">
        <v>432</v>
      </c>
      <c r="F21" s="25" t="s">
        <v>436</v>
      </c>
      <c r="G21" s="25" t="s">
        <v>436</v>
      </c>
      <c r="H21" s="25" t="s">
        <v>437</v>
      </c>
      <c r="I21" s="26">
        <v>2</v>
      </c>
      <c r="J21" s="26">
        <v>2</v>
      </c>
      <c r="K21" s="25" t="s">
        <v>344</v>
      </c>
      <c r="L21" s="22" t="s">
        <v>438</v>
      </c>
      <c r="M21" s="22" t="s">
        <v>439</v>
      </c>
      <c r="N21" s="22" t="s">
        <v>537</v>
      </c>
      <c r="O21" s="22" t="s">
        <v>279</v>
      </c>
      <c r="P21" s="39"/>
      <c r="Q21" s="39"/>
    </row>
    <row r="22" spans="1:17" s="27" customFormat="1" ht="63.75">
      <c r="A22" s="20">
        <f>ROW()</f>
        <v>22</v>
      </c>
      <c r="B22" s="21" t="s">
        <v>239</v>
      </c>
      <c r="C22" s="22" t="s">
        <v>301</v>
      </c>
      <c r="D22" s="23" t="s">
        <v>260</v>
      </c>
      <c r="E22" s="24" t="s">
        <v>340</v>
      </c>
      <c r="F22" s="25">
        <v>3</v>
      </c>
      <c r="G22" s="25">
        <v>3</v>
      </c>
      <c r="H22" s="25">
        <v>1</v>
      </c>
      <c r="I22" s="26">
        <v>2</v>
      </c>
      <c r="J22" s="26">
        <v>16</v>
      </c>
      <c r="K22" s="25" t="s">
        <v>344</v>
      </c>
      <c r="L22" s="22" t="s">
        <v>345</v>
      </c>
      <c r="M22" s="22" t="s">
        <v>346</v>
      </c>
      <c r="N22" s="22" t="s">
        <v>166</v>
      </c>
      <c r="O22" s="22" t="s">
        <v>287</v>
      </c>
      <c r="P22" s="22" t="s">
        <v>160</v>
      </c>
      <c r="Q22" s="22" t="s">
        <v>457</v>
      </c>
    </row>
    <row r="23" spans="1:17" s="27" customFormat="1" ht="12.75">
      <c r="A23" s="20">
        <f>ROW()</f>
        <v>23</v>
      </c>
      <c r="B23" s="21" t="s">
        <v>239</v>
      </c>
      <c r="C23" s="22" t="s">
        <v>301</v>
      </c>
      <c r="D23" s="23" t="s">
        <v>260</v>
      </c>
      <c r="E23" s="24" t="s">
        <v>340</v>
      </c>
      <c r="F23" s="25">
        <v>4</v>
      </c>
      <c r="G23" s="25" t="s">
        <v>328</v>
      </c>
      <c r="H23" s="25">
        <v>1</v>
      </c>
      <c r="I23" s="26">
        <v>2</v>
      </c>
      <c r="J23" s="26">
        <v>20</v>
      </c>
      <c r="K23" s="25" t="s">
        <v>344</v>
      </c>
      <c r="L23" s="22" t="s">
        <v>356</v>
      </c>
      <c r="M23" s="22" t="s">
        <v>357</v>
      </c>
      <c r="N23" s="22" t="s">
        <v>285</v>
      </c>
      <c r="O23" s="22" t="s">
        <v>284</v>
      </c>
      <c r="P23" s="39"/>
      <c r="Q23" s="39"/>
    </row>
    <row r="24" spans="1:17" s="27" customFormat="1" ht="12.75">
      <c r="A24" s="20">
        <f>ROW()</f>
        <v>24</v>
      </c>
      <c r="B24" s="21" t="s">
        <v>239</v>
      </c>
      <c r="C24" s="22" t="s">
        <v>301</v>
      </c>
      <c r="D24" s="23" t="s">
        <v>260</v>
      </c>
      <c r="E24" s="24" t="s">
        <v>340</v>
      </c>
      <c r="F24" s="25">
        <v>4</v>
      </c>
      <c r="G24" s="25" t="s">
        <v>353</v>
      </c>
      <c r="H24" s="25">
        <v>1</v>
      </c>
      <c r="I24" s="26">
        <v>2</v>
      </c>
      <c r="J24" s="26">
        <v>23</v>
      </c>
      <c r="K24" s="25" t="s">
        <v>344</v>
      </c>
      <c r="L24" s="22" t="s">
        <v>354</v>
      </c>
      <c r="M24" s="22" t="s">
        <v>355</v>
      </c>
      <c r="N24" s="22" t="s">
        <v>285</v>
      </c>
      <c r="O24" s="22" t="s">
        <v>284</v>
      </c>
      <c r="P24" s="39"/>
      <c r="Q24" s="39"/>
    </row>
    <row r="25" spans="1:17" s="27" customFormat="1" ht="114.75">
      <c r="A25" s="20">
        <f>ROW()</f>
        <v>25</v>
      </c>
      <c r="B25" s="21" t="s">
        <v>552</v>
      </c>
      <c r="C25" s="22" t="s">
        <v>553</v>
      </c>
      <c r="D25" s="23" t="s">
        <v>554</v>
      </c>
      <c r="E25" s="24"/>
      <c r="F25" s="25" t="s">
        <v>555</v>
      </c>
      <c r="G25" s="25" t="s">
        <v>556</v>
      </c>
      <c r="H25" s="25" t="s">
        <v>557</v>
      </c>
      <c r="I25" s="26">
        <v>2</v>
      </c>
      <c r="J25" s="26">
        <v>26</v>
      </c>
      <c r="K25" s="25" t="s">
        <v>558</v>
      </c>
      <c r="L25" s="22" t="s">
        <v>559</v>
      </c>
      <c r="M25" s="22" t="s">
        <v>560</v>
      </c>
      <c r="N25" s="22" t="s">
        <v>159</v>
      </c>
      <c r="O25" s="22" t="s">
        <v>287</v>
      </c>
      <c r="P25" s="22" t="s">
        <v>160</v>
      </c>
      <c r="Q25" s="22" t="s">
        <v>457</v>
      </c>
    </row>
    <row r="26" spans="1:17" s="27" customFormat="1" ht="12.75">
      <c r="A26" s="20">
        <f>ROW()</f>
        <v>26</v>
      </c>
      <c r="B26" s="21" t="s">
        <v>239</v>
      </c>
      <c r="C26" s="22" t="s">
        <v>301</v>
      </c>
      <c r="D26" s="23" t="s">
        <v>260</v>
      </c>
      <c r="E26" s="24" t="s">
        <v>340</v>
      </c>
      <c r="F26" s="25">
        <v>4</v>
      </c>
      <c r="G26" s="25" t="s">
        <v>358</v>
      </c>
      <c r="H26" s="25">
        <v>3</v>
      </c>
      <c r="I26" s="26">
        <v>2</v>
      </c>
      <c r="J26" s="26">
        <v>29</v>
      </c>
      <c r="K26" s="25" t="s">
        <v>344</v>
      </c>
      <c r="L26" s="22" t="s">
        <v>359</v>
      </c>
      <c r="M26" s="22" t="s">
        <v>360</v>
      </c>
      <c r="N26" s="22" t="s">
        <v>285</v>
      </c>
      <c r="O26" s="22" t="s">
        <v>284</v>
      </c>
      <c r="P26" s="39"/>
      <c r="Q26" s="39"/>
    </row>
    <row r="27" spans="1:17" s="27" customFormat="1" ht="12.75">
      <c r="A27" s="20">
        <f>ROW()</f>
        <v>27</v>
      </c>
      <c r="B27" s="21" t="s">
        <v>239</v>
      </c>
      <c r="C27" s="22" t="s">
        <v>301</v>
      </c>
      <c r="D27" s="23" t="s">
        <v>260</v>
      </c>
      <c r="E27" s="24" t="s">
        <v>340</v>
      </c>
      <c r="F27" s="25">
        <v>4</v>
      </c>
      <c r="G27" s="25" t="s">
        <v>358</v>
      </c>
      <c r="H27" s="25">
        <v>4</v>
      </c>
      <c r="I27" s="26">
        <v>2</v>
      </c>
      <c r="J27" s="26">
        <v>32</v>
      </c>
      <c r="K27" s="25" t="s">
        <v>344</v>
      </c>
      <c r="L27" s="22" t="s">
        <v>361</v>
      </c>
      <c r="M27" s="22" t="s">
        <v>362</v>
      </c>
      <c r="N27" s="22" t="s">
        <v>285</v>
      </c>
      <c r="O27" s="22" t="s">
        <v>284</v>
      </c>
      <c r="P27" s="39"/>
      <c r="Q27" s="39"/>
    </row>
    <row r="28" spans="1:17" s="27" customFormat="1" ht="12.75">
      <c r="A28" s="20">
        <f>ROW()</f>
        <v>28</v>
      </c>
      <c r="B28" s="21" t="s">
        <v>239</v>
      </c>
      <c r="C28" s="22" t="s">
        <v>301</v>
      </c>
      <c r="D28" s="23" t="s">
        <v>260</v>
      </c>
      <c r="E28" s="24" t="s">
        <v>340</v>
      </c>
      <c r="F28" s="25">
        <v>4</v>
      </c>
      <c r="G28" s="25" t="s">
        <v>358</v>
      </c>
      <c r="H28" s="25">
        <v>4</v>
      </c>
      <c r="I28" s="26">
        <v>2</v>
      </c>
      <c r="J28" s="26">
        <v>32</v>
      </c>
      <c r="K28" s="25" t="s">
        <v>344</v>
      </c>
      <c r="L28" s="22" t="s">
        <v>363</v>
      </c>
      <c r="M28" s="22" t="s">
        <v>364</v>
      </c>
      <c r="N28" s="22" t="s">
        <v>285</v>
      </c>
      <c r="O28" s="22" t="s">
        <v>284</v>
      </c>
      <c r="P28" s="39"/>
      <c r="Q28" s="39"/>
    </row>
    <row r="29" spans="1:17" s="27" customFormat="1" ht="127.5">
      <c r="A29" s="20">
        <f>ROW()</f>
        <v>29</v>
      </c>
      <c r="B29" s="21" t="s">
        <v>237</v>
      </c>
      <c r="C29" s="22" t="s">
        <v>431</v>
      </c>
      <c r="D29" s="23" t="s">
        <v>258</v>
      </c>
      <c r="E29" s="24" t="s">
        <v>432</v>
      </c>
      <c r="F29" s="25" t="s">
        <v>328</v>
      </c>
      <c r="G29" s="25" t="s">
        <v>358</v>
      </c>
      <c r="H29" s="25" t="s">
        <v>437</v>
      </c>
      <c r="I29" s="26">
        <v>2</v>
      </c>
      <c r="J29" s="26">
        <v>32</v>
      </c>
      <c r="K29" s="25" t="s">
        <v>341</v>
      </c>
      <c r="L29" s="22" t="s">
        <v>440</v>
      </c>
      <c r="M29" s="22" t="s">
        <v>441</v>
      </c>
      <c r="N29" s="22" t="s">
        <v>161</v>
      </c>
      <c r="O29" s="22" t="s">
        <v>287</v>
      </c>
      <c r="P29" s="22" t="s">
        <v>160</v>
      </c>
      <c r="Q29" s="39"/>
    </row>
    <row r="30" spans="1:17" s="27" customFormat="1" ht="89.25">
      <c r="A30" s="20">
        <f>ROW()</f>
        <v>30</v>
      </c>
      <c r="B30" s="21" t="s">
        <v>237</v>
      </c>
      <c r="C30" s="22" t="s">
        <v>431</v>
      </c>
      <c r="D30" s="23" t="s">
        <v>258</v>
      </c>
      <c r="E30" s="24" t="s">
        <v>432</v>
      </c>
      <c r="F30" s="25" t="s">
        <v>328</v>
      </c>
      <c r="G30" s="25" t="s">
        <v>358</v>
      </c>
      <c r="H30" s="25" t="s">
        <v>437</v>
      </c>
      <c r="I30" s="26">
        <v>2</v>
      </c>
      <c r="J30" s="26">
        <v>32</v>
      </c>
      <c r="K30" s="25" t="s">
        <v>341</v>
      </c>
      <c r="L30" s="22" t="s">
        <v>442</v>
      </c>
      <c r="M30" s="22" t="s">
        <v>443</v>
      </c>
      <c r="N30" s="22" t="s">
        <v>162</v>
      </c>
      <c r="O30" s="22" t="s">
        <v>287</v>
      </c>
      <c r="P30" s="22" t="s">
        <v>160</v>
      </c>
      <c r="Q30" s="39"/>
    </row>
    <row r="31" spans="1:17" s="27" customFormat="1" ht="38.25">
      <c r="A31" s="20">
        <f>ROW()</f>
        <v>31</v>
      </c>
      <c r="B31" s="31" t="s">
        <v>238</v>
      </c>
      <c r="C31" s="32" t="s">
        <v>294</v>
      </c>
      <c r="D31" s="33" t="s">
        <v>9</v>
      </c>
      <c r="E31" s="34" t="s">
        <v>10</v>
      </c>
      <c r="F31" s="35" t="s">
        <v>21</v>
      </c>
      <c r="G31" s="35" t="s">
        <v>21</v>
      </c>
      <c r="H31" s="35" t="s">
        <v>21</v>
      </c>
      <c r="I31" s="26">
        <v>2</v>
      </c>
      <c r="J31" s="26"/>
      <c r="K31" s="35" t="s">
        <v>341</v>
      </c>
      <c r="L31" s="32" t="s">
        <v>11</v>
      </c>
      <c r="M31" s="32" t="s">
        <v>11</v>
      </c>
      <c r="N31" s="22" t="s">
        <v>286</v>
      </c>
      <c r="O31" s="22" t="s">
        <v>283</v>
      </c>
      <c r="P31" s="22" t="s">
        <v>160</v>
      </c>
      <c r="Q31" s="39"/>
    </row>
    <row r="32" spans="1:17" s="27" customFormat="1" ht="25.5">
      <c r="A32" s="20">
        <f>ROW()</f>
        <v>32</v>
      </c>
      <c r="B32" s="21" t="s">
        <v>239</v>
      </c>
      <c r="C32" s="22" t="s">
        <v>301</v>
      </c>
      <c r="D32" s="23" t="s">
        <v>260</v>
      </c>
      <c r="E32" s="24" t="s">
        <v>340</v>
      </c>
      <c r="F32" s="25">
        <v>4</v>
      </c>
      <c r="G32" s="25" t="s">
        <v>358</v>
      </c>
      <c r="H32" s="25">
        <v>12</v>
      </c>
      <c r="I32" s="26">
        <v>3</v>
      </c>
      <c r="J32" s="26">
        <v>11</v>
      </c>
      <c r="K32" s="25" t="s">
        <v>341</v>
      </c>
      <c r="L32" s="22" t="s">
        <v>367</v>
      </c>
      <c r="M32" s="22" t="s">
        <v>368</v>
      </c>
      <c r="N32" s="22"/>
      <c r="O32" s="22" t="s">
        <v>283</v>
      </c>
      <c r="P32" s="22" t="s">
        <v>160</v>
      </c>
      <c r="Q32" s="39"/>
    </row>
    <row r="33" spans="1:17" s="27" customFormat="1" ht="127.5">
      <c r="A33" s="20">
        <f>ROW()</f>
        <v>33</v>
      </c>
      <c r="B33" s="21" t="s">
        <v>561</v>
      </c>
      <c r="C33" s="22" t="s">
        <v>562</v>
      </c>
      <c r="D33" s="23" t="s">
        <v>554</v>
      </c>
      <c r="E33" s="24"/>
      <c r="F33" s="25" t="s">
        <v>563</v>
      </c>
      <c r="G33" s="25" t="s">
        <v>564</v>
      </c>
      <c r="H33" s="25" t="s">
        <v>565</v>
      </c>
      <c r="I33" s="26">
        <v>3</v>
      </c>
      <c r="J33" s="26">
        <v>15</v>
      </c>
      <c r="K33" s="25" t="s">
        <v>566</v>
      </c>
      <c r="L33" s="22" t="s">
        <v>567</v>
      </c>
      <c r="M33" s="22" t="s">
        <v>568</v>
      </c>
      <c r="N33" s="22" t="s">
        <v>163</v>
      </c>
      <c r="O33" s="22" t="s">
        <v>287</v>
      </c>
      <c r="P33" s="22" t="s">
        <v>160</v>
      </c>
      <c r="Q33" s="22" t="s">
        <v>457</v>
      </c>
    </row>
    <row r="34" spans="1:17" s="27" customFormat="1" ht="102">
      <c r="A34" s="20">
        <f>ROW()</f>
        <v>34</v>
      </c>
      <c r="B34" s="21" t="s">
        <v>569</v>
      </c>
      <c r="C34" s="22" t="s">
        <v>570</v>
      </c>
      <c r="D34" s="23" t="s">
        <v>554</v>
      </c>
      <c r="E34" s="24"/>
      <c r="F34" s="25" t="s">
        <v>571</v>
      </c>
      <c r="G34" s="25" t="s">
        <v>572</v>
      </c>
      <c r="H34" s="25" t="s">
        <v>573</v>
      </c>
      <c r="I34" s="26">
        <v>3</v>
      </c>
      <c r="J34" s="26">
        <v>15</v>
      </c>
      <c r="K34" s="25" t="s">
        <v>574</v>
      </c>
      <c r="L34" s="22" t="s">
        <v>582</v>
      </c>
      <c r="M34" s="22" t="s">
        <v>583</v>
      </c>
      <c r="N34" s="22" t="s">
        <v>538</v>
      </c>
      <c r="O34" s="22" t="s">
        <v>279</v>
      </c>
      <c r="P34" s="39"/>
      <c r="Q34" s="39"/>
    </row>
    <row r="35" spans="1:17" s="27" customFormat="1" ht="63.75">
      <c r="A35" s="20">
        <f>ROW()</f>
        <v>35</v>
      </c>
      <c r="B35" s="21" t="s">
        <v>239</v>
      </c>
      <c r="C35" s="22" t="s">
        <v>301</v>
      </c>
      <c r="D35" s="23" t="s">
        <v>260</v>
      </c>
      <c r="E35" s="24" t="s">
        <v>340</v>
      </c>
      <c r="F35" s="25">
        <v>4</v>
      </c>
      <c r="G35" s="25" t="s">
        <v>347</v>
      </c>
      <c r="H35" s="25">
        <v>2</v>
      </c>
      <c r="I35" s="26">
        <v>3</v>
      </c>
      <c r="J35" s="26">
        <v>16</v>
      </c>
      <c r="K35" s="25" t="s">
        <v>341</v>
      </c>
      <c r="L35" s="22" t="s">
        <v>348</v>
      </c>
      <c r="M35" s="22" t="s">
        <v>349</v>
      </c>
      <c r="N35" s="22" t="s">
        <v>164</v>
      </c>
      <c r="O35" s="22" t="s">
        <v>287</v>
      </c>
      <c r="P35" s="22" t="s">
        <v>160</v>
      </c>
      <c r="Q35" s="22" t="s">
        <v>457</v>
      </c>
    </row>
    <row r="36" spans="1:17" s="27" customFormat="1" ht="102">
      <c r="A36" s="20">
        <f>ROW()</f>
        <v>36</v>
      </c>
      <c r="B36" s="21" t="s">
        <v>237</v>
      </c>
      <c r="C36" s="22" t="s">
        <v>431</v>
      </c>
      <c r="D36" s="23" t="s">
        <v>258</v>
      </c>
      <c r="E36" s="24" t="s">
        <v>432</v>
      </c>
      <c r="F36" s="25" t="s">
        <v>328</v>
      </c>
      <c r="G36" s="25" t="s">
        <v>347</v>
      </c>
      <c r="H36" s="25" t="s">
        <v>437</v>
      </c>
      <c r="I36" s="26">
        <v>3</v>
      </c>
      <c r="J36" s="26">
        <v>16</v>
      </c>
      <c r="K36" s="25" t="s">
        <v>341</v>
      </c>
      <c r="L36" s="22" t="s">
        <v>444</v>
      </c>
      <c r="M36" s="22" t="s">
        <v>445</v>
      </c>
      <c r="N36" s="22" t="s">
        <v>165</v>
      </c>
      <c r="O36" s="22" t="s">
        <v>283</v>
      </c>
      <c r="P36" s="22" t="s">
        <v>160</v>
      </c>
      <c r="Q36" s="39"/>
    </row>
    <row r="37" spans="1:17" s="27" customFormat="1" ht="12.75">
      <c r="A37" s="20">
        <f>ROW()</f>
        <v>37</v>
      </c>
      <c r="B37" s="21" t="s">
        <v>239</v>
      </c>
      <c r="C37" s="22" t="s">
        <v>301</v>
      </c>
      <c r="D37" s="23" t="s">
        <v>260</v>
      </c>
      <c r="E37" s="24" t="s">
        <v>340</v>
      </c>
      <c r="F37" s="25">
        <v>4</v>
      </c>
      <c r="G37" s="25" t="s">
        <v>347</v>
      </c>
      <c r="H37" s="25">
        <v>3</v>
      </c>
      <c r="I37" s="26">
        <v>3</v>
      </c>
      <c r="J37" s="26">
        <v>18</v>
      </c>
      <c r="K37" s="25" t="s">
        <v>344</v>
      </c>
      <c r="L37" s="22" t="s">
        <v>365</v>
      </c>
      <c r="M37" s="22" t="s">
        <v>366</v>
      </c>
      <c r="N37" s="22" t="s">
        <v>285</v>
      </c>
      <c r="O37" s="22" t="s">
        <v>284</v>
      </c>
      <c r="P37" s="39"/>
      <c r="Q37" s="39"/>
    </row>
    <row r="38" spans="1:17" s="27" customFormat="1" ht="89.25">
      <c r="A38" s="20">
        <f>ROW()</f>
        <v>38</v>
      </c>
      <c r="B38" s="21" t="s">
        <v>584</v>
      </c>
      <c r="C38" s="22" t="s">
        <v>585</v>
      </c>
      <c r="D38" s="23" t="s">
        <v>554</v>
      </c>
      <c r="E38" s="24"/>
      <c r="F38" s="25" t="s">
        <v>586</v>
      </c>
      <c r="G38" s="25" t="s">
        <v>587</v>
      </c>
      <c r="H38" s="25" t="s">
        <v>588</v>
      </c>
      <c r="I38" s="26">
        <v>3</v>
      </c>
      <c r="J38" s="26">
        <v>23</v>
      </c>
      <c r="K38" s="25" t="s">
        <v>589</v>
      </c>
      <c r="L38" s="22" t="s">
        <v>590</v>
      </c>
      <c r="M38" s="22" t="s">
        <v>591</v>
      </c>
      <c r="N38" s="22" t="s">
        <v>376</v>
      </c>
      <c r="O38" s="22" t="s">
        <v>287</v>
      </c>
      <c r="P38" s="39"/>
      <c r="Q38" s="22" t="s">
        <v>39</v>
      </c>
    </row>
    <row r="39" spans="1:17" s="27" customFormat="1" ht="191.25">
      <c r="A39" s="20">
        <f>ROW()</f>
        <v>39</v>
      </c>
      <c r="B39" s="21" t="s">
        <v>237</v>
      </c>
      <c r="C39" s="22" t="s">
        <v>431</v>
      </c>
      <c r="D39" s="23" t="s">
        <v>258</v>
      </c>
      <c r="E39" s="24" t="s">
        <v>432</v>
      </c>
      <c r="F39" s="25" t="s">
        <v>328</v>
      </c>
      <c r="G39" s="25" t="s">
        <v>329</v>
      </c>
      <c r="H39" s="25" t="s">
        <v>446</v>
      </c>
      <c r="I39" s="26">
        <v>3</v>
      </c>
      <c r="J39" s="26">
        <v>26</v>
      </c>
      <c r="K39" s="25" t="s">
        <v>344</v>
      </c>
      <c r="L39" s="22" t="s">
        <v>447</v>
      </c>
      <c r="M39" s="22" t="s">
        <v>448</v>
      </c>
      <c r="N39" s="22" t="s">
        <v>620</v>
      </c>
      <c r="O39" s="22" t="s">
        <v>279</v>
      </c>
      <c r="P39" s="39"/>
      <c r="Q39" s="39"/>
    </row>
    <row r="40" spans="1:17" s="27" customFormat="1" ht="38.25">
      <c r="A40" s="20">
        <f>ROW()</f>
        <v>40</v>
      </c>
      <c r="B40" s="21" t="s">
        <v>237</v>
      </c>
      <c r="C40" s="22" t="s">
        <v>431</v>
      </c>
      <c r="D40" s="23" t="s">
        <v>258</v>
      </c>
      <c r="E40" s="24" t="s">
        <v>432</v>
      </c>
      <c r="F40" s="25" t="s">
        <v>328</v>
      </c>
      <c r="G40" s="25" t="s">
        <v>329</v>
      </c>
      <c r="H40" s="25" t="s">
        <v>446</v>
      </c>
      <c r="I40" s="26">
        <v>3</v>
      </c>
      <c r="J40" s="26">
        <v>27</v>
      </c>
      <c r="K40" s="25" t="s">
        <v>330</v>
      </c>
      <c r="L40" s="22" t="s">
        <v>449</v>
      </c>
      <c r="M40" s="22" t="s">
        <v>450</v>
      </c>
      <c r="N40" s="22"/>
      <c r="O40" s="22" t="s">
        <v>283</v>
      </c>
      <c r="P40" s="39"/>
      <c r="Q40" s="39"/>
    </row>
    <row r="41" spans="1:17" s="27" customFormat="1" ht="127.5">
      <c r="A41" s="20">
        <f>ROW()</f>
        <v>41</v>
      </c>
      <c r="B41" s="21" t="s">
        <v>237</v>
      </c>
      <c r="C41" s="22" t="s">
        <v>431</v>
      </c>
      <c r="D41" s="23" t="s">
        <v>258</v>
      </c>
      <c r="E41" s="24" t="s">
        <v>432</v>
      </c>
      <c r="F41" s="25" t="s">
        <v>328</v>
      </c>
      <c r="G41" s="25" t="s">
        <v>329</v>
      </c>
      <c r="H41" s="25" t="s">
        <v>451</v>
      </c>
      <c r="I41" s="26">
        <v>4</v>
      </c>
      <c r="J41" s="26">
        <v>3</v>
      </c>
      <c r="K41" s="25" t="s">
        <v>344</v>
      </c>
      <c r="L41" s="22" t="s">
        <v>452</v>
      </c>
      <c r="M41" s="22" t="s">
        <v>453</v>
      </c>
      <c r="N41" s="22" t="s">
        <v>288</v>
      </c>
      <c r="O41" s="22" t="s">
        <v>277</v>
      </c>
      <c r="P41" s="39"/>
      <c r="Q41" s="39"/>
    </row>
    <row r="42" spans="1:17" s="27" customFormat="1" ht="153">
      <c r="A42" s="20">
        <f>ROW()</f>
        <v>42</v>
      </c>
      <c r="B42" s="21" t="s">
        <v>237</v>
      </c>
      <c r="C42" s="22" t="s">
        <v>431</v>
      </c>
      <c r="D42" s="23" t="s">
        <v>258</v>
      </c>
      <c r="E42" s="24" t="s">
        <v>432</v>
      </c>
      <c r="F42" s="25" t="s">
        <v>328</v>
      </c>
      <c r="G42" s="25" t="s">
        <v>329</v>
      </c>
      <c r="H42" s="25" t="s">
        <v>454</v>
      </c>
      <c r="I42" s="26">
        <v>4</v>
      </c>
      <c r="J42" s="26">
        <v>6</v>
      </c>
      <c r="K42" s="25" t="s">
        <v>341</v>
      </c>
      <c r="L42" s="22" t="s">
        <v>455</v>
      </c>
      <c r="M42" s="22" t="s">
        <v>456</v>
      </c>
      <c r="N42" s="22"/>
      <c r="O42" s="22" t="s">
        <v>283</v>
      </c>
      <c r="P42" s="22" t="s">
        <v>160</v>
      </c>
      <c r="Q42" s="39"/>
    </row>
    <row r="43" spans="1:17" s="27" customFormat="1" ht="38.25">
      <c r="A43" s="20">
        <f>ROW()</f>
        <v>43</v>
      </c>
      <c r="B43" s="21" t="s">
        <v>325</v>
      </c>
      <c r="C43" s="22" t="s">
        <v>326</v>
      </c>
      <c r="D43" s="23" t="s">
        <v>269</v>
      </c>
      <c r="E43" s="24" t="s">
        <v>327</v>
      </c>
      <c r="F43" s="25" t="s">
        <v>328</v>
      </c>
      <c r="G43" s="25" t="s">
        <v>329</v>
      </c>
      <c r="H43" s="25"/>
      <c r="I43" s="26">
        <v>4</v>
      </c>
      <c r="J43" s="26">
        <v>8</v>
      </c>
      <c r="K43" s="25" t="s">
        <v>330</v>
      </c>
      <c r="L43" s="22" t="s">
        <v>331</v>
      </c>
      <c r="M43" s="22" t="s">
        <v>332</v>
      </c>
      <c r="N43" s="22" t="s">
        <v>618</v>
      </c>
      <c r="O43" s="22" t="s">
        <v>279</v>
      </c>
      <c r="P43" s="39"/>
      <c r="Q43" s="39"/>
    </row>
    <row r="44" spans="1:17" s="27" customFormat="1" ht="25.5">
      <c r="A44" s="20">
        <f>ROW()</f>
        <v>44</v>
      </c>
      <c r="B44" s="21" t="s">
        <v>239</v>
      </c>
      <c r="C44" s="22" t="s">
        <v>301</v>
      </c>
      <c r="D44" s="23" t="s">
        <v>260</v>
      </c>
      <c r="E44" s="24" t="s">
        <v>340</v>
      </c>
      <c r="F44" s="25">
        <v>4</v>
      </c>
      <c r="G44" s="25" t="s">
        <v>329</v>
      </c>
      <c r="H44" s="25" t="s">
        <v>350</v>
      </c>
      <c r="I44" s="26">
        <v>4</v>
      </c>
      <c r="J44" s="26">
        <v>8</v>
      </c>
      <c r="K44" s="25" t="s">
        <v>341</v>
      </c>
      <c r="L44" s="22" t="s">
        <v>351</v>
      </c>
      <c r="M44" s="22" t="s">
        <v>352</v>
      </c>
      <c r="N44" s="22" t="s">
        <v>618</v>
      </c>
      <c r="O44" s="22" t="s">
        <v>279</v>
      </c>
      <c r="P44" s="39"/>
      <c r="Q44" s="39"/>
    </row>
    <row r="45" spans="1:17" s="27" customFormat="1" ht="153">
      <c r="A45" s="20">
        <f>ROW()</f>
        <v>45</v>
      </c>
      <c r="B45" s="21" t="s">
        <v>237</v>
      </c>
      <c r="C45" s="22"/>
      <c r="D45" s="23"/>
      <c r="E45" s="24"/>
      <c r="F45" s="25" t="s">
        <v>328</v>
      </c>
      <c r="G45" s="25" t="s">
        <v>329</v>
      </c>
      <c r="H45" s="25" t="s">
        <v>350</v>
      </c>
      <c r="I45" s="26">
        <v>4</v>
      </c>
      <c r="J45" s="26">
        <v>8</v>
      </c>
      <c r="K45" s="25" t="s">
        <v>341</v>
      </c>
      <c r="L45" s="22" t="s">
        <v>458</v>
      </c>
      <c r="M45" s="22" t="s">
        <v>459</v>
      </c>
      <c r="N45" s="22" t="s">
        <v>617</v>
      </c>
      <c r="O45" s="22" t="s">
        <v>279</v>
      </c>
      <c r="P45" s="39"/>
      <c r="Q45" s="39"/>
    </row>
    <row r="46" spans="1:17" s="27" customFormat="1" ht="51">
      <c r="A46" s="20">
        <f>ROW()</f>
        <v>46</v>
      </c>
      <c r="B46" s="21" t="s">
        <v>173</v>
      </c>
      <c r="C46" s="22" t="s">
        <v>174</v>
      </c>
      <c r="D46" s="23" t="s">
        <v>175</v>
      </c>
      <c r="E46" s="24" t="s">
        <v>176</v>
      </c>
      <c r="F46" s="25" t="s">
        <v>177</v>
      </c>
      <c r="G46" s="25" t="s">
        <v>178</v>
      </c>
      <c r="H46" s="25" t="s">
        <v>179</v>
      </c>
      <c r="I46" s="26">
        <v>4</v>
      </c>
      <c r="J46" s="26">
        <v>8</v>
      </c>
      <c r="K46" s="25" t="s">
        <v>477</v>
      </c>
      <c r="L46" s="22" t="s">
        <v>180</v>
      </c>
      <c r="M46" s="22" t="s">
        <v>181</v>
      </c>
      <c r="N46" s="22" t="s">
        <v>618</v>
      </c>
      <c r="O46" s="22" t="s">
        <v>279</v>
      </c>
      <c r="P46" s="39"/>
      <c r="Q46" s="39"/>
    </row>
    <row r="47" spans="1:17" s="27" customFormat="1" ht="12.75">
      <c r="A47" s="20">
        <f>ROW()</f>
        <v>47</v>
      </c>
      <c r="B47" s="21" t="s">
        <v>239</v>
      </c>
      <c r="C47" s="22" t="s">
        <v>301</v>
      </c>
      <c r="D47" s="23" t="s">
        <v>260</v>
      </c>
      <c r="E47" s="24" t="s">
        <v>340</v>
      </c>
      <c r="F47" s="25">
        <v>4</v>
      </c>
      <c r="G47" s="25" t="s">
        <v>329</v>
      </c>
      <c r="H47" s="25" t="s">
        <v>350</v>
      </c>
      <c r="I47" s="26">
        <v>4</v>
      </c>
      <c r="J47" s="26">
        <v>9</v>
      </c>
      <c r="K47" s="25" t="s">
        <v>344</v>
      </c>
      <c r="L47" s="22" t="s">
        <v>423</v>
      </c>
      <c r="M47" s="22" t="s">
        <v>424</v>
      </c>
      <c r="N47" s="22" t="s">
        <v>285</v>
      </c>
      <c r="O47" s="22" t="s">
        <v>284</v>
      </c>
      <c r="P47" s="39"/>
      <c r="Q47" s="39"/>
    </row>
    <row r="48" spans="1:17" s="27" customFormat="1" ht="12.75">
      <c r="A48" s="20">
        <f>ROW()</f>
        <v>48</v>
      </c>
      <c r="B48" s="21" t="s">
        <v>239</v>
      </c>
      <c r="C48" s="22" t="s">
        <v>301</v>
      </c>
      <c r="D48" s="23" t="s">
        <v>260</v>
      </c>
      <c r="E48" s="24" t="s">
        <v>340</v>
      </c>
      <c r="F48" s="25">
        <v>4</v>
      </c>
      <c r="G48" s="25" t="s">
        <v>329</v>
      </c>
      <c r="H48" s="25" t="s">
        <v>350</v>
      </c>
      <c r="I48" s="26">
        <v>4</v>
      </c>
      <c r="J48" s="26">
        <v>9</v>
      </c>
      <c r="K48" s="25" t="s">
        <v>344</v>
      </c>
      <c r="L48" s="22" t="s">
        <v>425</v>
      </c>
      <c r="M48" s="22" t="s">
        <v>426</v>
      </c>
      <c r="N48" s="22" t="s">
        <v>285</v>
      </c>
      <c r="O48" s="22" t="s">
        <v>284</v>
      </c>
      <c r="P48" s="39"/>
      <c r="Q48" s="39"/>
    </row>
    <row r="49" spans="1:17" s="27" customFormat="1" ht="102">
      <c r="A49" s="20">
        <f>ROW()</f>
        <v>49</v>
      </c>
      <c r="B49" s="21" t="s">
        <v>237</v>
      </c>
      <c r="C49" s="22" t="s">
        <v>431</v>
      </c>
      <c r="D49" s="23" t="s">
        <v>258</v>
      </c>
      <c r="E49" s="24" t="s">
        <v>432</v>
      </c>
      <c r="F49" s="25" t="s">
        <v>328</v>
      </c>
      <c r="G49" s="25" t="s">
        <v>329</v>
      </c>
      <c r="H49" s="25" t="s">
        <v>460</v>
      </c>
      <c r="I49" s="26">
        <v>4</v>
      </c>
      <c r="J49" s="26">
        <v>10</v>
      </c>
      <c r="K49" s="25" t="s">
        <v>341</v>
      </c>
      <c r="L49" s="22" t="s">
        <v>461</v>
      </c>
      <c r="M49" s="22" t="s">
        <v>462</v>
      </c>
      <c r="N49" s="22" t="s">
        <v>616</v>
      </c>
      <c r="O49" s="22" t="s">
        <v>279</v>
      </c>
      <c r="P49" s="39"/>
      <c r="Q49" s="39"/>
    </row>
    <row r="50" spans="1:17" s="27" customFormat="1" ht="178.5">
      <c r="A50" s="20">
        <f>ROW()</f>
        <v>50</v>
      </c>
      <c r="B50" s="21" t="s">
        <v>237</v>
      </c>
      <c r="C50" s="22" t="s">
        <v>431</v>
      </c>
      <c r="D50" s="23" t="s">
        <v>258</v>
      </c>
      <c r="E50" s="24" t="s">
        <v>432</v>
      </c>
      <c r="F50" s="25" t="s">
        <v>328</v>
      </c>
      <c r="G50" s="25" t="s">
        <v>329</v>
      </c>
      <c r="H50" s="25" t="s">
        <v>463</v>
      </c>
      <c r="I50" s="26">
        <v>4</v>
      </c>
      <c r="J50" s="26">
        <v>12</v>
      </c>
      <c r="K50" s="25" t="s">
        <v>341</v>
      </c>
      <c r="L50" s="22" t="s">
        <v>464</v>
      </c>
      <c r="M50" s="22" t="s">
        <v>465</v>
      </c>
      <c r="N50" s="22" t="s">
        <v>288</v>
      </c>
      <c r="O50" s="22" t="s">
        <v>277</v>
      </c>
      <c r="P50" s="39"/>
      <c r="Q50" s="39"/>
    </row>
    <row r="51" spans="1:17" s="27" customFormat="1" ht="12.75">
      <c r="A51" s="20">
        <f>ROW()</f>
        <v>51</v>
      </c>
      <c r="B51" s="21" t="s">
        <v>239</v>
      </c>
      <c r="C51" s="22" t="s">
        <v>301</v>
      </c>
      <c r="D51" s="23" t="s">
        <v>260</v>
      </c>
      <c r="E51" s="24" t="s">
        <v>340</v>
      </c>
      <c r="F51" s="25">
        <v>4</v>
      </c>
      <c r="G51" s="25" t="s">
        <v>329</v>
      </c>
      <c r="H51" s="25">
        <v>9</v>
      </c>
      <c r="I51" s="26">
        <v>4</v>
      </c>
      <c r="J51" s="26">
        <v>13</v>
      </c>
      <c r="K51" s="25" t="s">
        <v>344</v>
      </c>
      <c r="L51" s="22" t="s">
        <v>369</v>
      </c>
      <c r="M51" s="22" t="s">
        <v>370</v>
      </c>
      <c r="N51" s="22" t="s">
        <v>285</v>
      </c>
      <c r="O51" s="22" t="s">
        <v>284</v>
      </c>
      <c r="P51" s="39"/>
      <c r="Q51" s="39"/>
    </row>
    <row r="52" spans="1:17" s="27" customFormat="1" ht="38.25">
      <c r="A52" s="20">
        <f>ROW()</f>
        <v>52</v>
      </c>
      <c r="B52" s="21" t="s">
        <v>239</v>
      </c>
      <c r="C52" s="22" t="s">
        <v>301</v>
      </c>
      <c r="D52" s="23" t="s">
        <v>260</v>
      </c>
      <c r="E52" s="24" t="s">
        <v>340</v>
      </c>
      <c r="F52" s="25">
        <v>4</v>
      </c>
      <c r="G52" s="25" t="s">
        <v>329</v>
      </c>
      <c r="H52" s="25">
        <v>10</v>
      </c>
      <c r="I52" s="26">
        <v>4</v>
      </c>
      <c r="J52" s="26">
        <v>16</v>
      </c>
      <c r="K52" s="25" t="s">
        <v>341</v>
      </c>
      <c r="L52" s="22" t="s">
        <v>371</v>
      </c>
      <c r="M52" s="22" t="s">
        <v>372</v>
      </c>
      <c r="N52" s="22"/>
      <c r="O52" s="22" t="s">
        <v>283</v>
      </c>
      <c r="P52" s="22" t="s">
        <v>160</v>
      </c>
      <c r="Q52" s="39"/>
    </row>
    <row r="53" spans="1:17" s="27" customFormat="1" ht="140.25">
      <c r="A53" s="20">
        <f>ROW()</f>
        <v>53</v>
      </c>
      <c r="B53" s="21" t="s">
        <v>592</v>
      </c>
      <c r="C53" s="22" t="s">
        <v>593</v>
      </c>
      <c r="D53" s="23" t="s">
        <v>554</v>
      </c>
      <c r="E53" s="24"/>
      <c r="F53" s="25" t="s">
        <v>594</v>
      </c>
      <c r="G53" s="25" t="s">
        <v>595</v>
      </c>
      <c r="H53" s="25" t="s">
        <v>596</v>
      </c>
      <c r="I53" s="26">
        <v>4</v>
      </c>
      <c r="J53" s="26">
        <v>17</v>
      </c>
      <c r="K53" s="25" t="s">
        <v>597</v>
      </c>
      <c r="L53" s="22" t="s">
        <v>598</v>
      </c>
      <c r="M53" s="22" t="s">
        <v>599</v>
      </c>
      <c r="N53" s="22" t="s">
        <v>377</v>
      </c>
      <c r="O53" s="22" t="s">
        <v>287</v>
      </c>
      <c r="P53" s="39"/>
      <c r="Q53" s="22" t="s">
        <v>39</v>
      </c>
    </row>
    <row r="54" spans="1:17" s="27" customFormat="1" ht="178.5">
      <c r="A54" s="20">
        <f>ROW()</f>
        <v>54</v>
      </c>
      <c r="B54" s="21" t="s">
        <v>237</v>
      </c>
      <c r="C54" s="22" t="s">
        <v>431</v>
      </c>
      <c r="D54" s="23" t="s">
        <v>258</v>
      </c>
      <c r="E54" s="24" t="s">
        <v>432</v>
      </c>
      <c r="F54" s="25" t="s">
        <v>328</v>
      </c>
      <c r="G54" s="25" t="s">
        <v>466</v>
      </c>
      <c r="H54" s="25" t="s">
        <v>446</v>
      </c>
      <c r="I54" s="26">
        <v>4</v>
      </c>
      <c r="J54" s="26">
        <v>20</v>
      </c>
      <c r="K54" s="25" t="s">
        <v>341</v>
      </c>
      <c r="L54" s="22" t="s">
        <v>467</v>
      </c>
      <c r="M54" s="22" t="s">
        <v>468</v>
      </c>
      <c r="N54" s="22" t="s">
        <v>621</v>
      </c>
      <c r="O54" s="22" t="s">
        <v>279</v>
      </c>
      <c r="P54" s="39"/>
      <c r="Q54" s="39"/>
    </row>
    <row r="55" spans="1:17" s="27" customFormat="1" ht="76.5">
      <c r="A55" s="20">
        <f>ROW()</f>
        <v>55</v>
      </c>
      <c r="B55" s="21" t="s">
        <v>600</v>
      </c>
      <c r="C55" s="22" t="s">
        <v>601</v>
      </c>
      <c r="D55" s="23" t="s">
        <v>554</v>
      </c>
      <c r="E55" s="24"/>
      <c r="F55" s="25" t="s">
        <v>602</v>
      </c>
      <c r="G55" s="25" t="s">
        <v>603</v>
      </c>
      <c r="H55" s="25" t="s">
        <v>604</v>
      </c>
      <c r="I55" s="26">
        <v>5</v>
      </c>
      <c r="J55" s="26">
        <v>1</v>
      </c>
      <c r="K55" s="25" t="s">
        <v>605</v>
      </c>
      <c r="L55" s="22" t="s">
        <v>606</v>
      </c>
      <c r="M55" s="22" t="s">
        <v>607</v>
      </c>
      <c r="N55" s="22" t="s">
        <v>378</v>
      </c>
      <c r="O55" s="22" t="s">
        <v>287</v>
      </c>
      <c r="P55" s="39"/>
      <c r="Q55" s="22" t="s">
        <v>39</v>
      </c>
    </row>
    <row r="56" spans="1:17" s="27" customFormat="1" ht="369.75">
      <c r="A56" s="20">
        <f>ROW()</f>
        <v>56</v>
      </c>
      <c r="B56" s="21" t="s">
        <v>173</v>
      </c>
      <c r="C56" s="22" t="s">
        <v>174</v>
      </c>
      <c r="D56" s="23" t="s">
        <v>182</v>
      </c>
      <c r="E56" s="24" t="s">
        <v>176</v>
      </c>
      <c r="F56" s="25" t="s">
        <v>183</v>
      </c>
      <c r="G56" s="25" t="s">
        <v>184</v>
      </c>
      <c r="H56" s="25" t="s">
        <v>185</v>
      </c>
      <c r="I56" s="26">
        <v>5</v>
      </c>
      <c r="J56" s="26">
        <v>2</v>
      </c>
      <c r="K56" s="25" t="s">
        <v>477</v>
      </c>
      <c r="L56" s="22" t="s">
        <v>186</v>
      </c>
      <c r="M56" s="22" t="s">
        <v>187</v>
      </c>
      <c r="N56" s="22" t="s">
        <v>623</v>
      </c>
      <c r="O56" s="22" t="s">
        <v>287</v>
      </c>
      <c r="P56" s="22" t="s">
        <v>160</v>
      </c>
      <c r="Q56" s="22"/>
    </row>
    <row r="57" spans="1:17" s="27" customFormat="1" ht="140.25">
      <c r="A57" s="20">
        <f>ROW()</f>
        <v>57</v>
      </c>
      <c r="B57" s="21" t="s">
        <v>237</v>
      </c>
      <c r="C57" s="22" t="s">
        <v>431</v>
      </c>
      <c r="D57" s="23" t="s">
        <v>258</v>
      </c>
      <c r="E57" s="24" t="s">
        <v>432</v>
      </c>
      <c r="F57" s="25" t="s">
        <v>328</v>
      </c>
      <c r="G57" s="25" t="s">
        <v>466</v>
      </c>
      <c r="H57" s="25" t="s">
        <v>436</v>
      </c>
      <c r="I57" s="26">
        <v>5</v>
      </c>
      <c r="J57" s="26">
        <v>3</v>
      </c>
      <c r="K57" s="25" t="s">
        <v>341</v>
      </c>
      <c r="L57" s="22" t="s">
        <v>469</v>
      </c>
      <c r="M57" s="22" t="s">
        <v>470</v>
      </c>
      <c r="N57" s="40" t="s">
        <v>622</v>
      </c>
      <c r="O57" s="22" t="s">
        <v>287</v>
      </c>
      <c r="P57" s="22" t="s">
        <v>160</v>
      </c>
      <c r="Q57" s="22" t="s">
        <v>457</v>
      </c>
    </row>
    <row r="58" spans="1:17" s="27" customFormat="1" ht="242.25">
      <c r="A58" s="20">
        <f>ROW()</f>
        <v>58</v>
      </c>
      <c r="B58" s="21" t="s">
        <v>237</v>
      </c>
      <c r="C58" s="22" t="s">
        <v>431</v>
      </c>
      <c r="D58" s="23" t="s">
        <v>258</v>
      </c>
      <c r="E58" s="24" t="s">
        <v>432</v>
      </c>
      <c r="F58" s="25" t="s">
        <v>328</v>
      </c>
      <c r="G58" s="25" t="s">
        <v>471</v>
      </c>
      <c r="H58" s="25" t="s">
        <v>437</v>
      </c>
      <c r="I58" s="26">
        <v>5</v>
      </c>
      <c r="J58" s="26">
        <v>8</v>
      </c>
      <c r="K58" s="25" t="s">
        <v>341</v>
      </c>
      <c r="L58" s="22" t="s">
        <v>472</v>
      </c>
      <c r="M58" s="22" t="s">
        <v>473</v>
      </c>
      <c r="N58" s="22" t="s">
        <v>624</v>
      </c>
      <c r="O58" s="22" t="s">
        <v>287</v>
      </c>
      <c r="P58" s="22" t="s">
        <v>160</v>
      </c>
      <c r="Q58" s="22" t="s">
        <v>457</v>
      </c>
    </row>
    <row r="59" spans="1:17" s="27" customFormat="1" ht="127.5">
      <c r="A59" s="20">
        <f>ROW()</f>
        <v>59</v>
      </c>
      <c r="B59" s="21" t="s">
        <v>608</v>
      </c>
      <c r="C59" s="22" t="s">
        <v>609</v>
      </c>
      <c r="D59" s="23" t="s">
        <v>554</v>
      </c>
      <c r="E59" s="24"/>
      <c r="F59" s="25" t="s">
        <v>610</v>
      </c>
      <c r="G59" s="25" t="s">
        <v>611</v>
      </c>
      <c r="H59" s="25" t="s">
        <v>612</v>
      </c>
      <c r="I59" s="26">
        <v>5</v>
      </c>
      <c r="J59" s="26">
        <v>9</v>
      </c>
      <c r="K59" s="25" t="s">
        <v>613</v>
      </c>
      <c r="L59" s="22" t="s">
        <v>0</v>
      </c>
      <c r="M59" s="22" t="s">
        <v>1</v>
      </c>
      <c r="N59" s="22" t="s">
        <v>373</v>
      </c>
      <c r="O59" s="22" t="s">
        <v>287</v>
      </c>
      <c r="P59" s="39"/>
      <c r="Q59" s="22" t="s">
        <v>39</v>
      </c>
    </row>
    <row r="60" spans="1:17" s="27" customFormat="1" ht="127.5">
      <c r="A60" s="20">
        <f>ROW()</f>
        <v>60</v>
      </c>
      <c r="B60" s="21" t="s">
        <v>2</v>
      </c>
      <c r="C60" s="22" t="s">
        <v>3</v>
      </c>
      <c r="D60" s="23" t="s">
        <v>554</v>
      </c>
      <c r="E60" s="24"/>
      <c r="F60" s="25" t="s">
        <v>4</v>
      </c>
      <c r="G60" s="25" t="s">
        <v>5</v>
      </c>
      <c r="H60" s="25" t="s">
        <v>6</v>
      </c>
      <c r="I60" s="26">
        <v>5</v>
      </c>
      <c r="J60" s="26">
        <v>10</v>
      </c>
      <c r="K60" s="25" t="s">
        <v>7</v>
      </c>
      <c r="L60" s="22" t="s">
        <v>8</v>
      </c>
      <c r="M60" s="22" t="s">
        <v>16</v>
      </c>
      <c r="N60" s="22" t="s">
        <v>374</v>
      </c>
      <c r="O60" s="22" t="s">
        <v>287</v>
      </c>
      <c r="P60" s="39"/>
      <c r="Q60" s="22" t="s">
        <v>39</v>
      </c>
    </row>
    <row r="61" spans="1:17" s="27" customFormat="1" ht="25.5">
      <c r="A61" s="20">
        <f>ROW()</f>
        <v>61</v>
      </c>
      <c r="B61" s="21" t="s">
        <v>239</v>
      </c>
      <c r="C61" s="22" t="s">
        <v>301</v>
      </c>
      <c r="D61" s="23" t="s">
        <v>260</v>
      </c>
      <c r="E61" s="24" t="s">
        <v>340</v>
      </c>
      <c r="F61" s="25">
        <v>4</v>
      </c>
      <c r="G61" s="25" t="s">
        <v>380</v>
      </c>
      <c r="H61" s="25">
        <v>2</v>
      </c>
      <c r="I61" s="26">
        <v>5</v>
      </c>
      <c r="J61" s="26">
        <v>13</v>
      </c>
      <c r="K61" s="25" t="s">
        <v>341</v>
      </c>
      <c r="L61" s="22" t="s">
        <v>381</v>
      </c>
      <c r="M61" s="22" t="s">
        <v>382</v>
      </c>
      <c r="N61" s="22" t="s">
        <v>625</v>
      </c>
      <c r="O61" s="22" t="s">
        <v>287</v>
      </c>
      <c r="P61" s="22" t="s">
        <v>160</v>
      </c>
      <c r="Q61" s="39"/>
    </row>
    <row r="62" spans="1:17" s="27" customFormat="1" ht="127.5">
      <c r="A62" s="20">
        <f>ROW()</f>
        <v>62</v>
      </c>
      <c r="B62" s="21" t="s">
        <v>17</v>
      </c>
      <c r="C62" s="22" t="s">
        <v>18</v>
      </c>
      <c r="D62" s="23" t="s">
        <v>554</v>
      </c>
      <c r="E62" s="24"/>
      <c r="F62" s="25" t="s">
        <v>19</v>
      </c>
      <c r="G62" s="25" t="s">
        <v>20</v>
      </c>
      <c r="H62" s="25" t="s">
        <v>21</v>
      </c>
      <c r="I62" s="26">
        <v>5</v>
      </c>
      <c r="J62" s="26">
        <v>13</v>
      </c>
      <c r="K62" s="25" t="s">
        <v>22</v>
      </c>
      <c r="L62" s="22" t="s">
        <v>23</v>
      </c>
      <c r="M62" s="22" t="s">
        <v>24</v>
      </c>
      <c r="N62" s="22" t="s">
        <v>375</v>
      </c>
      <c r="O62" s="22" t="s">
        <v>287</v>
      </c>
      <c r="P62" s="39"/>
      <c r="Q62" s="22" t="s">
        <v>39</v>
      </c>
    </row>
    <row r="63" spans="1:17" s="27" customFormat="1" ht="12.75">
      <c r="A63" s="20">
        <f>ROW()</f>
        <v>63</v>
      </c>
      <c r="B63" s="21" t="s">
        <v>239</v>
      </c>
      <c r="C63" s="22" t="s">
        <v>301</v>
      </c>
      <c r="D63" s="23" t="s">
        <v>260</v>
      </c>
      <c r="E63" s="24" t="s">
        <v>340</v>
      </c>
      <c r="F63" s="25">
        <v>4</v>
      </c>
      <c r="G63" s="25" t="s">
        <v>380</v>
      </c>
      <c r="H63" s="25">
        <v>3</v>
      </c>
      <c r="I63" s="26">
        <v>5</v>
      </c>
      <c r="J63" s="26">
        <v>16</v>
      </c>
      <c r="K63" s="25" t="s">
        <v>344</v>
      </c>
      <c r="L63" s="22" t="s">
        <v>427</v>
      </c>
      <c r="M63" s="22" t="s">
        <v>428</v>
      </c>
      <c r="N63" s="22" t="s">
        <v>285</v>
      </c>
      <c r="O63" s="22" t="s">
        <v>284</v>
      </c>
      <c r="P63" s="39"/>
      <c r="Q63" s="39"/>
    </row>
    <row r="64" spans="1:17" s="27" customFormat="1" ht="12.75">
      <c r="A64" s="20">
        <f>ROW()</f>
        <v>64</v>
      </c>
      <c r="B64" s="21" t="s">
        <v>239</v>
      </c>
      <c r="C64" s="22" t="s">
        <v>301</v>
      </c>
      <c r="D64" s="23" t="s">
        <v>260</v>
      </c>
      <c r="E64" s="24" t="s">
        <v>340</v>
      </c>
      <c r="F64" s="25">
        <v>4</v>
      </c>
      <c r="G64" s="25" t="s">
        <v>380</v>
      </c>
      <c r="H64" s="25">
        <v>5</v>
      </c>
      <c r="I64" s="26">
        <v>5</v>
      </c>
      <c r="J64" s="26">
        <v>20</v>
      </c>
      <c r="K64" s="25" t="s">
        <v>344</v>
      </c>
      <c r="L64" s="22" t="s">
        <v>429</v>
      </c>
      <c r="M64" s="22" t="s">
        <v>430</v>
      </c>
      <c r="N64" s="22" t="s">
        <v>285</v>
      </c>
      <c r="O64" s="22" t="s">
        <v>284</v>
      </c>
      <c r="P64" s="39"/>
      <c r="Q64" s="39"/>
    </row>
    <row r="65" spans="1:17" s="27" customFormat="1" ht="127.5">
      <c r="A65" s="20">
        <f>ROW()</f>
        <v>65</v>
      </c>
      <c r="B65" s="21" t="s">
        <v>25</v>
      </c>
      <c r="C65" s="22" t="s">
        <v>26</v>
      </c>
      <c r="D65" s="23" t="s">
        <v>554</v>
      </c>
      <c r="E65" s="24"/>
      <c r="F65" s="25" t="s">
        <v>27</v>
      </c>
      <c r="G65" s="25" t="s">
        <v>28</v>
      </c>
      <c r="H65" s="25" t="s">
        <v>29</v>
      </c>
      <c r="I65" s="26">
        <v>5</v>
      </c>
      <c r="J65" s="26">
        <v>20</v>
      </c>
      <c r="K65" s="25" t="s">
        <v>30</v>
      </c>
      <c r="L65" s="22" t="s">
        <v>31</v>
      </c>
      <c r="M65" s="22" t="s">
        <v>32</v>
      </c>
      <c r="N65" s="22" t="s">
        <v>375</v>
      </c>
      <c r="O65" s="22" t="s">
        <v>287</v>
      </c>
      <c r="P65" s="39"/>
      <c r="Q65" s="22" t="s">
        <v>39</v>
      </c>
    </row>
    <row r="66" spans="1:17" s="27" customFormat="1" ht="25.5">
      <c r="A66" s="20">
        <f>ROW()</f>
        <v>66</v>
      </c>
      <c r="B66" s="21" t="s">
        <v>239</v>
      </c>
      <c r="C66" s="22" t="s">
        <v>301</v>
      </c>
      <c r="D66" s="23" t="s">
        <v>260</v>
      </c>
      <c r="E66" s="24" t="s">
        <v>340</v>
      </c>
      <c r="F66" s="25">
        <v>4</v>
      </c>
      <c r="G66" s="25" t="s">
        <v>380</v>
      </c>
      <c r="H66" s="25">
        <v>6</v>
      </c>
      <c r="I66" s="26">
        <v>5</v>
      </c>
      <c r="J66" s="26">
        <v>22</v>
      </c>
      <c r="K66" s="25" t="s">
        <v>344</v>
      </c>
      <c r="L66" s="22" t="s">
        <v>383</v>
      </c>
      <c r="M66" s="22" t="s">
        <v>384</v>
      </c>
      <c r="N66" s="22"/>
      <c r="O66" s="22" t="s">
        <v>283</v>
      </c>
      <c r="P66" s="39"/>
      <c r="Q66" s="39"/>
    </row>
    <row r="67" spans="1:17" s="27" customFormat="1" ht="102">
      <c r="A67" s="20">
        <f>ROW()</f>
        <v>67</v>
      </c>
      <c r="B67" s="21" t="s">
        <v>33</v>
      </c>
      <c r="C67" s="22" t="s">
        <v>34</v>
      </c>
      <c r="D67" s="23" t="s">
        <v>554</v>
      </c>
      <c r="E67" s="24"/>
      <c r="F67" s="25" t="s">
        <v>35</v>
      </c>
      <c r="G67" s="25" t="s">
        <v>36</v>
      </c>
      <c r="H67" s="25" t="s">
        <v>37</v>
      </c>
      <c r="I67" s="26">
        <v>5</v>
      </c>
      <c r="J67" s="26">
        <v>30</v>
      </c>
      <c r="K67" s="25" t="s">
        <v>38</v>
      </c>
      <c r="L67" s="22" t="s">
        <v>49</v>
      </c>
      <c r="M67" s="22" t="s">
        <v>50</v>
      </c>
      <c r="N67" s="22" t="s">
        <v>379</v>
      </c>
      <c r="O67" s="22" t="s">
        <v>287</v>
      </c>
      <c r="P67" s="39"/>
      <c r="Q67" s="22" t="s">
        <v>39</v>
      </c>
    </row>
    <row r="68" spans="1:17" s="27" customFormat="1" ht="51">
      <c r="A68" s="20">
        <f>ROW()</f>
        <v>68</v>
      </c>
      <c r="B68" s="21" t="s">
        <v>51</v>
      </c>
      <c r="C68" s="22" t="s">
        <v>52</v>
      </c>
      <c r="D68" s="23" t="s">
        <v>554</v>
      </c>
      <c r="E68" s="24"/>
      <c r="F68" s="25" t="s">
        <v>53</v>
      </c>
      <c r="G68" s="25" t="s">
        <v>54</v>
      </c>
      <c r="H68" s="25" t="s">
        <v>55</v>
      </c>
      <c r="I68" s="26">
        <v>5</v>
      </c>
      <c r="J68" s="26">
        <v>31</v>
      </c>
      <c r="K68" s="25" t="s">
        <v>56</v>
      </c>
      <c r="L68" s="22" t="s">
        <v>57</v>
      </c>
      <c r="M68" s="22" t="s">
        <v>58</v>
      </c>
      <c r="N68" s="22" t="s">
        <v>577</v>
      </c>
      <c r="O68" s="22" t="s">
        <v>279</v>
      </c>
      <c r="P68" s="39"/>
      <c r="Q68" s="39"/>
    </row>
    <row r="69" spans="1:17" s="27" customFormat="1" ht="63.75">
      <c r="A69" s="20">
        <f>ROW()</f>
        <v>69</v>
      </c>
      <c r="B69" s="21" t="s">
        <v>59</v>
      </c>
      <c r="C69" s="22" t="s">
        <v>60</v>
      </c>
      <c r="D69" s="23" t="s">
        <v>554</v>
      </c>
      <c r="E69" s="24"/>
      <c r="F69" s="25" t="s">
        <v>61</v>
      </c>
      <c r="G69" s="25" t="s">
        <v>62</v>
      </c>
      <c r="H69" s="25" t="s">
        <v>63</v>
      </c>
      <c r="I69" s="26">
        <v>6</v>
      </c>
      <c r="J69" s="26">
        <v>1</v>
      </c>
      <c r="K69" s="25" t="s">
        <v>64</v>
      </c>
      <c r="L69" s="22" t="s">
        <v>65</v>
      </c>
      <c r="M69" s="22"/>
      <c r="N69" s="22"/>
      <c r="O69" s="22" t="s">
        <v>283</v>
      </c>
      <c r="P69" s="39"/>
      <c r="Q69" s="39"/>
    </row>
    <row r="70" spans="1:17" s="27" customFormat="1" ht="38.25">
      <c r="A70" s="20">
        <f>ROW()</f>
        <v>70</v>
      </c>
      <c r="B70" s="21" t="s">
        <v>66</v>
      </c>
      <c r="C70" s="22" t="s">
        <v>67</v>
      </c>
      <c r="D70" s="23" t="s">
        <v>554</v>
      </c>
      <c r="E70" s="24"/>
      <c r="F70" s="25" t="s">
        <v>68</v>
      </c>
      <c r="G70" s="25" t="s">
        <v>69</v>
      </c>
      <c r="H70" s="25" t="s">
        <v>70</v>
      </c>
      <c r="I70" s="26">
        <v>6</v>
      </c>
      <c r="J70" s="26">
        <v>1</v>
      </c>
      <c r="K70" s="25" t="s">
        <v>71</v>
      </c>
      <c r="L70" s="22" t="s">
        <v>72</v>
      </c>
      <c r="M70" s="22" t="s">
        <v>73</v>
      </c>
      <c r="N70" s="22" t="s">
        <v>577</v>
      </c>
      <c r="O70" s="22" t="s">
        <v>279</v>
      </c>
      <c r="P70" s="39"/>
      <c r="Q70" s="39"/>
    </row>
    <row r="71" spans="1:17" s="27" customFormat="1" ht="12.75">
      <c r="A71" s="20">
        <f>ROW()</f>
        <v>71</v>
      </c>
      <c r="B71" s="21" t="s">
        <v>239</v>
      </c>
      <c r="C71" s="22" t="s">
        <v>301</v>
      </c>
      <c r="D71" s="23" t="s">
        <v>260</v>
      </c>
      <c r="E71" s="24" t="s">
        <v>340</v>
      </c>
      <c r="F71" s="25">
        <v>5</v>
      </c>
      <c r="G71" s="25" t="s">
        <v>385</v>
      </c>
      <c r="H71" s="25">
        <v>1</v>
      </c>
      <c r="I71" s="26">
        <v>6</v>
      </c>
      <c r="J71" s="26">
        <v>3</v>
      </c>
      <c r="K71" s="25" t="s">
        <v>344</v>
      </c>
      <c r="L71" s="22" t="s">
        <v>386</v>
      </c>
      <c r="M71" s="22" t="s">
        <v>387</v>
      </c>
      <c r="N71" s="22"/>
      <c r="O71" s="22" t="s">
        <v>283</v>
      </c>
      <c r="P71" s="39"/>
      <c r="Q71" s="39"/>
    </row>
    <row r="72" spans="1:17" s="27" customFormat="1" ht="38.25">
      <c r="A72" s="20">
        <f>ROW()</f>
        <v>72</v>
      </c>
      <c r="B72" s="21" t="s">
        <v>74</v>
      </c>
      <c r="C72" s="22" t="s">
        <v>75</v>
      </c>
      <c r="D72" s="23" t="s">
        <v>554</v>
      </c>
      <c r="E72" s="24"/>
      <c r="F72" s="25" t="s">
        <v>76</v>
      </c>
      <c r="G72" s="25" t="s">
        <v>77</v>
      </c>
      <c r="H72" s="25" t="s">
        <v>78</v>
      </c>
      <c r="I72" s="26">
        <v>6</v>
      </c>
      <c r="J72" s="26">
        <v>8</v>
      </c>
      <c r="K72" s="25" t="s">
        <v>79</v>
      </c>
      <c r="L72" s="22" t="s">
        <v>80</v>
      </c>
      <c r="M72" s="22" t="s">
        <v>81</v>
      </c>
      <c r="N72" s="22" t="s">
        <v>577</v>
      </c>
      <c r="O72" s="22" t="s">
        <v>279</v>
      </c>
      <c r="P72" s="39"/>
      <c r="Q72" s="39"/>
    </row>
    <row r="73" spans="1:17" s="27" customFormat="1" ht="63.75">
      <c r="A73" s="20">
        <f>ROW()</f>
        <v>73</v>
      </c>
      <c r="B73" s="21" t="s">
        <v>82</v>
      </c>
      <c r="C73" s="22" t="s">
        <v>83</v>
      </c>
      <c r="D73" s="23" t="s">
        <v>554</v>
      </c>
      <c r="E73" s="24"/>
      <c r="F73" s="25" t="s">
        <v>84</v>
      </c>
      <c r="G73" s="25" t="s">
        <v>85</v>
      </c>
      <c r="H73" s="25" t="s">
        <v>86</v>
      </c>
      <c r="I73" s="26">
        <v>6</v>
      </c>
      <c r="J73" s="26">
        <v>9</v>
      </c>
      <c r="K73" s="25" t="s">
        <v>87</v>
      </c>
      <c r="L73" s="22" t="s">
        <v>88</v>
      </c>
      <c r="M73" s="22"/>
      <c r="N73" s="22" t="s">
        <v>577</v>
      </c>
      <c r="O73" s="22" t="s">
        <v>279</v>
      </c>
      <c r="P73" s="39"/>
      <c r="Q73" s="39"/>
    </row>
    <row r="74" spans="1:17" s="27" customFormat="1" ht="255">
      <c r="A74" s="20">
        <f>ROW()</f>
        <v>74</v>
      </c>
      <c r="B74" s="21" t="s">
        <v>237</v>
      </c>
      <c r="C74" s="22" t="s">
        <v>431</v>
      </c>
      <c r="D74" s="23" t="s">
        <v>258</v>
      </c>
      <c r="E74" s="24" t="s">
        <v>432</v>
      </c>
      <c r="F74" s="25" t="s">
        <v>385</v>
      </c>
      <c r="G74" s="25" t="s">
        <v>474</v>
      </c>
      <c r="H74" s="25" t="s">
        <v>437</v>
      </c>
      <c r="I74" s="26">
        <v>6</v>
      </c>
      <c r="J74" s="26">
        <v>14</v>
      </c>
      <c r="K74" s="25" t="s">
        <v>341</v>
      </c>
      <c r="L74" s="22" t="s">
        <v>475</v>
      </c>
      <c r="M74" s="22" t="s">
        <v>476</v>
      </c>
      <c r="N74" s="22" t="s">
        <v>626</v>
      </c>
      <c r="O74" s="22" t="s">
        <v>287</v>
      </c>
      <c r="P74" s="22" t="s">
        <v>160</v>
      </c>
      <c r="Q74" s="22" t="s">
        <v>457</v>
      </c>
    </row>
    <row r="75" spans="1:17" s="27" customFormat="1" ht="12.75">
      <c r="A75" s="20">
        <f>ROW()</f>
        <v>75</v>
      </c>
      <c r="B75" s="21" t="s">
        <v>239</v>
      </c>
      <c r="C75" s="22" t="s">
        <v>301</v>
      </c>
      <c r="D75" s="23" t="s">
        <v>260</v>
      </c>
      <c r="E75" s="24" t="s">
        <v>340</v>
      </c>
      <c r="F75" s="25">
        <v>5</v>
      </c>
      <c r="G75" s="25" t="s">
        <v>388</v>
      </c>
      <c r="H75" s="25">
        <v>1</v>
      </c>
      <c r="I75" s="26">
        <v>6</v>
      </c>
      <c r="J75" s="26">
        <v>21</v>
      </c>
      <c r="K75" s="25" t="s">
        <v>344</v>
      </c>
      <c r="L75" s="22" t="s">
        <v>389</v>
      </c>
      <c r="M75" s="22" t="s">
        <v>390</v>
      </c>
      <c r="N75" s="22" t="s">
        <v>285</v>
      </c>
      <c r="O75" s="22" t="s">
        <v>284</v>
      </c>
      <c r="P75" s="39"/>
      <c r="Q75" s="39"/>
    </row>
    <row r="76" spans="1:17" s="27" customFormat="1" ht="38.25">
      <c r="A76" s="20">
        <f>ROW()</f>
        <v>76</v>
      </c>
      <c r="B76" s="21" t="s">
        <v>237</v>
      </c>
      <c r="C76" s="22" t="s">
        <v>431</v>
      </c>
      <c r="D76" s="23" t="s">
        <v>258</v>
      </c>
      <c r="E76" s="24" t="s">
        <v>432</v>
      </c>
      <c r="F76" s="25" t="s">
        <v>385</v>
      </c>
      <c r="G76" s="25" t="s">
        <v>388</v>
      </c>
      <c r="H76" s="25" t="s">
        <v>437</v>
      </c>
      <c r="I76" s="26">
        <v>6</v>
      </c>
      <c r="J76" s="26">
        <v>21</v>
      </c>
      <c r="K76" s="25" t="s">
        <v>344</v>
      </c>
      <c r="L76" s="22" t="s">
        <v>480</v>
      </c>
      <c r="M76" s="22" t="s">
        <v>481</v>
      </c>
      <c r="N76" s="22"/>
      <c r="O76" s="22" t="s">
        <v>283</v>
      </c>
      <c r="P76" s="39"/>
      <c r="Q76" s="39"/>
    </row>
    <row r="77" spans="1:17" s="27" customFormat="1" ht="63.75">
      <c r="A77" s="20">
        <f>ROW()</f>
        <v>77</v>
      </c>
      <c r="B77" s="21" t="s">
        <v>188</v>
      </c>
      <c r="C77" s="22" t="s">
        <v>189</v>
      </c>
      <c r="D77" s="23" t="s">
        <v>190</v>
      </c>
      <c r="E77" s="24" t="s">
        <v>191</v>
      </c>
      <c r="F77" s="25">
        <v>5</v>
      </c>
      <c r="G77" s="25">
        <v>5.2</v>
      </c>
      <c r="H77" s="25">
        <v>1</v>
      </c>
      <c r="I77" s="26">
        <v>6</v>
      </c>
      <c r="J77" s="26">
        <v>21</v>
      </c>
      <c r="K77" s="25" t="s">
        <v>330</v>
      </c>
      <c r="L77" s="22" t="s">
        <v>192</v>
      </c>
      <c r="M77" s="22" t="s">
        <v>193</v>
      </c>
      <c r="N77" s="22"/>
      <c r="O77" s="22" t="s">
        <v>283</v>
      </c>
      <c r="P77" s="39"/>
      <c r="Q77" s="39"/>
    </row>
    <row r="78" spans="1:17" s="27" customFormat="1" ht="12.75">
      <c r="A78" s="20">
        <f>ROW()</f>
        <v>78</v>
      </c>
      <c r="B78" s="21" t="s">
        <v>239</v>
      </c>
      <c r="C78" s="22" t="s">
        <v>301</v>
      </c>
      <c r="D78" s="23" t="s">
        <v>260</v>
      </c>
      <c r="E78" s="24" t="s">
        <v>340</v>
      </c>
      <c r="F78" s="25">
        <v>5</v>
      </c>
      <c r="G78" s="25" t="s">
        <v>388</v>
      </c>
      <c r="H78" s="25">
        <v>1</v>
      </c>
      <c r="I78" s="26">
        <v>6</v>
      </c>
      <c r="J78" s="26">
        <v>22</v>
      </c>
      <c r="K78" s="25" t="s">
        <v>344</v>
      </c>
      <c r="L78" s="22" t="s">
        <v>391</v>
      </c>
      <c r="M78" s="22" t="s">
        <v>392</v>
      </c>
      <c r="N78" s="22" t="s">
        <v>285</v>
      </c>
      <c r="O78" s="22" t="s">
        <v>284</v>
      </c>
      <c r="P78" s="39"/>
      <c r="Q78" s="39"/>
    </row>
    <row r="79" spans="1:17" s="27" customFormat="1" ht="12.75">
      <c r="A79" s="20">
        <f>ROW()</f>
        <v>79</v>
      </c>
      <c r="B79" s="21" t="s">
        <v>239</v>
      </c>
      <c r="C79" s="22" t="s">
        <v>301</v>
      </c>
      <c r="D79" s="23" t="s">
        <v>260</v>
      </c>
      <c r="E79" s="24" t="s">
        <v>340</v>
      </c>
      <c r="F79" s="25">
        <v>5</v>
      </c>
      <c r="G79" s="25" t="s">
        <v>388</v>
      </c>
      <c r="H79" s="25">
        <v>1</v>
      </c>
      <c r="I79" s="26">
        <v>6</v>
      </c>
      <c r="J79" s="26">
        <v>22</v>
      </c>
      <c r="K79" s="25" t="s">
        <v>344</v>
      </c>
      <c r="L79" s="22" t="s">
        <v>393</v>
      </c>
      <c r="M79" s="22" t="s">
        <v>394</v>
      </c>
      <c r="N79" s="22" t="s">
        <v>285</v>
      </c>
      <c r="O79" s="22" t="s">
        <v>284</v>
      </c>
      <c r="P79" s="39"/>
      <c r="Q79" s="39"/>
    </row>
    <row r="80" spans="1:17" s="27" customFormat="1" ht="63.75">
      <c r="A80" s="20">
        <f>ROW()</f>
        <v>80</v>
      </c>
      <c r="B80" s="21" t="s">
        <v>188</v>
      </c>
      <c r="C80" s="22"/>
      <c r="D80" s="23"/>
      <c r="E80" s="24"/>
      <c r="F80" s="25">
        <v>5</v>
      </c>
      <c r="G80" s="25">
        <v>5.2</v>
      </c>
      <c r="H80" s="25">
        <v>1</v>
      </c>
      <c r="I80" s="26">
        <v>6</v>
      </c>
      <c r="J80" s="26">
        <v>22</v>
      </c>
      <c r="K80" s="25" t="s">
        <v>194</v>
      </c>
      <c r="L80" s="22" t="s">
        <v>195</v>
      </c>
      <c r="M80" s="22" t="s">
        <v>196</v>
      </c>
      <c r="N80" s="22"/>
      <c r="O80" s="22" t="s">
        <v>283</v>
      </c>
      <c r="P80" s="39"/>
      <c r="Q80" s="39"/>
    </row>
    <row r="81" spans="1:17" s="27" customFormat="1" ht="51">
      <c r="A81" s="20">
        <f>ROW()</f>
        <v>81</v>
      </c>
      <c r="B81" s="21" t="s">
        <v>237</v>
      </c>
      <c r="C81" s="22" t="s">
        <v>431</v>
      </c>
      <c r="D81" s="23" t="s">
        <v>258</v>
      </c>
      <c r="E81" s="24" t="s">
        <v>432</v>
      </c>
      <c r="F81" s="25" t="s">
        <v>385</v>
      </c>
      <c r="G81" s="25" t="s">
        <v>388</v>
      </c>
      <c r="H81" s="25" t="s">
        <v>446</v>
      </c>
      <c r="I81" s="26">
        <v>6</v>
      </c>
      <c r="J81" s="26">
        <v>24</v>
      </c>
      <c r="K81" s="25" t="s">
        <v>477</v>
      </c>
      <c r="L81" s="22" t="s">
        <v>478</v>
      </c>
      <c r="M81" s="22" t="s">
        <v>479</v>
      </c>
      <c r="N81" s="22" t="s">
        <v>578</v>
      </c>
      <c r="O81" s="22" t="s">
        <v>287</v>
      </c>
      <c r="P81" s="22" t="s">
        <v>160</v>
      </c>
      <c r="Q81" s="22" t="s">
        <v>457</v>
      </c>
    </row>
    <row r="82" spans="1:17" s="27" customFormat="1" ht="38.25">
      <c r="A82" s="20">
        <f>ROW()</f>
        <v>82</v>
      </c>
      <c r="B82" s="21" t="s">
        <v>89</v>
      </c>
      <c r="C82" s="22" t="s">
        <v>90</v>
      </c>
      <c r="D82" s="23" t="s">
        <v>554</v>
      </c>
      <c r="E82" s="24"/>
      <c r="F82" s="25" t="s">
        <v>91</v>
      </c>
      <c r="G82" s="25" t="s">
        <v>92</v>
      </c>
      <c r="H82" s="25" t="s">
        <v>93</v>
      </c>
      <c r="I82" s="26">
        <v>7</v>
      </c>
      <c r="J82" s="26">
        <v>1</v>
      </c>
      <c r="K82" s="25" t="s">
        <v>94</v>
      </c>
      <c r="L82" s="22" t="s">
        <v>95</v>
      </c>
      <c r="M82" s="22" t="s">
        <v>96</v>
      </c>
      <c r="N82" s="22" t="s">
        <v>577</v>
      </c>
      <c r="O82" s="22" t="s">
        <v>279</v>
      </c>
      <c r="P82" s="39"/>
      <c r="Q82" s="39"/>
    </row>
    <row r="83" spans="1:17" s="27" customFormat="1" ht="51">
      <c r="A83" s="20">
        <f>ROW()</f>
        <v>83</v>
      </c>
      <c r="B83" s="21" t="s">
        <v>237</v>
      </c>
      <c r="C83" s="22" t="s">
        <v>431</v>
      </c>
      <c r="D83" s="23" t="s">
        <v>258</v>
      </c>
      <c r="E83" s="24" t="s">
        <v>432</v>
      </c>
      <c r="F83" s="25" t="s">
        <v>385</v>
      </c>
      <c r="G83" s="25" t="s">
        <v>482</v>
      </c>
      <c r="H83" s="25" t="s">
        <v>437</v>
      </c>
      <c r="I83" s="26">
        <v>7</v>
      </c>
      <c r="J83" s="26">
        <v>1</v>
      </c>
      <c r="K83" s="25" t="s">
        <v>344</v>
      </c>
      <c r="L83" s="22" t="s">
        <v>483</v>
      </c>
      <c r="M83" s="22" t="s">
        <v>484</v>
      </c>
      <c r="N83" s="22"/>
      <c r="O83" s="22" t="s">
        <v>283</v>
      </c>
      <c r="P83" s="39"/>
      <c r="Q83" s="39"/>
    </row>
    <row r="84" spans="1:17" s="27" customFormat="1" ht="153">
      <c r="A84" s="20">
        <f>ROW()</f>
        <v>84</v>
      </c>
      <c r="B84" s="21" t="s">
        <v>237</v>
      </c>
      <c r="C84" s="22" t="s">
        <v>431</v>
      </c>
      <c r="D84" s="23" t="s">
        <v>258</v>
      </c>
      <c r="E84" s="24" t="s">
        <v>432</v>
      </c>
      <c r="F84" s="25" t="s">
        <v>385</v>
      </c>
      <c r="G84" s="25" t="s">
        <v>482</v>
      </c>
      <c r="H84" s="25" t="s">
        <v>437</v>
      </c>
      <c r="I84" s="26">
        <v>7</v>
      </c>
      <c r="J84" s="26">
        <v>1</v>
      </c>
      <c r="K84" s="25" t="s">
        <v>341</v>
      </c>
      <c r="L84" s="22" t="s">
        <v>485</v>
      </c>
      <c r="M84" s="22" t="s">
        <v>486</v>
      </c>
      <c r="N84" s="22" t="s">
        <v>627</v>
      </c>
      <c r="O84" s="22" t="s">
        <v>287</v>
      </c>
      <c r="P84" s="22" t="s">
        <v>160</v>
      </c>
      <c r="Q84" s="22" t="s">
        <v>457</v>
      </c>
    </row>
    <row r="85" spans="1:17" s="27" customFormat="1" ht="63.75">
      <c r="A85" s="20">
        <f>ROW()</f>
        <v>85</v>
      </c>
      <c r="B85" s="21" t="s">
        <v>97</v>
      </c>
      <c r="C85" s="22" t="s">
        <v>98</v>
      </c>
      <c r="D85" s="23" t="s">
        <v>554</v>
      </c>
      <c r="E85" s="24"/>
      <c r="F85" s="25" t="s">
        <v>99</v>
      </c>
      <c r="G85" s="25" t="s">
        <v>100</v>
      </c>
      <c r="H85" s="25" t="s">
        <v>101</v>
      </c>
      <c r="I85" s="26">
        <v>7</v>
      </c>
      <c r="J85" s="26">
        <v>2</v>
      </c>
      <c r="K85" s="25" t="s">
        <v>102</v>
      </c>
      <c r="L85" s="22" t="s">
        <v>103</v>
      </c>
      <c r="M85" s="22"/>
      <c r="N85" s="22" t="s">
        <v>577</v>
      </c>
      <c r="O85" s="22" t="s">
        <v>279</v>
      </c>
      <c r="P85" s="39"/>
      <c r="Q85" s="39"/>
    </row>
    <row r="86" spans="1:17" s="27" customFormat="1" ht="102">
      <c r="A86" s="20">
        <f>ROW()</f>
        <v>86</v>
      </c>
      <c r="B86" s="21" t="s">
        <v>237</v>
      </c>
      <c r="C86" s="22" t="s">
        <v>431</v>
      </c>
      <c r="D86" s="23" t="s">
        <v>258</v>
      </c>
      <c r="E86" s="24" t="s">
        <v>432</v>
      </c>
      <c r="F86" s="25" t="s">
        <v>385</v>
      </c>
      <c r="G86" s="25" t="s">
        <v>487</v>
      </c>
      <c r="H86" s="25" t="s">
        <v>437</v>
      </c>
      <c r="I86" s="26">
        <v>7</v>
      </c>
      <c r="J86" s="26">
        <v>6</v>
      </c>
      <c r="K86" s="25" t="s">
        <v>341</v>
      </c>
      <c r="L86" s="22" t="s">
        <v>488</v>
      </c>
      <c r="M86" s="22" t="s">
        <v>489</v>
      </c>
      <c r="N86" s="22"/>
      <c r="O86" s="22" t="s">
        <v>283</v>
      </c>
      <c r="P86" s="22" t="s">
        <v>160</v>
      </c>
      <c r="Q86" s="39"/>
    </row>
    <row r="87" spans="1:17" s="27" customFormat="1" ht="165.75">
      <c r="A87" s="20">
        <f>ROW()</f>
        <v>87</v>
      </c>
      <c r="B87" s="21" t="s">
        <v>237</v>
      </c>
      <c r="C87" s="22" t="s">
        <v>431</v>
      </c>
      <c r="D87" s="23" t="s">
        <v>258</v>
      </c>
      <c r="E87" s="24" t="s">
        <v>432</v>
      </c>
      <c r="F87" s="25" t="s">
        <v>385</v>
      </c>
      <c r="G87" s="25" t="s">
        <v>487</v>
      </c>
      <c r="H87" s="25" t="s">
        <v>446</v>
      </c>
      <c r="I87" s="26">
        <v>7</v>
      </c>
      <c r="J87" s="26">
        <v>8</v>
      </c>
      <c r="K87" s="25" t="s">
        <v>341</v>
      </c>
      <c r="L87" s="22" t="s">
        <v>490</v>
      </c>
      <c r="M87" s="22" t="s">
        <v>491</v>
      </c>
      <c r="N87" s="22" t="s">
        <v>628</v>
      </c>
      <c r="O87" s="22" t="s">
        <v>287</v>
      </c>
      <c r="P87" s="22" t="s">
        <v>160</v>
      </c>
      <c r="Q87" s="22" t="s">
        <v>457</v>
      </c>
    </row>
    <row r="88" spans="1:17" s="27" customFormat="1" ht="51">
      <c r="A88" s="20">
        <f>ROW()</f>
        <v>88</v>
      </c>
      <c r="B88" s="21" t="s">
        <v>237</v>
      </c>
      <c r="C88" s="22" t="s">
        <v>431</v>
      </c>
      <c r="D88" s="23" t="s">
        <v>258</v>
      </c>
      <c r="E88" s="24" t="s">
        <v>432</v>
      </c>
      <c r="F88" s="25" t="s">
        <v>385</v>
      </c>
      <c r="G88" s="25" t="s">
        <v>487</v>
      </c>
      <c r="H88" s="25" t="s">
        <v>446</v>
      </c>
      <c r="I88" s="26">
        <v>7</v>
      </c>
      <c r="J88" s="26">
        <v>8</v>
      </c>
      <c r="K88" s="25" t="s">
        <v>341</v>
      </c>
      <c r="L88" s="22" t="s">
        <v>492</v>
      </c>
      <c r="M88" s="22" t="s">
        <v>493</v>
      </c>
      <c r="N88" s="22" t="s">
        <v>629</v>
      </c>
      <c r="O88" s="22" t="s">
        <v>287</v>
      </c>
      <c r="P88" s="22" t="s">
        <v>160</v>
      </c>
      <c r="Q88" s="22" t="s">
        <v>457</v>
      </c>
    </row>
    <row r="89" spans="1:17" s="27" customFormat="1" ht="25.5">
      <c r="A89" s="20">
        <f>ROW()</f>
        <v>89</v>
      </c>
      <c r="B89" s="21" t="s">
        <v>239</v>
      </c>
      <c r="C89" s="22" t="s">
        <v>301</v>
      </c>
      <c r="D89" s="23" t="s">
        <v>260</v>
      </c>
      <c r="E89" s="24" t="s">
        <v>340</v>
      </c>
      <c r="F89" s="25">
        <v>5</v>
      </c>
      <c r="G89" s="25" t="s">
        <v>395</v>
      </c>
      <c r="H89" s="25">
        <v>1</v>
      </c>
      <c r="I89" s="26">
        <v>7</v>
      </c>
      <c r="J89" s="26">
        <v>13</v>
      </c>
      <c r="K89" s="25" t="s">
        <v>344</v>
      </c>
      <c r="L89" s="22" t="s">
        <v>396</v>
      </c>
      <c r="M89" s="22" t="s">
        <v>397</v>
      </c>
      <c r="N89" s="22" t="s">
        <v>285</v>
      </c>
      <c r="O89" s="22" t="s">
        <v>284</v>
      </c>
      <c r="P89" s="39"/>
      <c r="Q89" s="39"/>
    </row>
    <row r="90" spans="1:17" s="27" customFormat="1" ht="369.75">
      <c r="A90" s="20">
        <f>ROW()</f>
        <v>90</v>
      </c>
      <c r="B90" s="21" t="s">
        <v>237</v>
      </c>
      <c r="C90" s="22" t="s">
        <v>431</v>
      </c>
      <c r="D90" s="23" t="s">
        <v>258</v>
      </c>
      <c r="E90" s="24" t="s">
        <v>432</v>
      </c>
      <c r="F90" s="25" t="s">
        <v>385</v>
      </c>
      <c r="G90" s="25" t="s">
        <v>395</v>
      </c>
      <c r="H90" s="25" t="s">
        <v>437</v>
      </c>
      <c r="I90" s="26">
        <v>7</v>
      </c>
      <c r="J90" s="26">
        <v>13</v>
      </c>
      <c r="K90" s="25" t="s">
        <v>344</v>
      </c>
      <c r="L90" s="22" t="s">
        <v>496</v>
      </c>
      <c r="M90" s="22" t="s">
        <v>497</v>
      </c>
      <c r="N90" s="22" t="s">
        <v>40</v>
      </c>
      <c r="O90" s="22" t="s">
        <v>287</v>
      </c>
      <c r="P90" s="22" t="s">
        <v>160</v>
      </c>
      <c r="Q90" s="22" t="s">
        <v>39</v>
      </c>
    </row>
    <row r="91" spans="1:17" s="27" customFormat="1" ht="25.5">
      <c r="A91" s="20">
        <f>ROW()</f>
        <v>91</v>
      </c>
      <c r="B91" s="21" t="s">
        <v>239</v>
      </c>
      <c r="C91" s="22" t="s">
        <v>301</v>
      </c>
      <c r="D91" s="23" t="s">
        <v>260</v>
      </c>
      <c r="E91" s="24" t="s">
        <v>340</v>
      </c>
      <c r="F91" s="25">
        <v>5</v>
      </c>
      <c r="G91" s="25" t="s">
        <v>395</v>
      </c>
      <c r="H91" s="25">
        <v>2</v>
      </c>
      <c r="I91" s="26">
        <v>7</v>
      </c>
      <c r="J91" s="26">
        <v>16</v>
      </c>
      <c r="K91" s="25" t="s">
        <v>344</v>
      </c>
      <c r="L91" s="22" t="s">
        <v>398</v>
      </c>
      <c r="M91" s="22" t="s">
        <v>399</v>
      </c>
      <c r="N91" s="22" t="s">
        <v>580</v>
      </c>
      <c r="O91" s="22" t="s">
        <v>284</v>
      </c>
      <c r="P91" s="39"/>
      <c r="Q91" s="39"/>
    </row>
    <row r="92" spans="1:17" s="27" customFormat="1" ht="63.75">
      <c r="A92" s="20">
        <f>ROW()</f>
        <v>92</v>
      </c>
      <c r="B92" s="21" t="s">
        <v>237</v>
      </c>
      <c r="C92" s="22" t="s">
        <v>431</v>
      </c>
      <c r="D92" s="23" t="s">
        <v>258</v>
      </c>
      <c r="E92" s="24" t="s">
        <v>432</v>
      </c>
      <c r="F92" s="25" t="s">
        <v>385</v>
      </c>
      <c r="G92" s="25" t="s">
        <v>395</v>
      </c>
      <c r="H92" s="25" t="s">
        <v>446</v>
      </c>
      <c r="I92" s="26">
        <v>7</v>
      </c>
      <c r="J92" s="26">
        <v>16</v>
      </c>
      <c r="K92" s="25" t="s">
        <v>344</v>
      </c>
      <c r="L92" s="22" t="s">
        <v>494</v>
      </c>
      <c r="M92" s="22" t="s">
        <v>495</v>
      </c>
      <c r="N92" s="22" t="s">
        <v>579</v>
      </c>
      <c r="O92" s="22" t="s">
        <v>284</v>
      </c>
      <c r="P92" s="39"/>
      <c r="Q92" s="39"/>
    </row>
    <row r="93" spans="1:17" s="27" customFormat="1" ht="38.25">
      <c r="A93" s="20">
        <f>ROW()</f>
        <v>93</v>
      </c>
      <c r="B93" s="21" t="s">
        <v>239</v>
      </c>
      <c r="C93" s="22" t="s">
        <v>301</v>
      </c>
      <c r="D93" s="23" t="s">
        <v>260</v>
      </c>
      <c r="E93" s="24" t="s">
        <v>340</v>
      </c>
      <c r="F93" s="25">
        <v>5</v>
      </c>
      <c r="G93" s="25" t="s">
        <v>395</v>
      </c>
      <c r="H93" s="25">
        <v>5</v>
      </c>
      <c r="I93" s="26">
        <v>7</v>
      </c>
      <c r="J93" s="26">
        <v>21</v>
      </c>
      <c r="K93" s="25" t="s">
        <v>344</v>
      </c>
      <c r="L93" s="22" t="s">
        <v>400</v>
      </c>
      <c r="M93" s="22" t="s">
        <v>401</v>
      </c>
      <c r="N93" s="22" t="s">
        <v>580</v>
      </c>
      <c r="O93" s="22" t="s">
        <v>284</v>
      </c>
      <c r="P93" s="39"/>
      <c r="Q93" s="39"/>
    </row>
    <row r="94" spans="1:17" s="27" customFormat="1" ht="165.75">
      <c r="A94" s="20">
        <f>ROW()</f>
        <v>94</v>
      </c>
      <c r="B94" s="21" t="s">
        <v>237</v>
      </c>
      <c r="C94" s="22" t="s">
        <v>431</v>
      </c>
      <c r="D94" s="23" t="s">
        <v>258</v>
      </c>
      <c r="E94" s="24" t="s">
        <v>432</v>
      </c>
      <c r="F94" s="25" t="s">
        <v>385</v>
      </c>
      <c r="G94" s="25" t="s">
        <v>498</v>
      </c>
      <c r="H94" s="25" t="s">
        <v>437</v>
      </c>
      <c r="I94" s="26">
        <v>7</v>
      </c>
      <c r="J94" s="26">
        <v>24</v>
      </c>
      <c r="K94" s="25" t="s">
        <v>341</v>
      </c>
      <c r="L94" s="22" t="s">
        <v>499</v>
      </c>
      <c r="M94" s="22" t="s">
        <v>500</v>
      </c>
      <c r="N94" s="22" t="s">
        <v>41</v>
      </c>
      <c r="O94" s="22" t="s">
        <v>287</v>
      </c>
      <c r="P94" s="22" t="s">
        <v>160</v>
      </c>
      <c r="Q94" s="22" t="s">
        <v>39</v>
      </c>
    </row>
    <row r="95" spans="1:17" s="27" customFormat="1" ht="204">
      <c r="A95" s="20">
        <f>ROW()</f>
        <v>95</v>
      </c>
      <c r="B95" s="21" t="s">
        <v>237</v>
      </c>
      <c r="C95" s="22" t="s">
        <v>431</v>
      </c>
      <c r="D95" s="23" t="s">
        <v>258</v>
      </c>
      <c r="E95" s="24" t="s">
        <v>432</v>
      </c>
      <c r="F95" s="25" t="s">
        <v>385</v>
      </c>
      <c r="G95" s="25" t="s">
        <v>498</v>
      </c>
      <c r="H95" s="25" t="s">
        <v>446</v>
      </c>
      <c r="I95" s="26">
        <v>7</v>
      </c>
      <c r="J95" s="26">
        <v>26</v>
      </c>
      <c r="K95" s="25" t="s">
        <v>341</v>
      </c>
      <c r="L95" s="22" t="s">
        <v>501</v>
      </c>
      <c r="M95" s="22" t="s">
        <v>502</v>
      </c>
      <c r="N95" s="22" t="s">
        <v>42</v>
      </c>
      <c r="O95" s="22" t="s">
        <v>287</v>
      </c>
      <c r="P95" s="22" t="s">
        <v>160</v>
      </c>
      <c r="Q95" s="22" t="s">
        <v>39</v>
      </c>
    </row>
    <row r="96" spans="1:17" s="27" customFormat="1" ht="38.25">
      <c r="A96" s="20">
        <f>ROW()</f>
        <v>96</v>
      </c>
      <c r="B96" s="21" t="s">
        <v>104</v>
      </c>
      <c r="C96" s="22" t="s">
        <v>105</v>
      </c>
      <c r="D96" s="23" t="s">
        <v>554</v>
      </c>
      <c r="E96" s="24"/>
      <c r="F96" s="25" t="s">
        <v>106</v>
      </c>
      <c r="G96" s="25" t="s">
        <v>107</v>
      </c>
      <c r="H96" s="25" t="s">
        <v>108</v>
      </c>
      <c r="I96" s="26">
        <v>7</v>
      </c>
      <c r="J96" s="26">
        <v>26</v>
      </c>
      <c r="K96" s="25" t="s">
        <v>109</v>
      </c>
      <c r="L96" s="22" t="s">
        <v>110</v>
      </c>
      <c r="M96" s="22" t="s">
        <v>111</v>
      </c>
      <c r="N96" s="22" t="s">
        <v>577</v>
      </c>
      <c r="O96" s="22" t="s">
        <v>279</v>
      </c>
      <c r="P96" s="39"/>
      <c r="Q96" s="39"/>
    </row>
    <row r="97" spans="1:17" s="27" customFormat="1" ht="89.25">
      <c r="A97" s="20">
        <f>ROW()</f>
        <v>97</v>
      </c>
      <c r="B97" s="21" t="s">
        <v>237</v>
      </c>
      <c r="C97" s="22" t="s">
        <v>431</v>
      </c>
      <c r="D97" s="23" t="s">
        <v>258</v>
      </c>
      <c r="E97" s="24" t="s">
        <v>432</v>
      </c>
      <c r="F97" s="25" t="s">
        <v>385</v>
      </c>
      <c r="G97" s="25" t="s">
        <v>498</v>
      </c>
      <c r="H97" s="25" t="s">
        <v>436</v>
      </c>
      <c r="I97" s="26">
        <v>7</v>
      </c>
      <c r="J97" s="26">
        <v>28</v>
      </c>
      <c r="K97" s="25" t="s">
        <v>341</v>
      </c>
      <c r="L97" s="22" t="s">
        <v>503</v>
      </c>
      <c r="M97" s="22" t="s">
        <v>504</v>
      </c>
      <c r="N97" s="22" t="s">
        <v>43</v>
      </c>
      <c r="O97" s="22" t="s">
        <v>279</v>
      </c>
      <c r="P97" s="22" t="s">
        <v>160</v>
      </c>
      <c r="Q97" s="22" t="s">
        <v>39</v>
      </c>
    </row>
    <row r="98" spans="1:17" s="27" customFormat="1" ht="76.5">
      <c r="A98" s="20">
        <f>ROW()</f>
        <v>98</v>
      </c>
      <c r="B98" s="21" t="s">
        <v>237</v>
      </c>
      <c r="C98" s="22" t="s">
        <v>431</v>
      </c>
      <c r="D98" s="23" t="s">
        <v>258</v>
      </c>
      <c r="E98" s="24" t="s">
        <v>432</v>
      </c>
      <c r="F98" s="25" t="s">
        <v>385</v>
      </c>
      <c r="G98" s="25" t="s">
        <v>498</v>
      </c>
      <c r="H98" s="25" t="s">
        <v>328</v>
      </c>
      <c r="I98" s="26">
        <v>7</v>
      </c>
      <c r="J98" s="26">
        <v>30</v>
      </c>
      <c r="K98" s="25" t="s">
        <v>341</v>
      </c>
      <c r="L98" s="22" t="s">
        <v>505</v>
      </c>
      <c r="M98" s="22" t="s">
        <v>506</v>
      </c>
      <c r="N98" s="22" t="s">
        <v>44</v>
      </c>
      <c r="O98" s="22" t="s">
        <v>287</v>
      </c>
      <c r="P98" s="22" t="s">
        <v>160</v>
      </c>
      <c r="Q98" s="22" t="s">
        <v>39</v>
      </c>
    </row>
    <row r="99" spans="1:17" s="27" customFormat="1" ht="38.25">
      <c r="A99" s="20">
        <f>ROW()</f>
        <v>99</v>
      </c>
      <c r="B99" s="21" t="s">
        <v>237</v>
      </c>
      <c r="C99" s="22" t="s">
        <v>431</v>
      </c>
      <c r="D99" s="23" t="s">
        <v>258</v>
      </c>
      <c r="E99" s="24" t="s">
        <v>432</v>
      </c>
      <c r="F99" s="25" t="s">
        <v>385</v>
      </c>
      <c r="G99" s="25" t="s">
        <v>507</v>
      </c>
      <c r="H99" s="25" t="s">
        <v>437</v>
      </c>
      <c r="I99" s="26">
        <v>7</v>
      </c>
      <c r="J99" s="26">
        <v>34</v>
      </c>
      <c r="K99" s="25" t="s">
        <v>341</v>
      </c>
      <c r="L99" s="22" t="s">
        <v>508</v>
      </c>
      <c r="M99" s="22" t="s">
        <v>509</v>
      </c>
      <c r="N99" s="22" t="s">
        <v>45</v>
      </c>
      <c r="O99" s="22" t="s">
        <v>284</v>
      </c>
      <c r="P99" s="39"/>
      <c r="Q99" s="39"/>
    </row>
    <row r="100" spans="1:17" s="27" customFormat="1" ht="51">
      <c r="A100" s="20">
        <f>ROW()</f>
        <v>100</v>
      </c>
      <c r="B100" s="21" t="s">
        <v>237</v>
      </c>
      <c r="C100" s="22" t="s">
        <v>431</v>
      </c>
      <c r="D100" s="23" t="s">
        <v>258</v>
      </c>
      <c r="E100" s="24" t="s">
        <v>432</v>
      </c>
      <c r="F100" s="25" t="s">
        <v>385</v>
      </c>
      <c r="G100" s="25" t="s">
        <v>510</v>
      </c>
      <c r="H100" s="25" t="s">
        <v>437</v>
      </c>
      <c r="I100" s="26">
        <v>8</v>
      </c>
      <c r="J100" s="26">
        <v>3</v>
      </c>
      <c r="K100" s="25" t="s">
        <v>341</v>
      </c>
      <c r="L100" s="22" t="s">
        <v>511</v>
      </c>
      <c r="M100" s="22" t="s">
        <v>512</v>
      </c>
      <c r="N100" s="22" t="s">
        <v>46</v>
      </c>
      <c r="O100" s="22" t="s">
        <v>287</v>
      </c>
      <c r="P100" s="22" t="s">
        <v>160</v>
      </c>
      <c r="Q100" s="22" t="s">
        <v>39</v>
      </c>
    </row>
    <row r="101" spans="1:17" s="27" customFormat="1" ht="165.75">
      <c r="A101" s="20">
        <f>ROW()</f>
        <v>101</v>
      </c>
      <c r="B101" s="21" t="s">
        <v>237</v>
      </c>
      <c r="C101" s="22" t="s">
        <v>431</v>
      </c>
      <c r="D101" s="23" t="s">
        <v>258</v>
      </c>
      <c r="E101" s="24" t="s">
        <v>432</v>
      </c>
      <c r="F101" s="25" t="s">
        <v>385</v>
      </c>
      <c r="G101" s="25" t="s">
        <v>510</v>
      </c>
      <c r="H101" s="25" t="s">
        <v>385</v>
      </c>
      <c r="I101" s="26">
        <v>8</v>
      </c>
      <c r="J101" s="26">
        <v>9</v>
      </c>
      <c r="K101" s="25" t="s">
        <v>341</v>
      </c>
      <c r="L101" s="22" t="s">
        <v>513</v>
      </c>
      <c r="M101" s="22" t="s">
        <v>514</v>
      </c>
      <c r="N101" s="22" t="s">
        <v>627</v>
      </c>
      <c r="O101" s="22" t="s">
        <v>287</v>
      </c>
      <c r="P101" s="22" t="s">
        <v>160</v>
      </c>
      <c r="Q101" s="22" t="s">
        <v>39</v>
      </c>
    </row>
    <row r="102" spans="1:17" s="27" customFormat="1" ht="38.25">
      <c r="A102" s="20">
        <f>ROW()</f>
        <v>102</v>
      </c>
      <c r="B102" s="21" t="s">
        <v>237</v>
      </c>
      <c r="C102" s="22" t="s">
        <v>431</v>
      </c>
      <c r="D102" s="23" t="s">
        <v>258</v>
      </c>
      <c r="E102" s="24" t="s">
        <v>432</v>
      </c>
      <c r="F102" s="25" t="s">
        <v>385</v>
      </c>
      <c r="G102" s="25" t="s">
        <v>515</v>
      </c>
      <c r="H102" s="25" t="s">
        <v>437</v>
      </c>
      <c r="I102" s="26">
        <v>8</v>
      </c>
      <c r="J102" s="26">
        <v>17</v>
      </c>
      <c r="K102" s="25" t="s">
        <v>341</v>
      </c>
      <c r="L102" s="22" t="s">
        <v>516</v>
      </c>
      <c r="M102" s="22" t="s">
        <v>517</v>
      </c>
      <c r="N102" s="22" t="s">
        <v>581</v>
      </c>
      <c r="O102" s="22" t="s">
        <v>47</v>
      </c>
      <c r="P102" s="39"/>
      <c r="Q102" s="39"/>
    </row>
    <row r="103" spans="1:17" s="27" customFormat="1" ht="63.75">
      <c r="A103" s="20">
        <f>ROW()</f>
        <v>103</v>
      </c>
      <c r="B103" s="21" t="s">
        <v>237</v>
      </c>
      <c r="C103" s="22" t="s">
        <v>431</v>
      </c>
      <c r="D103" s="23" t="s">
        <v>258</v>
      </c>
      <c r="E103" s="24" t="s">
        <v>432</v>
      </c>
      <c r="F103" s="25" t="s">
        <v>385</v>
      </c>
      <c r="G103" s="25" t="s">
        <v>518</v>
      </c>
      <c r="H103" s="25" t="s">
        <v>437</v>
      </c>
      <c r="I103" s="26">
        <v>8</v>
      </c>
      <c r="J103" s="26">
        <v>23</v>
      </c>
      <c r="K103" s="25" t="s">
        <v>341</v>
      </c>
      <c r="L103" s="22" t="s">
        <v>519</v>
      </c>
      <c r="M103" s="22" t="s">
        <v>520</v>
      </c>
      <c r="N103" s="22" t="s">
        <v>48</v>
      </c>
      <c r="O103" s="22" t="s">
        <v>287</v>
      </c>
      <c r="P103" s="22" t="s">
        <v>160</v>
      </c>
      <c r="Q103" s="22" t="s">
        <v>39</v>
      </c>
    </row>
    <row r="104" spans="1:17" s="27" customFormat="1" ht="12.75">
      <c r="A104" s="20">
        <f>ROW()</f>
        <v>104</v>
      </c>
      <c r="B104" s="21" t="s">
        <v>239</v>
      </c>
      <c r="C104" s="22" t="s">
        <v>301</v>
      </c>
      <c r="D104" s="23" t="s">
        <v>260</v>
      </c>
      <c r="E104" s="24" t="s">
        <v>340</v>
      </c>
      <c r="F104" s="25" t="s">
        <v>334</v>
      </c>
      <c r="G104" s="25" t="s">
        <v>334</v>
      </c>
      <c r="H104" s="25">
        <v>4</v>
      </c>
      <c r="I104" s="26">
        <v>9</v>
      </c>
      <c r="J104" s="26">
        <v>7</v>
      </c>
      <c r="K104" s="25" t="s">
        <v>344</v>
      </c>
      <c r="L104" s="22" t="s">
        <v>402</v>
      </c>
      <c r="M104" s="22" t="s">
        <v>403</v>
      </c>
      <c r="N104" s="22" t="s">
        <v>153</v>
      </c>
      <c r="O104" s="22" t="s">
        <v>284</v>
      </c>
      <c r="P104" s="39"/>
      <c r="Q104" s="39"/>
    </row>
    <row r="105" spans="1:17" s="27" customFormat="1" ht="25.5">
      <c r="A105" s="20">
        <f>ROW()</f>
        <v>105</v>
      </c>
      <c r="B105" s="21" t="s">
        <v>243</v>
      </c>
      <c r="C105" s="22" t="s">
        <v>301</v>
      </c>
      <c r="D105" s="23" t="s">
        <v>265</v>
      </c>
      <c r="E105" s="24" t="s">
        <v>333</v>
      </c>
      <c r="F105" s="25" t="s">
        <v>334</v>
      </c>
      <c r="G105" s="25" t="s">
        <v>335</v>
      </c>
      <c r="H105" s="25">
        <v>1</v>
      </c>
      <c r="I105" s="26">
        <v>9</v>
      </c>
      <c r="J105" s="26">
        <v>12</v>
      </c>
      <c r="K105" s="25" t="s">
        <v>330</v>
      </c>
      <c r="L105" s="22" t="s">
        <v>336</v>
      </c>
      <c r="M105" s="22" t="s">
        <v>337</v>
      </c>
      <c r="N105" s="22" t="s">
        <v>152</v>
      </c>
      <c r="O105" s="22" t="s">
        <v>287</v>
      </c>
      <c r="P105" s="22" t="s">
        <v>160</v>
      </c>
      <c r="Q105" s="22" t="s">
        <v>39</v>
      </c>
    </row>
    <row r="106" spans="1:17" s="27" customFormat="1" ht="12.75">
      <c r="A106" s="20">
        <f>ROW()</f>
        <v>106</v>
      </c>
      <c r="B106" s="21" t="s">
        <v>239</v>
      </c>
      <c r="C106" s="22" t="s">
        <v>301</v>
      </c>
      <c r="D106" s="23" t="s">
        <v>260</v>
      </c>
      <c r="E106" s="24" t="s">
        <v>340</v>
      </c>
      <c r="F106" s="25" t="s">
        <v>334</v>
      </c>
      <c r="G106" s="25" t="s">
        <v>334</v>
      </c>
      <c r="H106" s="25">
        <v>9</v>
      </c>
      <c r="I106" s="26">
        <v>9</v>
      </c>
      <c r="J106" s="26">
        <v>20</v>
      </c>
      <c r="K106" s="25" t="s">
        <v>344</v>
      </c>
      <c r="L106" s="22" t="s">
        <v>404</v>
      </c>
      <c r="M106" s="22" t="s">
        <v>405</v>
      </c>
      <c r="N106" s="22" t="s">
        <v>153</v>
      </c>
      <c r="O106" s="22" t="s">
        <v>284</v>
      </c>
      <c r="P106" s="39"/>
      <c r="Q106" s="39"/>
    </row>
    <row r="107" spans="1:17" s="27" customFormat="1" ht="12.75">
      <c r="A107" s="20">
        <f>ROW()</f>
        <v>107</v>
      </c>
      <c r="B107" s="21" t="s">
        <v>239</v>
      </c>
      <c r="C107" s="22" t="s">
        <v>301</v>
      </c>
      <c r="D107" s="23" t="s">
        <v>260</v>
      </c>
      <c r="E107" s="24" t="s">
        <v>340</v>
      </c>
      <c r="F107" s="25" t="s">
        <v>334</v>
      </c>
      <c r="G107" s="25" t="s">
        <v>334</v>
      </c>
      <c r="H107" s="25">
        <v>13</v>
      </c>
      <c r="I107" s="26">
        <v>9</v>
      </c>
      <c r="J107" s="26">
        <v>29</v>
      </c>
      <c r="K107" s="25" t="s">
        <v>344</v>
      </c>
      <c r="L107" s="22" t="s">
        <v>406</v>
      </c>
      <c r="M107" s="22" t="s">
        <v>407</v>
      </c>
      <c r="N107" s="22"/>
      <c r="O107" s="22" t="s">
        <v>283</v>
      </c>
      <c r="P107" s="39"/>
      <c r="Q107" s="39"/>
    </row>
    <row r="108" spans="1:17" s="27" customFormat="1" ht="38.25">
      <c r="A108" s="20">
        <f>ROW()</f>
        <v>108</v>
      </c>
      <c r="B108" s="21" t="s">
        <v>239</v>
      </c>
      <c r="C108" s="22" t="s">
        <v>301</v>
      </c>
      <c r="D108" s="23" t="s">
        <v>260</v>
      </c>
      <c r="E108" s="24" t="s">
        <v>340</v>
      </c>
      <c r="F108" s="25" t="s">
        <v>334</v>
      </c>
      <c r="G108" s="25" t="s">
        <v>334</v>
      </c>
      <c r="H108" s="25">
        <v>14</v>
      </c>
      <c r="I108" s="26">
        <v>9</v>
      </c>
      <c r="J108" s="26">
        <v>30</v>
      </c>
      <c r="K108" s="25" t="s">
        <v>344</v>
      </c>
      <c r="L108" s="22" t="s">
        <v>412</v>
      </c>
      <c r="M108" s="22" t="s">
        <v>411</v>
      </c>
      <c r="N108" s="22"/>
      <c r="O108" s="22" t="s">
        <v>283</v>
      </c>
      <c r="P108" s="39"/>
      <c r="Q108" s="39"/>
    </row>
    <row r="109" spans="1:17" s="27" customFormat="1" ht="51">
      <c r="A109" s="20">
        <f>ROW()</f>
        <v>109</v>
      </c>
      <c r="B109" s="21" t="s">
        <v>239</v>
      </c>
      <c r="C109" s="22" t="s">
        <v>301</v>
      </c>
      <c r="D109" s="23" t="s">
        <v>260</v>
      </c>
      <c r="E109" s="24" t="s">
        <v>340</v>
      </c>
      <c r="F109" s="25" t="s">
        <v>334</v>
      </c>
      <c r="G109" s="25" t="s">
        <v>334</v>
      </c>
      <c r="H109" s="25">
        <v>15</v>
      </c>
      <c r="I109" s="26">
        <v>9</v>
      </c>
      <c r="J109" s="26">
        <v>31</v>
      </c>
      <c r="K109" s="25" t="s">
        <v>344</v>
      </c>
      <c r="L109" s="22" t="s">
        <v>410</v>
      </c>
      <c r="M109" s="22" t="s">
        <v>411</v>
      </c>
      <c r="N109" s="22"/>
      <c r="O109" s="22" t="s">
        <v>283</v>
      </c>
      <c r="P109" s="39"/>
      <c r="Q109" s="39"/>
    </row>
    <row r="110" spans="1:17" s="27" customFormat="1" ht="12.75">
      <c r="A110" s="20">
        <f>ROW()</f>
        <v>110</v>
      </c>
      <c r="B110" s="21" t="s">
        <v>239</v>
      </c>
      <c r="C110" s="22" t="s">
        <v>301</v>
      </c>
      <c r="D110" s="23" t="s">
        <v>260</v>
      </c>
      <c r="E110" s="24" t="s">
        <v>340</v>
      </c>
      <c r="F110" s="25" t="s">
        <v>334</v>
      </c>
      <c r="G110" s="25" t="s">
        <v>334</v>
      </c>
      <c r="H110" s="25">
        <v>16</v>
      </c>
      <c r="I110" s="26">
        <v>9</v>
      </c>
      <c r="J110" s="26">
        <v>33</v>
      </c>
      <c r="K110" s="25" t="s">
        <v>344</v>
      </c>
      <c r="L110" s="22" t="s">
        <v>408</v>
      </c>
      <c r="M110" s="22" t="s">
        <v>409</v>
      </c>
      <c r="N110" s="22" t="s">
        <v>153</v>
      </c>
      <c r="O110" s="22" t="s">
        <v>284</v>
      </c>
      <c r="P110" s="39"/>
      <c r="Q110" s="39"/>
    </row>
    <row r="111" spans="1:17" s="27" customFormat="1" ht="25.5">
      <c r="A111" s="20">
        <f>ROW()</f>
        <v>111</v>
      </c>
      <c r="B111" s="21" t="s">
        <v>239</v>
      </c>
      <c r="C111" s="22" t="s">
        <v>301</v>
      </c>
      <c r="D111" s="23" t="s">
        <v>260</v>
      </c>
      <c r="E111" s="24" t="s">
        <v>340</v>
      </c>
      <c r="F111" s="25" t="s">
        <v>334</v>
      </c>
      <c r="G111" s="25" t="s">
        <v>334</v>
      </c>
      <c r="H111" s="25">
        <v>17</v>
      </c>
      <c r="I111" s="26">
        <v>10</v>
      </c>
      <c r="J111" s="26">
        <v>1</v>
      </c>
      <c r="K111" s="25" t="s">
        <v>344</v>
      </c>
      <c r="L111" s="22" t="s">
        <v>413</v>
      </c>
      <c r="M111" s="22" t="s">
        <v>411</v>
      </c>
      <c r="N111" s="22"/>
      <c r="O111" s="22" t="s">
        <v>283</v>
      </c>
      <c r="P111" s="39"/>
      <c r="Q111" s="39"/>
    </row>
    <row r="112" spans="1:17" s="27" customFormat="1" ht="25.5">
      <c r="A112" s="20">
        <f>ROW()</f>
        <v>112</v>
      </c>
      <c r="B112" s="21" t="s">
        <v>239</v>
      </c>
      <c r="C112" s="22" t="s">
        <v>301</v>
      </c>
      <c r="D112" s="23" t="s">
        <v>260</v>
      </c>
      <c r="E112" s="24" t="s">
        <v>340</v>
      </c>
      <c r="F112" s="25" t="s">
        <v>334</v>
      </c>
      <c r="G112" s="25" t="s">
        <v>334</v>
      </c>
      <c r="H112" s="25">
        <v>18</v>
      </c>
      <c r="I112" s="26">
        <v>10</v>
      </c>
      <c r="J112" s="26">
        <v>5</v>
      </c>
      <c r="K112" s="25" t="s">
        <v>344</v>
      </c>
      <c r="L112" s="22" t="s">
        <v>414</v>
      </c>
      <c r="M112" s="22" t="s">
        <v>415</v>
      </c>
      <c r="N112" s="22"/>
      <c r="O112" s="22" t="s">
        <v>283</v>
      </c>
      <c r="P112" s="39"/>
      <c r="Q112" s="39"/>
    </row>
    <row r="113" spans="1:17" s="27" customFormat="1" ht="25.5">
      <c r="A113" s="20">
        <f>ROW()</f>
        <v>113</v>
      </c>
      <c r="B113" s="21" t="s">
        <v>239</v>
      </c>
      <c r="C113" s="22" t="s">
        <v>301</v>
      </c>
      <c r="D113" s="23" t="s">
        <v>260</v>
      </c>
      <c r="E113" s="24" t="s">
        <v>340</v>
      </c>
      <c r="F113" s="25" t="s">
        <v>334</v>
      </c>
      <c r="G113" s="25" t="s">
        <v>334</v>
      </c>
      <c r="H113" s="25">
        <v>19</v>
      </c>
      <c r="I113" s="26">
        <v>10</v>
      </c>
      <c r="J113" s="26">
        <v>6</v>
      </c>
      <c r="K113" s="25" t="s">
        <v>341</v>
      </c>
      <c r="L113" s="22" t="s">
        <v>416</v>
      </c>
      <c r="M113" s="22" t="s">
        <v>417</v>
      </c>
      <c r="N113" s="22" t="s">
        <v>154</v>
      </c>
      <c r="O113" s="22" t="s">
        <v>284</v>
      </c>
      <c r="P113" s="39"/>
      <c r="Q113" s="39"/>
    </row>
    <row r="114" spans="1:17" s="27" customFormat="1" ht="38.25">
      <c r="A114" s="20">
        <f>ROW()</f>
        <v>114</v>
      </c>
      <c r="B114" s="21" t="s">
        <v>239</v>
      </c>
      <c r="C114" s="22" t="s">
        <v>301</v>
      </c>
      <c r="D114" s="23" t="s">
        <v>260</v>
      </c>
      <c r="E114" s="24" t="s">
        <v>340</v>
      </c>
      <c r="F114" s="25" t="s">
        <v>334</v>
      </c>
      <c r="G114" s="25" t="s">
        <v>334</v>
      </c>
      <c r="H114" s="25">
        <v>22</v>
      </c>
      <c r="I114" s="26">
        <v>10</v>
      </c>
      <c r="J114" s="26">
        <v>12</v>
      </c>
      <c r="K114" s="25" t="s">
        <v>344</v>
      </c>
      <c r="L114" s="22" t="s">
        <v>418</v>
      </c>
      <c r="M114" s="22" t="s">
        <v>419</v>
      </c>
      <c r="N114" s="22"/>
      <c r="O114" s="22" t="s">
        <v>283</v>
      </c>
      <c r="P114" s="39"/>
      <c r="Q114" s="39"/>
    </row>
    <row r="115" spans="1:17" s="27" customFormat="1" ht="25.5">
      <c r="A115" s="20">
        <f>ROW()</f>
        <v>115</v>
      </c>
      <c r="B115" s="21" t="s">
        <v>239</v>
      </c>
      <c r="C115" s="22" t="s">
        <v>301</v>
      </c>
      <c r="D115" s="23" t="s">
        <v>260</v>
      </c>
      <c r="E115" s="24" t="s">
        <v>340</v>
      </c>
      <c r="F115" s="25" t="s">
        <v>334</v>
      </c>
      <c r="G115" s="25" t="s">
        <v>334</v>
      </c>
      <c r="H115" s="25" t="s">
        <v>420</v>
      </c>
      <c r="I115" s="26">
        <v>11</v>
      </c>
      <c r="J115" s="26">
        <v>10</v>
      </c>
      <c r="K115" s="25" t="s">
        <v>344</v>
      </c>
      <c r="L115" s="22" t="s">
        <v>421</v>
      </c>
      <c r="M115" s="22" t="s">
        <v>422</v>
      </c>
      <c r="N115" s="22"/>
      <c r="O115" s="22" t="s">
        <v>283</v>
      </c>
      <c r="P115" s="39"/>
      <c r="Q115" s="39"/>
    </row>
    <row r="116" spans="1:17" s="27" customFormat="1" ht="12.75">
      <c r="A116" s="20">
        <f>ROW()</f>
        <v>116</v>
      </c>
      <c r="B116" s="21" t="s">
        <v>243</v>
      </c>
      <c r="C116" s="22" t="s">
        <v>301</v>
      </c>
      <c r="D116" s="23" t="s">
        <v>265</v>
      </c>
      <c r="E116" s="24" t="s">
        <v>333</v>
      </c>
      <c r="F116" s="25" t="s">
        <v>334</v>
      </c>
      <c r="G116" s="25">
        <v>4</v>
      </c>
      <c r="H116" s="25">
        <v>1</v>
      </c>
      <c r="I116" s="26">
        <v>11</v>
      </c>
      <c r="J116" s="26">
        <v>13</v>
      </c>
      <c r="K116" s="25" t="s">
        <v>330</v>
      </c>
      <c r="L116" s="22" t="s">
        <v>338</v>
      </c>
      <c r="M116" s="22" t="s">
        <v>339</v>
      </c>
      <c r="N116" s="22"/>
      <c r="O116" s="22" t="s">
        <v>283</v>
      </c>
      <c r="P116" s="39"/>
      <c r="Q116" s="39"/>
    </row>
    <row r="117" spans="1:17" s="27" customFormat="1" ht="25.5">
      <c r="A117" s="20">
        <f>ROW()</f>
        <v>117</v>
      </c>
      <c r="B117" s="21" t="s">
        <v>239</v>
      </c>
      <c r="C117" s="22" t="s">
        <v>301</v>
      </c>
      <c r="D117" s="23" t="s">
        <v>260</v>
      </c>
      <c r="E117" s="24" t="s">
        <v>340</v>
      </c>
      <c r="F117" s="25" t="s">
        <v>334</v>
      </c>
      <c r="G117" s="25" t="s">
        <v>334</v>
      </c>
      <c r="H117" s="25" t="s">
        <v>420</v>
      </c>
      <c r="I117" s="26">
        <v>12</v>
      </c>
      <c r="J117" s="26">
        <v>2</v>
      </c>
      <c r="K117" s="25" t="s">
        <v>344</v>
      </c>
      <c r="L117" s="22" t="s">
        <v>421</v>
      </c>
      <c r="M117" s="22" t="s">
        <v>422</v>
      </c>
      <c r="N117" s="22"/>
      <c r="O117" s="22" t="s">
        <v>283</v>
      </c>
      <c r="P117" s="39"/>
      <c r="Q117" s="39"/>
    </row>
    <row r="118" spans="1:17" s="27" customFormat="1" ht="25.5">
      <c r="A118" s="20">
        <f>ROW()</f>
        <v>118</v>
      </c>
      <c r="B118" s="31" t="s">
        <v>238</v>
      </c>
      <c r="C118" s="32" t="s">
        <v>294</v>
      </c>
      <c r="D118" s="33" t="s">
        <v>9</v>
      </c>
      <c r="E118" s="34" t="s">
        <v>10</v>
      </c>
      <c r="F118" s="25">
        <v>3</v>
      </c>
      <c r="G118" s="25">
        <v>3</v>
      </c>
      <c r="H118" s="25"/>
      <c r="I118" s="26"/>
      <c r="J118" s="26"/>
      <c r="K118" s="25" t="s">
        <v>341</v>
      </c>
      <c r="L118" s="36" t="s">
        <v>12</v>
      </c>
      <c r="M118" s="36" t="s">
        <v>13</v>
      </c>
      <c r="N118" s="22" t="s">
        <v>155</v>
      </c>
      <c r="O118" s="22" t="s">
        <v>284</v>
      </c>
      <c r="P118" s="39"/>
      <c r="Q118" s="39"/>
    </row>
    <row r="119" spans="1:17" s="27" customFormat="1" ht="76.5">
      <c r="A119" s="20">
        <f>ROW()</f>
        <v>119</v>
      </c>
      <c r="B119" s="21" t="s">
        <v>112</v>
      </c>
      <c r="C119" s="22" t="s">
        <v>113</v>
      </c>
      <c r="D119" s="23" t="s">
        <v>554</v>
      </c>
      <c r="E119" s="24"/>
      <c r="F119" s="25" t="s">
        <v>114</v>
      </c>
      <c r="G119" s="25"/>
      <c r="H119" s="25"/>
      <c r="I119" s="26"/>
      <c r="J119" s="26"/>
      <c r="K119" s="25" t="s">
        <v>115</v>
      </c>
      <c r="L119" s="22" t="s">
        <v>116</v>
      </c>
      <c r="M119" s="22" t="s">
        <v>117</v>
      </c>
      <c r="N119" s="22" t="s">
        <v>577</v>
      </c>
      <c r="O119" s="22" t="s">
        <v>279</v>
      </c>
      <c r="P119" s="39"/>
      <c r="Q119" s="39"/>
    </row>
    <row r="120" spans="1:17" s="27" customFormat="1" ht="127.5">
      <c r="A120" s="20">
        <f>ROW()</f>
        <v>120</v>
      </c>
      <c r="B120" s="21" t="s">
        <v>118</v>
      </c>
      <c r="C120" s="22" t="s">
        <v>119</v>
      </c>
      <c r="D120" s="23" t="s">
        <v>554</v>
      </c>
      <c r="E120" s="24"/>
      <c r="F120" s="25" t="s">
        <v>120</v>
      </c>
      <c r="G120" s="25"/>
      <c r="H120" s="25"/>
      <c r="I120" s="26"/>
      <c r="J120" s="26"/>
      <c r="K120" s="25" t="s">
        <v>121</v>
      </c>
      <c r="L120" s="22" t="s">
        <v>122</v>
      </c>
      <c r="M120" s="22" t="s">
        <v>123</v>
      </c>
      <c r="N120" s="22" t="s">
        <v>577</v>
      </c>
      <c r="O120" s="22" t="s">
        <v>279</v>
      </c>
      <c r="P120" s="39"/>
      <c r="Q120" s="39"/>
    </row>
    <row r="121" spans="1:17" s="27" customFormat="1" ht="76.5">
      <c r="A121" s="20">
        <f>ROW()</f>
        <v>121</v>
      </c>
      <c r="B121" s="21" t="s">
        <v>124</v>
      </c>
      <c r="C121" s="22" t="s">
        <v>125</v>
      </c>
      <c r="D121" s="23" t="s">
        <v>554</v>
      </c>
      <c r="E121" s="24"/>
      <c r="F121" s="25" t="s">
        <v>126</v>
      </c>
      <c r="G121" s="25"/>
      <c r="H121" s="25"/>
      <c r="I121" s="26"/>
      <c r="J121" s="26"/>
      <c r="K121" s="25" t="s">
        <v>127</v>
      </c>
      <c r="L121" s="22" t="s">
        <v>128</v>
      </c>
      <c r="M121" s="22" t="s">
        <v>129</v>
      </c>
      <c r="N121" s="22" t="s">
        <v>577</v>
      </c>
      <c r="O121" s="22" t="s">
        <v>279</v>
      </c>
      <c r="P121" s="39"/>
      <c r="Q121" s="39"/>
    </row>
    <row r="122" spans="1:17" s="27" customFormat="1" ht="114.75">
      <c r="A122" s="20">
        <f>ROW()</f>
        <v>122</v>
      </c>
      <c r="B122" s="21" t="s">
        <v>130</v>
      </c>
      <c r="C122" s="22" t="s">
        <v>131</v>
      </c>
      <c r="D122" s="23" t="s">
        <v>554</v>
      </c>
      <c r="E122" s="24"/>
      <c r="F122" s="25" t="s">
        <v>132</v>
      </c>
      <c r="G122" s="25"/>
      <c r="H122" s="25"/>
      <c r="I122" s="26"/>
      <c r="J122" s="26"/>
      <c r="K122" s="25" t="s">
        <v>133</v>
      </c>
      <c r="L122" s="22" t="s">
        <v>134</v>
      </c>
      <c r="M122" s="22" t="s">
        <v>135</v>
      </c>
      <c r="N122" s="22" t="s">
        <v>577</v>
      </c>
      <c r="O122" s="22" t="s">
        <v>279</v>
      </c>
      <c r="P122" s="39"/>
      <c r="Q122" s="39"/>
    </row>
    <row r="123" spans="1:17" s="27" customFormat="1" ht="89.25">
      <c r="A123" s="20">
        <f>ROW()</f>
        <v>123</v>
      </c>
      <c r="B123" s="21" t="s">
        <v>136</v>
      </c>
      <c r="C123" s="22" t="s">
        <v>137</v>
      </c>
      <c r="D123" s="23" t="s">
        <v>554</v>
      </c>
      <c r="E123" s="24"/>
      <c r="F123" s="25" t="s">
        <v>138</v>
      </c>
      <c r="G123" s="25"/>
      <c r="H123" s="25"/>
      <c r="I123" s="26"/>
      <c r="J123" s="26"/>
      <c r="K123" s="25" t="s">
        <v>139</v>
      </c>
      <c r="L123" s="22" t="s">
        <v>140</v>
      </c>
      <c r="M123" s="22" t="s">
        <v>141</v>
      </c>
      <c r="N123" s="22" t="s">
        <v>577</v>
      </c>
      <c r="O123" s="22" t="s">
        <v>279</v>
      </c>
      <c r="P123" s="39"/>
      <c r="Q123" s="39"/>
    </row>
    <row r="124" spans="1:17" s="27" customFormat="1" ht="51">
      <c r="A124" s="20">
        <f>ROW()</f>
        <v>124</v>
      </c>
      <c r="B124" s="21" t="s">
        <v>142</v>
      </c>
      <c r="C124" s="22" t="s">
        <v>143</v>
      </c>
      <c r="D124" s="23" t="s">
        <v>554</v>
      </c>
      <c r="E124" s="24"/>
      <c r="F124" s="25" t="s">
        <v>144</v>
      </c>
      <c r="G124" s="25"/>
      <c r="H124" s="25"/>
      <c r="I124" s="26"/>
      <c r="J124" s="26"/>
      <c r="K124" s="25" t="s">
        <v>145</v>
      </c>
      <c r="L124" s="22" t="s">
        <v>146</v>
      </c>
      <c r="M124" s="22" t="s">
        <v>147</v>
      </c>
      <c r="N124" s="22" t="s">
        <v>577</v>
      </c>
      <c r="O124" s="22" t="s">
        <v>279</v>
      </c>
      <c r="P124" s="39"/>
      <c r="Q124" s="39"/>
    </row>
    <row r="125" spans="1:17" s="27" customFormat="1" ht="63.75">
      <c r="A125" s="20">
        <f>ROW()</f>
        <v>125</v>
      </c>
      <c r="B125" s="21" t="s">
        <v>148</v>
      </c>
      <c r="C125" s="22" t="s">
        <v>149</v>
      </c>
      <c r="D125" s="23" t="s">
        <v>554</v>
      </c>
      <c r="E125" s="24"/>
      <c r="F125" s="25" t="s">
        <v>150</v>
      </c>
      <c r="G125" s="25"/>
      <c r="H125" s="25"/>
      <c r="I125" s="26"/>
      <c r="J125" s="26"/>
      <c r="K125" s="25" t="s">
        <v>151</v>
      </c>
      <c r="L125" s="22" t="s">
        <v>171</v>
      </c>
      <c r="M125" s="22" t="s">
        <v>172</v>
      </c>
      <c r="N125" s="22" t="s">
        <v>577</v>
      </c>
      <c r="O125" s="22" t="s">
        <v>279</v>
      </c>
      <c r="P125" s="39"/>
      <c r="Q125" s="39"/>
    </row>
    <row r="126" spans="1:17" s="27" customFormat="1" ht="216.75">
      <c r="A126" s="20">
        <f>ROW()</f>
        <v>126</v>
      </c>
      <c r="B126" s="31" t="s">
        <v>238</v>
      </c>
      <c r="C126" s="32" t="s">
        <v>294</v>
      </c>
      <c r="D126" s="33" t="s">
        <v>9</v>
      </c>
      <c r="E126" s="34" t="s">
        <v>10</v>
      </c>
      <c r="F126" s="25">
        <v>5</v>
      </c>
      <c r="G126" s="25"/>
      <c r="H126" s="25"/>
      <c r="I126" s="26"/>
      <c r="J126" s="26"/>
      <c r="K126" s="25" t="s">
        <v>341</v>
      </c>
      <c r="L126" s="36" t="s">
        <v>14</v>
      </c>
      <c r="M126" s="36" t="s">
        <v>15</v>
      </c>
      <c r="N126" s="22" t="s">
        <v>156</v>
      </c>
      <c r="O126" s="22" t="s">
        <v>279</v>
      </c>
      <c r="P126" s="39"/>
      <c r="Q126" s="39"/>
    </row>
    <row r="127" spans="1:17" s="27" customFormat="1" ht="216.75">
      <c r="A127" s="20">
        <f>ROW()</f>
        <v>127</v>
      </c>
      <c r="B127" s="31" t="s">
        <v>238</v>
      </c>
      <c r="C127" s="32" t="s">
        <v>294</v>
      </c>
      <c r="D127" s="33" t="s">
        <v>9</v>
      </c>
      <c r="E127" s="34" t="s">
        <v>10</v>
      </c>
      <c r="F127" s="25">
        <v>4</v>
      </c>
      <c r="G127" s="25"/>
      <c r="H127" s="25"/>
      <c r="I127" s="26"/>
      <c r="J127" s="26"/>
      <c r="K127" s="25" t="s">
        <v>341</v>
      </c>
      <c r="L127" s="37" t="s">
        <v>14</v>
      </c>
      <c r="M127" s="38" t="s">
        <v>15</v>
      </c>
      <c r="N127" s="22" t="s">
        <v>157</v>
      </c>
      <c r="O127" s="22" t="s">
        <v>284</v>
      </c>
      <c r="P127" s="39"/>
      <c r="Q127" s="39"/>
    </row>
  </sheetData>
  <sheetProtection/>
  <autoFilter ref="B1:K123"/>
  <hyperlinks>
    <hyperlink ref="D43" r:id="rId1" display="leizd@i2r.a-star.edu.sg"/>
    <hyperlink ref="D105" r:id="rId2" display="jkalkesr@att.net"/>
    <hyperlink ref="D116" r:id="rId3" display="jkalkesr@att.net"/>
    <hyperlink ref="D20" r:id="rId4" display="c.einolf@ieee.org"/>
    <hyperlink ref="D22" r:id="rId5" display="c.einolf@ieee.org"/>
    <hyperlink ref="D35" r:id="rId6" display="c.einolf@ieee.org"/>
    <hyperlink ref="D44" r:id="rId7" display="c.einolf@ieee.org"/>
    <hyperlink ref="D24" r:id="rId8" display="c.einolf@ieee.org"/>
    <hyperlink ref="D23" r:id="rId9" display="c.einolf@ieee.org"/>
    <hyperlink ref="D26" r:id="rId10" display="c.einolf@ieee.org"/>
    <hyperlink ref="D27" r:id="rId11" display="c.einolf@ieee.org"/>
    <hyperlink ref="D28" r:id="rId12" display="c.einolf@ieee.org"/>
    <hyperlink ref="D37" r:id="rId13" display="c.einolf@ieee.org"/>
    <hyperlink ref="D32" r:id="rId14" display="c.einolf@ieee.org"/>
    <hyperlink ref="D51" r:id="rId15" display="c.einolf@ieee.org"/>
    <hyperlink ref="D52" r:id="rId16" display="c.einolf@ieee.org"/>
    <hyperlink ref="D61" r:id="rId17" display="c.einolf@ieee.org"/>
    <hyperlink ref="D66" r:id="rId18" display="c.einolf@ieee.org"/>
    <hyperlink ref="D71" r:id="rId19" display="c.einolf@ieee.org"/>
    <hyperlink ref="D75" r:id="rId20" display="c.einolf@ieee.org"/>
    <hyperlink ref="D78" r:id="rId21" display="c.einolf@ieee.org"/>
    <hyperlink ref="D79" r:id="rId22" display="c.einolf@ieee.org"/>
    <hyperlink ref="D89" r:id="rId23" display="c.einolf@ieee.org"/>
    <hyperlink ref="D91" r:id="rId24" display="c.einolf@ieee.org"/>
    <hyperlink ref="D93" r:id="rId25" display="c.einolf@ieee.org"/>
    <hyperlink ref="D104" r:id="rId26" display="c.einolf@ieee.org"/>
    <hyperlink ref="D106" r:id="rId27" display="c.einolf@ieee.org"/>
    <hyperlink ref="D107" r:id="rId28" display="c.einolf@ieee.org"/>
    <hyperlink ref="D110" r:id="rId29" display="c.einolf@ieee.org"/>
    <hyperlink ref="D109" r:id="rId30" display="c.einolf@ieee.org"/>
    <hyperlink ref="D108" r:id="rId31" display="c.einolf@ieee.org"/>
    <hyperlink ref="D111" r:id="rId32" display="c.einolf@ieee.org"/>
    <hyperlink ref="D112" r:id="rId33" display="c.einolf@ieee.org"/>
    <hyperlink ref="D113" r:id="rId34" display="c.einolf@ieee.org"/>
    <hyperlink ref="D114" r:id="rId35" display="c.einolf@ieee.org"/>
    <hyperlink ref="D115" r:id="rId36" display="c.einolf@ieee.org"/>
    <hyperlink ref="D117" r:id="rId37" display="c.einolf@ieee.org"/>
    <hyperlink ref="D47" r:id="rId38" display="c.einolf@ieee.org"/>
    <hyperlink ref="D48" r:id="rId39" display="c.einolf@ieee.org"/>
    <hyperlink ref="D63" r:id="rId40" display="c.einolf@ieee.org"/>
    <hyperlink ref="D64" r:id="rId41" display="c.einolf@ieee.org"/>
    <hyperlink ref="D8" r:id="rId42" display="gerald.chouinard@crc.ca"/>
    <hyperlink ref="D18" r:id="rId43" display="gerald.chouinard@crc.ca"/>
    <hyperlink ref="D19" r:id="rId44" display="gerald.chouinard@crc.ca"/>
    <hyperlink ref="D29" r:id="rId45" display="gerald.chouinard@crc.ca"/>
    <hyperlink ref="D36" r:id="rId46" display="gerald.chouinard@crc.ca"/>
    <hyperlink ref="D39" r:id="rId47" display="gerald.chouinard@crc.ca"/>
    <hyperlink ref="D42" r:id="rId48" display="gerald.chouinard@crc.ca"/>
    <hyperlink ref="D50" r:id="rId49" display="gerald.chouinard@crc.ca"/>
    <hyperlink ref="D57" r:id="rId50" display="gerald.chouinard@crc.ca"/>
    <hyperlink ref="D81" r:id="rId51" display="gerald.chouinard@crc.ca"/>
    <hyperlink ref="D83" r:id="rId52" display="gerald.chouinard@crc.ca"/>
    <hyperlink ref="D86" r:id="rId53" display="gerald.chouinard@crc.ca"/>
    <hyperlink ref="D88" r:id="rId54" display="gerald.chouinard@crc.ca"/>
    <hyperlink ref="D95" r:id="rId55" display="gerald.chouinard@crc.ca"/>
    <hyperlink ref="D98" r:id="rId56" display="gerald.chouinard@crc.ca"/>
    <hyperlink ref="D100" r:id="rId57" display="gerald.chouinard@crc.ca"/>
    <hyperlink ref="D102" r:id="rId58" display="gerald.chouinard@crc.ca"/>
    <hyperlink ref="D2" r:id="rId59" display="gerald.chouinard@crc.ca"/>
    <hyperlink ref="D5" r:id="rId60" display="gerald.chouinard@crc.ca"/>
    <hyperlink ref="D7" r:id="rId61" display="gerald.chouinard@crc.ca"/>
    <hyperlink ref="D10" r:id="rId62" display="gerald.chouinard@crc.ca"/>
    <hyperlink ref="D12" r:id="rId63" display="gerald.chouinard@crc.ca"/>
    <hyperlink ref="D14" r:id="rId64" display="gerald.chouinard@crc.ca"/>
    <hyperlink ref="D16" r:id="rId65" display="gerald.chouinard@crc.ca"/>
    <hyperlink ref="D21" r:id="rId66" display="gerald.chouinard@crc.ca"/>
    <hyperlink ref="D30" r:id="rId67" display="gerald.chouinard@crc.ca"/>
    <hyperlink ref="D40" r:id="rId68" display="gerald.chouinard@crc.ca"/>
    <hyperlink ref="D41" r:id="rId69" display="gerald.chouinard@crc.ca"/>
    <hyperlink ref="D49" r:id="rId70" display="gerald.chouinard@crc.ca"/>
    <hyperlink ref="D54" r:id="rId71" display="gerald.chouinard@crc.ca"/>
    <hyperlink ref="D58" r:id="rId72" display="gerald.chouinard@crc.ca"/>
    <hyperlink ref="D74" r:id="rId73" display="gerald.chouinard@crc.ca"/>
    <hyperlink ref="D76" r:id="rId74" display="gerald.chouinard@crc.ca"/>
    <hyperlink ref="D84" r:id="rId75" display="gerald.chouinard@crc.ca"/>
    <hyperlink ref="D87" r:id="rId76" display="gerald.chouinard@crc.ca"/>
    <hyperlink ref="D92" r:id="rId77" display="gerald.chouinard@crc.ca"/>
    <hyperlink ref="D94" r:id="rId78" display="gerald.chouinard@crc.ca"/>
    <hyperlink ref="D97" r:id="rId79" display="gerald.chouinard@crc.ca"/>
    <hyperlink ref="D99" r:id="rId80" display="gerald.chouinard@crc.ca"/>
    <hyperlink ref="D101" r:id="rId81" display="gerald.chouinard@crc.ca"/>
    <hyperlink ref="D103" r:id="rId82" display="gerald.chouinard@crc.ca"/>
    <hyperlink ref="D3" r:id="rId83" display="gerald.chouinard@crc.ca"/>
    <hyperlink ref="D6" r:id="rId84" display="gerald.chouinard@crc.ca"/>
    <hyperlink ref="D9" r:id="rId85" display="gerald.chouinard@crc.ca"/>
    <hyperlink ref="D11" r:id="rId86" display="gerald.chouinard@crc.ca"/>
    <hyperlink ref="D13" r:id="rId87" display="gerald.chouinard@crc.ca"/>
    <hyperlink ref="D15" r:id="rId88" display="gerald.chouinard@crc.ca"/>
    <hyperlink ref="D17" r:id="rId89" display="gerald.chouinard@crc.ca"/>
    <hyperlink ref="D90" r:id="rId90" display="gerald.chouinard@crc.ca"/>
    <hyperlink ref="D25" r:id="rId91" display="ranga.reddy@me.com"/>
    <hyperlink ref="D33" r:id="rId92" display="ranga.reddy@me.com"/>
    <hyperlink ref="D34" r:id="rId93" display="ranga.reddy@me.com"/>
    <hyperlink ref="D38" r:id="rId94" display="ranga.reddy@me.com"/>
    <hyperlink ref="D53" r:id="rId95" display="ranga.reddy@me.com"/>
    <hyperlink ref="D55" r:id="rId96" display="ranga.reddy@me.com"/>
    <hyperlink ref="D59" r:id="rId97" display="ranga.reddy@me.com"/>
    <hyperlink ref="D60" r:id="rId98" display="ranga.reddy@me.com"/>
    <hyperlink ref="D62" r:id="rId99" display="ranga.reddy@me.com"/>
    <hyperlink ref="D65" r:id="rId100" display="ranga.reddy@me.com"/>
    <hyperlink ref="D67" r:id="rId101" display="ranga.reddy@me.com"/>
    <hyperlink ref="D68" r:id="rId102" display="ranga.reddy@me.com"/>
    <hyperlink ref="D69" r:id="rId103" display="ranga.reddy@me.com"/>
    <hyperlink ref="D70" r:id="rId104" display="ranga.reddy@me.com"/>
    <hyperlink ref="D72" r:id="rId105" display="ranga.reddy@me.com"/>
    <hyperlink ref="D73" r:id="rId106" display="ranga.reddy@me.com"/>
    <hyperlink ref="D82" r:id="rId107" display="ranga.reddy@me.com"/>
    <hyperlink ref="D85" r:id="rId108" display="ranga.reddy@me.com"/>
    <hyperlink ref="D96" r:id="rId109" display="ranga.reddy@me.com"/>
    <hyperlink ref="D119" r:id="rId110" display="ranga.reddy@me.com"/>
    <hyperlink ref="D120" r:id="rId111" display="ranga.reddy@me.com"/>
    <hyperlink ref="D121" r:id="rId112" display="ranga.reddy@me.com"/>
    <hyperlink ref="D122" r:id="rId113" display="ranga.reddy@me.com"/>
    <hyperlink ref="D123" r:id="rId114" display="ranga.reddy@me.com"/>
    <hyperlink ref="D124" r:id="rId115" display="ranga.reddy@me.com"/>
    <hyperlink ref="D125" r:id="rId116" display="ranga.reddy@me.com"/>
    <hyperlink ref="D46" r:id="rId117" display="shwang@etri.re.kr"/>
    <hyperlink ref="D56" r:id="rId118" display="shwang@etri.re.kr"/>
    <hyperlink ref="D77" r:id="rId119" display="kojiro@eng.niigata-u.ac.jp"/>
    <hyperlink ref="D31" r:id="rId120" display="apurva.mody@baesystems.com"/>
    <hyperlink ref="D118" r:id="rId121" display="apurva.mody@baesystems.com"/>
    <hyperlink ref="D126" r:id="rId122" display="apurva.mody@baesystems.com"/>
    <hyperlink ref="D127" r:id="rId123" display="apurva.mody@baesystems.com"/>
  </hyperlinks>
  <printOptions/>
  <pageMargins left="0.75" right="0.75" top="1" bottom="1" header="0.5" footer="0.5"/>
  <pageSetup horizontalDpi="600" verticalDpi="600" orientation="portrait" r:id="rId126"/>
  <headerFooter alignWithMargins="0">
    <oddHeader>&amp;LMonth Year&amp;C&amp;A&amp;Rdoc.: IEEE 802.11-yy/xxxxr0</oddHeader>
    <oddFooter>&amp;LSubmission&amp;C&amp;P&amp;RName, Company</oddFooter>
  </headerFooter>
  <legacyDrawing r:id="rId125"/>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218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Winston Caldwell</dc:creator>
  <cp:keywords/>
  <dc:description/>
  <cp:lastModifiedBy>FNG</cp:lastModifiedBy>
  <cp:lastPrinted>2004-11-19T06:33:11Z</cp:lastPrinted>
  <dcterms:created xsi:type="dcterms:W3CDTF">2004-07-14T16:37:20Z</dcterms:created>
  <dcterms:modified xsi:type="dcterms:W3CDTF">2011-05-13T16:34:34Z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