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785" windowWidth="15195" windowHeight="3705" tabRatio="739" activeTab="1"/>
  </bookViews>
  <sheets>
    <sheet name="Title" sheetId="1" r:id="rId1"/>
    <sheet name="802.22 Cover" sheetId="2" r:id="rId2"/>
    <sheet name="Courtesy Notice" sheetId="3" r:id="rId3"/>
    <sheet name="Patents" sheetId="4" r:id="rId4"/>
    <sheet name="Anti-Trust" sheetId="5" r:id="rId5"/>
    <sheet name="Ethics" sheetId="6" r:id="rId6"/>
    <sheet name="WG Officers" sheetId="7" r:id="rId7"/>
    <sheet name="802.22 WRAN Graphic" sheetId="8" r:id="rId8"/>
    <sheet name="802.22 WG Opening Agenda" sheetId="9" r:id="rId9"/>
    <sheet name="802.22 WG Closing Agenda" sheetId="10" r:id="rId10"/>
    <sheet name="References" sheetId="11" r:id="rId11"/>
    <sheet name="Attendance Policy" sheetId="12" r:id="rId12"/>
    <sheet name="All 802.22 Objectives" sheetId="13" r:id="rId13"/>
  </sheets>
  <externalReferences>
    <externalReference r:id="rId16"/>
  </externalReferences>
  <definedNames>
    <definedName name="_Parse_In" localSheetId="9" hidden="1">'802.22 WG Closing Agenda'!$F$1:$F$3</definedName>
    <definedName name="_Parse_In" localSheetId="8" hidden="1">'802.22 WG Opening Agenda'!$F$2:$F$6</definedName>
    <definedName name="_Parse_Out" localSheetId="9" hidden="1">'802.22 WG Closing Agenda'!#REF!</definedName>
    <definedName name="_Parse_Out" localSheetId="8" hidden="1">'802.22 WG Opening Agenda'!#REF!</definedName>
    <definedName name="all" localSheetId="7">#REF!</definedName>
    <definedName name="all">#REF!</definedName>
    <definedName name="cc">#REF!</definedName>
    <definedName name="circular" localSheetId="7">#REF!</definedName>
    <definedName name="circular">#REF!</definedName>
    <definedName name="_xlnm.Print_Area" localSheetId="1">'802.22 Cover'!$A$1:$T$25</definedName>
    <definedName name="_xlnm.Print_Area" localSheetId="9">'802.22 WG Closing Agenda'!$E$1:$L$53</definedName>
    <definedName name="_xlnm.Print_Area" localSheetId="8">'802.22 WG Opening Agenda'!$E$1:$L$62</definedName>
    <definedName name="_xlnm.Print_Area" localSheetId="7">'802.22 WRAN Graphic'!$E$2:$AA$102</definedName>
    <definedName name="_xlnm.Print_Area" localSheetId="4">'Anti-Trust'!#REF!</definedName>
    <definedName name="_xlnm.Print_Area" localSheetId="2">'Courtesy Notice'!$D$1:$S$31</definedName>
    <definedName name="_xlnm.Print_Area" localSheetId="5">'Ethics'!#REF!</definedName>
    <definedName name="_xlnm.Print_Area" localSheetId="3">'Patents'!#REF!</definedName>
    <definedName name="_xlnm.Print_Area" localSheetId="0">'Title'!$E$1:$N$58</definedName>
    <definedName name="_xlnm.Print_Area" localSheetId="6">'WG Officers'!$A$1:$K$38</definedName>
    <definedName name="Print_Area_MI" localSheetId="9">'802.22 WG Closing Agenda'!#REF!</definedName>
    <definedName name="Print_Area_MI" localSheetId="8">'802.22 WG Opening Agenda'!#REF!</definedName>
    <definedName name="Print_Area_MI" localSheetId="7">#REF!</definedName>
    <definedName name="Print_Area_MI">#REF!</definedName>
    <definedName name="sm">#REF!</definedName>
    <definedName name="Z_00AABE15_45FB_42F7_A454_BE72949E7A28_.wvu.PrintArea" localSheetId="9" hidden="1">'802.22 WG Closing Agenda'!$F$1:$L$3</definedName>
    <definedName name="Z_00AABE15_45FB_42F7_A454_BE72949E7A28_.wvu.PrintArea" localSheetId="8" hidden="1">'802.22 WG Opening Agenda'!$F$1:$L$6</definedName>
    <definedName name="Z_00AABE15_45FB_42F7_A454_BE72949E7A28_.wvu.PrintArea" localSheetId="7" hidden="1">'802.22 WRAN Graphic'!$E$2:$AA$37</definedName>
    <definedName name="Z_00AABE15_45FB_42F7_A454_BE72949E7A28_.wvu.PrintArea" localSheetId="2" hidden="1">'Courtesy Notice'!$B$2:$P$35</definedName>
    <definedName name="Z_00AABE15_45FB_42F7_A454_BE72949E7A28_.wvu.Rows" localSheetId="7" hidden="1">'802.22 WRAN Graphic'!$43:$43</definedName>
    <definedName name="Z_1A4B53BA_FB50_4C55_8FB0_39E1B9C1F190_.wvu.PrintArea" localSheetId="9" hidden="1">'802.22 WG Closing Agenda'!$F$1:$L$3</definedName>
    <definedName name="Z_1A4B53BA_FB50_4C55_8FB0_39E1B9C1F190_.wvu.PrintArea" localSheetId="8" hidden="1">'802.22 WG Opening Agenda'!$F$1:$L$6</definedName>
    <definedName name="Z_1A4B53BA_FB50_4C55_8FB0_39E1B9C1F190_.wvu.PrintArea" localSheetId="7" hidden="1">'802.22 WRAN Graphic'!$E$2:$AA$37</definedName>
    <definedName name="Z_1A4B53BA_FB50_4C55_8FB0_39E1B9C1F190_.wvu.PrintArea" localSheetId="2" hidden="1">'Courtesy Notice'!$B$2:$P$35</definedName>
    <definedName name="Z_1A4B53BA_FB50_4C55_8FB0_39E1B9C1F190_.wvu.Rows" localSheetId="9" hidden="1">'802.22 WG Closing Agenda'!#REF!,'802.22 WG Closing Agenda'!$1:$17,'802.22 WG Closing Agenda'!#REF!,'802.22 WG Closing Agenda'!#REF!</definedName>
    <definedName name="Z_1A4B53BA_FB50_4C55_8FB0_39E1B9C1F190_.wvu.Rows" localSheetId="8" hidden="1">'802.22 WG Opening Agenda'!$1:$5,'802.22 WG Opening Agenda'!$6:$54,'802.22 WG Opening Agenda'!#REF!,'802.22 WG Opening Agenda'!#REF!</definedName>
    <definedName name="Z_1A4B53BA_FB50_4C55_8FB0_39E1B9C1F190_.wvu.Rows" localSheetId="7" hidden="1">'802.22 WRAN Graphic'!$43:$43</definedName>
    <definedName name="Z_20E74821_39C1_45DB_92E8_46A0E2E722B2_.wvu.PrintArea" localSheetId="9" hidden="1">'802.22 WG Closing Agenda'!$F$1:$L$3</definedName>
    <definedName name="Z_20E74821_39C1_45DB_92E8_46A0E2E722B2_.wvu.PrintArea" localSheetId="8" hidden="1">'802.22 WG Opening Agenda'!$F$1:$L$6</definedName>
    <definedName name="Z_20E74821_39C1_45DB_92E8_46A0E2E722B2_.wvu.PrintArea" localSheetId="7" hidden="1">'802.22 WRAN Graphic'!$E$2:$AA$37</definedName>
    <definedName name="Z_20E74821_39C1_45DB_92E8_46A0E2E722B2_.wvu.PrintArea" localSheetId="2" hidden="1">'Courtesy Notice'!$B$2:$P$35</definedName>
    <definedName name="Z_20E74821_39C1_45DB_92E8_46A0E2E722B2_.wvu.Rows" localSheetId="9" hidden="1">'802.22 WG Closing Agenda'!#REF!,'802.22 WG Closing Agenda'!#REF!,'802.22 WG Closing Agenda'!$1:$17</definedName>
    <definedName name="Z_20E74821_39C1_45DB_92E8_46A0E2E722B2_.wvu.Rows" localSheetId="8" hidden="1">'802.22 WG Opening Agenda'!#REF!,'802.22 WG Opening Agenda'!$1:$5,'802.22 WG Opening Agenda'!$6:$54</definedName>
    <definedName name="Z_20E74821_39C1_45DB_92E8_46A0E2E722B2_.wvu.Rows" localSheetId="7" hidden="1">'802.22 WRAN Graphic'!$43:$43</definedName>
    <definedName name="Z_27B78060_68E1_4A63_8B2B_C34DB2097BAE_.wvu.PrintArea" localSheetId="9" hidden="1">'802.22 WG Closing Agenda'!$F$1:$L$3</definedName>
    <definedName name="Z_27B78060_68E1_4A63_8B2B_C34DB2097BAE_.wvu.PrintArea" localSheetId="8" hidden="1">'802.22 WG Opening Agenda'!$F$1:$L$6</definedName>
    <definedName name="Z_27B78060_68E1_4A63_8B2B_C34DB2097BAE_.wvu.PrintArea" localSheetId="7" hidden="1">'802.22 WRAN Graphic'!$E$2:$AA$37</definedName>
    <definedName name="Z_27B78060_68E1_4A63_8B2B_C34DB2097BAE_.wvu.PrintArea" localSheetId="2" hidden="1">'Courtesy Notice'!$B$2:$P$35</definedName>
    <definedName name="Z_27B78060_68E1_4A63_8B2B_C34DB2097BAE_.wvu.Rows" localSheetId="7" hidden="1">'802.22 WRAN Graphic'!$43:$43</definedName>
    <definedName name="Z_2A0FDEE0_69FA_11D3_B977_C0F04DC10124_.wvu.PrintArea" localSheetId="9" hidden="1">'802.22 WG Closing Agenda'!#REF!</definedName>
    <definedName name="Z_2A0FDEE0_69FA_11D3_B977_C0F04DC10124_.wvu.PrintArea" localSheetId="8" hidden="1">'802.22 WG Opening Agenda'!#REF!</definedName>
    <definedName name="Z_471EB7C4_B2CF_4FBE_9DC9_693B69A7F9FF_.wvu.PrintArea" localSheetId="9" hidden="1">'802.22 WG Closing Agenda'!$F$1:$L$3</definedName>
    <definedName name="Z_471EB7C4_B2CF_4FBE_9DC9_693B69A7F9FF_.wvu.PrintArea" localSheetId="8" hidden="1">'802.22 WG Opening Agenda'!$F$1:$L$6</definedName>
    <definedName name="Z_471EB7C4_B2CF_4FBE_9DC9_693B69A7F9FF_.wvu.PrintArea" localSheetId="7" hidden="1">'802.22 WRAN Graphic'!$E$2:$AA$37</definedName>
    <definedName name="Z_471EB7C4_B2CF_4FBE_9DC9_693B69A7F9FF_.wvu.PrintArea" localSheetId="2" hidden="1">'Courtesy Notice'!$B$2:$P$35</definedName>
    <definedName name="Z_471EB7C4_B2CF_4FBE_9DC9_693B69A7F9FF_.wvu.Rows" localSheetId="7" hidden="1">'802.22 WRAN Graphic'!$43:$43</definedName>
    <definedName name="Z_50D0CB11_55BB_43D8_AE23_D74B28948084_.wvu.PrintArea" localSheetId="9" hidden="1">'802.22 WG Closing Agenda'!$F$1:$L$3</definedName>
    <definedName name="Z_50D0CB11_55BB_43D8_AE23_D74B28948084_.wvu.PrintArea" localSheetId="8" hidden="1">'802.22 WG Opening Agenda'!$F$1:$L$6</definedName>
    <definedName name="Z_50D0CB11_55BB_43D8_AE23_D74B28948084_.wvu.PrintArea" localSheetId="7" hidden="1">'802.22 WRAN Graphic'!$E$2:$AA$37</definedName>
    <definedName name="Z_50D0CB11_55BB_43D8_AE23_D74B28948084_.wvu.PrintArea" localSheetId="2" hidden="1">'Courtesy Notice'!$B$2:$P$35</definedName>
    <definedName name="Z_50D0CB11_55BB_43D8_AE23_D74B28948084_.wvu.Rows" localSheetId="9" hidden="1">'802.22 WG Closing Agenda'!#REF!,'802.22 WG Closing Agenda'!$1:$17,'802.22 WG Closing Agenda'!#REF!,'802.22 WG Closing Agenda'!#REF!</definedName>
    <definedName name="Z_50D0CB11_55BB_43D8_AE23_D74B28948084_.wvu.Rows" localSheetId="8" hidden="1">'802.22 WG Opening Agenda'!#REF!,'802.22 WG Opening Agenda'!$6:$54,'802.22 WG Opening Agenda'!#REF!,'802.22 WG Opening Agenda'!#REF!</definedName>
    <definedName name="Z_50D0CB11_55BB_43D8_AE23_D74B28948084_.wvu.Rows" localSheetId="7" hidden="1">'802.22 WRAN Graphic'!$43:$43</definedName>
    <definedName name="Z_7E5ADFC7_82CA_4A70_A250_6FC82DA284DC_.wvu.PrintArea" localSheetId="9" hidden="1">'802.22 WG Closing Agenda'!$F$1:$L$3</definedName>
    <definedName name="Z_7E5ADFC7_82CA_4A70_A250_6FC82DA284DC_.wvu.PrintArea" localSheetId="8" hidden="1">'802.22 WG Opening Agenda'!$F$1:$L$6</definedName>
    <definedName name="Z_7E5ADFC7_82CA_4A70_A250_6FC82DA284DC_.wvu.PrintArea" localSheetId="7" hidden="1">'802.22 WRAN Graphic'!$E$2:$AA$37</definedName>
    <definedName name="Z_7E5ADFC7_82CA_4A70_A250_6FC82DA284DC_.wvu.PrintArea" localSheetId="2" hidden="1">'Courtesy Notice'!$B$2:$P$35</definedName>
    <definedName name="Z_7E5ADFC7_82CA_4A70_A250_6FC82DA284DC_.wvu.Rows" localSheetId="9" hidden="1">'802.22 WG Closing Agenda'!#REF!,'802.22 WG Closing Agenda'!#REF!,'802.22 WG Closing Agenda'!#REF!,'802.22 WG Closing Agenda'!#REF!</definedName>
    <definedName name="Z_7E5ADFC7_82CA_4A70_A250_6FC82DA284DC_.wvu.Rows" localSheetId="8" hidden="1">'802.22 WG Opening Agenda'!#REF!,'802.22 WG Opening Agenda'!$1:$5,'802.22 WG Opening Agenda'!#REF!,'802.22 WG Opening Agenda'!#REF!</definedName>
    <definedName name="Z_7E5ADFC7_82CA_4A70_A250_6FC82DA284DC_.wvu.Rows" localSheetId="7" hidden="1">'802.22 WRAN Graphic'!$43:$43</definedName>
    <definedName name="Z_B316FFF2_8282_4BB7_BE04_5FED6E033DE9_.wvu.PrintArea" localSheetId="9" hidden="1">'802.22 WG Closing Agenda'!$F$1:$L$3</definedName>
    <definedName name="Z_B316FFF2_8282_4BB7_BE04_5FED6E033DE9_.wvu.PrintArea" localSheetId="8" hidden="1">'802.22 WG Opening Agenda'!$F$1:$L$6</definedName>
    <definedName name="Z_B316FFF2_8282_4BB7_BE04_5FED6E033DE9_.wvu.PrintArea" localSheetId="7" hidden="1">'802.22 WRAN Graphic'!$E$2:$AA$37</definedName>
    <definedName name="Z_B316FFF2_8282_4BB7_BE04_5FED6E033DE9_.wvu.PrintArea" localSheetId="2" hidden="1">'Courtesy Notice'!$B$2:$P$35</definedName>
    <definedName name="Z_B316FFF2_8282_4BB7_BE04_5FED6E033DE9_.wvu.Rows" localSheetId="7" hidden="1">'802.22 WRAN Graphic'!$43:$43</definedName>
  </definedNames>
  <calcPr fullCalcOnLoad="1"/>
</workbook>
</file>

<file path=xl/sharedStrings.xml><?xml version="1.0" encoding="utf-8"?>
<sst xmlns="http://schemas.openxmlformats.org/spreadsheetml/2006/main" count="800" uniqueCount="317">
  <si>
    <t>WG DOCUMENTATION UPDATE</t>
  </si>
  <si>
    <t>TGW</t>
  </si>
  <si>
    <t>WIRELESS LEADERSHIP MEETING</t>
  </si>
  <si>
    <t>6.1 Earning Voting Rights</t>
  </si>
  <si>
    <t>3.1.5</t>
  </si>
  <si>
    <t>Guidance Timing</t>
  </si>
  <si>
    <t>11/15/18 CO-ORD</t>
  </si>
  <si>
    <t>3.1.1</t>
  </si>
  <si>
    <t>3.2.1</t>
  </si>
  <si>
    <t>NEW MEM ORIE</t>
  </si>
  <si>
    <t>TGK</t>
  </si>
  <si>
    <t>802.22 MEETING CALLED TO ORDER</t>
  </si>
  <si>
    <t>APPROVE OR MODIFY 802.22 WORKING GROUP AGENDA</t>
  </si>
  <si>
    <t>CHOUINARD</t>
  </si>
  <si>
    <t>DOCUMENTATION REQUIREMENTS</t>
  </si>
  <si>
    <t>IEEE 802.22 TO / FROM OTHER IEEE 802 WGs and TAGs</t>
  </si>
  <si>
    <t xml:space="preserve">BETWEEN 802.22 TO/FROM 802.18  </t>
  </si>
  <si>
    <t>BETWEEN 802.22 TO/FROM 802.19</t>
  </si>
  <si>
    <t>BETWEEN 802.22 TO/FROM IEEE-BTS</t>
  </si>
  <si>
    <t>GURLEY</t>
  </si>
  <si>
    <t>RECESS FOR WG AND TG MEETINGS</t>
  </si>
  <si>
    <t>BEGIN MEETINGS OF 802.22 WG and TGs</t>
  </si>
  <si>
    <t>REPORTS FROM AD HOC GROUPS</t>
  </si>
  <si>
    <t>CALDWELL</t>
  </si>
  <si>
    <t>WG P&amp;P - REQUEST FOR MEMBER COMMENT ON CHANGES/IMPROVEMENTS</t>
  </si>
  <si>
    <t>STRAW POLL OF MEMBERSHIP REGARDING THIS SESSIONS LOCATION</t>
  </si>
  <si>
    <t>TGM</t>
  </si>
  <si>
    <t>Patents</t>
  </si>
  <si>
    <t>Ethics</t>
  </si>
  <si>
    <t>`</t>
  </si>
  <si>
    <t>TG1 Chair</t>
  </si>
  <si>
    <t>Greg Buchwald</t>
  </si>
  <si>
    <t>+1 (847) 576-4893</t>
  </si>
  <si>
    <t>Greg.Buchwald@motorola.com</t>
  </si>
  <si>
    <t>Winston Caldwell</t>
  </si>
  <si>
    <t>+1 (310) 369-4367</t>
  </si>
  <si>
    <t>07:00-08:00</t>
  </si>
  <si>
    <t>NEW MEMBERS ORIENTATION</t>
  </si>
  <si>
    <t>802 SEC MTG</t>
  </si>
  <si>
    <t>WNG SC</t>
  </si>
  <si>
    <t>WG CHAIRS</t>
  </si>
  <si>
    <t>JT WIRELESS</t>
  </si>
  <si>
    <t>SOCIAL EVE.</t>
  </si>
  <si>
    <t>Total</t>
  </si>
  <si>
    <t>Equalized Column Totals</t>
  </si>
  <si>
    <t>ATTENDANCE RECORDING</t>
  </si>
  <si>
    <t>WIR ARC</t>
  </si>
  <si>
    <t>EDITORS MTG</t>
  </si>
  <si>
    <t>OTHER ANNOUNCEMENTS</t>
  </si>
  <si>
    <t>802 PLENARY</t>
  </si>
  <si>
    <t>SHELLHAMMER</t>
  </si>
  <si>
    <t xml:space="preserve"> Date:</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</si>
  <si>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</si>
  <si>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</si>
  <si>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</si>
  <si>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</si>
  <si>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</si>
  <si>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</si>
  <si>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</si>
  <si>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</si>
  <si>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</si>
  <si>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</si>
  <si>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</si>
  <si>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IEEE 802.22 WG Chair</t>
  </si>
  <si>
    <t>Gerald Chouinard</t>
  </si>
  <si>
    <t>Attendance &amp; Voting Rights</t>
  </si>
  <si>
    <t>+1 (613) 998-2500</t>
  </si>
  <si>
    <t>WG Secretary</t>
  </si>
  <si>
    <t>REPORTS FROM LIAISON REPRESENTATIVES</t>
  </si>
  <si>
    <t>EXTERNAL LIAISON REPRESENTATIVES</t>
  </si>
  <si>
    <t>Break</t>
  </si>
  <si>
    <t xml:space="preserve"> </t>
  </si>
  <si>
    <t xml:space="preserve">  </t>
  </si>
  <si>
    <t>*</t>
  </si>
  <si>
    <t xml:space="preserve"> -</t>
  </si>
  <si>
    <t>-</t>
  </si>
  <si>
    <t>WG MTGs</t>
  </si>
  <si>
    <t>TGN</t>
  </si>
  <si>
    <t>MI</t>
  </si>
  <si>
    <t>DT</t>
  </si>
  <si>
    <t>II</t>
  </si>
  <si>
    <t>BREAK</t>
  </si>
  <si>
    <t>OLD BUSINESS</t>
  </si>
  <si>
    <t>NEW BUSINESS</t>
  </si>
  <si>
    <t>ANNOUNCEMENTS</t>
  </si>
  <si>
    <t>ALL</t>
  </si>
  <si>
    <t>INTERIM</t>
  </si>
  <si>
    <t>3.1.2</t>
  </si>
  <si>
    <t>3.1.4</t>
  </si>
  <si>
    <t>Submission</t>
  </si>
  <si>
    <t>Designator:</t>
  </si>
  <si>
    <t>First Author:</t>
  </si>
  <si>
    <t>JTC1 SC6 AHC</t>
  </si>
  <si>
    <t>Subject:</t>
  </si>
  <si>
    <t>Full Date:</t>
  </si>
  <si>
    <t>Author(s):</t>
  </si>
  <si>
    <t>IETF AHC</t>
  </si>
  <si>
    <t>16:00-16:30</t>
  </si>
  <si>
    <t>16:30-17:00</t>
  </si>
  <si>
    <t>Address</t>
  </si>
  <si>
    <t xml:space="preserve">Phone: </t>
  </si>
  <si>
    <t xml:space="preserve">Fax: </t>
  </si>
  <si>
    <t>Abstract:</t>
  </si>
  <si>
    <t>References:</t>
  </si>
  <si>
    <t>ANY OTHER BUSINESS</t>
  </si>
  <si>
    <t>TASK GROUP REPORTS:</t>
  </si>
  <si>
    <t>ME - Motion, External        MI - Motion, Internal         DT - Discussion Topic         II - Information Item</t>
  </si>
  <si>
    <t>IEEE P802.22 Wireless RANs</t>
  </si>
  <si>
    <t>Chair, IEEE 802.22 Working Group on WRANs</t>
  </si>
  <si>
    <t>1.2.1</t>
  </si>
  <si>
    <t>10:30-11:00</t>
  </si>
  <si>
    <t>10:00-10:30</t>
  </si>
  <si>
    <t>11:00-11:30</t>
  </si>
  <si>
    <t>11:30-12:00</t>
  </si>
  <si>
    <t>12:00-12:30</t>
  </si>
  <si>
    <t>15:30-16:00</t>
  </si>
  <si>
    <t>18:00-18:30</t>
  </si>
  <si>
    <t>18:30-19:00</t>
  </si>
  <si>
    <t>19:00-19:30</t>
  </si>
  <si>
    <t>19:30-20:00</t>
  </si>
  <si>
    <t>20:00-20:30</t>
  </si>
  <si>
    <t>20:30-21:00</t>
  </si>
  <si>
    <t>21:00-21:30</t>
  </si>
  <si>
    <t>Lunch Break</t>
  </si>
  <si>
    <t>Standard &amp; Amendment(s) Coordination</t>
  </si>
  <si>
    <t>TGY</t>
  </si>
  <si>
    <t>09:00-09:30</t>
  </si>
  <si>
    <t>09:30-10:00</t>
  </si>
  <si>
    <t>08:30-09:00</t>
  </si>
  <si>
    <t>08:00-08:30</t>
  </si>
  <si>
    <t>17:00-17:30</t>
  </si>
  <si>
    <t>17:30-18:00</t>
  </si>
  <si>
    <t>WG TECHNICAL EDITOR STATUS REPORT &amp; UPDATE</t>
  </si>
  <si>
    <t>12:30-13:00</t>
  </si>
  <si>
    <t>13:00-13:30</t>
  </si>
  <si>
    <t>21:30-22:00</t>
  </si>
  <si>
    <t>22:00-22:30</t>
  </si>
  <si>
    <t>Name</t>
  </si>
  <si>
    <t>Position</t>
  </si>
  <si>
    <t>Work Phone</t>
  </si>
  <si>
    <t>eMail</t>
  </si>
  <si>
    <t>TGR</t>
  </si>
  <si>
    <t>TGS</t>
  </si>
  <si>
    <t>N/A</t>
  </si>
  <si>
    <t>TGT</t>
  </si>
  <si>
    <t>TGP</t>
  </si>
  <si>
    <t>ANTI-TRUST STATEMENT</t>
  </si>
  <si>
    <t>TGU</t>
  </si>
  <si>
    <t>TGV</t>
  </si>
  <si>
    <t>Cover</t>
  </si>
  <si>
    <t>TIME</t>
  </si>
  <si>
    <t>WG Vice-Chair</t>
  </si>
  <si>
    <t>Working Group</t>
  </si>
  <si>
    <t>3.3.1</t>
  </si>
  <si>
    <t>DA</t>
  </si>
  <si>
    <t>FC</t>
  </si>
  <si>
    <t>SP</t>
  </si>
  <si>
    <t>US</t>
  </si>
  <si>
    <t>XC</t>
  </si>
  <si>
    <t>XV</t>
  </si>
  <si>
    <t>OH</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</si>
  <si>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</si>
  <si>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</si>
  <si>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</si>
  <si>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</si>
  <si>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</si>
  <si>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</si>
  <si>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</si>
  <si>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</si>
  <si>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</si>
  <si>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</si>
  <si>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</si>
  <si>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</si>
  <si>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</si>
  <si>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</si>
  <si>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Anti-Trust</t>
  </si>
  <si>
    <t>Title</t>
  </si>
  <si>
    <t>Graphic</t>
  </si>
  <si>
    <t>Notice</t>
  </si>
  <si>
    <t>Officers</t>
  </si>
  <si>
    <t>Reference</t>
  </si>
  <si>
    <t>IEEE-SA LETTERS OF ASSURANCE (LOA)</t>
  </si>
  <si>
    <t>ADJOURN THIS SESSION</t>
  </si>
  <si>
    <t>802.22 WORKING GROUP OBJECTIVES FOR THIS SESSION</t>
  </si>
  <si>
    <t>TASK GROUP 1 OBJECTIVES FOR THIS SESSION</t>
  </si>
  <si>
    <t>IEEE 802.22.1 - Enhanced Protection of Low Power Licensed Devices</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</si>
  <si>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</si>
  <si>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</si>
  <si>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</si>
  <si>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</si>
  <si>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Agendas</t>
  </si>
  <si>
    <t>MURRAY/CALDWELL</t>
  </si>
  <si>
    <t>TG2 CLOSING REPORT &amp; NEXT MEETING OBJECTIVES</t>
  </si>
  <si>
    <t>NOTE:  This is a preliminary agenda.  Any changes required may result in adjustments to this tentative agenda.</t>
  </si>
  <si>
    <t>Zander Lei</t>
  </si>
  <si>
    <t>+65 6874 5686</t>
  </si>
  <si>
    <t>leizd@i2r.a-star.edu.sg</t>
  </si>
  <si>
    <t>Meeting Minutes</t>
  </si>
  <si>
    <t>gerald.chouinard@crc.ca</t>
  </si>
  <si>
    <t>Please note: Dinner is not provided under your registration fee at this WG Session. Please make your own personal arrangements.</t>
  </si>
  <si>
    <t>Task Group 2</t>
  </si>
  <si>
    <t>stds-802-22-TG2@listserv.ieee.org</t>
  </si>
  <si>
    <t>The graphic below describes this session of the IEEE P802.22 Working Group</t>
  </si>
  <si>
    <t>NEED VOLUNTEER</t>
  </si>
  <si>
    <t>AD HOC GROUP REPORTS:</t>
  </si>
  <si>
    <t>R3</t>
  </si>
  <si>
    <t>MODY</t>
  </si>
  <si>
    <t>ACTING-CHAIR - GERALD CHOUINARD</t>
  </si>
  <si>
    <t>CHAIR - Baowei Ji / Vice-chair - Greg Buchwald</t>
  </si>
  <si>
    <t>TASK GROUP 2 OBJECTIVES FOR THIS SESSION</t>
  </si>
  <si>
    <t>IEEE 802.22.2 - 802.22 Recommende Practice</t>
  </si>
  <si>
    <t>CHAIR - Winston Caldwell / Vice-chair - Greg Buchwald</t>
  </si>
  <si>
    <t>802.22 WG
Opening Plenary</t>
  </si>
  <si>
    <t>SUNDAY (8th)</t>
  </si>
  <si>
    <t>FRIDAY (13rd)</t>
  </si>
  <si>
    <t>13:30-14:00</t>
  </si>
  <si>
    <t>14:00-14:30</t>
  </si>
  <si>
    <t>14:30-15:00</t>
  </si>
  <si>
    <t>TG2 - Recommended Practice</t>
  </si>
  <si>
    <t>3.4.2</t>
  </si>
  <si>
    <t>3.4.3</t>
  </si>
  <si>
    <t>3.4.4</t>
  </si>
  <si>
    <t>3.4.5</t>
  </si>
  <si>
    <t>WG Lead Editor and Technical Editors</t>
  </si>
  <si>
    <t>Tentative Agenda May 2009</t>
  </si>
  <si>
    <t>SECRETARY - TBD</t>
  </si>
  <si>
    <t>Complete the resolution of the comments from the first 802.22 WG ballot.</t>
  </si>
  <si>
    <t>Prepare to launch the second WG ballot between the May and July 802.22 sessions.</t>
  </si>
  <si>
    <t>Participate in the discussions of the TVWS SG under 802.19 TAG on TV White Space coexistence.</t>
  </si>
  <si>
    <t>Finalize the resolution of the comments resulting from the first sponsor ballot.</t>
  </si>
  <si>
    <t>Prepare to launch the second sponsor ballot between the May and July 802.22 sessions.</t>
  </si>
  <si>
    <t>Continue development of the 802.22 Recommended Practice</t>
  </si>
  <si>
    <t>Participate in the discussions related to the incumbent database for its construction and eventual access mode.</t>
  </si>
  <si>
    <t>ACTING-CHAIR - GERALD CHOUINARD / SECRETARY - TBD</t>
  </si>
  <si>
    <t>802.22 CLOSING PLENARY AGENDA - Friday, May 15rd, 2009 - 10:30-12:00</t>
  </si>
  <si>
    <t>Nomination of a WG secretary to take the minutes of the session</t>
  </si>
  <si>
    <t>APPROVE OR MODIFY THE MINUTES OF THE PREVIOUS SESSION (09-83r0)</t>
  </si>
  <si>
    <t>MATTERS ARISING FROM THE MINUTES OF THE PREVIOUS SESSION  (09-83r0)</t>
  </si>
  <si>
    <t xml:space="preserve">      - Clarification between technical and procedural motions</t>
  </si>
  <si>
    <t xml:space="preserve">      - Status of the TG1 Sponsor ballot</t>
  </si>
  <si>
    <t>Update of WG, TG, Ad Hoc, and Regulatory Status   ---   &amp;&amp;&amp;   ---   Goals and Objectives for this Session</t>
  </si>
  <si>
    <t>2.4.1</t>
  </si>
  <si>
    <t>2.4.2</t>
  </si>
  <si>
    <t>1.2.1.1</t>
  </si>
  <si>
    <t>1.2.1.6</t>
  </si>
  <si>
    <t>REVIEW OF ACTIVITIES AND RESULTS OF THIS SESSION, PROPOSED MOTIONS AND PLAN FOR NEXT SESSIONS</t>
  </si>
  <si>
    <t>FUTURE PLANS: …</t>
  </si>
  <si>
    <t>CLOSING BUSINESS</t>
  </si>
  <si>
    <t>II &amp; MI</t>
  </si>
  <si>
    <t>NEXT SESSION: 13-17 July, Hyatt Regency, Embarcadero Center, San Francisco, CA</t>
  </si>
  <si>
    <t>2009-05-12</t>
  </si>
  <si>
    <t>Apurva N. Mody, BAE Systems</t>
  </si>
  <si>
    <t>130 Daniel Webster HWY, Merrimack, NH, 03054</t>
  </si>
  <si>
    <t>+1 (603)-885-2621</t>
  </si>
  <si>
    <t>+1 (603)-809-0459</t>
  </si>
  <si>
    <t>email: apurva.mody@baesystems.com</t>
  </si>
  <si>
    <t>Apurva Mody, Chair, IEEE 802.22 Working Group on WRANs</t>
  </si>
  <si>
    <t>May 2010</t>
  </si>
  <si>
    <t>doc.: IEEE 802.22-10/00xxr00</t>
  </si>
  <si>
    <t>802 Opening Ceremony</t>
  </si>
  <si>
    <t>Joint Opening Plenary for All Groups</t>
  </si>
  <si>
    <t>802.22 Closing Plenary</t>
  </si>
  <si>
    <t>MONDAY (17th)</t>
  </si>
  <si>
    <t>TUESDAY (18th)</t>
  </si>
  <si>
    <t>WEDNESDAY (19th)</t>
  </si>
  <si>
    <t>THURSDAY (20th)</t>
  </si>
  <si>
    <t>IEEE 802.22 WIRELESS REGIONAL AREA NETWORKS SESSION</t>
  </si>
  <si>
    <t>Beijing, China</t>
  </si>
  <si>
    <t>May 17th-20th, 2010</t>
  </si>
  <si>
    <t>apurva.mody@ieee.org</t>
  </si>
  <si>
    <t>Comment Resolution (PHY)</t>
  </si>
  <si>
    <t>Comment Resolution (MAC)</t>
  </si>
  <si>
    <t>Comment Resolution (Cognitive)</t>
  </si>
  <si>
    <t>Comment Resolution (Systems)</t>
  </si>
  <si>
    <t>Comment Resolution (Security)</t>
  </si>
  <si>
    <t>Comment Resolution (Co-existence)</t>
  </si>
  <si>
    <t>Apurva N. Mody - Chair, IEEE 802.22 Working Group on WRANs</t>
  </si>
  <si>
    <t>Apurva N. Mody</t>
  </si>
  <si>
    <t>BAE Systems
130 Daniel Webster Hwy, 
Merrimack, NH 03054</t>
  </si>
  <si>
    <t>+1-404-819-0314</t>
  </si>
  <si>
    <t>TG2 ChairTG2 ChairTG2 Chair</t>
  </si>
  <si>
    <t>winston.caldwell@fox.com</t>
  </si>
  <si>
    <t>PHY</t>
  </si>
  <si>
    <t>+65-6874-5686</t>
  </si>
  <si>
    <t>MAC and Security</t>
  </si>
  <si>
    <t>Ranga Reddy</t>
  </si>
  <si>
    <t>ranga.reddy@me.com</t>
  </si>
  <si>
    <t>Co-existence</t>
  </si>
  <si>
    <t>Jianfeng Wang</t>
  </si>
  <si>
    <t>jianfeng.wang@PHILIPS.COM</t>
  </si>
  <si>
    <t>Cognitive Radio Capability</t>
  </si>
  <si>
    <t>Systems</t>
  </si>
  <si>
    <t>3.3.2</t>
  </si>
  <si>
    <t>TG1 CLOSING REPORT &amp; NEXT MEETING OBJECTIVES</t>
  </si>
  <si>
    <t>BUCHWALD</t>
  </si>
  <si>
    <t>3.4.6</t>
  </si>
  <si>
    <t>PHY ad-hoc group:  PROGRESS REPORT</t>
  </si>
  <si>
    <t>MAC and Security ad-hoc group:  PROGRESS REPORT</t>
  </si>
  <si>
    <t>Co-existence ad-hoc group:  PROGRESS REPORT</t>
  </si>
  <si>
    <t>Cognitive Radio Capability:  PROGRESS REPORT</t>
  </si>
  <si>
    <t>WANG</t>
  </si>
  <si>
    <t>REDDY</t>
  </si>
  <si>
    <t>4.1.2</t>
  </si>
  <si>
    <t>TG Motions - PHY, MAC, SECURITY, CO-EXISTENCE, COGNITIVE</t>
  </si>
  <si>
    <t>TG CHAIRS</t>
  </si>
  <si>
    <t>MODY / ALL</t>
  </si>
  <si>
    <t xml:space="preserve">        - Coexistence </t>
  </si>
  <si>
    <t xml:space="preserve">              - FCC National Broadband Plan</t>
  </si>
  <si>
    <t xml:space="preserve">      - Regulatory Issues</t>
  </si>
  <si>
    <t>IEEE-SA Patents Polocy</t>
  </si>
  <si>
    <t>802.22 OPENING PLENARY AGENDA - Monday, May 17th, 2010 - 13:30-15:30</t>
  </si>
  <si>
    <t>Joint 802.11 / .15 / .19 and .22 Meeting</t>
  </si>
  <si>
    <t>apurva.mody@baesystems.com
apurva_mody@yahoo.com</t>
  </si>
  <si>
    <t xml:space="preserve">      - New Aspirants introduction</t>
  </si>
  <si>
    <t>WG Motions</t>
  </si>
  <si>
    <t>WORKING GROUP REPORTS AND MOTIONS</t>
  </si>
  <si>
    <t>TASK GROUP MOTIONS:</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</si>
</sst>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General_)"/>
    <numFmt numFmtId="173" formatCode="hh:mm\ AM/PM_)"/>
    <numFmt numFmtId="174" formatCode="0.0"/>
    <numFmt numFmtId="175" formatCode="0.000"/>
    <numFmt numFmtId="176" formatCode="0.0%"/>
    <numFmt numFmtId="177" formatCode="mmmm\ d\,\ yyyy"/>
    <numFmt numFmtId="178" formatCode="0.0000"/>
    <numFmt numFmtId="179" formatCode="_([$€]* #,##0.00_);_([$€]* \(#,##0.00\);_([$€]* &quot;-&quot;??_);_(@_)"/>
    <numFmt numFmtId="180" formatCode="[$-409]h:mm\ AM/PM;@"/>
    <numFmt numFmtId="181" formatCode="[$-409]mmmm\ d\,\ yyyy;@"/>
    <numFmt numFmtId="182" formatCode="h:mm;@"/>
    <numFmt numFmtId="183" formatCode="[$-409]h:mm:ss\ AM/PM"/>
    <numFmt numFmtId="184" formatCode="&quot;Yes&quot;;&quot;Yes&quot;;&quot;No&quot;"/>
    <numFmt numFmtId="185" formatCode="&quot;True&quot;;&quot;True&quot;;&quot;False&quot;"/>
    <numFmt numFmtId="186" formatCode="&quot;On&quot;;&quot;On&quot;;&quot;Off&quot;"/>
    <numFmt numFmtId="187" formatCode="[$€-2]\ #,##0.00_);[Red]\([$€-2]\ #,##0.0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0E+00"/>
    <numFmt numFmtId="195" formatCode="[$-F400]h:mm:ss\ AM/PM"/>
    <numFmt numFmtId="196" formatCode="hh:ss"/>
  </numFmts>
  <fonts count="135">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0"/>
      <color indexed="13"/>
      <name val="Arial"/>
      <family val="2"/>
    </font>
    <font>
      <b/>
      <sz val="12"/>
      <color indexed="10"/>
      <name val="Arial"/>
      <family val="2"/>
    </font>
    <font>
      <b/>
      <sz val="22"/>
      <name val="Arial"/>
      <family val="2"/>
    </font>
    <font>
      <b/>
      <sz val="36"/>
      <color indexed="8"/>
      <name val="Arial"/>
      <family val="2"/>
    </font>
    <font>
      <sz val="12"/>
      <color indexed="10"/>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12"/>
      <color indexed="8"/>
      <name val="Times New Roman"/>
      <family val="1"/>
    </font>
    <font>
      <b/>
      <sz val="36"/>
      <color indexed="9"/>
      <name val="Arial"/>
      <family val="2"/>
    </font>
    <font>
      <b/>
      <sz val="9"/>
      <color indexed="8"/>
      <name val="Arial"/>
      <family val="2"/>
    </font>
    <font>
      <b/>
      <sz val="10"/>
      <color indexed="63"/>
      <name val="Arial"/>
      <family val="2"/>
    </font>
    <font>
      <b/>
      <sz val="26"/>
      <color indexed="8"/>
      <name val="Arial"/>
      <family val="2"/>
    </font>
    <font>
      <b/>
      <sz val="26"/>
      <color indexed="13"/>
      <name val="Arial"/>
      <family val="2"/>
    </font>
    <font>
      <b/>
      <sz val="26"/>
      <color indexed="9"/>
      <name val="Arial"/>
      <family val="2"/>
    </font>
    <font>
      <sz val="26"/>
      <name val="Arial"/>
      <family val="2"/>
    </font>
    <font>
      <b/>
      <sz val="26"/>
      <color indexed="43"/>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2"/>
      <color indexed="12"/>
      <name val="Arial"/>
      <family val="2"/>
    </font>
    <font>
      <sz val="11"/>
      <name val="Arial"/>
      <family val="2"/>
    </font>
    <font>
      <b/>
      <sz val="72"/>
      <name val="Arial"/>
      <family val="0"/>
    </font>
    <font>
      <sz val="14"/>
      <name val="Arial"/>
      <family val="0"/>
    </font>
    <font>
      <b/>
      <sz val="20"/>
      <name val="Arial"/>
      <family val="2"/>
    </font>
    <font>
      <b/>
      <sz val="22"/>
      <color indexed="9"/>
      <name val="Arial"/>
      <family val="2"/>
    </font>
    <font>
      <sz val="26"/>
      <color indexed="8"/>
      <name val="Arial"/>
      <family val="0"/>
    </font>
    <font>
      <sz val="26"/>
      <color indexed="9"/>
      <name val="Arial"/>
      <family val="0"/>
    </font>
    <font>
      <b/>
      <sz val="16"/>
      <color indexed="10"/>
      <name val="Arial"/>
      <family val="2"/>
    </font>
    <font>
      <sz val="36"/>
      <color indexed="8"/>
      <name val="Arial"/>
      <family val="0"/>
    </font>
    <font>
      <sz val="36"/>
      <color indexed="9"/>
      <name val="Arial"/>
      <family val="0"/>
    </font>
    <font>
      <b/>
      <sz val="142"/>
      <name val="Arial"/>
      <family val="2"/>
    </font>
    <font>
      <sz val="7.5"/>
      <name val="Arial"/>
      <family val="2"/>
    </font>
    <font>
      <u val="single"/>
      <sz val="14"/>
      <color indexed="12"/>
      <name val="Arial"/>
      <family val="0"/>
    </font>
    <font>
      <b/>
      <sz val="11"/>
      <color indexed="8"/>
      <name val="Arial"/>
      <family val="0"/>
    </font>
    <font>
      <b/>
      <sz val="16"/>
      <color indexed="9"/>
      <name val="Arial"/>
      <family val="2"/>
    </font>
    <font>
      <sz val="14"/>
      <color indexed="9"/>
      <name val="Arial"/>
      <family val="0"/>
    </font>
    <font>
      <sz val="8"/>
      <color indexed="8"/>
      <name val="Verdana"/>
      <family val="2"/>
    </font>
    <font>
      <sz val="8"/>
      <name val="Arial"/>
      <family val="2"/>
    </font>
    <font>
      <sz val="8"/>
      <color indexed="8"/>
      <name val="Arial"/>
      <family val="2"/>
    </font>
    <font>
      <b/>
      <sz val="18"/>
      <color indexed="56"/>
      <name val="Arial"/>
      <family val="2"/>
    </font>
    <font>
      <sz val="7.5"/>
      <color indexed="8"/>
      <name val="Arial"/>
      <family val="2"/>
    </font>
    <font>
      <sz val="12"/>
      <color indexed="14"/>
      <name val="Arial"/>
      <family val="2"/>
    </font>
    <font>
      <b/>
      <sz val="12"/>
      <color indexed="14"/>
      <name val="Arial"/>
      <family val="2"/>
    </font>
    <font>
      <b/>
      <u val="single"/>
      <sz val="18"/>
      <color indexed="12"/>
      <name val="Arial"/>
      <family val="2"/>
    </font>
    <font>
      <b/>
      <sz val="28"/>
      <color indexed="10"/>
      <name val="Arial"/>
      <family val="2"/>
    </font>
    <font>
      <sz val="28"/>
      <color indexed="10"/>
      <name val="Arial"/>
      <family val="2"/>
    </font>
    <font>
      <sz val="7.6"/>
      <color indexed="23"/>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0"/>
    </font>
    <font>
      <b/>
      <u val="single"/>
      <sz val="12"/>
      <color indexed="12"/>
      <name val="Times New Roman"/>
      <family val="0"/>
    </font>
    <font>
      <b/>
      <sz val="40"/>
      <color indexed="8"/>
      <name val="Arial"/>
      <family val="0"/>
    </font>
    <font>
      <sz val="40"/>
      <color indexed="8"/>
      <name val="Arial"/>
      <family val="0"/>
    </font>
    <font>
      <sz val="32"/>
      <color indexed="8"/>
      <name val="Arial"/>
      <family val="0"/>
    </font>
    <font>
      <sz val="18"/>
      <color indexed="8"/>
      <name val="Arial"/>
      <family val="0"/>
    </font>
    <font>
      <b/>
      <sz val="18"/>
      <color indexed="10"/>
      <name val="Arial"/>
      <family val="0"/>
    </font>
    <font>
      <sz val="16"/>
      <color indexed="10"/>
      <name val="Arial"/>
      <family val="0"/>
    </font>
    <font>
      <b/>
      <u val="single"/>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8"/>
        <bgColor indexed="64"/>
      </patternFill>
    </fill>
    <fill>
      <patternFill patternType="solid">
        <fgColor indexed="46"/>
        <bgColor indexed="64"/>
      </patternFill>
    </fill>
    <fill>
      <patternFill patternType="solid">
        <fgColor indexed="40"/>
        <bgColor indexed="64"/>
      </patternFill>
    </fill>
    <fill>
      <patternFill patternType="solid">
        <fgColor indexed="19"/>
        <bgColor indexed="64"/>
      </patternFill>
    </fill>
    <fill>
      <patternFill patternType="solid">
        <fgColor indexed="49"/>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2"/>
        <bgColor indexed="64"/>
      </patternFill>
    </fill>
    <fill>
      <patternFill patternType="solid">
        <fgColor indexed="56"/>
        <bgColor indexed="64"/>
      </patternFill>
    </fill>
    <fill>
      <patternFill patternType="solid">
        <fgColor indexed="23"/>
        <bgColor indexed="64"/>
      </patternFill>
    </fill>
    <fill>
      <patternFill patternType="solid">
        <fgColor indexed="13"/>
        <bgColor indexed="64"/>
      </patternFill>
    </fill>
    <fill>
      <patternFill patternType="solid">
        <fgColor indexed="21"/>
        <bgColor indexed="64"/>
      </patternFill>
    </fill>
    <fill>
      <patternFill patternType="solid">
        <fgColor indexed="42"/>
        <bgColor indexed="64"/>
      </patternFill>
    </fill>
    <fill>
      <patternFill patternType="solid">
        <fgColor indexed="15"/>
        <bgColor indexed="64"/>
      </patternFill>
    </fill>
    <fill>
      <patternFill patternType="solid">
        <fgColor indexed="17"/>
        <bgColor indexed="64"/>
      </patternFill>
    </fill>
    <fill>
      <patternFill patternType="solid">
        <fgColor indexed="45"/>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thin"/>
      <bottom style="thin"/>
    </border>
    <border>
      <left style="medium"/>
      <right style="thin"/>
      <top style="thin"/>
      <bottom style="thin"/>
    </border>
    <border>
      <left style="thin"/>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medium"/>
      <top style="thin"/>
      <bottom style="thin"/>
    </border>
    <border>
      <left style="thin"/>
      <right style="medium"/>
      <top style="medium"/>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style="thin"/>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style="medium"/>
      <right style="medium"/>
      <top>
        <color indexed="63"/>
      </top>
      <bottom style="medium"/>
    </border>
    <border>
      <left style="medium"/>
      <right style="medium"/>
      <top style="thin"/>
      <bottom>
        <color indexed="63"/>
      </bottom>
    </border>
    <border>
      <left style="thin"/>
      <right style="medium"/>
      <top style="thin"/>
      <bottom>
        <color indexed="63"/>
      </bottom>
    </border>
    <border>
      <left style="medium"/>
      <right style="thin"/>
      <top style="thin"/>
      <bottom>
        <color indexed="63"/>
      </bottom>
    </border>
    <border>
      <left style="medium"/>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thin"/>
      <bottom style="thin"/>
    </border>
    <border>
      <left style="medium"/>
      <right style="thin"/>
      <top>
        <color indexed="63"/>
      </top>
      <bottom>
        <color indexed="63"/>
      </bottom>
    </border>
    <border>
      <left style="thin"/>
      <right style="medium"/>
      <top>
        <color indexed="63"/>
      </top>
      <bottom>
        <color indexed="63"/>
      </bottom>
    </border>
    <border>
      <left style="medium"/>
      <right style="medium"/>
      <top style="medium"/>
      <bottom>
        <color indexed="63"/>
      </bottom>
    </border>
    <border>
      <left style="thin"/>
      <right style="thin"/>
      <top>
        <color indexed="63"/>
      </top>
      <bottom>
        <color indexed="63"/>
      </bottom>
    </border>
    <border>
      <left style="medium"/>
      <right style="thin"/>
      <top>
        <color indexed="63"/>
      </top>
      <bottom style="medium"/>
    </border>
    <border>
      <left style="medium"/>
      <right>
        <color indexed="63"/>
      </right>
      <top>
        <color indexed="63"/>
      </top>
      <bottom style="thin"/>
    </border>
    <border>
      <left style="medium"/>
      <right style="medium"/>
      <top>
        <color indexed="63"/>
      </top>
      <bottom>
        <color indexed="63"/>
      </bottom>
    </border>
    <border>
      <left style="medium"/>
      <right>
        <color indexed="63"/>
      </right>
      <top style="medium"/>
      <bottom style="thin"/>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style="thin"/>
    </border>
    <border>
      <left>
        <color indexed="63"/>
      </left>
      <right style="thin"/>
      <top style="medium"/>
      <bottom>
        <color indexed="63"/>
      </bottom>
    </border>
    <border>
      <left>
        <color indexed="63"/>
      </left>
      <right style="thin"/>
      <top>
        <color indexed="63"/>
      </top>
      <bottom style="medium"/>
    </border>
  </borders>
  <cellStyleXfs count="67">
    <xf numFmtId="0" fontId="0" fillId="0" borderId="0">
      <alignment/>
      <protection/>
    </xf>
    <xf numFmtId="0" fontId="0"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8" fillId="2" borderId="0" applyNumberFormat="0" applyBorder="0" applyAlignment="0" applyProtection="0"/>
    <xf numFmtId="0" fontId="118" fillId="3" borderId="0" applyNumberFormat="0" applyBorder="0" applyAlignment="0" applyProtection="0"/>
    <xf numFmtId="0" fontId="118" fillId="4" borderId="0" applyNumberFormat="0" applyBorder="0" applyAlignment="0" applyProtection="0"/>
    <xf numFmtId="0" fontId="118" fillId="5" borderId="0" applyNumberFormat="0" applyBorder="0" applyAlignment="0" applyProtection="0"/>
    <xf numFmtId="0" fontId="118" fillId="6" borderId="0" applyNumberFormat="0" applyBorder="0" applyAlignment="0" applyProtection="0"/>
    <xf numFmtId="0" fontId="118" fillId="7" borderId="0" applyNumberFormat="0" applyBorder="0" applyAlignment="0" applyProtection="0"/>
    <xf numFmtId="0" fontId="118" fillId="8" borderId="0" applyNumberFormat="0" applyBorder="0" applyAlignment="0" applyProtection="0"/>
    <xf numFmtId="0" fontId="118" fillId="9" borderId="0" applyNumberFormat="0" applyBorder="0" applyAlignment="0" applyProtection="0"/>
    <xf numFmtId="0" fontId="118" fillId="10" borderId="0" applyNumberFormat="0" applyBorder="0" applyAlignment="0" applyProtection="0"/>
    <xf numFmtId="0" fontId="118" fillId="11" borderId="0" applyNumberFormat="0" applyBorder="0" applyAlignment="0" applyProtection="0"/>
    <xf numFmtId="0" fontId="118" fillId="12" borderId="0" applyNumberFormat="0" applyBorder="0" applyAlignment="0" applyProtection="0"/>
    <xf numFmtId="0" fontId="118" fillId="13" borderId="0" applyNumberFormat="0" applyBorder="0" applyAlignment="0" applyProtection="0"/>
    <xf numFmtId="0" fontId="119" fillId="14"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7" borderId="0" applyNumberFormat="0" applyBorder="0" applyAlignment="0" applyProtection="0"/>
    <xf numFmtId="0" fontId="119" fillId="18" borderId="0" applyNumberFormat="0" applyBorder="0" applyAlignment="0" applyProtection="0"/>
    <xf numFmtId="0" fontId="119" fillId="19" borderId="0" applyNumberFormat="0" applyBorder="0" applyAlignment="0" applyProtection="0"/>
    <xf numFmtId="0" fontId="119" fillId="20" borderId="0" applyNumberFormat="0" applyBorder="0" applyAlignment="0" applyProtection="0"/>
    <xf numFmtId="0" fontId="119" fillId="21" borderId="0" applyNumberFormat="0" applyBorder="0" applyAlignment="0" applyProtection="0"/>
    <xf numFmtId="0" fontId="119" fillId="22" borderId="0" applyNumberFormat="0" applyBorder="0" applyAlignment="0" applyProtection="0"/>
    <xf numFmtId="0" fontId="119" fillId="23" borderId="0" applyNumberFormat="0" applyBorder="0" applyAlignment="0" applyProtection="0"/>
    <xf numFmtId="0" fontId="119" fillId="24" borderId="0" applyNumberFormat="0" applyBorder="0" applyAlignment="0" applyProtection="0"/>
    <xf numFmtId="0" fontId="119" fillId="25" borderId="0" applyNumberFormat="0" applyBorder="0" applyAlignment="0" applyProtection="0"/>
    <xf numFmtId="0" fontId="120" fillId="26" borderId="0" applyNumberFormat="0" applyBorder="0" applyAlignment="0" applyProtection="0"/>
    <xf numFmtId="0" fontId="121" fillId="27" borderId="1" applyNumberFormat="0" applyAlignment="0" applyProtection="0"/>
    <xf numFmtId="0" fontId="1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0" fontId="123" fillId="0" borderId="0" applyNumberFormat="0" applyFill="0" applyBorder="0" applyAlignment="0" applyProtection="0"/>
    <xf numFmtId="0" fontId="5" fillId="0" borderId="0" applyNumberFormat="0" applyFill="0" applyBorder="0" applyAlignment="0" applyProtection="0"/>
    <xf numFmtId="0" fontId="124" fillId="29" borderId="0" applyNumberFormat="0" applyBorder="0" applyAlignment="0" applyProtection="0"/>
    <xf numFmtId="0" fontId="125" fillId="0" borderId="3" applyNumberFormat="0" applyFill="0" applyAlignment="0" applyProtection="0"/>
    <xf numFmtId="0" fontId="126" fillId="0" borderId="4" applyNumberFormat="0" applyFill="0" applyAlignment="0" applyProtection="0"/>
    <xf numFmtId="0" fontId="127" fillId="0" borderId="5" applyNumberFormat="0" applyFill="0" applyAlignment="0" applyProtection="0"/>
    <xf numFmtId="0" fontId="127" fillId="0" borderId="0" applyNumberFormat="0" applyFill="0" applyBorder="0" applyAlignment="0" applyProtection="0"/>
    <xf numFmtId="0" fontId="4" fillId="0" borderId="0" applyNumberFormat="0" applyFill="0" applyBorder="0" applyAlignment="0" applyProtection="0"/>
    <xf numFmtId="0" fontId="128" fillId="30" borderId="1" applyNumberFormat="0" applyAlignment="0" applyProtection="0"/>
    <xf numFmtId="0" fontId="129" fillId="0" borderId="6" applyNumberFormat="0" applyFill="0" applyAlignment="0" applyProtection="0"/>
    <xf numFmtId="0" fontId="130" fillId="31" borderId="0" applyNumberFormat="0" applyBorder="0" applyAlignment="0" applyProtection="0"/>
    <xf numFmtId="172" fontId="6" fillId="0" borderId="0">
      <alignment/>
      <protection/>
    </xf>
    <xf numFmtId="172" fontId="6" fillId="0" borderId="0">
      <alignment/>
      <protection/>
    </xf>
    <xf numFmtId="172" fontId="6" fillId="0" borderId="0">
      <alignment/>
      <protection/>
    </xf>
    <xf numFmtId="0" fontId="0" fillId="32" borderId="7" applyNumberFormat="0" applyFont="0" applyAlignment="0" applyProtection="0"/>
    <xf numFmtId="0" fontId="131" fillId="27" borderId="8" applyNumberFormat="0" applyAlignment="0" applyProtection="0"/>
    <xf numFmtId="9" fontId="0" fillId="0" borderId="0" applyFont="0" applyFill="0" applyBorder="0" applyAlignment="0" applyProtection="0"/>
    <xf numFmtId="0" fontId="132" fillId="0" borderId="0" applyNumberFormat="0" applyFill="0" applyBorder="0" applyAlignment="0" applyProtection="0"/>
    <xf numFmtId="0" fontId="133" fillId="0" borderId="9" applyNumberFormat="0" applyFill="0" applyAlignment="0" applyProtection="0"/>
    <xf numFmtId="0" fontId="134" fillId="0" borderId="0" applyNumberFormat="0" applyFill="0" applyBorder="0" applyAlignment="0" applyProtection="0"/>
  </cellStyleXfs>
  <cellXfs count="1128">
    <xf numFmtId="0" fontId="0" fillId="0" borderId="0" xfId="0" applyAlignment="1">
      <alignment/>
    </xf>
    <xf numFmtId="0" fontId="26" fillId="33" borderId="0" xfId="0" applyNumberFormat="1" applyFont="1" applyFill="1" applyBorder="1" applyAlignment="1" applyProtection="1">
      <alignment horizontal="left" vertical="center"/>
      <protection/>
    </xf>
    <xf numFmtId="0" fontId="23" fillId="33" borderId="0" xfId="0" applyFont="1" applyFill="1" applyBorder="1" applyAlignment="1">
      <alignment horizontal="left" vertical="center"/>
    </xf>
    <xf numFmtId="172" fontId="26" fillId="33" borderId="0" xfId="0" applyNumberFormat="1" applyFont="1" applyFill="1" applyBorder="1" applyAlignment="1" applyProtection="1">
      <alignment horizontal="left" vertical="center" indent="2"/>
      <protection/>
    </xf>
    <xf numFmtId="172" fontId="26" fillId="33" borderId="0" xfId="0" applyNumberFormat="1" applyFont="1" applyFill="1" applyBorder="1" applyAlignment="1" applyProtection="1">
      <alignment horizontal="left" vertical="center"/>
      <protection/>
    </xf>
    <xf numFmtId="172" fontId="26" fillId="33" borderId="0" xfId="0" applyNumberFormat="1" applyFont="1" applyFill="1" applyBorder="1" applyAlignment="1" applyProtection="1">
      <alignment horizontal="left" vertical="center" indent="4"/>
      <protection/>
    </xf>
    <xf numFmtId="172" fontId="0" fillId="33" borderId="0" xfId="58" applyFont="1" applyFill="1" applyBorder="1" applyAlignment="1">
      <alignment horizontal="left" vertical="center"/>
      <protection/>
    </xf>
    <xf numFmtId="0" fontId="26" fillId="33" borderId="0" xfId="58" applyNumberFormat="1" applyFont="1" applyFill="1" applyBorder="1" applyAlignment="1" applyProtection="1" quotePrefix="1">
      <alignment horizontal="left" vertical="center"/>
      <protection/>
    </xf>
    <xf numFmtId="172" fontId="26" fillId="33" borderId="0" xfId="58" applyNumberFormat="1" applyFont="1" applyFill="1" applyBorder="1" applyAlignment="1" applyProtection="1">
      <alignment horizontal="left" vertical="center"/>
      <protection/>
    </xf>
    <xf numFmtId="172" fontId="23" fillId="33" borderId="0" xfId="58" applyFont="1" applyFill="1" applyBorder="1" applyAlignment="1">
      <alignment horizontal="left" vertical="center"/>
      <protection/>
    </xf>
    <xf numFmtId="172" fontId="23" fillId="33" borderId="0" xfId="58" applyNumberFormat="1" applyFont="1" applyFill="1" applyBorder="1" applyAlignment="1" applyProtection="1">
      <alignment horizontal="left" vertical="center"/>
      <protection/>
    </xf>
    <xf numFmtId="0" fontId="26" fillId="33" borderId="0" xfId="58" applyNumberFormat="1" applyFont="1" applyFill="1" applyBorder="1" applyAlignment="1" applyProtection="1">
      <alignment horizontal="left" vertical="center"/>
      <protection/>
    </xf>
    <xf numFmtId="0" fontId="26" fillId="33" borderId="0" xfId="59" applyNumberFormat="1" applyFont="1" applyFill="1" applyBorder="1" applyAlignment="1" applyProtection="1">
      <alignment horizontal="left" vertical="center"/>
      <protection/>
    </xf>
    <xf numFmtId="172" fontId="26" fillId="34" borderId="0" xfId="59" applyNumberFormat="1" applyFont="1" applyFill="1" applyBorder="1" applyAlignment="1" applyProtection="1">
      <alignment horizontal="left" vertical="center"/>
      <protection/>
    </xf>
    <xf numFmtId="172" fontId="15" fillId="34" borderId="0" xfId="58" applyFont="1" applyFill="1" applyBorder="1" applyAlignment="1">
      <alignment horizontal="left" vertical="center"/>
      <protection/>
    </xf>
    <xf numFmtId="172" fontId="26" fillId="33" borderId="0" xfId="59" applyNumberFormat="1" applyFont="1" applyFill="1" applyBorder="1" applyAlignment="1" applyProtection="1">
      <alignment horizontal="left" vertical="center"/>
      <protection/>
    </xf>
    <xf numFmtId="172" fontId="26" fillId="33" borderId="0" xfId="59" applyFont="1" applyFill="1" applyBorder="1" applyAlignment="1">
      <alignment horizontal="left" vertical="center"/>
      <protection/>
    </xf>
    <xf numFmtId="172" fontId="15" fillId="33" borderId="0" xfId="58" applyFont="1" applyFill="1" applyBorder="1" applyAlignment="1">
      <alignment horizontal="left" vertical="center"/>
      <protection/>
    </xf>
    <xf numFmtId="0" fontId="26" fillId="33" borderId="0" xfId="58" applyNumberFormat="1" applyFont="1" applyFill="1" applyBorder="1" applyAlignment="1">
      <alignment horizontal="left" vertical="center"/>
      <protection/>
    </xf>
    <xf numFmtId="0" fontId="26" fillId="34" borderId="0" xfId="59" applyNumberFormat="1" applyFont="1" applyFill="1" applyBorder="1" applyAlignment="1" applyProtection="1">
      <alignment horizontal="left" vertical="center"/>
      <protection/>
    </xf>
    <xf numFmtId="172" fontId="9" fillId="34" borderId="0" xfId="59" applyFont="1" applyFill="1" applyBorder="1" applyAlignment="1">
      <alignment horizontal="left" vertical="center"/>
      <protection/>
    </xf>
    <xf numFmtId="172" fontId="23" fillId="33" borderId="0" xfId="59" applyFont="1" applyFill="1" applyBorder="1" applyAlignment="1">
      <alignment horizontal="left" vertical="center"/>
      <protection/>
    </xf>
    <xf numFmtId="0" fontId="23" fillId="33" borderId="0" xfId="59" applyNumberFormat="1" applyFont="1" applyFill="1" applyBorder="1" applyAlignment="1" applyProtection="1">
      <alignment horizontal="left" vertical="center"/>
      <protection/>
    </xf>
    <xf numFmtId="0" fontId="26" fillId="33" borderId="0" xfId="59" applyNumberFormat="1" applyFont="1" applyFill="1" applyBorder="1" applyAlignment="1" applyProtection="1" quotePrefix="1">
      <alignment horizontal="left" vertical="center"/>
      <protection/>
    </xf>
    <xf numFmtId="172" fontId="0" fillId="0" borderId="0" xfId="58" applyFont="1" applyBorder="1" applyAlignment="1">
      <alignment horizontal="left" vertical="center"/>
      <protection/>
    </xf>
    <xf numFmtId="0" fontId="0" fillId="0" borderId="0" xfId="58" applyNumberFormat="1" applyFont="1" applyBorder="1" applyAlignment="1">
      <alignment horizontal="left" vertical="center"/>
      <protection/>
    </xf>
    <xf numFmtId="0" fontId="1" fillId="0" borderId="0" xfId="0" applyFont="1" applyFill="1" applyBorder="1" applyAlignment="1">
      <alignment vertical="center"/>
    </xf>
    <xf numFmtId="172" fontId="23" fillId="33" borderId="0" xfId="59" applyNumberFormat="1" applyFont="1" applyFill="1" applyBorder="1" applyAlignment="1" applyProtection="1">
      <alignment horizontal="center" vertical="center"/>
      <protection/>
    </xf>
    <xf numFmtId="172" fontId="26" fillId="33" borderId="0" xfId="58" applyNumberFormat="1" applyFont="1" applyFill="1" applyBorder="1" applyAlignment="1" applyProtection="1">
      <alignment horizontal="center" vertical="center"/>
      <protection/>
    </xf>
    <xf numFmtId="172" fontId="23" fillId="33" borderId="0" xfId="58" applyNumberFormat="1" applyFont="1" applyFill="1" applyBorder="1" applyAlignment="1" applyProtection="1">
      <alignment horizontal="center" vertical="center"/>
      <protection/>
    </xf>
    <xf numFmtId="172" fontId="26" fillId="33" borderId="0" xfId="59" applyNumberFormat="1" applyFont="1" applyFill="1" applyBorder="1" applyAlignment="1" applyProtection="1">
      <alignment horizontal="center" vertical="center"/>
      <protection/>
    </xf>
    <xf numFmtId="172" fontId="23" fillId="33" borderId="0" xfId="59" applyFont="1" applyFill="1" applyBorder="1" applyAlignment="1">
      <alignment horizontal="center" vertical="center"/>
      <protection/>
    </xf>
    <xf numFmtId="172" fontId="23" fillId="34" borderId="0" xfId="59" applyNumberFormat="1" applyFont="1" applyFill="1" applyBorder="1" applyAlignment="1" applyProtection="1">
      <alignment horizontal="center" vertical="center"/>
      <protection/>
    </xf>
    <xf numFmtId="172" fontId="23" fillId="33" borderId="0" xfId="0" applyNumberFormat="1" applyFont="1" applyFill="1" applyBorder="1" applyAlignment="1" applyProtection="1">
      <alignment horizontal="center" vertical="center"/>
      <protection/>
    </xf>
    <xf numFmtId="172" fontId="23" fillId="33" borderId="0" xfId="58" applyFont="1" applyFill="1" applyBorder="1" applyAlignment="1">
      <alignment horizontal="center" vertical="center"/>
      <protection/>
    </xf>
    <xf numFmtId="172" fontId="23" fillId="0" borderId="0" xfId="58" applyFont="1" applyBorder="1" applyAlignment="1">
      <alignment horizontal="center" vertical="center"/>
      <protection/>
    </xf>
    <xf numFmtId="0" fontId="0" fillId="0" borderId="0" xfId="0" applyFont="1" applyFill="1" applyBorder="1" applyAlignment="1">
      <alignment horizontal="left" vertical="center"/>
    </xf>
    <xf numFmtId="172" fontId="0" fillId="0" borderId="0" xfId="58" applyFont="1" applyFill="1" applyBorder="1" applyAlignment="1">
      <alignment horizontal="left" vertical="center"/>
      <protection/>
    </xf>
    <xf numFmtId="0" fontId="0" fillId="35" borderId="0" xfId="0" applyFill="1" applyAlignment="1">
      <alignment/>
    </xf>
    <xf numFmtId="0" fontId="23" fillId="36" borderId="10"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4" fillId="0" borderId="0" xfId="0" applyFont="1" applyAlignment="1">
      <alignment vertical="center"/>
    </xf>
    <xf numFmtId="178" fontId="34" fillId="0" borderId="0" xfId="0" applyNumberFormat="1" applyFont="1" applyAlignment="1">
      <alignment vertical="center"/>
    </xf>
    <xf numFmtId="0" fontId="31" fillId="0" borderId="0" xfId="0" applyFont="1" applyFill="1" applyBorder="1" applyAlignment="1">
      <alignment horizontal="center" vertical="center" wrapText="1"/>
    </xf>
    <xf numFmtId="0" fontId="36"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34"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75" fontId="34" fillId="0" borderId="0" xfId="0" applyNumberFormat="1" applyFont="1" applyAlignment="1">
      <alignment vertical="center"/>
    </xf>
    <xf numFmtId="0" fontId="12" fillId="0" borderId="0" xfId="0" applyFont="1" applyFill="1" applyBorder="1" applyAlignment="1">
      <alignment horizontal="center" vertical="center"/>
    </xf>
    <xf numFmtId="172" fontId="41" fillId="33" borderId="0" xfId="58" applyNumberFormat="1" applyFont="1" applyFill="1" applyBorder="1" applyAlignment="1" applyProtection="1">
      <alignment horizontal="left" vertical="center"/>
      <protection/>
    </xf>
    <xf numFmtId="178" fontId="10" fillId="0" borderId="0" xfId="0" applyNumberFormat="1" applyFont="1" applyBorder="1" applyAlignment="1">
      <alignment horizontal="center" vertical="center"/>
    </xf>
    <xf numFmtId="178" fontId="10" fillId="0" borderId="0" xfId="0" applyNumberFormat="1" applyFont="1" applyAlignment="1">
      <alignment horizontal="center" vertical="center"/>
    </xf>
    <xf numFmtId="178" fontId="12" fillId="37" borderId="11" xfId="0" applyNumberFormat="1" applyFont="1" applyFill="1" applyBorder="1" applyAlignment="1">
      <alignment horizontal="center" vertical="center"/>
    </xf>
    <xf numFmtId="178" fontId="10" fillId="38" borderId="11" xfId="0" applyNumberFormat="1" applyFont="1" applyFill="1" applyBorder="1" applyAlignment="1">
      <alignment horizontal="center" vertical="center"/>
    </xf>
    <xf numFmtId="178" fontId="13" fillId="38" borderId="12" xfId="0" applyNumberFormat="1" applyFont="1" applyFill="1" applyBorder="1" applyAlignment="1">
      <alignment horizontal="center" vertical="center"/>
    </xf>
    <xf numFmtId="178" fontId="13" fillId="38" borderId="13" xfId="0" applyNumberFormat="1" applyFont="1" applyFill="1" applyBorder="1" applyAlignment="1">
      <alignment horizontal="center" vertical="center"/>
    </xf>
    <xf numFmtId="178" fontId="12" fillId="39" borderId="11" xfId="0" applyNumberFormat="1" applyFont="1" applyFill="1" applyBorder="1" applyAlignment="1">
      <alignment horizontal="center" vertical="center"/>
    </xf>
    <xf numFmtId="178" fontId="13" fillId="39" borderId="12" xfId="0" applyNumberFormat="1" applyFont="1" applyFill="1" applyBorder="1" applyAlignment="1">
      <alignment horizontal="center" vertical="center"/>
    </xf>
    <xf numFmtId="178" fontId="13" fillId="39" borderId="13" xfId="0" applyNumberFormat="1" applyFont="1" applyFill="1" applyBorder="1" applyAlignment="1">
      <alignment horizontal="center" vertical="center"/>
    </xf>
    <xf numFmtId="178" fontId="21" fillId="40" borderId="11" xfId="0" applyNumberFormat="1" applyFont="1" applyFill="1" applyBorder="1" applyAlignment="1">
      <alignment horizontal="center" vertical="center"/>
    </xf>
    <xf numFmtId="178" fontId="21" fillId="40" borderId="12" xfId="0" applyNumberFormat="1" applyFont="1" applyFill="1" applyBorder="1" applyAlignment="1">
      <alignment horizontal="center" vertical="center"/>
    </xf>
    <xf numFmtId="178" fontId="21" fillId="40" borderId="13" xfId="0" applyNumberFormat="1" applyFont="1" applyFill="1" applyBorder="1" applyAlignment="1">
      <alignment horizontal="center" vertical="center"/>
    </xf>
    <xf numFmtId="178" fontId="10" fillId="0" borderId="0" xfId="0" applyNumberFormat="1" applyFont="1" applyBorder="1" applyAlignment="1">
      <alignment vertical="center"/>
    </xf>
    <xf numFmtId="178" fontId="13" fillId="41" borderId="14" xfId="0" applyNumberFormat="1" applyFont="1" applyFill="1" applyBorder="1" applyAlignment="1">
      <alignment horizontal="center" vertical="center"/>
    </xf>
    <xf numFmtId="178" fontId="13" fillId="41" borderId="15" xfId="0" applyNumberFormat="1" applyFont="1" applyFill="1" applyBorder="1" applyAlignment="1">
      <alignment horizontal="center" vertical="center"/>
    </xf>
    <xf numFmtId="178" fontId="13" fillId="41" borderId="16" xfId="0" applyNumberFormat="1" applyFont="1" applyFill="1" applyBorder="1" applyAlignment="1">
      <alignment horizontal="center" vertical="center"/>
    </xf>
    <xf numFmtId="178" fontId="13" fillId="42" borderId="12" xfId="0" applyNumberFormat="1" applyFont="1" applyFill="1" applyBorder="1" applyAlignment="1">
      <alignment horizontal="center" vertical="center"/>
    </xf>
    <xf numFmtId="172" fontId="0" fillId="34" borderId="0" xfId="58" applyFont="1" applyFill="1" applyBorder="1" applyAlignment="1">
      <alignment horizontal="left" vertical="center"/>
      <protection/>
    </xf>
    <xf numFmtId="0" fontId="26" fillId="34" borderId="0" xfId="58" applyNumberFormat="1" applyFont="1" applyFill="1" applyBorder="1" applyAlignment="1" applyProtection="1">
      <alignment horizontal="left" vertical="center"/>
      <protection/>
    </xf>
    <xf numFmtId="172" fontId="26" fillId="34" borderId="0" xfId="58" applyNumberFormat="1" applyFont="1" applyFill="1" applyBorder="1" applyAlignment="1" applyProtection="1">
      <alignment horizontal="left" vertical="center"/>
      <protection/>
    </xf>
    <xf numFmtId="172" fontId="23" fillId="34" borderId="0" xfId="58" applyFont="1" applyFill="1" applyBorder="1" applyAlignment="1">
      <alignment horizontal="left" vertical="center"/>
      <protection/>
    </xf>
    <xf numFmtId="172" fontId="26" fillId="33" borderId="0" xfId="59" applyFont="1" applyFill="1" applyBorder="1" applyAlignment="1">
      <alignment horizontal="center" vertical="center"/>
      <protection/>
    </xf>
    <xf numFmtId="178" fontId="13" fillId="33" borderId="12" xfId="0" applyNumberFormat="1" applyFont="1" applyFill="1" applyBorder="1" applyAlignment="1">
      <alignment horizontal="center" vertical="center"/>
    </xf>
    <xf numFmtId="178" fontId="13" fillId="33" borderId="13" xfId="0" applyNumberFormat="1" applyFont="1" applyFill="1" applyBorder="1" applyAlignment="1">
      <alignment horizontal="center" vertical="center"/>
    </xf>
    <xf numFmtId="178" fontId="13" fillId="33" borderId="11" xfId="0" applyNumberFormat="1" applyFont="1" applyFill="1" applyBorder="1" applyAlignment="1">
      <alignment horizontal="center" vertical="center"/>
    </xf>
    <xf numFmtId="0" fontId="0" fillId="34" borderId="0" xfId="0" applyFont="1" applyFill="1" applyBorder="1" applyAlignment="1">
      <alignment horizontal="left" vertical="center"/>
    </xf>
    <xf numFmtId="0" fontId="23" fillId="34" borderId="0" xfId="0" applyFont="1" applyFill="1" applyBorder="1" applyAlignment="1">
      <alignment horizontal="left" vertical="center"/>
    </xf>
    <xf numFmtId="0" fontId="26" fillId="34" borderId="0" xfId="0" applyNumberFormat="1" applyFont="1" applyFill="1" applyBorder="1" applyAlignment="1" applyProtection="1">
      <alignment horizontal="left" vertical="center"/>
      <protection/>
    </xf>
    <xf numFmtId="172" fontId="26" fillId="33" borderId="0" xfId="0" applyNumberFormat="1" applyFont="1" applyFill="1" applyBorder="1" applyAlignment="1" applyProtection="1">
      <alignment horizontal="center" vertical="center"/>
      <protection/>
    </xf>
    <xf numFmtId="0" fontId="26" fillId="33" borderId="0" xfId="0" applyFont="1" applyFill="1" applyBorder="1" applyAlignment="1">
      <alignment horizontal="left" vertical="center"/>
    </xf>
    <xf numFmtId="0" fontId="15" fillId="34" borderId="0" xfId="0" applyFont="1" applyFill="1" applyBorder="1" applyAlignment="1">
      <alignment horizontal="left" vertical="center"/>
    </xf>
    <xf numFmtId="172" fontId="27" fillId="34" borderId="0" xfId="59" applyFont="1" applyFill="1" applyBorder="1" applyAlignment="1">
      <alignment horizontal="left" vertical="center"/>
      <protection/>
    </xf>
    <xf numFmtId="172" fontId="26" fillId="34" borderId="0" xfId="59" applyFont="1" applyFill="1" applyBorder="1" applyAlignment="1">
      <alignment horizontal="left" vertical="center"/>
      <protection/>
    </xf>
    <xf numFmtId="172" fontId="26" fillId="34" borderId="0" xfId="59" applyNumberFormat="1" applyFont="1" applyFill="1" applyBorder="1" applyAlignment="1" applyProtection="1">
      <alignment horizontal="center" vertical="center"/>
      <protection/>
    </xf>
    <xf numFmtId="172" fontId="23" fillId="34" borderId="0" xfId="59" applyFont="1" applyFill="1" applyBorder="1" applyAlignment="1">
      <alignment horizontal="left" vertical="center"/>
      <protection/>
    </xf>
    <xf numFmtId="0" fontId="26" fillId="34" borderId="0" xfId="59" applyNumberFormat="1" applyFont="1" applyFill="1" applyBorder="1" applyAlignment="1" applyProtection="1" quotePrefix="1">
      <alignment horizontal="left" vertical="center"/>
      <protection/>
    </xf>
    <xf numFmtId="172" fontId="23" fillId="34" borderId="0" xfId="59" applyFont="1" applyFill="1" applyBorder="1" applyAlignment="1">
      <alignment horizontal="center" vertical="center"/>
      <protection/>
    </xf>
    <xf numFmtId="178" fontId="12" fillId="43" borderId="11" xfId="0" applyNumberFormat="1" applyFont="1" applyFill="1" applyBorder="1" applyAlignment="1">
      <alignment horizontal="center" vertical="center"/>
    </xf>
    <xf numFmtId="178" fontId="12" fillId="43" borderId="12" xfId="0" applyNumberFormat="1" applyFont="1" applyFill="1" applyBorder="1" applyAlignment="1">
      <alignment horizontal="center" vertical="center"/>
    </xf>
    <xf numFmtId="178" fontId="12" fillId="43" borderId="13" xfId="0" applyNumberFormat="1" applyFont="1" applyFill="1" applyBorder="1" applyAlignment="1">
      <alignment horizontal="center" vertical="center"/>
    </xf>
    <xf numFmtId="0" fontId="11" fillId="34" borderId="0" xfId="0" applyFont="1" applyFill="1" applyBorder="1" applyAlignment="1">
      <alignment vertical="center"/>
    </xf>
    <xf numFmtId="0" fontId="3" fillId="34" borderId="0" xfId="0" applyFont="1" applyFill="1" applyBorder="1" applyAlignment="1">
      <alignment vertical="center"/>
    </xf>
    <xf numFmtId="0" fontId="0" fillId="34" borderId="0" xfId="0" applyFont="1" applyFill="1" applyAlignment="1">
      <alignment vertical="center"/>
    </xf>
    <xf numFmtId="0" fontId="40" fillId="33" borderId="0" xfId="0" applyFont="1" applyFill="1" applyBorder="1" applyAlignment="1">
      <alignment horizontal="center" vertical="center"/>
    </xf>
    <xf numFmtId="0" fontId="2" fillId="40" borderId="0" xfId="0" applyFont="1" applyFill="1" applyBorder="1" applyAlignment="1">
      <alignment vertical="center"/>
    </xf>
    <xf numFmtId="0" fontId="45" fillId="40" borderId="0" xfId="0" applyFont="1" applyFill="1" applyBorder="1" applyAlignment="1">
      <alignment vertical="center"/>
    </xf>
    <xf numFmtId="0" fontId="19" fillId="40" borderId="0" xfId="0" applyFont="1" applyFill="1" applyBorder="1" applyAlignment="1">
      <alignment horizontal="center" vertical="center"/>
    </xf>
    <xf numFmtId="0" fontId="15" fillId="44" borderId="0" xfId="0" applyFont="1" applyFill="1" applyAlignment="1">
      <alignment horizontal="center"/>
    </xf>
    <xf numFmtId="0" fontId="24" fillId="44" borderId="0" xfId="0" applyFont="1" applyFill="1" applyAlignment="1">
      <alignment horizontal="center"/>
    </xf>
    <xf numFmtId="0" fontId="15" fillId="44" borderId="0" xfId="0" applyFont="1" applyFill="1" applyAlignment="1">
      <alignment/>
    </xf>
    <xf numFmtId="0" fontId="24" fillId="44" borderId="0" xfId="0" applyFont="1" applyFill="1" applyAlignment="1">
      <alignment/>
    </xf>
    <xf numFmtId="0" fontId="26" fillId="44" borderId="0" xfId="0" applyFont="1" applyFill="1" applyAlignment="1">
      <alignment/>
    </xf>
    <xf numFmtId="0" fontId="24" fillId="44" borderId="0" xfId="0" applyFont="1" applyFill="1" applyAlignment="1">
      <alignment/>
    </xf>
    <xf numFmtId="0" fontId="2" fillId="39" borderId="0" xfId="0" applyFont="1" applyFill="1" applyBorder="1" applyAlignment="1">
      <alignment vertical="center"/>
    </xf>
    <xf numFmtId="18" fontId="2" fillId="39" borderId="0" xfId="0" applyNumberFormat="1" applyFont="1" applyFill="1" applyBorder="1" applyAlignment="1">
      <alignment vertical="center"/>
    </xf>
    <xf numFmtId="0" fontId="2" fillId="39" borderId="0" xfId="0" applyFont="1" applyFill="1" applyBorder="1" applyAlignment="1">
      <alignment horizontal="center" vertical="center"/>
    </xf>
    <xf numFmtId="0" fontId="46" fillId="45" borderId="0" xfId="0" applyFont="1" applyFill="1" applyBorder="1" applyAlignment="1">
      <alignment vertical="center"/>
    </xf>
    <xf numFmtId="0" fontId="46" fillId="45" borderId="0" xfId="0" applyFont="1" applyFill="1" applyBorder="1" applyAlignment="1">
      <alignment horizontal="center" vertical="center"/>
    </xf>
    <xf numFmtId="172" fontId="47" fillId="40" borderId="0" xfId="58" applyFont="1" applyFill="1" applyBorder="1" applyAlignment="1">
      <alignment vertical="center"/>
      <protection/>
    </xf>
    <xf numFmtId="172" fontId="20" fillId="40" borderId="0" xfId="58" applyFont="1" applyFill="1" applyBorder="1" applyAlignment="1">
      <alignment horizontal="center" vertical="center"/>
      <protection/>
    </xf>
    <xf numFmtId="18" fontId="45" fillId="40" borderId="0" xfId="0" applyNumberFormat="1" applyFont="1" applyFill="1" applyBorder="1" applyAlignment="1">
      <alignment vertical="center"/>
    </xf>
    <xf numFmtId="0" fontId="0" fillId="35" borderId="0" xfId="0" applyFill="1" applyAlignment="1">
      <alignment vertical="center"/>
    </xf>
    <xf numFmtId="0" fontId="30" fillId="35" borderId="0" xfId="0" applyFont="1" applyFill="1" applyAlignment="1" quotePrefix="1">
      <alignment horizontal="center" vertical="center"/>
    </xf>
    <xf numFmtId="0" fontId="22" fillId="35" borderId="0" xfId="0" applyFont="1" applyFill="1" applyAlignment="1">
      <alignment vertical="center"/>
    </xf>
    <xf numFmtId="0" fontId="0" fillId="40" borderId="0" xfId="0" applyFill="1" applyAlignment="1">
      <alignment/>
    </xf>
    <xf numFmtId="0" fontId="30" fillId="40" borderId="0" xfId="0" applyFont="1" applyFill="1" applyAlignment="1" quotePrefix="1">
      <alignment horizontal="center"/>
    </xf>
    <xf numFmtId="0" fontId="30" fillId="40" borderId="0" xfId="0" applyFont="1" applyFill="1" applyAlignment="1">
      <alignment/>
    </xf>
    <xf numFmtId="0" fontId="22" fillId="40" borderId="0" xfId="0" applyFont="1" applyFill="1" applyAlignment="1">
      <alignment/>
    </xf>
    <xf numFmtId="0" fontId="24" fillId="44" borderId="0" xfId="0" applyFont="1" applyFill="1" applyAlignment="1">
      <alignment/>
    </xf>
    <xf numFmtId="0" fontId="30" fillId="35" borderId="0" xfId="0" applyFont="1" applyFill="1" applyAlignment="1">
      <alignment horizontal="left" vertical="center"/>
    </xf>
    <xf numFmtId="0" fontId="22" fillId="35" borderId="0" xfId="0" applyFont="1" applyFill="1" applyAlignment="1">
      <alignment horizontal="left" vertical="center"/>
    </xf>
    <xf numFmtId="0" fontId="23" fillId="35" borderId="0" xfId="0" applyFont="1" applyFill="1" applyAlignment="1">
      <alignment vertical="center"/>
    </xf>
    <xf numFmtId="0" fontId="9" fillId="35" borderId="0" xfId="0" applyFont="1" applyFill="1" applyAlignment="1">
      <alignment vertical="center"/>
    </xf>
    <xf numFmtId="0" fontId="46" fillId="46" borderId="0" xfId="0" applyFont="1" applyFill="1" applyBorder="1" applyAlignment="1">
      <alignment vertical="center"/>
    </xf>
    <xf numFmtId="18" fontId="46" fillId="46" borderId="0" xfId="0" applyNumberFormat="1" applyFont="1" applyFill="1" applyBorder="1" applyAlignment="1">
      <alignment vertical="center"/>
    </xf>
    <xf numFmtId="0" fontId="46" fillId="46" borderId="0" xfId="0" applyFont="1" applyFill="1" applyBorder="1" applyAlignment="1">
      <alignment horizontal="center" vertical="center"/>
    </xf>
    <xf numFmtId="178" fontId="13" fillId="46" borderId="11" xfId="0" applyNumberFormat="1" applyFont="1" applyFill="1" applyBorder="1" applyAlignment="1">
      <alignment horizontal="center" vertical="center"/>
    </xf>
    <xf numFmtId="178" fontId="13" fillId="46" borderId="12" xfId="0" applyNumberFormat="1" applyFont="1" applyFill="1" applyBorder="1" applyAlignment="1">
      <alignment horizontal="center" vertical="center"/>
    </xf>
    <xf numFmtId="178" fontId="13" fillId="46" borderId="13" xfId="0" applyNumberFormat="1" applyFont="1" applyFill="1" applyBorder="1" applyAlignment="1">
      <alignment horizontal="center" vertical="center"/>
    </xf>
    <xf numFmtId="178" fontId="13" fillId="36" borderId="11" xfId="0" applyNumberFormat="1" applyFont="1" applyFill="1" applyBorder="1" applyAlignment="1">
      <alignment horizontal="center" vertical="center"/>
    </xf>
    <xf numFmtId="178" fontId="13" fillId="36" borderId="12" xfId="0" applyNumberFormat="1" applyFont="1" applyFill="1" applyBorder="1" applyAlignment="1">
      <alignment horizontal="center" vertical="center"/>
    </xf>
    <xf numFmtId="178" fontId="13" fillId="36" borderId="13" xfId="0" applyNumberFormat="1" applyFont="1" applyFill="1" applyBorder="1" applyAlignment="1">
      <alignment horizontal="center" vertical="center"/>
    </xf>
    <xf numFmtId="178" fontId="13" fillId="41" borderId="12" xfId="0" applyNumberFormat="1" applyFont="1" applyFill="1" applyBorder="1" applyAlignment="1">
      <alignment horizontal="center" vertical="center"/>
    </xf>
    <xf numFmtId="178" fontId="13" fillId="41" borderId="13" xfId="0" applyNumberFormat="1" applyFont="1" applyFill="1" applyBorder="1" applyAlignment="1">
      <alignment horizontal="center" vertical="center"/>
    </xf>
    <xf numFmtId="178" fontId="13" fillId="41" borderId="11" xfId="0" applyNumberFormat="1" applyFont="1" applyFill="1" applyBorder="1" applyAlignment="1">
      <alignment horizontal="center" vertical="center"/>
    </xf>
    <xf numFmtId="172" fontId="9" fillId="0" borderId="0" xfId="59" applyFont="1" applyFill="1" applyBorder="1" applyAlignment="1">
      <alignment horizontal="left" vertical="center"/>
      <protection/>
    </xf>
    <xf numFmtId="0" fontId="23" fillId="33" borderId="17" xfId="0" applyFont="1" applyFill="1" applyBorder="1" applyAlignment="1">
      <alignment horizontal="left" vertical="center"/>
    </xf>
    <xf numFmtId="172" fontId="26" fillId="33" borderId="17" xfId="0" applyNumberFormat="1" applyFont="1" applyFill="1" applyBorder="1" applyAlignment="1" applyProtection="1">
      <alignment horizontal="left" vertical="center"/>
      <protection/>
    </xf>
    <xf numFmtId="172" fontId="23" fillId="33" borderId="17" xfId="0" applyNumberFormat="1" applyFont="1" applyFill="1" applyBorder="1" applyAlignment="1" applyProtection="1">
      <alignment horizontal="center" vertical="center"/>
      <protection/>
    </xf>
    <xf numFmtId="0" fontId="26" fillId="33" borderId="18" xfId="58" applyNumberFormat="1" applyFont="1" applyFill="1" applyBorder="1" applyAlignment="1">
      <alignment horizontal="left" vertical="center"/>
      <protection/>
    </xf>
    <xf numFmtId="172" fontId="26" fillId="33" borderId="19" xfId="58" applyNumberFormat="1" applyFont="1" applyFill="1" applyBorder="1" applyAlignment="1" applyProtection="1">
      <alignment horizontal="left" vertical="center"/>
      <protection/>
    </xf>
    <xf numFmtId="172" fontId="26" fillId="33" borderId="19" xfId="0" applyNumberFormat="1" applyFont="1" applyFill="1" applyBorder="1" applyAlignment="1" applyProtection="1">
      <alignment horizontal="left" vertical="center"/>
      <protection/>
    </xf>
    <xf numFmtId="0" fontId="26" fillId="33" borderId="18" xfId="58" applyNumberFormat="1" applyFont="1" applyFill="1" applyBorder="1" applyAlignment="1" applyProtection="1">
      <alignment horizontal="left" vertical="center"/>
      <protection/>
    </xf>
    <xf numFmtId="172" fontId="23" fillId="33" borderId="19" xfId="58" applyFont="1" applyFill="1" applyBorder="1" applyAlignment="1">
      <alignment horizontal="center" vertical="center"/>
      <protection/>
    </xf>
    <xf numFmtId="172" fontId="23" fillId="33" borderId="17" xfId="58" applyNumberFormat="1" applyFont="1" applyFill="1" applyBorder="1" applyAlignment="1" applyProtection="1">
      <alignment horizontal="center" vertical="center"/>
      <protection/>
    </xf>
    <xf numFmtId="0" fontId="24" fillId="34" borderId="0" xfId="58" applyNumberFormat="1" applyFont="1" applyFill="1" applyBorder="1" applyAlignment="1">
      <alignment horizontal="left" vertical="center"/>
      <protection/>
    </xf>
    <xf numFmtId="172" fontId="24" fillId="34" borderId="0" xfId="58" applyFont="1" applyFill="1" applyBorder="1" applyAlignment="1" quotePrefix="1">
      <alignment horizontal="left" vertical="center"/>
      <protection/>
    </xf>
    <xf numFmtId="172" fontId="25" fillId="47" borderId="17" xfId="58" applyNumberFormat="1" applyFont="1" applyFill="1" applyBorder="1" applyAlignment="1" applyProtection="1">
      <alignment horizontal="left" vertical="center"/>
      <protection/>
    </xf>
    <xf numFmtId="172" fontId="25" fillId="47" borderId="17" xfId="59" applyNumberFormat="1" applyFont="1" applyFill="1" applyBorder="1" applyAlignment="1" applyProtection="1">
      <alignment horizontal="left" vertical="center"/>
      <protection/>
    </xf>
    <xf numFmtId="0" fontId="26" fillId="33" borderId="20" xfId="0" applyNumberFormat="1" applyFont="1" applyFill="1" applyBorder="1" applyAlignment="1" applyProtection="1" quotePrefix="1">
      <alignment horizontal="left" vertical="center"/>
      <protection/>
    </xf>
    <xf numFmtId="172" fontId="26" fillId="33" borderId="19" xfId="58" applyNumberFormat="1" applyFont="1" applyFill="1" applyBorder="1" applyAlignment="1" applyProtection="1">
      <alignment horizontal="left" vertical="center" indent="2"/>
      <protection/>
    </xf>
    <xf numFmtId="0" fontId="26" fillId="33" borderId="21" xfId="58" applyNumberFormat="1" applyFont="1" applyFill="1" applyBorder="1" applyAlignment="1">
      <alignment horizontal="left" vertical="center"/>
      <protection/>
    </xf>
    <xf numFmtId="172" fontId="15" fillId="33" borderId="19" xfId="58" applyFont="1" applyFill="1" applyBorder="1" applyAlignment="1">
      <alignment horizontal="left" vertical="center"/>
      <protection/>
    </xf>
    <xf numFmtId="172" fontId="26" fillId="34" borderId="0" xfId="58" applyFont="1" applyFill="1" applyBorder="1" applyAlignment="1">
      <alignment horizontal="center" vertical="center"/>
      <protection/>
    </xf>
    <xf numFmtId="175" fontId="12" fillId="37" borderId="12" xfId="0" applyNumberFormat="1" applyFont="1" applyFill="1" applyBorder="1" applyAlignment="1">
      <alignment horizontal="center" vertical="center"/>
    </xf>
    <xf numFmtId="175" fontId="12" fillId="37" borderId="13" xfId="0" applyNumberFormat="1" applyFont="1" applyFill="1" applyBorder="1" applyAlignment="1">
      <alignment horizontal="center" vertical="center"/>
    </xf>
    <xf numFmtId="175" fontId="12" fillId="37" borderId="22" xfId="0" applyNumberFormat="1" applyFont="1" applyFill="1" applyBorder="1" applyAlignment="1">
      <alignment horizontal="center" vertical="center"/>
    </xf>
    <xf numFmtId="175" fontId="10" fillId="38" borderId="12" xfId="0" applyNumberFormat="1" applyFont="1" applyFill="1" applyBorder="1" applyAlignment="1">
      <alignment horizontal="center" vertical="center"/>
    </xf>
    <xf numFmtId="175" fontId="10" fillId="38" borderId="13" xfId="0" applyNumberFormat="1" applyFont="1" applyFill="1" applyBorder="1" applyAlignment="1">
      <alignment horizontal="center" vertical="center"/>
    </xf>
    <xf numFmtId="175" fontId="10" fillId="38" borderId="22" xfId="0" applyNumberFormat="1" applyFont="1" applyFill="1" applyBorder="1" applyAlignment="1">
      <alignment horizontal="center" vertical="center"/>
    </xf>
    <xf numFmtId="175" fontId="13" fillId="33" borderId="12" xfId="0" applyNumberFormat="1" applyFont="1" applyFill="1" applyBorder="1" applyAlignment="1">
      <alignment horizontal="center" vertical="center"/>
    </xf>
    <xf numFmtId="175" fontId="13" fillId="33" borderId="13" xfId="0" applyNumberFormat="1" applyFont="1" applyFill="1" applyBorder="1" applyAlignment="1">
      <alignment horizontal="center" vertical="center"/>
    </xf>
    <xf numFmtId="175" fontId="13" fillId="33" borderId="22" xfId="0" applyNumberFormat="1" applyFont="1" applyFill="1" applyBorder="1" applyAlignment="1">
      <alignment horizontal="center" vertical="center"/>
    </xf>
    <xf numFmtId="175" fontId="13" fillId="46" borderId="12" xfId="0" applyNumberFormat="1" applyFont="1" applyFill="1" applyBorder="1" applyAlignment="1">
      <alignment horizontal="center" vertical="center"/>
    </xf>
    <xf numFmtId="175" fontId="13" fillId="46" borderId="13" xfId="0" applyNumberFormat="1" applyFont="1" applyFill="1" applyBorder="1" applyAlignment="1">
      <alignment horizontal="center" vertical="center"/>
    </xf>
    <xf numFmtId="175" fontId="13" fillId="46" borderId="22" xfId="0" applyNumberFormat="1" applyFont="1" applyFill="1" applyBorder="1" applyAlignment="1">
      <alignment horizontal="center" vertical="center"/>
    </xf>
    <xf numFmtId="175" fontId="12" fillId="39" borderId="12" xfId="0" applyNumberFormat="1" applyFont="1" applyFill="1" applyBorder="1" applyAlignment="1">
      <alignment horizontal="center" vertical="center"/>
    </xf>
    <xf numFmtId="175" fontId="12" fillId="39" borderId="13" xfId="0" applyNumberFormat="1" applyFont="1" applyFill="1" applyBorder="1" applyAlignment="1">
      <alignment horizontal="center" vertical="center"/>
    </xf>
    <xf numFmtId="175" fontId="12" fillId="39" borderId="22" xfId="0" applyNumberFormat="1" applyFont="1" applyFill="1" applyBorder="1" applyAlignment="1">
      <alignment horizontal="center" vertical="center"/>
    </xf>
    <xf numFmtId="175" fontId="12" fillId="43" borderId="12" xfId="0" applyNumberFormat="1" applyFont="1" applyFill="1" applyBorder="1" applyAlignment="1">
      <alignment horizontal="center" vertical="center"/>
    </xf>
    <xf numFmtId="175" fontId="12" fillId="43" borderId="13" xfId="0" applyNumberFormat="1" applyFont="1" applyFill="1" applyBorder="1" applyAlignment="1">
      <alignment horizontal="center" vertical="center"/>
    </xf>
    <xf numFmtId="175" fontId="12" fillId="43" borderId="22" xfId="0" applyNumberFormat="1" applyFont="1" applyFill="1" applyBorder="1" applyAlignment="1">
      <alignment horizontal="center" vertical="center"/>
    </xf>
    <xf numFmtId="175" fontId="13" fillId="36" borderId="12" xfId="0" applyNumberFormat="1" applyFont="1" applyFill="1" applyBorder="1" applyAlignment="1">
      <alignment horizontal="center" vertical="center"/>
    </xf>
    <xf numFmtId="175" fontId="13" fillId="36" borderId="13" xfId="0" applyNumberFormat="1" applyFont="1" applyFill="1" applyBorder="1" applyAlignment="1">
      <alignment horizontal="center" vertical="center"/>
    </xf>
    <xf numFmtId="175" fontId="13" fillId="36" borderId="22" xfId="0" applyNumberFormat="1" applyFont="1" applyFill="1" applyBorder="1" applyAlignment="1">
      <alignment horizontal="center" vertical="center"/>
    </xf>
    <xf numFmtId="175" fontId="21" fillId="40" borderId="12" xfId="0" applyNumberFormat="1" applyFont="1" applyFill="1" applyBorder="1" applyAlignment="1">
      <alignment horizontal="center" vertical="center"/>
    </xf>
    <xf numFmtId="175" fontId="21" fillId="40" borderId="13" xfId="0" applyNumberFormat="1" applyFont="1" applyFill="1" applyBorder="1" applyAlignment="1">
      <alignment horizontal="center" vertical="center"/>
    </xf>
    <xf numFmtId="175" fontId="21" fillId="40" borderId="22" xfId="0" applyNumberFormat="1" applyFont="1" applyFill="1" applyBorder="1" applyAlignment="1">
      <alignment horizontal="center" vertical="center"/>
    </xf>
    <xf numFmtId="175" fontId="13" fillId="41" borderId="12" xfId="0" applyNumberFormat="1" applyFont="1" applyFill="1" applyBorder="1" applyAlignment="1">
      <alignment horizontal="center" vertical="center"/>
    </xf>
    <xf numFmtId="175" fontId="13" fillId="41" borderId="13" xfId="0" applyNumberFormat="1" applyFont="1" applyFill="1" applyBorder="1" applyAlignment="1">
      <alignment horizontal="center" vertical="center"/>
    </xf>
    <xf numFmtId="175" fontId="13" fillId="41" borderId="22" xfId="0" applyNumberFormat="1" applyFont="1" applyFill="1" applyBorder="1" applyAlignment="1">
      <alignment horizontal="center" vertical="center"/>
    </xf>
    <xf numFmtId="175" fontId="13" fillId="41" borderId="15" xfId="0" applyNumberFormat="1" applyFont="1" applyFill="1" applyBorder="1" applyAlignment="1">
      <alignment horizontal="center" vertical="center"/>
    </xf>
    <xf numFmtId="175" fontId="13" fillId="41" borderId="16" xfId="0" applyNumberFormat="1" applyFont="1" applyFill="1" applyBorder="1" applyAlignment="1">
      <alignment horizontal="center" vertical="center"/>
    </xf>
    <xf numFmtId="175" fontId="13" fillId="41" borderId="23" xfId="0" applyNumberFormat="1" applyFont="1" applyFill="1" applyBorder="1" applyAlignment="1">
      <alignment horizontal="center" vertical="center"/>
    </xf>
    <xf numFmtId="0" fontId="8" fillId="34" borderId="0" xfId="0" applyFont="1" applyFill="1" applyBorder="1" applyAlignment="1">
      <alignment horizontal="left" vertical="center"/>
    </xf>
    <xf numFmtId="172" fontId="33" fillId="34" borderId="0" xfId="59" applyFont="1" applyFill="1" applyBorder="1" applyAlignment="1">
      <alignment horizontal="left" vertical="center"/>
      <protection/>
    </xf>
    <xf numFmtId="172" fontId="26" fillId="34" borderId="0" xfId="58" applyFont="1" applyFill="1" applyBorder="1" applyAlignment="1">
      <alignment horizontal="left" vertical="center"/>
      <protection/>
    </xf>
    <xf numFmtId="0" fontId="42" fillId="34" borderId="0" xfId="0" applyFont="1" applyFill="1" applyAlignment="1">
      <alignment vertical="center"/>
    </xf>
    <xf numFmtId="0" fontId="1" fillId="0" borderId="0" xfId="0" applyFont="1" applyAlignment="1">
      <alignment horizontal="center" vertical="center"/>
    </xf>
    <xf numFmtId="0" fontId="10" fillId="0" borderId="0" xfId="0" applyFont="1" applyAlignment="1">
      <alignment horizontal="center" vertical="center"/>
    </xf>
    <xf numFmtId="0" fontId="26" fillId="33" borderId="17" xfId="0" applyNumberFormat="1" applyFont="1" applyFill="1" applyBorder="1" applyAlignment="1" applyProtection="1" quotePrefix="1">
      <alignment horizontal="left" vertical="center"/>
      <protection/>
    </xf>
    <xf numFmtId="0" fontId="26" fillId="33" borderId="19" xfId="58" applyNumberFormat="1" applyFont="1" applyFill="1" applyBorder="1" applyAlignment="1">
      <alignment horizontal="left" vertical="center"/>
      <protection/>
    </xf>
    <xf numFmtId="0" fontId="26" fillId="33" borderId="17" xfId="59" applyNumberFormat="1" applyFont="1" applyFill="1" applyBorder="1" applyAlignment="1" applyProtection="1">
      <alignment horizontal="left" vertical="center"/>
      <protection/>
    </xf>
    <xf numFmtId="0" fontId="26" fillId="33" borderId="19" xfId="58" applyNumberFormat="1" applyFont="1" applyFill="1" applyBorder="1" applyAlignment="1" applyProtection="1">
      <alignment horizontal="left" vertical="center"/>
      <protection/>
    </xf>
    <xf numFmtId="0" fontId="26" fillId="33" borderId="17" xfId="58" applyNumberFormat="1" applyFont="1" applyFill="1" applyBorder="1" applyAlignment="1" applyProtection="1" quotePrefix="1">
      <alignment horizontal="left" vertical="center"/>
      <protection/>
    </xf>
    <xf numFmtId="178" fontId="12" fillId="37" borderId="12" xfId="0" applyNumberFormat="1" applyFont="1" applyFill="1" applyBorder="1" applyAlignment="1">
      <alignment horizontal="center" vertical="center"/>
    </xf>
    <xf numFmtId="178" fontId="12" fillId="37" borderId="13" xfId="0" applyNumberFormat="1" applyFont="1" applyFill="1" applyBorder="1" applyAlignment="1">
      <alignment horizontal="center" vertical="center"/>
    </xf>
    <xf numFmtId="0" fontId="1" fillId="34" borderId="0" xfId="0" applyFont="1" applyFill="1" applyBorder="1" applyAlignment="1">
      <alignment vertical="center"/>
    </xf>
    <xf numFmtId="0" fontId="30" fillId="35" borderId="0" xfId="0" applyFont="1" applyFill="1" applyAlignment="1">
      <alignment wrapText="1"/>
    </xf>
    <xf numFmtId="0" fontId="30" fillId="35" borderId="0" xfId="0" applyFont="1" applyFill="1" applyAlignment="1">
      <alignment horizontal="left"/>
    </xf>
    <xf numFmtId="0" fontId="30" fillId="35" borderId="0" xfId="0" applyFont="1" applyFill="1" applyAlignment="1">
      <alignment horizontal="left" wrapText="1"/>
    </xf>
    <xf numFmtId="0" fontId="30" fillId="40" borderId="0" xfId="0" applyFont="1" applyFill="1" applyAlignment="1">
      <alignment horizontal="left"/>
    </xf>
    <xf numFmtId="178" fontId="12" fillId="48" borderId="11" xfId="0" applyNumberFormat="1" applyFont="1" applyFill="1" applyBorder="1" applyAlignment="1">
      <alignment horizontal="center" vertical="center"/>
    </xf>
    <xf numFmtId="175" fontId="12" fillId="48" borderId="12" xfId="0" applyNumberFormat="1" applyFont="1" applyFill="1" applyBorder="1" applyAlignment="1">
      <alignment horizontal="center" vertical="center"/>
    </xf>
    <xf numFmtId="175" fontId="12" fillId="48" borderId="13" xfId="0" applyNumberFormat="1" applyFont="1" applyFill="1" applyBorder="1" applyAlignment="1">
      <alignment horizontal="center" vertical="center"/>
    </xf>
    <xf numFmtId="175" fontId="12" fillId="48" borderId="22" xfId="0" applyNumberFormat="1" applyFont="1" applyFill="1" applyBorder="1" applyAlignment="1">
      <alignment horizontal="center" vertical="center"/>
    </xf>
    <xf numFmtId="178" fontId="12" fillId="48" borderId="12" xfId="0" applyNumberFormat="1" applyFont="1" applyFill="1" applyBorder="1" applyAlignment="1">
      <alignment horizontal="center" vertical="center"/>
    </xf>
    <xf numFmtId="178" fontId="12" fillId="48" borderId="13" xfId="0" applyNumberFormat="1" applyFont="1" applyFill="1" applyBorder="1" applyAlignment="1">
      <alignment horizontal="center" vertical="center"/>
    </xf>
    <xf numFmtId="0" fontId="50" fillId="36" borderId="13" xfId="0" applyFont="1" applyFill="1" applyBorder="1" applyAlignment="1">
      <alignment horizontal="center" vertical="center"/>
    </xf>
    <xf numFmtId="0" fontId="50" fillId="36" borderId="22" xfId="0" applyFont="1" applyFill="1" applyBorder="1" applyAlignment="1">
      <alignment horizontal="center" vertical="center"/>
    </xf>
    <xf numFmtId="0" fontId="51" fillId="40" borderId="13" xfId="0" applyFont="1" applyFill="1" applyBorder="1" applyAlignment="1">
      <alignment horizontal="center" vertical="center"/>
    </xf>
    <xf numFmtId="0" fontId="51" fillId="40" borderId="22" xfId="0" applyFont="1" applyFill="1" applyBorder="1" applyAlignment="1">
      <alignment horizontal="center" vertical="center"/>
    </xf>
    <xf numFmtId="0" fontId="50" fillId="46" borderId="13" xfId="0" applyFont="1" applyFill="1" applyBorder="1" applyAlignment="1">
      <alignment horizontal="center" vertical="center"/>
    </xf>
    <xf numFmtId="0" fontId="50" fillId="46" borderId="22" xfId="0" applyFont="1" applyFill="1" applyBorder="1" applyAlignment="1">
      <alignment horizontal="center" vertical="center"/>
    </xf>
    <xf numFmtId="0" fontId="50" fillId="41" borderId="13" xfId="0" applyFont="1" applyFill="1" applyBorder="1" applyAlignment="1">
      <alignment horizontal="center" vertical="center"/>
    </xf>
    <xf numFmtId="0" fontId="50" fillId="41" borderId="22" xfId="0" applyFont="1" applyFill="1" applyBorder="1" applyAlignment="1">
      <alignment horizontal="center" vertical="center"/>
    </xf>
    <xf numFmtId="0" fontId="50" fillId="38" borderId="13" xfId="0" applyFont="1" applyFill="1" applyBorder="1" applyAlignment="1">
      <alignment horizontal="center" vertical="center"/>
    </xf>
    <xf numFmtId="0" fontId="50" fillId="33" borderId="13" xfId="0" applyFont="1" applyFill="1" applyBorder="1" applyAlignment="1">
      <alignment horizontal="center" vertical="center"/>
    </xf>
    <xf numFmtId="0" fontId="50" fillId="33" borderId="22" xfId="0" applyFont="1" applyFill="1" applyBorder="1" applyAlignment="1">
      <alignment horizontal="center" vertical="center"/>
    </xf>
    <xf numFmtId="0" fontId="52" fillId="39" borderId="13" xfId="0" applyFont="1" applyFill="1" applyBorder="1" applyAlignment="1">
      <alignment horizontal="center" vertical="center"/>
    </xf>
    <xf numFmtId="0" fontId="52" fillId="39" borderId="22" xfId="0" applyFont="1" applyFill="1" applyBorder="1" applyAlignment="1">
      <alignment horizontal="center" vertical="center"/>
    </xf>
    <xf numFmtId="0" fontId="52" fillId="37" borderId="13" xfId="0" applyFont="1" applyFill="1" applyBorder="1" applyAlignment="1">
      <alignment horizontal="center" vertical="center"/>
    </xf>
    <xf numFmtId="0" fontId="52" fillId="37" borderId="22" xfId="0" applyFont="1" applyFill="1" applyBorder="1" applyAlignment="1">
      <alignment horizontal="center" vertical="center"/>
    </xf>
    <xf numFmtId="0" fontId="52" fillId="48" borderId="13" xfId="0" applyFont="1" applyFill="1" applyBorder="1" applyAlignment="1">
      <alignment horizontal="center" vertical="center"/>
    </xf>
    <xf numFmtId="0" fontId="52" fillId="48" borderId="22" xfId="0" applyFont="1" applyFill="1" applyBorder="1" applyAlignment="1">
      <alignment horizontal="center" vertical="center"/>
    </xf>
    <xf numFmtId="0" fontId="39" fillId="46" borderId="13" xfId="0" applyFont="1" applyFill="1" applyBorder="1" applyAlignment="1">
      <alignment horizontal="center" vertical="center"/>
    </xf>
    <xf numFmtId="0" fontId="39" fillId="46" borderId="22" xfId="0" applyFont="1" applyFill="1" applyBorder="1" applyAlignment="1">
      <alignment horizontal="center" vertical="center"/>
    </xf>
    <xf numFmtId="0" fontId="52" fillId="43" borderId="13" xfId="0" applyFont="1" applyFill="1" applyBorder="1" applyAlignment="1">
      <alignment horizontal="center" vertical="center"/>
    </xf>
    <xf numFmtId="0" fontId="52" fillId="43" borderId="22" xfId="0" applyFont="1" applyFill="1" applyBorder="1" applyAlignment="1">
      <alignment horizontal="center" vertical="center"/>
    </xf>
    <xf numFmtId="0" fontId="34" fillId="0" borderId="0" xfId="0" applyFont="1" applyAlignment="1">
      <alignment horizontal="center" vertical="center"/>
    </xf>
    <xf numFmtId="178" fontId="13" fillId="42" borderId="11" xfId="0" applyNumberFormat="1" applyFont="1" applyFill="1" applyBorder="1" applyAlignment="1">
      <alignment horizontal="center" vertical="center"/>
    </xf>
    <xf numFmtId="172" fontId="26" fillId="34" borderId="0" xfId="59" applyNumberFormat="1" applyFont="1" applyFill="1" applyBorder="1" applyAlignment="1" applyProtection="1">
      <alignment horizontal="left" vertical="center" indent="4"/>
      <protection/>
    </xf>
    <xf numFmtId="0" fontId="30" fillId="35" borderId="0" xfId="0" applyFont="1" applyFill="1" applyAlignment="1">
      <alignment horizontal="center"/>
    </xf>
    <xf numFmtId="0" fontId="24" fillId="35" borderId="0" xfId="0" applyFont="1" applyFill="1" applyAlignment="1">
      <alignment horizontal="center"/>
    </xf>
    <xf numFmtId="0" fontId="41" fillId="34" borderId="0" xfId="0" applyFont="1" applyFill="1" applyBorder="1" applyAlignment="1">
      <alignment horizontal="left" vertical="center"/>
    </xf>
    <xf numFmtId="178" fontId="10" fillId="44" borderId="11" xfId="0" applyNumberFormat="1" applyFont="1" applyFill="1" applyBorder="1" applyAlignment="1">
      <alignment horizontal="center" vertical="center"/>
    </xf>
    <xf numFmtId="175" fontId="10" fillId="44" borderId="12" xfId="0" applyNumberFormat="1" applyFont="1" applyFill="1" applyBorder="1" applyAlignment="1">
      <alignment horizontal="center" vertical="center"/>
    </xf>
    <xf numFmtId="175" fontId="10" fillId="44" borderId="13" xfId="0" applyNumberFormat="1" applyFont="1" applyFill="1" applyBorder="1" applyAlignment="1">
      <alignment horizontal="center" vertical="center"/>
    </xf>
    <xf numFmtId="175" fontId="10" fillId="44" borderId="22" xfId="0" applyNumberFormat="1" applyFont="1" applyFill="1" applyBorder="1" applyAlignment="1">
      <alignment horizontal="center" vertical="center"/>
    </xf>
    <xf numFmtId="178" fontId="13" fillId="44" borderId="12" xfId="0" applyNumberFormat="1" applyFont="1" applyFill="1" applyBorder="1" applyAlignment="1">
      <alignment horizontal="center" vertical="center"/>
    </xf>
    <xf numFmtId="178" fontId="13" fillId="44" borderId="13" xfId="0" applyNumberFormat="1" applyFont="1" applyFill="1" applyBorder="1" applyAlignment="1">
      <alignment horizontal="center" vertical="center"/>
    </xf>
    <xf numFmtId="0" fontId="50" fillId="38" borderId="22" xfId="0" applyFont="1" applyFill="1" applyBorder="1" applyAlignment="1">
      <alignment horizontal="center" vertical="center"/>
    </xf>
    <xf numFmtId="0" fontId="50" fillId="44" borderId="13" xfId="0" applyFont="1" applyFill="1" applyBorder="1" applyAlignment="1">
      <alignment horizontal="center" vertical="center"/>
    </xf>
    <xf numFmtId="0" fontId="50" fillId="44" borderId="22" xfId="0" applyFont="1" applyFill="1" applyBorder="1" applyAlignment="1">
      <alignment horizontal="center" vertical="center"/>
    </xf>
    <xf numFmtId="172" fontId="42" fillId="34" borderId="0" xfId="58" applyFont="1" applyFill="1" applyBorder="1" applyAlignment="1">
      <alignment horizontal="left" vertical="center"/>
      <protection/>
    </xf>
    <xf numFmtId="0" fontId="52" fillId="49" borderId="13" xfId="0" applyFont="1" applyFill="1" applyBorder="1" applyAlignment="1">
      <alignment horizontal="center" vertical="center"/>
    </xf>
    <xf numFmtId="0" fontId="52" fillId="49" borderId="22" xfId="0" applyFont="1" applyFill="1" applyBorder="1" applyAlignment="1">
      <alignment horizontal="center" vertical="center"/>
    </xf>
    <xf numFmtId="178" fontId="12" fillId="49" borderId="11" xfId="0" applyNumberFormat="1" applyFont="1" applyFill="1" applyBorder="1" applyAlignment="1">
      <alignment horizontal="center" vertical="center"/>
    </xf>
    <xf numFmtId="175" fontId="12" fillId="49" borderId="12" xfId="0" applyNumberFormat="1" applyFont="1" applyFill="1" applyBorder="1" applyAlignment="1">
      <alignment horizontal="center" vertical="center"/>
    </xf>
    <xf numFmtId="175" fontId="12" fillId="49" borderId="13" xfId="0" applyNumberFormat="1" applyFont="1" applyFill="1" applyBorder="1" applyAlignment="1">
      <alignment horizontal="center" vertical="center"/>
    </xf>
    <xf numFmtId="175" fontId="12" fillId="49" borderId="22" xfId="0" applyNumberFormat="1" applyFont="1" applyFill="1" applyBorder="1" applyAlignment="1">
      <alignment horizontal="center" vertical="center"/>
    </xf>
    <xf numFmtId="178" fontId="12" fillId="49" borderId="12" xfId="0" applyNumberFormat="1" applyFont="1" applyFill="1" applyBorder="1" applyAlignment="1">
      <alignment horizontal="center" vertical="center"/>
    </xf>
    <xf numFmtId="178" fontId="12" fillId="49" borderId="13" xfId="0" applyNumberFormat="1" applyFont="1" applyFill="1" applyBorder="1" applyAlignment="1">
      <alignment horizontal="center" vertical="center"/>
    </xf>
    <xf numFmtId="175" fontId="12" fillId="50" borderId="0" xfId="0" applyNumberFormat="1" applyFont="1" applyFill="1" applyBorder="1" applyAlignment="1">
      <alignment horizontal="center" vertical="center"/>
    </xf>
    <xf numFmtId="175" fontId="13" fillId="50" borderId="0" xfId="0" applyNumberFormat="1" applyFont="1" applyFill="1" applyBorder="1" applyAlignment="1">
      <alignment horizontal="center" vertical="center"/>
    </xf>
    <xf numFmtId="178" fontId="12" fillId="40" borderId="11" xfId="0" applyNumberFormat="1" applyFont="1" applyFill="1" applyBorder="1" applyAlignment="1">
      <alignment horizontal="center" vertical="center"/>
    </xf>
    <xf numFmtId="175" fontId="12" fillId="40" borderId="12" xfId="0" applyNumberFormat="1" applyFont="1" applyFill="1" applyBorder="1" applyAlignment="1">
      <alignment horizontal="center" vertical="center"/>
    </xf>
    <xf numFmtId="175" fontId="12" fillId="40" borderId="13" xfId="0" applyNumberFormat="1" applyFont="1" applyFill="1" applyBorder="1" applyAlignment="1">
      <alignment horizontal="center" vertical="center"/>
    </xf>
    <xf numFmtId="175" fontId="12" fillId="40" borderId="22" xfId="0" applyNumberFormat="1" applyFont="1" applyFill="1" applyBorder="1" applyAlignment="1">
      <alignment horizontal="center" vertical="center"/>
    </xf>
    <xf numFmtId="178" fontId="12" fillId="40" borderId="12" xfId="0" applyNumberFormat="1" applyFont="1" applyFill="1" applyBorder="1" applyAlignment="1">
      <alignment horizontal="center" vertical="center"/>
    </xf>
    <xf numFmtId="178" fontId="12" fillId="40" borderId="13" xfId="0" applyNumberFormat="1" applyFont="1" applyFill="1" applyBorder="1" applyAlignment="1">
      <alignment horizontal="center" vertical="center"/>
    </xf>
    <xf numFmtId="18" fontId="2" fillId="40" borderId="0" xfId="0" applyNumberFormat="1" applyFont="1" applyFill="1" applyBorder="1" applyAlignment="1">
      <alignment vertical="center"/>
    </xf>
    <xf numFmtId="0" fontId="2" fillId="40" borderId="0" xfId="0" applyFont="1" applyFill="1" applyBorder="1" applyAlignment="1">
      <alignment horizontal="center" vertical="center"/>
    </xf>
    <xf numFmtId="0" fontId="0" fillId="35" borderId="0" xfId="0" applyFill="1" applyBorder="1" applyAlignment="1">
      <alignment/>
    </xf>
    <xf numFmtId="0" fontId="34" fillId="50" borderId="0" xfId="0" applyFont="1" applyFill="1" applyBorder="1" applyAlignment="1">
      <alignment vertical="center"/>
    </xf>
    <xf numFmtId="0" fontId="34" fillId="50" borderId="24" xfId="0" applyFont="1" applyFill="1" applyBorder="1" applyAlignment="1">
      <alignment vertical="center"/>
    </xf>
    <xf numFmtId="0" fontId="23" fillId="50" borderId="0" xfId="0" applyFont="1" applyFill="1" applyBorder="1" applyAlignment="1">
      <alignment/>
    </xf>
    <xf numFmtId="172" fontId="41" fillId="34" borderId="0" xfId="58" applyFont="1" applyFill="1" applyBorder="1" applyAlignment="1">
      <alignment horizontal="left" vertical="center" indent="2"/>
      <protection/>
    </xf>
    <xf numFmtId="172" fontId="23" fillId="33" borderId="19" xfId="58" applyNumberFormat="1" applyFont="1" applyFill="1" applyBorder="1" applyAlignment="1" applyProtection="1">
      <alignment horizontal="center" vertical="center"/>
      <protection/>
    </xf>
    <xf numFmtId="0" fontId="52" fillId="47" borderId="13" xfId="0" applyFont="1" applyFill="1" applyBorder="1" applyAlignment="1">
      <alignment horizontal="center" vertical="center"/>
    </xf>
    <xf numFmtId="0" fontId="52" fillId="47" borderId="22" xfId="0" applyFont="1" applyFill="1" applyBorder="1" applyAlignment="1">
      <alignment horizontal="center" vertical="center"/>
    </xf>
    <xf numFmtId="178" fontId="12" fillId="47" borderId="11" xfId="0" applyNumberFormat="1" applyFont="1" applyFill="1" applyBorder="1" applyAlignment="1">
      <alignment horizontal="center" vertical="center"/>
    </xf>
    <xf numFmtId="175" fontId="12" fillId="47" borderId="12" xfId="0" applyNumberFormat="1" applyFont="1" applyFill="1" applyBorder="1" applyAlignment="1">
      <alignment horizontal="center" vertical="center"/>
    </xf>
    <xf numFmtId="175" fontId="12" fillId="47" borderId="13" xfId="0" applyNumberFormat="1" applyFont="1" applyFill="1" applyBorder="1" applyAlignment="1">
      <alignment horizontal="center" vertical="center"/>
    </xf>
    <xf numFmtId="175" fontId="12" fillId="47" borderId="22" xfId="0" applyNumberFormat="1" applyFont="1" applyFill="1" applyBorder="1" applyAlignment="1">
      <alignment horizontal="center" vertical="center"/>
    </xf>
    <xf numFmtId="178" fontId="13" fillId="47" borderId="12" xfId="0" applyNumberFormat="1" applyFont="1" applyFill="1" applyBorder="1" applyAlignment="1">
      <alignment horizontal="center" vertical="center"/>
    </xf>
    <xf numFmtId="178" fontId="13" fillId="47" borderId="13" xfId="0" applyNumberFormat="1" applyFont="1" applyFill="1" applyBorder="1" applyAlignment="1">
      <alignment horizontal="center" vertical="center"/>
    </xf>
    <xf numFmtId="172" fontId="26" fillId="34" borderId="0" xfId="59" applyNumberFormat="1" applyFont="1" applyFill="1" applyBorder="1" applyAlignment="1" applyProtection="1">
      <alignment horizontal="left" vertical="center" indent="2"/>
      <protection/>
    </xf>
    <xf numFmtId="178" fontId="10" fillId="36" borderId="25" xfId="0" applyNumberFormat="1" applyFont="1" applyFill="1" applyBorder="1" applyAlignment="1">
      <alignment vertical="center"/>
    </xf>
    <xf numFmtId="178" fontId="10" fillId="0" borderId="0" xfId="0" applyNumberFormat="1" applyFont="1" applyAlignment="1">
      <alignment vertical="center"/>
    </xf>
    <xf numFmtId="172" fontId="19" fillId="34" borderId="0" xfId="58" applyFont="1" applyFill="1" applyBorder="1" applyAlignment="1" quotePrefix="1">
      <alignment horizontal="center" vertical="center"/>
      <protection/>
    </xf>
    <xf numFmtId="172" fontId="26" fillId="33" borderId="0" xfId="58" applyNumberFormat="1" applyFont="1" applyFill="1" applyBorder="1" applyAlignment="1" applyProtection="1">
      <alignment horizontal="left" vertical="center" indent="2"/>
      <protection/>
    </xf>
    <xf numFmtId="172" fontId="6" fillId="0" borderId="0" xfId="60">
      <alignment/>
      <protection/>
    </xf>
    <xf numFmtId="0" fontId="41" fillId="34" borderId="0" xfId="58" applyNumberFormat="1" applyFont="1" applyFill="1" applyBorder="1" applyAlignment="1" applyProtection="1">
      <alignment horizontal="left" vertical="center"/>
      <protection/>
    </xf>
    <xf numFmtId="172" fontId="41" fillId="34" borderId="0" xfId="0" applyNumberFormat="1" applyFont="1" applyFill="1" applyBorder="1" applyAlignment="1" applyProtection="1">
      <alignment horizontal="left" vertical="center"/>
      <protection/>
    </xf>
    <xf numFmtId="172" fontId="41" fillId="34" borderId="0" xfId="58" applyNumberFormat="1" applyFont="1" applyFill="1" applyBorder="1" applyAlignment="1" applyProtection="1">
      <alignment horizontal="center" vertical="center"/>
      <protection/>
    </xf>
    <xf numFmtId="0" fontId="26" fillId="33" borderId="26" xfId="0" applyNumberFormat="1" applyFont="1" applyFill="1" applyBorder="1" applyAlignment="1" applyProtection="1">
      <alignment horizontal="left" vertical="center"/>
      <protection/>
    </xf>
    <xf numFmtId="172" fontId="28" fillId="0" borderId="0" xfId="59" applyFont="1" applyFill="1" applyBorder="1" applyAlignment="1">
      <alignment horizontal="left" vertical="center"/>
      <protection/>
    </xf>
    <xf numFmtId="172" fontId="23" fillId="33" borderId="0" xfId="59" applyFont="1" applyFill="1" applyBorder="1" applyAlignment="1">
      <alignment horizontal="left" vertical="center" indent="4"/>
      <protection/>
    </xf>
    <xf numFmtId="172" fontId="26" fillId="33" borderId="0" xfId="59" applyNumberFormat="1" applyFont="1" applyFill="1" applyBorder="1" applyAlignment="1" applyProtection="1">
      <alignment horizontal="left" vertical="center" indent="4"/>
      <protection/>
    </xf>
    <xf numFmtId="172" fontId="26" fillId="33" borderId="17" xfId="59" applyNumberFormat="1" applyFont="1" applyFill="1" applyBorder="1" applyAlignment="1" applyProtection="1">
      <alignment horizontal="left" vertical="center"/>
      <protection/>
    </xf>
    <xf numFmtId="172" fontId="26" fillId="33" borderId="17" xfId="59" applyFont="1" applyFill="1" applyBorder="1" applyAlignment="1">
      <alignment horizontal="left" vertical="center"/>
      <protection/>
    </xf>
    <xf numFmtId="172" fontId="26" fillId="33" borderId="17" xfId="59" applyNumberFormat="1" applyFont="1" applyFill="1" applyBorder="1" applyAlignment="1" applyProtection="1">
      <alignment horizontal="center" vertical="center"/>
      <protection/>
    </xf>
    <xf numFmtId="172" fontId="27" fillId="33" borderId="20" xfId="59" applyFont="1" applyFill="1" applyBorder="1" applyAlignment="1">
      <alignment horizontal="left" vertical="center"/>
      <protection/>
    </xf>
    <xf numFmtId="172" fontId="27" fillId="33" borderId="18" xfId="59" applyFont="1" applyFill="1" applyBorder="1" applyAlignment="1">
      <alignment horizontal="left" vertical="center"/>
      <protection/>
    </xf>
    <xf numFmtId="0" fontId="15" fillId="33" borderId="18" xfId="0" applyFont="1" applyFill="1" applyBorder="1" applyAlignment="1">
      <alignment horizontal="left" vertical="center"/>
    </xf>
    <xf numFmtId="172" fontId="25" fillId="47" borderId="0" xfId="59" applyNumberFormat="1" applyFont="1" applyFill="1" applyBorder="1" applyAlignment="1" applyProtection="1">
      <alignment horizontal="left" vertical="center" indent="2"/>
      <protection/>
    </xf>
    <xf numFmtId="172" fontId="25" fillId="47" borderId="0" xfId="0" applyNumberFormat="1" applyFont="1" applyFill="1" applyBorder="1" applyAlignment="1" applyProtection="1">
      <alignment horizontal="left" vertical="center" indent="2"/>
      <protection/>
    </xf>
    <xf numFmtId="172" fontId="25" fillId="47" borderId="17" xfId="59" applyFont="1" applyFill="1" applyBorder="1" applyAlignment="1">
      <alignment horizontal="left" vertical="center"/>
      <protection/>
    </xf>
    <xf numFmtId="172" fontId="28" fillId="34" borderId="0" xfId="59" applyFont="1" applyFill="1" applyBorder="1" applyAlignment="1">
      <alignment horizontal="left" vertical="center"/>
      <protection/>
    </xf>
    <xf numFmtId="172" fontId="27" fillId="33" borderId="27" xfId="59" applyFont="1" applyFill="1" applyBorder="1" applyAlignment="1">
      <alignment horizontal="left" vertical="center"/>
      <protection/>
    </xf>
    <xf numFmtId="172" fontId="26" fillId="33" borderId="26" xfId="59" applyNumberFormat="1" applyFont="1" applyFill="1" applyBorder="1" applyAlignment="1" applyProtection="1">
      <alignment horizontal="left" vertical="center"/>
      <protection/>
    </xf>
    <xf numFmtId="172" fontId="25" fillId="47" borderId="26" xfId="59" applyNumberFormat="1" applyFont="1" applyFill="1" applyBorder="1" applyAlignment="1" applyProtection="1">
      <alignment horizontal="left" vertical="center"/>
      <protection/>
    </xf>
    <xf numFmtId="172" fontId="25" fillId="47" borderId="26" xfId="59" applyFont="1" applyFill="1" applyBorder="1" applyAlignment="1">
      <alignment horizontal="left" vertical="center"/>
      <protection/>
    </xf>
    <xf numFmtId="0" fontId="26" fillId="33" borderId="26" xfId="59" applyNumberFormat="1" applyFont="1" applyFill="1" applyBorder="1" applyAlignment="1" applyProtection="1">
      <alignment horizontal="left" vertical="center"/>
      <protection/>
    </xf>
    <xf numFmtId="172" fontId="26" fillId="33" borderId="26" xfId="59" applyFont="1" applyFill="1" applyBorder="1" applyAlignment="1">
      <alignment horizontal="left" vertical="center"/>
      <protection/>
    </xf>
    <xf numFmtId="0" fontId="9" fillId="0" borderId="0" xfId="59" applyNumberFormat="1" applyFont="1" applyFill="1" applyBorder="1" applyAlignment="1">
      <alignment horizontal="left" vertical="center"/>
      <protection/>
    </xf>
    <xf numFmtId="172" fontId="9" fillId="0" borderId="0" xfId="59" applyFont="1" applyFill="1" applyBorder="1" applyAlignment="1">
      <alignment horizontal="center" vertical="center"/>
      <protection/>
    </xf>
    <xf numFmtId="172" fontId="15" fillId="33" borderId="18" xfId="58" applyFont="1" applyFill="1" applyBorder="1" applyAlignment="1">
      <alignment horizontal="left" vertical="center"/>
      <protection/>
    </xf>
    <xf numFmtId="172" fontId="0" fillId="33" borderId="20" xfId="58" applyFont="1" applyFill="1" applyBorder="1" applyAlignment="1">
      <alignment horizontal="left" vertical="center"/>
      <protection/>
    </xf>
    <xf numFmtId="0" fontId="0" fillId="33" borderId="18" xfId="0" applyFont="1" applyFill="1" applyBorder="1" applyAlignment="1">
      <alignment horizontal="left" vertical="center"/>
    </xf>
    <xf numFmtId="172" fontId="9" fillId="33" borderId="18" xfId="59" applyFont="1" applyFill="1" applyBorder="1" applyAlignment="1">
      <alignment horizontal="left" vertical="center"/>
      <protection/>
    </xf>
    <xf numFmtId="172" fontId="9" fillId="33" borderId="21" xfId="59" applyFont="1" applyFill="1" applyBorder="1" applyAlignment="1">
      <alignment horizontal="left" vertical="center"/>
      <protection/>
    </xf>
    <xf numFmtId="172" fontId="9" fillId="33" borderId="20" xfId="59" applyFont="1" applyFill="1" applyBorder="1" applyAlignment="1">
      <alignment horizontal="left" vertical="center"/>
      <protection/>
    </xf>
    <xf numFmtId="172" fontId="15" fillId="33" borderId="17" xfId="58" applyFont="1" applyFill="1" applyBorder="1" applyAlignment="1">
      <alignment horizontal="left" vertical="center"/>
      <protection/>
    </xf>
    <xf numFmtId="172" fontId="23" fillId="33" borderId="17" xfId="59" applyNumberFormat="1" applyFont="1" applyFill="1" applyBorder="1" applyAlignment="1" applyProtection="1">
      <alignment horizontal="center" vertical="center"/>
      <protection/>
    </xf>
    <xf numFmtId="172" fontId="20" fillId="34" borderId="0" xfId="58" applyFont="1" applyFill="1" applyBorder="1" applyAlignment="1">
      <alignment horizontal="left" vertical="center"/>
      <protection/>
    </xf>
    <xf numFmtId="0" fontId="9" fillId="34" borderId="0" xfId="0" applyFont="1" applyFill="1" applyAlignment="1">
      <alignment/>
    </xf>
    <xf numFmtId="0" fontId="9" fillId="34" borderId="24" xfId="0" applyFont="1" applyFill="1" applyBorder="1" applyAlignment="1">
      <alignment/>
    </xf>
    <xf numFmtId="0" fontId="0" fillId="34" borderId="0" xfId="0" applyFill="1" applyAlignment="1">
      <alignment vertical="center"/>
    </xf>
    <xf numFmtId="0" fontId="9" fillId="34" borderId="0" xfId="0" applyFont="1" applyFill="1" applyAlignment="1">
      <alignment vertical="center"/>
    </xf>
    <xf numFmtId="172" fontId="47" fillId="40" borderId="18" xfId="58" applyFont="1" applyFill="1" applyBorder="1" applyAlignment="1">
      <alignment vertical="center"/>
      <protection/>
    </xf>
    <xf numFmtId="0" fontId="30" fillId="35" borderId="0" xfId="0" applyFont="1" applyFill="1" applyBorder="1" applyAlignment="1">
      <alignment vertical="center"/>
    </xf>
    <xf numFmtId="0" fontId="26" fillId="33" borderId="17" xfId="59" applyNumberFormat="1" applyFont="1" applyFill="1" applyBorder="1" applyAlignment="1" applyProtection="1" quotePrefix="1">
      <alignment horizontal="left" vertical="center"/>
      <protection/>
    </xf>
    <xf numFmtId="172" fontId="23" fillId="33" borderId="20" xfId="58" applyFont="1" applyFill="1" applyBorder="1" applyAlignment="1">
      <alignment horizontal="left" vertical="center"/>
      <protection/>
    </xf>
    <xf numFmtId="172" fontId="23" fillId="33" borderId="17" xfId="59" applyFont="1" applyFill="1" applyBorder="1" applyAlignment="1">
      <alignment horizontal="left" vertical="center"/>
      <protection/>
    </xf>
    <xf numFmtId="172" fontId="23" fillId="33" borderId="18" xfId="58" applyFont="1" applyFill="1" applyBorder="1" applyAlignment="1">
      <alignment horizontal="left" vertical="center"/>
      <protection/>
    </xf>
    <xf numFmtId="172" fontId="26" fillId="33" borderId="18" xfId="58" applyFont="1" applyFill="1" applyBorder="1" applyAlignment="1">
      <alignment horizontal="left" vertical="center"/>
      <protection/>
    </xf>
    <xf numFmtId="0" fontId="26" fillId="33" borderId="0" xfId="0" applyFont="1" applyFill="1" applyBorder="1" applyAlignment="1">
      <alignment horizontal="left" vertical="center" indent="4"/>
    </xf>
    <xf numFmtId="0" fontId="26" fillId="33" borderId="0" xfId="0" applyFont="1" applyFill="1" applyBorder="1" applyAlignment="1">
      <alignment vertical="center"/>
    </xf>
    <xf numFmtId="172" fontId="0" fillId="33" borderId="18" xfId="58" applyFont="1" applyFill="1" applyBorder="1" applyAlignment="1">
      <alignment horizontal="left" vertical="center"/>
      <protection/>
    </xf>
    <xf numFmtId="172" fontId="15" fillId="33" borderId="20" xfId="58" applyFont="1" applyFill="1" applyBorder="1" applyAlignment="1">
      <alignment horizontal="left" vertical="center"/>
      <protection/>
    </xf>
    <xf numFmtId="0" fontId="0" fillId="33" borderId="20" xfId="0" applyFont="1" applyFill="1" applyBorder="1" applyAlignment="1">
      <alignment horizontal="left" vertical="center"/>
    </xf>
    <xf numFmtId="172" fontId="25" fillId="33" borderId="17" xfId="0" applyNumberFormat="1" applyFont="1" applyFill="1" applyBorder="1" applyAlignment="1" applyProtection="1" quotePrefix="1">
      <alignment horizontal="left" vertical="center"/>
      <protection/>
    </xf>
    <xf numFmtId="172" fontId="0" fillId="33" borderId="21" xfId="58" applyFont="1" applyFill="1" applyBorder="1" applyAlignment="1">
      <alignment horizontal="left" vertical="center"/>
      <protection/>
    </xf>
    <xf numFmtId="172" fontId="0" fillId="33" borderId="19" xfId="58" applyFont="1" applyFill="1" applyBorder="1" applyAlignment="1">
      <alignment horizontal="left" vertical="center"/>
      <protection/>
    </xf>
    <xf numFmtId="172" fontId="25" fillId="47" borderId="0" xfId="58" applyNumberFormat="1" applyFont="1" applyFill="1" applyBorder="1" applyAlignment="1" applyProtection="1">
      <alignment horizontal="left" vertical="center" indent="2"/>
      <protection/>
    </xf>
    <xf numFmtId="172" fontId="25" fillId="47" borderId="17" xfId="58" applyFont="1" applyFill="1" applyBorder="1" applyAlignment="1">
      <alignment horizontal="left" vertical="center"/>
      <protection/>
    </xf>
    <xf numFmtId="0" fontId="30" fillId="35" borderId="19" xfId="0" applyFont="1" applyFill="1" applyBorder="1" applyAlignment="1">
      <alignment vertical="center"/>
    </xf>
    <xf numFmtId="172" fontId="20" fillId="40" borderId="20" xfId="58" applyFont="1" applyFill="1" applyBorder="1" applyAlignment="1">
      <alignment horizontal="center" vertical="center"/>
      <protection/>
    </xf>
    <xf numFmtId="172" fontId="20" fillId="40" borderId="17" xfId="58" applyFont="1" applyFill="1" applyBorder="1" applyAlignment="1">
      <alignment horizontal="center" vertical="center"/>
      <protection/>
    </xf>
    <xf numFmtId="172" fontId="26" fillId="51" borderId="13" xfId="59" applyNumberFormat="1" applyFont="1" applyFill="1" applyBorder="1" applyAlignment="1" applyProtection="1">
      <alignment horizontal="left" vertical="center"/>
      <protection/>
    </xf>
    <xf numFmtId="172" fontId="23" fillId="51" borderId="13" xfId="58" applyFont="1" applyFill="1" applyBorder="1" applyAlignment="1">
      <alignment horizontal="left" vertical="center"/>
      <protection/>
    </xf>
    <xf numFmtId="172" fontId="23" fillId="51" borderId="27" xfId="58" applyFont="1" applyFill="1" applyBorder="1" applyAlignment="1">
      <alignment horizontal="left" vertical="center"/>
      <protection/>
    </xf>
    <xf numFmtId="172" fontId="0" fillId="51" borderId="26" xfId="58" applyFont="1" applyFill="1" applyBorder="1" applyAlignment="1">
      <alignment horizontal="left" vertical="center"/>
      <protection/>
    </xf>
    <xf numFmtId="172" fontId="23" fillId="51" borderId="26" xfId="58" applyFont="1" applyFill="1" applyBorder="1" applyAlignment="1">
      <alignment horizontal="center" vertical="center"/>
      <protection/>
    </xf>
    <xf numFmtId="0" fontId="61" fillId="0" borderId="0" xfId="0" applyFont="1" applyAlignment="1">
      <alignment/>
    </xf>
    <xf numFmtId="0" fontId="62" fillId="0" borderId="0" xfId="0" applyFont="1" applyAlignment="1">
      <alignment/>
    </xf>
    <xf numFmtId="49" fontId="62" fillId="0" borderId="0" xfId="0" applyNumberFormat="1" applyFont="1" applyAlignment="1" quotePrefix="1">
      <alignment/>
    </xf>
    <xf numFmtId="49" fontId="61" fillId="0" borderId="0" xfId="0" applyNumberFormat="1" applyFont="1" applyAlignment="1">
      <alignment/>
    </xf>
    <xf numFmtId="0" fontId="61" fillId="0" borderId="28" xfId="0" applyFont="1" applyBorder="1" applyAlignment="1">
      <alignment/>
    </xf>
    <xf numFmtId="0" fontId="61" fillId="0" borderId="0" xfId="0" applyFont="1" applyBorder="1" applyAlignment="1">
      <alignment/>
    </xf>
    <xf numFmtId="49" fontId="62" fillId="0" borderId="0" xfId="0" applyNumberFormat="1" applyFont="1" applyBorder="1" applyAlignment="1">
      <alignment/>
    </xf>
    <xf numFmtId="49" fontId="61" fillId="0" borderId="0" xfId="0" applyNumberFormat="1" applyFont="1" applyAlignment="1" quotePrefix="1">
      <alignment/>
    </xf>
    <xf numFmtId="0" fontId="63" fillId="0" borderId="0" xfId="0" applyFont="1" applyBorder="1" applyAlignment="1">
      <alignment/>
    </xf>
    <xf numFmtId="178" fontId="13" fillId="45" borderId="11" xfId="0" applyNumberFormat="1" applyFont="1" applyFill="1" applyBorder="1" applyAlignment="1">
      <alignment horizontal="center" vertical="center"/>
    </xf>
    <xf numFmtId="175" fontId="13" fillId="45" borderId="12" xfId="0" applyNumberFormat="1" applyFont="1" applyFill="1" applyBorder="1" applyAlignment="1">
      <alignment horizontal="center" vertical="center"/>
    </xf>
    <xf numFmtId="175" fontId="13" fillId="45" borderId="13" xfId="0" applyNumberFormat="1" applyFont="1" applyFill="1" applyBorder="1" applyAlignment="1">
      <alignment horizontal="center" vertical="center"/>
    </xf>
    <xf numFmtId="175" fontId="13" fillId="45" borderId="22" xfId="0" applyNumberFormat="1" applyFont="1" applyFill="1" applyBorder="1" applyAlignment="1">
      <alignment horizontal="center" vertical="center"/>
    </xf>
    <xf numFmtId="178" fontId="13" fillId="45" borderId="12" xfId="0" applyNumberFormat="1" applyFont="1" applyFill="1" applyBorder="1" applyAlignment="1">
      <alignment horizontal="center" vertical="center"/>
    </xf>
    <xf numFmtId="178" fontId="13" fillId="45" borderId="13" xfId="0" applyNumberFormat="1" applyFont="1" applyFill="1" applyBorder="1" applyAlignment="1">
      <alignment horizontal="center" vertical="center"/>
    </xf>
    <xf numFmtId="0" fontId="50" fillId="45" borderId="13" xfId="0" applyFont="1" applyFill="1" applyBorder="1" applyAlignment="1">
      <alignment horizontal="center" vertical="center"/>
    </xf>
    <xf numFmtId="0" fontId="50" fillId="45" borderId="22" xfId="0" applyFont="1" applyFill="1" applyBorder="1" applyAlignment="1">
      <alignment horizontal="center" vertical="center"/>
    </xf>
    <xf numFmtId="172" fontId="64" fillId="34" borderId="0" xfId="59" applyFont="1" applyFill="1" applyBorder="1" applyAlignment="1">
      <alignment horizontal="left" vertical="center"/>
      <protection/>
    </xf>
    <xf numFmtId="0" fontId="42" fillId="34" borderId="0" xfId="0" applyFont="1" applyFill="1" applyBorder="1" applyAlignment="1">
      <alignment horizontal="left" vertical="center"/>
    </xf>
    <xf numFmtId="0" fontId="41" fillId="33" borderId="18" xfId="58" applyNumberFormat="1" applyFont="1" applyFill="1" applyBorder="1" applyAlignment="1" applyProtection="1">
      <alignment horizontal="left" vertical="center"/>
      <protection/>
    </xf>
    <xf numFmtId="172" fontId="23" fillId="33" borderId="0" xfId="58" applyNumberFormat="1" applyFont="1" applyFill="1" applyBorder="1" applyAlignment="1" applyProtection="1">
      <alignment horizontal="left" vertical="center" indent="2"/>
      <protection/>
    </xf>
    <xf numFmtId="172" fontId="26" fillId="34" borderId="0" xfId="59" applyNumberFormat="1" applyFont="1" applyFill="1" applyBorder="1" applyAlignment="1" applyProtection="1">
      <alignment horizontal="left" vertical="center" wrapText="1"/>
      <protection/>
    </xf>
    <xf numFmtId="0" fontId="23" fillId="33" borderId="19" xfId="59" applyNumberFormat="1" applyFont="1" applyFill="1" applyBorder="1" applyAlignment="1" applyProtection="1">
      <alignment horizontal="left" vertical="center"/>
      <protection/>
    </xf>
    <xf numFmtId="172" fontId="26" fillId="33" borderId="19" xfId="59" applyNumberFormat="1" applyFont="1" applyFill="1" applyBorder="1" applyAlignment="1" applyProtection="1">
      <alignment horizontal="left" vertical="center" indent="2"/>
      <protection/>
    </xf>
    <xf numFmtId="172" fontId="26" fillId="33" borderId="19" xfId="59" applyNumberFormat="1" applyFont="1" applyFill="1" applyBorder="1" applyAlignment="1" applyProtection="1">
      <alignment horizontal="center" vertical="center" wrapText="1"/>
      <protection/>
    </xf>
    <xf numFmtId="172" fontId="23" fillId="33" borderId="19" xfId="58" applyFont="1" applyFill="1" applyBorder="1" applyAlignment="1">
      <alignment horizontal="left" vertical="center"/>
      <protection/>
    </xf>
    <xf numFmtId="0" fontId="37" fillId="34" borderId="0" xfId="54" applyFont="1" applyFill="1" applyAlignment="1" applyProtection="1">
      <alignment horizontal="center" vertical="center"/>
      <protection/>
    </xf>
    <xf numFmtId="0" fontId="59" fillId="0" borderId="0" xfId="0" applyFont="1" applyAlignment="1">
      <alignment vertical="center"/>
    </xf>
    <xf numFmtId="0" fontId="0" fillId="0" borderId="0" xfId="0" applyAlignment="1">
      <alignment vertical="center"/>
    </xf>
    <xf numFmtId="0" fontId="0" fillId="34" borderId="0" xfId="0" applyFill="1" applyBorder="1" applyAlignment="1">
      <alignment vertical="center"/>
    </xf>
    <xf numFmtId="0" fontId="61" fillId="34" borderId="0" xfId="0" applyFont="1" applyFill="1" applyAlignment="1">
      <alignment/>
    </xf>
    <xf numFmtId="0" fontId="61" fillId="34" borderId="28" xfId="0" applyFont="1" applyFill="1" applyBorder="1" applyAlignment="1">
      <alignment/>
    </xf>
    <xf numFmtId="0" fontId="61" fillId="34" borderId="0" xfId="0" applyFont="1" applyFill="1" applyBorder="1" applyAlignment="1">
      <alignment/>
    </xf>
    <xf numFmtId="0" fontId="61" fillId="34" borderId="0" xfId="0" applyFont="1" applyFill="1" applyBorder="1" applyAlignment="1">
      <alignment vertical="top"/>
    </xf>
    <xf numFmtId="0" fontId="0" fillId="52" borderId="29" xfId="0" applyFill="1" applyBorder="1" applyAlignment="1">
      <alignment vertical="center"/>
    </xf>
    <xf numFmtId="0" fontId="0" fillId="52" borderId="30" xfId="0" applyFill="1" applyBorder="1" applyAlignment="1">
      <alignment vertical="center"/>
    </xf>
    <xf numFmtId="0" fontId="0" fillId="52" borderId="25" xfId="0" applyFill="1" applyBorder="1" applyAlignment="1">
      <alignment vertical="center"/>
    </xf>
    <xf numFmtId="0" fontId="0" fillId="52" borderId="24" xfId="0" applyFill="1" applyBorder="1" applyAlignment="1">
      <alignment vertical="center"/>
    </xf>
    <xf numFmtId="0" fontId="0" fillId="52" borderId="0" xfId="0" applyFill="1" applyBorder="1" applyAlignment="1">
      <alignment vertical="center"/>
    </xf>
    <xf numFmtId="0" fontId="0" fillId="52" borderId="25" xfId="0" applyFont="1" applyFill="1" applyBorder="1" applyAlignment="1">
      <alignment vertical="center"/>
    </xf>
    <xf numFmtId="0" fontId="0" fillId="52" borderId="24" xfId="0" applyFont="1" applyFill="1" applyBorder="1" applyAlignment="1">
      <alignment vertical="center"/>
    </xf>
    <xf numFmtId="0" fontId="0" fillId="34" borderId="0" xfId="0" applyFont="1" applyFill="1" applyBorder="1" applyAlignment="1">
      <alignment vertical="center"/>
    </xf>
    <xf numFmtId="0" fontId="0" fillId="35" borderId="0" xfId="0" applyFill="1" applyBorder="1" applyAlignment="1">
      <alignment vertical="center"/>
    </xf>
    <xf numFmtId="0" fontId="0" fillId="35" borderId="0" xfId="0" applyFont="1" applyFill="1" applyAlignment="1">
      <alignment vertical="center"/>
    </xf>
    <xf numFmtId="0" fontId="65" fillId="35" borderId="0" xfId="0" applyFont="1" applyFill="1" applyAlignment="1">
      <alignment/>
    </xf>
    <xf numFmtId="0" fontId="15" fillId="33" borderId="13" xfId="0" applyFont="1" applyFill="1" applyBorder="1" applyAlignment="1">
      <alignment horizontal="left" vertical="top" wrapText="1"/>
    </xf>
    <xf numFmtId="49" fontId="15" fillId="33" borderId="13" xfId="0" applyNumberFormat="1" applyFont="1" applyFill="1" applyBorder="1" applyAlignment="1">
      <alignment horizontal="left" vertical="top" wrapText="1"/>
    </xf>
    <xf numFmtId="0" fontId="15" fillId="34" borderId="13" xfId="0" applyFont="1" applyFill="1" applyBorder="1" applyAlignment="1">
      <alignment horizontal="left" vertical="top" wrapText="1"/>
    </xf>
    <xf numFmtId="49" fontId="15" fillId="34" borderId="13" xfId="0" applyNumberFormat="1" applyFont="1" applyFill="1" applyBorder="1" applyAlignment="1">
      <alignment horizontal="left" vertical="top" wrapText="1"/>
    </xf>
    <xf numFmtId="0" fontId="0" fillId="51" borderId="21" xfId="0" applyFill="1" applyBorder="1" applyAlignment="1">
      <alignment vertical="center"/>
    </xf>
    <xf numFmtId="0" fontId="0" fillId="51" borderId="19" xfId="0" applyFill="1" applyBorder="1" applyAlignment="1">
      <alignment vertical="center"/>
    </xf>
    <xf numFmtId="172" fontId="15" fillId="51" borderId="19" xfId="58" applyFont="1" applyFill="1" applyBorder="1" applyAlignment="1">
      <alignment horizontal="center" vertical="center"/>
      <protection/>
    </xf>
    <xf numFmtId="0" fontId="11" fillId="0" borderId="0" xfId="0" applyFont="1" applyAlignment="1">
      <alignment/>
    </xf>
    <xf numFmtId="0" fontId="55" fillId="52" borderId="29" xfId="0" applyFont="1" applyFill="1" applyBorder="1" applyAlignment="1">
      <alignment horizontal="center" vertical="center"/>
    </xf>
    <xf numFmtId="0" fontId="55" fillId="52" borderId="0" xfId="0" applyFont="1" applyFill="1" applyBorder="1" applyAlignment="1">
      <alignment horizontal="center" vertical="center"/>
    </xf>
    <xf numFmtId="0" fontId="57" fillId="40" borderId="31" xfId="0" applyFont="1" applyFill="1" applyBorder="1" applyAlignment="1">
      <alignment horizontal="left" vertical="center" indent="13"/>
    </xf>
    <xf numFmtId="0" fontId="66" fillId="40" borderId="25" xfId="0" applyFont="1" applyFill="1" applyBorder="1" applyAlignment="1">
      <alignment vertical="center"/>
    </xf>
    <xf numFmtId="0" fontId="58" fillId="40" borderId="32" xfId="0" applyFont="1" applyFill="1" applyBorder="1" applyAlignment="1">
      <alignment horizontal="left"/>
    </xf>
    <xf numFmtId="0" fontId="58" fillId="40" borderId="33" xfId="0" applyFont="1" applyFill="1" applyBorder="1" applyAlignment="1">
      <alignment horizontal="left"/>
    </xf>
    <xf numFmtId="0" fontId="39" fillId="53" borderId="10" xfId="0" applyFont="1" applyFill="1" applyBorder="1" applyAlignment="1">
      <alignment horizontal="center" vertical="center"/>
    </xf>
    <xf numFmtId="0" fontId="15" fillId="51" borderId="13" xfId="0" applyFont="1" applyFill="1" applyBorder="1" applyAlignment="1">
      <alignment horizontal="left" vertical="top" wrapText="1"/>
    </xf>
    <xf numFmtId="0" fontId="15" fillId="36" borderId="13" xfId="0" applyFont="1" applyFill="1" applyBorder="1" applyAlignment="1">
      <alignment horizontal="left" vertical="top" wrapText="1"/>
    </xf>
    <xf numFmtId="0" fontId="0" fillId="34" borderId="34" xfId="0" applyFill="1" applyBorder="1" applyAlignment="1">
      <alignment vertical="center"/>
    </xf>
    <xf numFmtId="0" fontId="0" fillId="34" borderId="25" xfId="0" applyFill="1" applyBorder="1" applyAlignment="1">
      <alignment vertical="center"/>
    </xf>
    <xf numFmtId="0" fontId="0" fillId="34" borderId="25" xfId="0" applyFont="1" applyFill="1" applyBorder="1" applyAlignment="1">
      <alignment vertical="center"/>
    </xf>
    <xf numFmtId="0" fontId="15" fillId="34" borderId="0" xfId="0" applyFont="1" applyFill="1" applyAlignment="1">
      <alignment vertical="center"/>
    </xf>
    <xf numFmtId="0" fontId="50" fillId="36" borderId="12" xfId="0" applyFont="1" applyFill="1" applyBorder="1" applyAlignment="1">
      <alignment horizontal="center" vertical="center"/>
    </xf>
    <xf numFmtId="0" fontId="51" fillId="40" borderId="12" xfId="0" applyFont="1" applyFill="1" applyBorder="1" applyAlignment="1">
      <alignment horizontal="center" vertical="center"/>
    </xf>
    <xf numFmtId="0" fontId="39" fillId="46" borderId="12" xfId="0" applyFont="1" applyFill="1" applyBorder="1" applyAlignment="1">
      <alignment horizontal="center" vertical="center"/>
    </xf>
    <xf numFmtId="0" fontId="50" fillId="41" borderId="12" xfId="0" applyFont="1" applyFill="1" applyBorder="1" applyAlignment="1">
      <alignment horizontal="center" vertical="center"/>
    </xf>
    <xf numFmtId="0" fontId="52" fillId="39" borderId="12" xfId="0" applyFont="1" applyFill="1" applyBorder="1" applyAlignment="1">
      <alignment horizontal="center" vertical="center"/>
    </xf>
    <xf numFmtId="0" fontId="50" fillId="33" borderId="12" xfId="0" applyFont="1" applyFill="1" applyBorder="1" applyAlignment="1">
      <alignment horizontal="center" vertical="center"/>
    </xf>
    <xf numFmtId="0" fontId="50" fillId="46" borderId="12" xfId="0" applyFont="1" applyFill="1" applyBorder="1" applyAlignment="1">
      <alignment horizontal="center" vertical="center"/>
    </xf>
    <xf numFmtId="0" fontId="52" fillId="43" borderId="12" xfId="0" applyFont="1" applyFill="1" applyBorder="1" applyAlignment="1">
      <alignment horizontal="center" vertical="center"/>
    </xf>
    <xf numFmtId="0" fontId="52" fillId="37" borderId="12" xfId="0" applyFont="1" applyFill="1" applyBorder="1" applyAlignment="1">
      <alignment horizontal="center" vertical="center"/>
    </xf>
    <xf numFmtId="0" fontId="52" fillId="48" borderId="12" xfId="0" applyFont="1" applyFill="1" applyBorder="1" applyAlignment="1">
      <alignment horizontal="center" vertical="center"/>
    </xf>
    <xf numFmtId="0" fontId="50" fillId="44" borderId="12" xfId="0" applyFont="1" applyFill="1" applyBorder="1" applyAlignment="1">
      <alignment horizontal="center" vertical="center"/>
    </xf>
    <xf numFmtId="0" fontId="50" fillId="38" borderId="12" xfId="0" applyFont="1" applyFill="1" applyBorder="1" applyAlignment="1">
      <alignment horizontal="center" vertical="center"/>
    </xf>
    <xf numFmtId="0" fontId="52" fillId="49" borderId="12" xfId="0" applyFont="1" applyFill="1" applyBorder="1" applyAlignment="1">
      <alignment horizontal="center" vertical="center"/>
    </xf>
    <xf numFmtId="0" fontId="52" fillId="47" borderId="12" xfId="0" applyFont="1" applyFill="1" applyBorder="1" applyAlignment="1">
      <alignment horizontal="center" vertical="center"/>
    </xf>
    <xf numFmtId="0" fontId="50" fillId="45" borderId="12" xfId="0" applyFont="1" applyFill="1" applyBorder="1" applyAlignment="1">
      <alignment horizontal="center" vertical="center"/>
    </xf>
    <xf numFmtId="0" fontId="15" fillId="34" borderId="0" xfId="0" applyFont="1" applyFill="1" applyAlignment="1">
      <alignment/>
    </xf>
    <xf numFmtId="0" fontId="15" fillId="34" borderId="0" xfId="0" applyFont="1" applyFill="1" applyAlignment="1">
      <alignment wrapText="1"/>
    </xf>
    <xf numFmtId="0" fontId="1" fillId="0" borderId="0" xfId="0" applyFont="1" applyBorder="1" applyAlignment="1">
      <alignment horizontal="right" vertical="top" wrapText="1"/>
    </xf>
    <xf numFmtId="0" fontId="67" fillId="0" borderId="0" xfId="0" applyFont="1" applyBorder="1" applyAlignment="1">
      <alignment horizontal="right" wrapText="1"/>
    </xf>
    <xf numFmtId="0" fontId="15" fillId="51" borderId="14" xfId="54" applyFont="1" applyFill="1" applyBorder="1" applyAlignment="1" applyProtection="1">
      <alignment horizontal="center" vertical="center"/>
      <protection/>
    </xf>
    <xf numFmtId="0" fontId="15" fillId="54" borderId="11" xfId="54" applyFont="1" applyFill="1" applyBorder="1" applyAlignment="1" applyProtection="1">
      <alignment horizontal="center" vertical="center"/>
      <protection/>
    </xf>
    <xf numFmtId="0" fontId="15" fillId="41" borderId="11" xfId="54" applyFont="1" applyFill="1" applyBorder="1" applyAlignment="1" applyProtection="1">
      <alignment horizontal="center" vertical="center"/>
      <protection/>
    </xf>
    <xf numFmtId="0" fontId="20" fillId="34" borderId="0" xfId="0" applyFont="1" applyFill="1" applyBorder="1" applyAlignment="1">
      <alignment horizontal="center" vertical="center" wrapText="1"/>
    </xf>
    <xf numFmtId="20" fontId="0" fillId="0" borderId="0" xfId="58" applyNumberFormat="1" applyFont="1" applyBorder="1" applyAlignment="1">
      <alignment horizontal="center" vertical="center"/>
      <protection/>
    </xf>
    <xf numFmtId="20" fontId="20" fillId="40" borderId="35" xfId="58" applyNumberFormat="1" applyFont="1" applyFill="1" applyBorder="1" applyAlignment="1">
      <alignment horizontal="center" vertical="center"/>
      <protection/>
    </xf>
    <xf numFmtId="20" fontId="23" fillId="33" borderId="36" xfId="0" applyNumberFormat="1" applyFont="1" applyFill="1" applyBorder="1" applyAlignment="1" applyProtection="1">
      <alignment horizontal="center" vertical="center"/>
      <protection/>
    </xf>
    <xf numFmtId="20" fontId="23" fillId="33" borderId="35" xfId="0" applyNumberFormat="1" applyFont="1" applyFill="1" applyBorder="1" applyAlignment="1" applyProtection="1">
      <alignment horizontal="center" vertical="center"/>
      <protection/>
    </xf>
    <xf numFmtId="20" fontId="23" fillId="33" borderId="37" xfId="0" applyNumberFormat="1" applyFont="1" applyFill="1" applyBorder="1" applyAlignment="1" applyProtection="1">
      <alignment horizontal="center" vertical="center"/>
      <protection/>
    </xf>
    <xf numFmtId="20" fontId="26" fillId="33" borderId="35" xfId="58" applyNumberFormat="1" applyFont="1" applyFill="1" applyBorder="1" applyAlignment="1" applyProtection="1">
      <alignment horizontal="center" vertical="center"/>
      <protection/>
    </xf>
    <xf numFmtId="20" fontId="23" fillId="33" borderId="35" xfId="59" applyNumberFormat="1" applyFont="1" applyFill="1" applyBorder="1" applyAlignment="1" applyProtection="1">
      <alignment horizontal="center" vertical="center"/>
      <protection/>
    </xf>
    <xf numFmtId="20" fontId="26" fillId="33" borderId="35" xfId="59" applyNumberFormat="1" applyFont="1" applyFill="1" applyBorder="1" applyAlignment="1" applyProtection="1">
      <alignment horizontal="center" vertical="center"/>
      <protection/>
    </xf>
    <xf numFmtId="20" fontId="25" fillId="33" borderId="35" xfId="58" applyNumberFormat="1" applyFont="1" applyFill="1" applyBorder="1" applyAlignment="1" applyProtection="1">
      <alignment horizontal="center" vertical="center"/>
      <protection/>
    </xf>
    <xf numFmtId="20" fontId="19" fillId="34" borderId="0" xfId="58" applyNumberFormat="1" applyFont="1" applyFill="1" applyBorder="1" applyAlignment="1" quotePrefix="1">
      <alignment horizontal="center" vertical="center"/>
      <protection/>
    </xf>
    <xf numFmtId="20" fontId="26" fillId="34" borderId="0" xfId="0" applyNumberFormat="1" applyFont="1" applyFill="1" applyBorder="1" applyAlignment="1" applyProtection="1">
      <alignment horizontal="center" vertical="center"/>
      <protection/>
    </xf>
    <xf numFmtId="20" fontId="26" fillId="33" borderId="36" xfId="59" applyNumberFormat="1" applyFont="1" applyFill="1" applyBorder="1" applyAlignment="1" applyProtection="1">
      <alignment horizontal="center" vertical="center"/>
      <protection/>
    </xf>
    <xf numFmtId="20" fontId="26" fillId="33" borderId="37" xfId="59" applyNumberFormat="1" applyFont="1" applyFill="1" applyBorder="1" applyAlignment="1" applyProtection="1">
      <alignment horizontal="center" vertical="center" wrapText="1"/>
      <protection/>
    </xf>
    <xf numFmtId="20" fontId="26" fillId="34" borderId="0" xfId="59" applyNumberFormat="1" applyFont="1" applyFill="1" applyBorder="1" applyAlignment="1" applyProtection="1">
      <alignment horizontal="center" vertical="center"/>
      <protection/>
    </xf>
    <xf numFmtId="20" fontId="44" fillId="33" borderId="35" xfId="0" applyNumberFormat="1" applyFont="1" applyFill="1" applyBorder="1" applyAlignment="1" applyProtection="1">
      <alignment horizontal="center" vertical="center"/>
      <protection/>
    </xf>
    <xf numFmtId="20" fontId="41" fillId="34" borderId="0" xfId="58" applyNumberFormat="1" applyFont="1" applyFill="1" applyBorder="1" applyAlignment="1" applyProtection="1">
      <alignment horizontal="center" vertical="center"/>
      <protection/>
    </xf>
    <xf numFmtId="20" fontId="23" fillId="34" borderId="0" xfId="59" applyNumberFormat="1" applyFont="1" applyFill="1" applyBorder="1" applyAlignment="1" applyProtection="1">
      <alignment horizontal="center" vertical="center"/>
      <protection/>
    </xf>
    <xf numFmtId="20" fontId="23" fillId="51" borderId="38" xfId="0" applyNumberFormat="1" applyFont="1" applyFill="1" applyBorder="1" applyAlignment="1" applyProtection="1">
      <alignment horizontal="center" vertical="center"/>
      <protection/>
    </xf>
    <xf numFmtId="20" fontId="23" fillId="51" borderId="13" xfId="0" applyNumberFormat="1" applyFont="1" applyFill="1" applyBorder="1" applyAlignment="1" applyProtection="1">
      <alignment horizontal="center" vertical="center"/>
      <protection/>
    </xf>
    <xf numFmtId="20" fontId="15" fillId="51" borderId="37" xfId="58" applyNumberFormat="1" applyFont="1" applyFill="1" applyBorder="1" applyAlignment="1">
      <alignment horizontal="center" vertical="center"/>
      <protection/>
    </xf>
    <xf numFmtId="20" fontId="20" fillId="40" borderId="36" xfId="58" applyNumberFormat="1" applyFont="1" applyFill="1" applyBorder="1" applyAlignment="1">
      <alignment horizontal="center" vertical="center"/>
      <protection/>
    </xf>
    <xf numFmtId="20" fontId="26" fillId="33" borderId="35" xfId="0" applyNumberFormat="1" applyFont="1" applyFill="1" applyBorder="1" applyAlignment="1" applyProtection="1">
      <alignment horizontal="center" vertical="center"/>
      <protection/>
    </xf>
    <xf numFmtId="20" fontId="49" fillId="34" borderId="0" xfId="0" applyNumberFormat="1" applyFont="1" applyFill="1" applyBorder="1" applyAlignment="1" applyProtection="1">
      <alignment horizontal="center" vertical="center"/>
      <protection/>
    </xf>
    <xf numFmtId="20" fontId="9" fillId="0" borderId="0" xfId="59" applyNumberFormat="1" applyFont="1" applyFill="1" applyBorder="1" applyAlignment="1">
      <alignment horizontal="center" vertical="center"/>
      <protection/>
    </xf>
    <xf numFmtId="20" fontId="22" fillId="35" borderId="0" xfId="0" applyNumberFormat="1" applyFont="1" applyFill="1" applyAlignment="1">
      <alignment horizontal="center" vertical="center"/>
    </xf>
    <xf numFmtId="20" fontId="24" fillId="35" borderId="0" xfId="0" applyNumberFormat="1" applyFont="1" applyFill="1" applyAlignment="1">
      <alignment horizontal="center"/>
    </xf>
    <xf numFmtId="0" fontId="15" fillId="52" borderId="25" xfId="0" applyFont="1" applyFill="1" applyBorder="1" applyAlignment="1">
      <alignment vertical="center"/>
    </xf>
    <xf numFmtId="0" fontId="15" fillId="52" borderId="24" xfId="0" applyFont="1" applyFill="1" applyBorder="1" applyAlignment="1">
      <alignment vertical="center"/>
    </xf>
    <xf numFmtId="0" fontId="15" fillId="34" borderId="0" xfId="0" applyFont="1" applyFill="1" applyBorder="1" applyAlignment="1">
      <alignment vertical="center"/>
    </xf>
    <xf numFmtId="0" fontId="26" fillId="33" borderId="0" xfId="0" applyFont="1" applyFill="1" applyBorder="1" applyAlignment="1">
      <alignment horizontal="left" vertical="center"/>
    </xf>
    <xf numFmtId="0" fontId="73" fillId="52" borderId="0" xfId="54" applyFont="1" applyFill="1" applyBorder="1" applyAlignment="1" applyProtection="1">
      <alignment horizontal="center" vertical="center"/>
      <protection/>
    </xf>
    <xf numFmtId="0" fontId="34" fillId="50" borderId="25" xfId="0" applyFont="1" applyFill="1" applyBorder="1" applyAlignment="1">
      <alignment vertical="center"/>
    </xf>
    <xf numFmtId="0" fontId="0" fillId="52" borderId="34" xfId="0" applyFill="1" applyBorder="1" applyAlignment="1">
      <alignment/>
    </xf>
    <xf numFmtId="0" fontId="0" fillId="52" borderId="25" xfId="0" applyFill="1" applyBorder="1" applyAlignment="1">
      <alignment/>
    </xf>
    <xf numFmtId="0" fontId="57" fillId="34" borderId="0" xfId="0" applyFont="1" applyFill="1" applyBorder="1" applyAlignment="1">
      <alignment horizontal="center" vertical="center"/>
    </xf>
    <xf numFmtId="0" fontId="40" fillId="34" borderId="0" xfId="0" applyFont="1" applyFill="1" applyBorder="1" applyAlignment="1">
      <alignment vertical="center" wrapText="1"/>
    </xf>
    <xf numFmtId="172" fontId="6" fillId="34" borderId="0" xfId="60" applyFill="1" applyBorder="1">
      <alignment/>
      <protection/>
    </xf>
    <xf numFmtId="0" fontId="57" fillId="34" borderId="0" xfId="0" applyFont="1" applyFill="1" applyBorder="1" applyAlignment="1">
      <alignment vertical="center"/>
    </xf>
    <xf numFmtId="0" fontId="40" fillId="34" borderId="0" xfId="0" applyFont="1" applyFill="1" applyBorder="1" applyAlignment="1">
      <alignment horizontal="justify" vertical="center" wrapText="1"/>
    </xf>
    <xf numFmtId="172" fontId="11" fillId="0" borderId="0" xfId="60" applyFont="1" applyAlignment="1">
      <alignment vertical="center" wrapText="1"/>
      <protection/>
    </xf>
    <xf numFmtId="0" fontId="76" fillId="0" borderId="0" xfId="0" applyFont="1" applyAlignment="1">
      <alignment wrapText="1"/>
    </xf>
    <xf numFmtId="0" fontId="42" fillId="52" borderId="25" xfId="0" applyFont="1" applyFill="1" applyBorder="1" applyAlignment="1">
      <alignment vertical="center"/>
    </xf>
    <xf numFmtId="0" fontId="42" fillId="52" borderId="0" xfId="0" applyFont="1" applyFill="1" applyBorder="1" applyAlignment="1">
      <alignment vertical="center"/>
    </xf>
    <xf numFmtId="0" fontId="42" fillId="52" borderId="24" xfId="0" applyFont="1" applyFill="1" applyBorder="1" applyAlignment="1">
      <alignment vertical="center"/>
    </xf>
    <xf numFmtId="0" fontId="0" fillId="52" borderId="0" xfId="0" applyFill="1" applyAlignment="1">
      <alignment horizontal="center"/>
    </xf>
    <xf numFmtId="0" fontId="35" fillId="33" borderId="39" xfId="0" applyFont="1" applyFill="1" applyBorder="1" applyAlignment="1" quotePrefix="1">
      <alignment horizontal="center" vertical="center" wrapText="1"/>
    </xf>
    <xf numFmtId="0" fontId="35" fillId="33" borderId="39" xfId="0" applyFont="1" applyFill="1" applyBorder="1" applyAlignment="1">
      <alignment horizontal="center" vertical="center" wrapText="1"/>
    </xf>
    <xf numFmtId="0" fontId="35" fillId="35" borderId="40" xfId="0" applyFont="1" applyFill="1" applyBorder="1" applyAlignment="1">
      <alignment horizontal="center" vertical="center" wrapText="1"/>
    </xf>
    <xf numFmtId="0" fontId="35" fillId="35" borderId="39" xfId="0" applyFont="1" applyFill="1" applyBorder="1" applyAlignment="1">
      <alignment horizontal="center" vertical="center" wrapText="1"/>
    </xf>
    <xf numFmtId="0" fontId="35" fillId="33" borderId="41" xfId="0" applyFont="1" applyFill="1" applyBorder="1" applyAlignment="1">
      <alignment horizontal="center" vertical="center" wrapText="1"/>
    </xf>
    <xf numFmtId="0" fontId="35" fillId="45" borderId="25" xfId="0" applyFont="1" applyFill="1" applyBorder="1" applyAlignment="1">
      <alignment horizontal="center" vertical="center" wrapText="1"/>
    </xf>
    <xf numFmtId="0" fontId="52" fillId="55" borderId="12" xfId="0" applyFont="1" applyFill="1" applyBorder="1" applyAlignment="1">
      <alignment horizontal="center" vertical="center"/>
    </xf>
    <xf numFmtId="0" fontId="52" fillId="55" borderId="13" xfId="0" applyFont="1" applyFill="1" applyBorder="1" applyAlignment="1">
      <alignment horizontal="center" vertical="center"/>
    </xf>
    <xf numFmtId="0" fontId="52" fillId="55" borderId="22" xfId="0" applyFont="1" applyFill="1" applyBorder="1" applyAlignment="1">
      <alignment horizontal="center" vertical="center"/>
    </xf>
    <xf numFmtId="178" fontId="12" fillId="55" borderId="11" xfId="0" applyNumberFormat="1" applyFont="1" applyFill="1" applyBorder="1" applyAlignment="1">
      <alignment horizontal="center" vertical="center"/>
    </xf>
    <xf numFmtId="175" fontId="12" fillId="55" borderId="12" xfId="0" applyNumberFormat="1" applyFont="1" applyFill="1" applyBorder="1" applyAlignment="1">
      <alignment horizontal="center" vertical="center"/>
    </xf>
    <xf numFmtId="175" fontId="12" fillId="55" borderId="13" xfId="0" applyNumberFormat="1" applyFont="1" applyFill="1" applyBorder="1" applyAlignment="1">
      <alignment horizontal="center" vertical="center"/>
    </xf>
    <xf numFmtId="175" fontId="12" fillId="55" borderId="22" xfId="0" applyNumberFormat="1" applyFont="1" applyFill="1" applyBorder="1" applyAlignment="1">
      <alignment horizontal="center" vertical="center"/>
    </xf>
    <xf numFmtId="178" fontId="12" fillId="55" borderId="12" xfId="0" applyNumberFormat="1" applyFont="1" applyFill="1" applyBorder="1" applyAlignment="1">
      <alignment horizontal="center" vertical="center"/>
    </xf>
    <xf numFmtId="178" fontId="12" fillId="55" borderId="13" xfId="0" applyNumberFormat="1" applyFont="1" applyFill="1" applyBorder="1" applyAlignment="1">
      <alignment horizontal="center" vertical="center"/>
    </xf>
    <xf numFmtId="178" fontId="13" fillId="42" borderId="13" xfId="0" applyNumberFormat="1" applyFont="1" applyFill="1" applyBorder="1" applyAlignment="1">
      <alignment horizontal="center" vertical="center"/>
    </xf>
    <xf numFmtId="175" fontId="13" fillId="42" borderId="13" xfId="0" applyNumberFormat="1" applyFont="1" applyFill="1" applyBorder="1" applyAlignment="1">
      <alignment horizontal="center" vertical="center"/>
    </xf>
    <xf numFmtId="178" fontId="13" fillId="36" borderId="25" xfId="0" applyNumberFormat="1" applyFont="1" applyFill="1" applyBorder="1" applyAlignment="1">
      <alignment horizontal="center" vertical="center"/>
    </xf>
    <xf numFmtId="175" fontId="13" fillId="51" borderId="15" xfId="0" applyNumberFormat="1" applyFont="1" applyFill="1" applyBorder="1" applyAlignment="1">
      <alignment horizontal="center" vertical="center"/>
    </xf>
    <xf numFmtId="175" fontId="13" fillId="51" borderId="16" xfId="0" applyNumberFormat="1" applyFont="1" applyFill="1" applyBorder="1" applyAlignment="1">
      <alignment horizontal="center" vertical="center"/>
    </xf>
    <xf numFmtId="175" fontId="13" fillId="51" borderId="23" xfId="0" applyNumberFormat="1" applyFont="1" applyFill="1" applyBorder="1" applyAlignment="1">
      <alignment horizontal="center" vertical="center"/>
    </xf>
    <xf numFmtId="175" fontId="13" fillId="54" borderId="42" xfId="0" applyNumberFormat="1" applyFont="1" applyFill="1" applyBorder="1" applyAlignment="1">
      <alignment horizontal="center" vertical="center"/>
    </xf>
    <xf numFmtId="175" fontId="13" fillId="54" borderId="32" xfId="0" applyNumberFormat="1" applyFont="1" applyFill="1" applyBorder="1" applyAlignment="1">
      <alignment horizontal="center" vertical="center"/>
    </xf>
    <xf numFmtId="175" fontId="13" fillId="54" borderId="33" xfId="0" applyNumberFormat="1" applyFont="1" applyFill="1" applyBorder="1" applyAlignment="1">
      <alignment horizontal="center" vertical="center"/>
    </xf>
    <xf numFmtId="175" fontId="13" fillId="42" borderId="12" xfId="0" applyNumberFormat="1" applyFont="1" applyFill="1" applyBorder="1" applyAlignment="1">
      <alignment horizontal="center" vertical="center"/>
    </xf>
    <xf numFmtId="175" fontId="13" fillId="42" borderId="22" xfId="0" applyNumberFormat="1" applyFont="1" applyFill="1" applyBorder="1" applyAlignment="1">
      <alignment horizontal="center" vertical="center"/>
    </xf>
    <xf numFmtId="178" fontId="13" fillId="54" borderId="42" xfId="0" applyNumberFormat="1" applyFont="1" applyFill="1" applyBorder="1" applyAlignment="1">
      <alignment horizontal="center" vertical="center"/>
    </xf>
    <xf numFmtId="178" fontId="13" fillId="54" borderId="32" xfId="0" applyNumberFormat="1" applyFont="1" applyFill="1" applyBorder="1" applyAlignment="1">
      <alignment horizontal="center" vertical="center"/>
    </xf>
    <xf numFmtId="178" fontId="13" fillId="51" borderId="14" xfId="0" applyNumberFormat="1" applyFont="1" applyFill="1" applyBorder="1" applyAlignment="1">
      <alignment horizontal="center" vertical="center"/>
    </xf>
    <xf numFmtId="178" fontId="13" fillId="54" borderId="43" xfId="0" applyNumberFormat="1" applyFont="1" applyFill="1" applyBorder="1" applyAlignment="1">
      <alignment horizontal="center" vertical="center"/>
    </xf>
    <xf numFmtId="178" fontId="13" fillId="56" borderId="43" xfId="0" applyNumberFormat="1" applyFont="1" applyFill="1" applyBorder="1" applyAlignment="1">
      <alignment horizontal="center" vertical="center"/>
    </xf>
    <xf numFmtId="0" fontId="35" fillId="35" borderId="34" xfId="0" applyFont="1" applyFill="1" applyBorder="1" applyAlignment="1">
      <alignment vertical="center" wrapText="1"/>
    </xf>
    <xf numFmtId="0" fontId="35" fillId="35" borderId="29" xfId="0" applyFont="1" applyFill="1" applyBorder="1" applyAlignment="1">
      <alignment vertical="center" wrapText="1"/>
    </xf>
    <xf numFmtId="0" fontId="35" fillId="35" borderId="30" xfId="0" applyFont="1" applyFill="1" applyBorder="1" applyAlignment="1">
      <alignment vertical="center" wrapText="1"/>
    </xf>
    <xf numFmtId="0" fontId="35" fillId="35" borderId="25" xfId="0" applyFont="1" applyFill="1" applyBorder="1" applyAlignment="1">
      <alignment vertical="center" wrapText="1"/>
    </xf>
    <xf numFmtId="0" fontId="35" fillId="36" borderId="44" xfId="0" applyFont="1" applyFill="1" applyBorder="1" applyAlignment="1">
      <alignment vertical="center" wrapText="1"/>
    </xf>
    <xf numFmtId="0" fontId="35" fillId="36" borderId="45" xfId="0" applyFont="1" applyFill="1" applyBorder="1" applyAlignment="1">
      <alignment vertical="center" wrapText="1"/>
    </xf>
    <xf numFmtId="0" fontId="35" fillId="36" borderId="46" xfId="0" applyFont="1" applyFill="1" applyBorder="1" applyAlignment="1">
      <alignment vertical="center" wrapText="1"/>
    </xf>
    <xf numFmtId="0" fontId="45" fillId="40" borderId="0" xfId="0" applyFont="1" applyFill="1" applyBorder="1" applyAlignment="1">
      <alignment horizontal="center" vertical="center"/>
    </xf>
    <xf numFmtId="0" fontId="0" fillId="40" borderId="0" xfId="0" applyFill="1" applyAlignment="1">
      <alignment horizontal="center"/>
    </xf>
    <xf numFmtId="0" fontId="0" fillId="0" borderId="0" xfId="0" applyAlignment="1">
      <alignment horizontal="center"/>
    </xf>
    <xf numFmtId="0" fontId="26" fillId="33" borderId="0" xfId="59" applyNumberFormat="1" applyFont="1" applyFill="1" applyBorder="1" applyAlignment="1" applyProtection="1">
      <alignment horizontal="left" vertical="center"/>
      <protection/>
    </xf>
    <xf numFmtId="172" fontId="26" fillId="33" borderId="0" xfId="59" applyFont="1" applyFill="1" applyBorder="1" applyAlignment="1">
      <alignment horizontal="center" vertical="center"/>
      <protection/>
    </xf>
    <xf numFmtId="172" fontId="28" fillId="0" borderId="0" xfId="59" applyFont="1" applyFill="1" applyBorder="1" applyAlignment="1">
      <alignment horizontal="center" vertical="center"/>
      <protection/>
    </xf>
    <xf numFmtId="0" fontId="77" fillId="0" borderId="0" xfId="54" applyFont="1" applyBorder="1" applyAlignment="1" applyProtection="1">
      <alignment horizontal="left" wrapText="1" indent="1"/>
      <protection/>
    </xf>
    <xf numFmtId="0" fontId="7" fillId="34" borderId="0" xfId="0" applyFont="1" applyFill="1" applyBorder="1" applyAlignment="1">
      <alignment horizontal="justify" vertical="top" wrapText="1"/>
    </xf>
    <xf numFmtId="0" fontId="15" fillId="34" borderId="13" xfId="0" applyFont="1" applyFill="1" applyBorder="1" applyAlignment="1">
      <alignment vertical="top"/>
    </xf>
    <xf numFmtId="175" fontId="12" fillId="50" borderId="28" xfId="0" applyNumberFormat="1" applyFont="1" applyFill="1" applyBorder="1" applyAlignment="1">
      <alignment horizontal="center" vertical="center"/>
    </xf>
    <xf numFmtId="0" fontId="30" fillId="35" borderId="0" xfId="0" applyFont="1" applyFill="1" applyAlignment="1">
      <alignment horizontal="center" wrapText="1"/>
    </xf>
    <xf numFmtId="0" fontId="38" fillId="50" borderId="25" xfId="0" applyFont="1" applyFill="1" applyBorder="1" applyAlignment="1">
      <alignment vertical="center" wrapText="1"/>
    </xf>
    <xf numFmtId="0" fontId="35" fillId="50" borderId="25" xfId="0" applyFont="1" applyFill="1" applyBorder="1" applyAlignment="1">
      <alignment vertical="center" wrapText="1"/>
    </xf>
    <xf numFmtId="0" fontId="23" fillId="50" borderId="25" xfId="0" applyFont="1" applyFill="1" applyBorder="1" applyAlignment="1">
      <alignment/>
    </xf>
    <xf numFmtId="175" fontId="13" fillId="50" borderId="25" xfId="0" applyNumberFormat="1" applyFont="1" applyFill="1" applyBorder="1" applyAlignment="1">
      <alignment horizontal="center" vertical="center"/>
    </xf>
    <xf numFmtId="175" fontId="13" fillId="50" borderId="47" xfId="0" applyNumberFormat="1" applyFont="1" applyFill="1" applyBorder="1" applyAlignment="1">
      <alignment horizontal="center" vertical="center"/>
    </xf>
    <xf numFmtId="0" fontId="34" fillId="50" borderId="25" xfId="0" applyFont="1" applyFill="1" applyBorder="1" applyAlignment="1">
      <alignment vertical="center" wrapText="1"/>
    </xf>
    <xf numFmtId="0" fontId="42" fillId="34" borderId="0" xfId="0" applyFont="1" applyFill="1" applyBorder="1" applyAlignment="1">
      <alignment vertical="center"/>
    </xf>
    <xf numFmtId="172" fontId="41" fillId="33" borderId="18" xfId="58" applyFont="1" applyFill="1" applyBorder="1" applyAlignment="1">
      <alignment horizontal="left" vertical="center"/>
      <protection/>
    </xf>
    <xf numFmtId="172" fontId="27" fillId="34" borderId="0" xfId="59" applyFont="1" applyFill="1" applyBorder="1" applyAlignment="1">
      <alignment horizontal="left" vertical="center"/>
      <protection/>
    </xf>
    <xf numFmtId="172" fontId="26" fillId="34" borderId="0" xfId="58" applyFont="1" applyFill="1" applyBorder="1" applyAlignment="1">
      <alignment horizontal="left" vertical="center"/>
      <protection/>
    </xf>
    <xf numFmtId="0" fontId="34" fillId="50" borderId="28" xfId="0" applyFont="1" applyFill="1" applyBorder="1" applyAlignment="1">
      <alignment vertical="center"/>
    </xf>
    <xf numFmtId="0" fontId="34" fillId="50" borderId="48" xfId="0" applyFont="1" applyFill="1" applyBorder="1" applyAlignment="1">
      <alignment vertical="center"/>
    </xf>
    <xf numFmtId="0" fontId="26" fillId="33" borderId="0" xfId="0" applyFont="1" applyFill="1" applyBorder="1" applyAlignment="1">
      <alignment horizontal="left" vertical="center" indent="4"/>
    </xf>
    <xf numFmtId="0" fontId="4" fillId="34" borderId="22" xfId="54" applyFont="1" applyFill="1" applyBorder="1" applyAlignment="1" applyProtection="1">
      <alignment horizontal="left" vertical="top" wrapText="1"/>
      <protection/>
    </xf>
    <xf numFmtId="0" fontId="79" fillId="35" borderId="0" xfId="0" applyFont="1" applyFill="1" applyBorder="1" applyAlignment="1">
      <alignment horizontal="center" vertical="center" wrapText="1"/>
    </xf>
    <xf numFmtId="0" fontId="35" fillId="50" borderId="25" xfId="0" applyFont="1" applyFill="1" applyBorder="1" applyAlignment="1">
      <alignment horizontal="center" vertical="center" wrapText="1"/>
    </xf>
    <xf numFmtId="0" fontId="35" fillId="53" borderId="39" xfId="0" applyFont="1" applyFill="1" applyBorder="1" applyAlignment="1" quotePrefix="1">
      <alignment horizontal="center" vertical="center" wrapText="1"/>
    </xf>
    <xf numFmtId="0" fontId="67" fillId="0" borderId="0" xfId="0" applyFont="1" applyAlignment="1">
      <alignment/>
    </xf>
    <xf numFmtId="0" fontId="80" fillId="57" borderId="0" xfId="0" applyFont="1" applyFill="1" applyAlignment="1">
      <alignment/>
    </xf>
    <xf numFmtId="0" fontId="20" fillId="57" borderId="0" xfId="0" applyFont="1" applyFill="1" applyAlignment="1">
      <alignment/>
    </xf>
    <xf numFmtId="0" fontId="19" fillId="40" borderId="0" xfId="0" applyFont="1" applyFill="1" applyAlignment="1">
      <alignment/>
    </xf>
    <xf numFmtId="0" fontId="19" fillId="40" borderId="0" xfId="0" applyFont="1" applyFill="1" applyAlignment="1">
      <alignment/>
    </xf>
    <xf numFmtId="0" fontId="17" fillId="52" borderId="0" xfId="0" applyFont="1" applyFill="1" applyBorder="1" applyAlignment="1">
      <alignment horizontal="center" vertical="center"/>
    </xf>
    <xf numFmtId="0" fontId="0" fillId="0" borderId="0" xfId="0" applyFont="1" applyFill="1" applyAlignment="1">
      <alignment vertical="center"/>
    </xf>
    <xf numFmtId="0" fontId="81" fillId="0" borderId="0" xfId="0" applyFont="1" applyAlignment="1">
      <alignment/>
    </xf>
    <xf numFmtId="0" fontId="30" fillId="40" borderId="0" xfId="0" applyFont="1" applyFill="1" applyAlignment="1">
      <alignment horizontal="center" wrapText="1"/>
    </xf>
    <xf numFmtId="172" fontId="42" fillId="33" borderId="21" xfId="58" applyFont="1" applyFill="1" applyBorder="1" applyAlignment="1">
      <alignment horizontal="left" vertical="center"/>
      <protection/>
    </xf>
    <xf numFmtId="0" fontId="41" fillId="33" borderId="19" xfId="58" applyNumberFormat="1" applyFont="1" applyFill="1" applyBorder="1" applyAlignment="1" applyProtection="1">
      <alignment horizontal="left" vertical="center"/>
      <protection/>
    </xf>
    <xf numFmtId="172" fontId="41" fillId="33" borderId="19" xfId="59" applyFont="1" applyFill="1" applyBorder="1" applyAlignment="1">
      <alignment horizontal="left" vertical="center"/>
      <protection/>
    </xf>
    <xf numFmtId="172" fontId="41" fillId="33" borderId="19" xfId="59" applyNumberFormat="1" applyFont="1" applyFill="1" applyBorder="1" applyAlignment="1" applyProtection="1">
      <alignment horizontal="left" vertical="center"/>
      <protection/>
    </xf>
    <xf numFmtId="172" fontId="41" fillId="33" borderId="19" xfId="59" applyNumberFormat="1" applyFont="1" applyFill="1" applyBorder="1" applyAlignment="1" applyProtection="1">
      <alignment horizontal="center" vertical="center"/>
      <protection/>
    </xf>
    <xf numFmtId="20" fontId="41" fillId="33" borderId="37" xfId="59" applyNumberFormat="1" applyFont="1" applyFill="1" applyBorder="1" applyAlignment="1" applyProtection="1">
      <alignment horizontal="center" vertical="center"/>
      <protection/>
    </xf>
    <xf numFmtId="0" fontId="42" fillId="34" borderId="0" xfId="0" applyFont="1" applyFill="1" applyBorder="1" applyAlignment="1">
      <alignment horizontal="left" vertical="center"/>
    </xf>
    <xf numFmtId="172" fontId="42" fillId="34" borderId="0" xfId="58" applyFont="1" applyFill="1" applyBorder="1" applyAlignment="1">
      <alignment horizontal="left" vertical="center"/>
      <protection/>
    </xf>
    <xf numFmtId="0" fontId="0" fillId="52" borderId="0" xfId="0" applyFill="1" applyAlignment="1">
      <alignment/>
    </xf>
    <xf numFmtId="0" fontId="20" fillId="52" borderId="0" xfId="54" applyFont="1" applyFill="1" applyBorder="1" applyAlignment="1" applyProtection="1">
      <alignment horizontal="center" vertical="center"/>
      <protection/>
    </xf>
    <xf numFmtId="0" fontId="41" fillId="34" borderId="0" xfId="58" applyNumberFormat="1" applyFont="1" applyFill="1" applyBorder="1" applyAlignment="1" applyProtection="1">
      <alignment horizontal="left" vertical="center"/>
      <protection/>
    </xf>
    <xf numFmtId="172" fontId="41" fillId="34" borderId="0" xfId="59" applyFont="1" applyFill="1" applyBorder="1" applyAlignment="1">
      <alignment horizontal="left" vertical="center"/>
      <protection/>
    </xf>
    <xf numFmtId="172" fontId="41" fillId="34" borderId="0" xfId="58" applyFont="1" applyFill="1" applyBorder="1" applyAlignment="1">
      <alignment horizontal="left" vertical="center" indent="2"/>
      <protection/>
    </xf>
    <xf numFmtId="172" fontId="41" fillId="34" borderId="0" xfId="59" applyNumberFormat="1" applyFont="1" applyFill="1" applyBorder="1" applyAlignment="1" applyProtection="1">
      <alignment horizontal="left" vertical="center"/>
      <protection/>
    </xf>
    <xf numFmtId="172" fontId="41" fillId="34" borderId="0" xfId="59" applyNumberFormat="1" applyFont="1" applyFill="1" applyBorder="1" applyAlignment="1" applyProtection="1">
      <alignment horizontal="center" vertical="center"/>
      <protection/>
    </xf>
    <xf numFmtId="20" fontId="41" fillId="34" borderId="0" xfId="59" applyNumberFormat="1" applyFont="1" applyFill="1" applyBorder="1" applyAlignment="1" applyProtection="1">
      <alignment horizontal="center" vertical="center"/>
      <protection/>
    </xf>
    <xf numFmtId="0" fontId="39" fillId="36" borderId="45" xfId="0" applyFont="1" applyFill="1" applyBorder="1" applyAlignment="1">
      <alignment horizontal="center" vertical="center"/>
    </xf>
    <xf numFmtId="0" fontId="82" fillId="52" borderId="0" xfId="0" applyFont="1" applyFill="1" applyAlignment="1">
      <alignment/>
    </xf>
    <xf numFmtId="172" fontId="25" fillId="47" borderId="38" xfId="59" applyNumberFormat="1" applyFont="1" applyFill="1" applyBorder="1" applyAlignment="1" applyProtection="1">
      <alignment horizontal="left" vertical="center"/>
      <protection/>
    </xf>
    <xf numFmtId="0" fontId="58" fillId="40" borderId="49" xfId="0" applyFont="1" applyFill="1" applyBorder="1" applyAlignment="1">
      <alignment horizontal="left"/>
    </xf>
    <xf numFmtId="2" fontId="13" fillId="51" borderId="15" xfId="0" applyNumberFormat="1" applyFont="1" applyFill="1" applyBorder="1" applyAlignment="1">
      <alignment horizontal="center" vertical="center"/>
    </xf>
    <xf numFmtId="2" fontId="13" fillId="51" borderId="16" xfId="0" applyNumberFormat="1" applyFont="1" applyFill="1" applyBorder="1" applyAlignment="1">
      <alignment horizontal="center" vertical="center"/>
    </xf>
    <xf numFmtId="2" fontId="13" fillId="34" borderId="10" xfId="0" applyNumberFormat="1" applyFont="1" applyFill="1" applyBorder="1" applyAlignment="1">
      <alignment horizontal="center" vertical="center"/>
    </xf>
    <xf numFmtId="2" fontId="12" fillId="40" borderId="50" xfId="0" applyNumberFormat="1" applyFont="1" applyFill="1" applyBorder="1" applyAlignment="1">
      <alignment horizontal="center" vertical="center"/>
    </xf>
    <xf numFmtId="2" fontId="12" fillId="40" borderId="51" xfId="0" applyNumberFormat="1" applyFont="1" applyFill="1" applyBorder="1" applyAlignment="1">
      <alignment horizontal="center" vertical="center"/>
    </xf>
    <xf numFmtId="2" fontId="12" fillId="40" borderId="52" xfId="0" applyNumberFormat="1" applyFont="1" applyFill="1" applyBorder="1" applyAlignment="1">
      <alignment horizontal="center" vertical="center"/>
    </xf>
    <xf numFmtId="2" fontId="13" fillId="34" borderId="50" xfId="0" applyNumberFormat="1" applyFont="1" applyFill="1" applyBorder="1" applyAlignment="1">
      <alignment horizontal="center" vertical="center"/>
    </xf>
    <xf numFmtId="2" fontId="13" fillId="34" borderId="51" xfId="0" applyNumberFormat="1" applyFont="1" applyFill="1" applyBorder="1" applyAlignment="1">
      <alignment horizontal="center" vertical="center"/>
    </xf>
    <xf numFmtId="172" fontId="41" fillId="34" borderId="0" xfId="58" applyFont="1" applyFill="1" applyBorder="1" applyAlignment="1">
      <alignment horizontal="left" vertical="center"/>
      <protection/>
    </xf>
    <xf numFmtId="172" fontId="41" fillId="33" borderId="19" xfId="58" applyFont="1" applyFill="1" applyBorder="1" applyAlignment="1">
      <alignment horizontal="left" vertical="center" indent="4"/>
      <protection/>
    </xf>
    <xf numFmtId="0" fontId="39" fillId="50" borderId="25" xfId="0" applyFont="1" applyFill="1" applyBorder="1" applyAlignment="1">
      <alignment vertical="center" wrapText="1"/>
    </xf>
    <xf numFmtId="0" fontId="0" fillId="0" borderId="0" xfId="0" applyAlignment="1">
      <alignment vertical="top"/>
    </xf>
    <xf numFmtId="0" fontId="14" fillId="34" borderId="0" xfId="0" applyFont="1" applyFill="1" applyBorder="1" applyAlignment="1">
      <alignment horizontal="justify" vertical="center" wrapText="1"/>
    </xf>
    <xf numFmtId="178" fontId="13" fillId="58" borderId="11" xfId="0" applyNumberFormat="1" applyFont="1" applyFill="1" applyBorder="1" applyAlignment="1">
      <alignment horizontal="center" vertical="center"/>
    </xf>
    <xf numFmtId="175" fontId="13" fillId="58" borderId="13" xfId="0" applyNumberFormat="1" applyFont="1" applyFill="1" applyBorder="1" applyAlignment="1">
      <alignment horizontal="center" vertical="center"/>
    </xf>
    <xf numFmtId="175" fontId="13" fillId="58" borderId="22" xfId="0" applyNumberFormat="1" applyFont="1" applyFill="1" applyBorder="1" applyAlignment="1">
      <alignment horizontal="center" vertical="center"/>
    </xf>
    <xf numFmtId="175" fontId="13" fillId="58" borderId="12" xfId="0" applyNumberFormat="1" applyFont="1" applyFill="1" applyBorder="1" applyAlignment="1">
      <alignment horizontal="center" vertical="center"/>
    </xf>
    <xf numFmtId="178" fontId="13" fillId="58" borderId="12" xfId="0" applyNumberFormat="1" applyFont="1" applyFill="1" applyBorder="1" applyAlignment="1">
      <alignment horizontal="center" vertical="center"/>
    </xf>
    <xf numFmtId="178" fontId="13" fillId="58" borderId="13" xfId="0" applyNumberFormat="1" applyFont="1" applyFill="1" applyBorder="1" applyAlignment="1">
      <alignment horizontal="center" vertical="center"/>
    </xf>
    <xf numFmtId="0" fontId="50" fillId="54" borderId="42" xfId="0" applyFont="1" applyFill="1" applyBorder="1" applyAlignment="1">
      <alignment horizontal="center" vertical="center"/>
    </xf>
    <xf numFmtId="0" fontId="50" fillId="54" borderId="32" xfId="0" applyFont="1" applyFill="1" applyBorder="1" applyAlignment="1">
      <alignment horizontal="center" vertical="center"/>
    </xf>
    <xf numFmtId="0" fontId="50" fillId="54" borderId="33" xfId="0" applyFont="1" applyFill="1" applyBorder="1" applyAlignment="1">
      <alignment horizontal="center" vertical="center"/>
    </xf>
    <xf numFmtId="0" fontId="84" fillId="0" borderId="0" xfId="0" applyFont="1" applyAlignment="1">
      <alignment/>
    </xf>
    <xf numFmtId="0" fontId="4" fillId="0" borderId="0" xfId="54" applyAlignment="1" applyProtection="1">
      <alignment/>
      <protection/>
    </xf>
    <xf numFmtId="0" fontId="15" fillId="0" borderId="0" xfId="0" applyFont="1" applyAlignment="1">
      <alignment/>
    </xf>
    <xf numFmtId="0" fontId="85" fillId="0" borderId="0" xfId="0" applyFont="1" applyAlignment="1">
      <alignment/>
    </xf>
    <xf numFmtId="0" fontId="83" fillId="0" borderId="0" xfId="0" applyFont="1" applyAlignment="1">
      <alignment/>
    </xf>
    <xf numFmtId="0" fontId="36" fillId="35" borderId="50" xfId="0" applyFont="1" applyFill="1" applyBorder="1" applyAlignment="1">
      <alignment horizontal="center" vertical="center"/>
    </xf>
    <xf numFmtId="0" fontId="36" fillId="35" borderId="51" xfId="0" applyFont="1" applyFill="1" applyBorder="1" applyAlignment="1">
      <alignment horizontal="center" vertical="center"/>
    </xf>
    <xf numFmtId="0" fontId="36" fillId="35" borderId="52" xfId="0" applyFont="1" applyFill="1" applyBorder="1" applyAlignment="1">
      <alignment horizontal="center" vertical="center"/>
    </xf>
    <xf numFmtId="0" fontId="50" fillId="36" borderId="13" xfId="0" applyFont="1" applyFill="1" applyBorder="1" applyAlignment="1" quotePrefix="1">
      <alignment horizontal="center" vertical="center"/>
    </xf>
    <xf numFmtId="0" fontId="1" fillId="0" borderId="0" xfId="0" applyFont="1" applyFill="1" applyAlignment="1">
      <alignment vertical="center"/>
    </xf>
    <xf numFmtId="0" fontId="50" fillId="36" borderId="22" xfId="0" applyFont="1" applyFill="1" applyBorder="1" applyAlignment="1" quotePrefix="1">
      <alignment horizontal="center" vertical="center"/>
    </xf>
    <xf numFmtId="0" fontId="10" fillId="0" borderId="0" xfId="0" applyFont="1" applyFill="1" applyAlignment="1">
      <alignment horizontal="center" vertical="center"/>
    </xf>
    <xf numFmtId="0" fontId="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0" fillId="0" borderId="0" xfId="0" applyFont="1" applyFill="1" applyBorder="1" applyAlignment="1" quotePrefix="1">
      <alignment horizontal="center" vertical="center"/>
    </xf>
    <xf numFmtId="0" fontId="51" fillId="0" borderId="0" xfId="0" applyFont="1" applyFill="1" applyBorder="1" applyAlignment="1">
      <alignment horizontal="center" vertical="center"/>
    </xf>
    <xf numFmtId="0" fontId="39"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50" fillId="36" borderId="12" xfId="0" applyFont="1" applyFill="1" applyBorder="1" applyAlignment="1" quotePrefix="1">
      <alignment horizontal="center" vertical="center"/>
    </xf>
    <xf numFmtId="0" fontId="34" fillId="0" borderId="0" xfId="0" applyFont="1" applyFill="1" applyAlignment="1">
      <alignment horizontal="right" vertical="center"/>
    </xf>
    <xf numFmtId="0" fontId="39" fillId="0" borderId="0" xfId="0" applyFont="1" applyFill="1" applyBorder="1" applyAlignment="1">
      <alignment vertical="center"/>
    </xf>
    <xf numFmtId="0" fontId="34" fillId="0" borderId="0" xfId="0" applyFont="1" applyFill="1" applyBorder="1" applyAlignment="1">
      <alignment horizontal="right" vertical="center"/>
    </xf>
    <xf numFmtId="0" fontId="34" fillId="0" borderId="0" xfId="0" applyFont="1" applyBorder="1" applyAlignment="1">
      <alignment vertical="center"/>
    </xf>
    <xf numFmtId="0" fontId="53" fillId="0" borderId="0" xfId="0" applyFont="1" applyFill="1" applyBorder="1" applyAlignment="1">
      <alignment/>
    </xf>
    <xf numFmtId="0" fontId="1" fillId="0" borderId="0" xfId="0" applyFont="1" applyBorder="1" applyAlignment="1">
      <alignment horizontal="center" vertical="center"/>
    </xf>
    <xf numFmtId="0" fontId="10" fillId="0" borderId="0" xfId="0" applyFont="1" applyBorder="1" applyAlignment="1">
      <alignment horizontal="center" vertical="center"/>
    </xf>
    <xf numFmtId="0" fontId="50" fillId="51" borderId="53" xfId="0" applyFont="1" applyFill="1" applyBorder="1" applyAlignment="1" quotePrefix="1">
      <alignment horizontal="center" vertical="center"/>
    </xf>
    <xf numFmtId="0" fontId="50" fillId="51" borderId="54" xfId="0" applyFont="1" applyFill="1" applyBorder="1" applyAlignment="1" quotePrefix="1">
      <alignment horizontal="center" vertical="center"/>
    </xf>
    <xf numFmtId="0" fontId="50" fillId="51" borderId="55" xfId="0" applyFont="1" applyFill="1" applyBorder="1" applyAlignment="1" quotePrefix="1">
      <alignment horizontal="center" vertical="center"/>
    </xf>
    <xf numFmtId="0" fontId="20" fillId="57" borderId="11" xfId="54" applyFont="1" applyFill="1" applyBorder="1" applyAlignment="1" applyProtection="1">
      <alignment horizontal="center" vertical="center"/>
      <protection/>
    </xf>
    <xf numFmtId="1" fontId="86" fillId="0" borderId="0" xfId="58" applyNumberFormat="1" applyFont="1" applyBorder="1" applyAlignment="1">
      <alignment horizontal="center" vertical="center"/>
      <protection/>
    </xf>
    <xf numFmtId="1" fontId="86" fillId="34" borderId="0" xfId="58" applyNumberFormat="1" applyFont="1" applyFill="1" applyBorder="1" applyAlignment="1">
      <alignment horizontal="center" vertical="center"/>
      <protection/>
    </xf>
    <xf numFmtId="1" fontId="86" fillId="34" borderId="0" xfId="0" applyNumberFormat="1" applyFont="1" applyFill="1" applyAlignment="1">
      <alignment horizontal="center"/>
    </xf>
    <xf numFmtId="1" fontId="87" fillId="34" borderId="0" xfId="58" applyNumberFormat="1" applyFont="1" applyFill="1" applyBorder="1" applyAlignment="1">
      <alignment horizontal="center" vertical="center"/>
      <protection/>
    </xf>
    <xf numFmtId="1" fontId="87" fillId="34" borderId="0" xfId="0" applyNumberFormat="1" applyFont="1" applyFill="1" applyAlignment="1">
      <alignment horizontal="center" vertical="center"/>
    </xf>
    <xf numFmtId="1" fontId="86" fillId="0" borderId="0" xfId="0" applyNumberFormat="1" applyFont="1" applyFill="1" applyBorder="1" applyAlignment="1">
      <alignment horizontal="center" vertical="center"/>
    </xf>
    <xf numFmtId="1" fontId="86" fillId="0" borderId="0" xfId="58" applyNumberFormat="1" applyFont="1" applyFill="1" applyBorder="1" applyAlignment="1">
      <alignment horizontal="center" vertical="center"/>
      <protection/>
    </xf>
    <xf numFmtId="1" fontId="86" fillId="34" borderId="0" xfId="0" applyNumberFormat="1" applyFont="1" applyFill="1" applyBorder="1" applyAlignment="1">
      <alignment horizontal="center" vertical="center"/>
    </xf>
    <xf numFmtId="1" fontId="86" fillId="0" borderId="0" xfId="59" applyNumberFormat="1" applyFont="1" applyFill="1" applyBorder="1" applyAlignment="1">
      <alignment horizontal="center" vertical="center"/>
      <protection/>
    </xf>
    <xf numFmtId="1" fontId="86" fillId="34" borderId="0" xfId="59" applyNumberFormat="1" applyFont="1" applyFill="1" applyBorder="1" applyAlignment="1">
      <alignment horizontal="center" vertical="center"/>
      <protection/>
    </xf>
    <xf numFmtId="1" fontId="86" fillId="34" borderId="0" xfId="58" applyNumberFormat="1" applyFont="1" applyFill="1" applyAlignment="1">
      <alignment horizontal="center" vertical="center"/>
      <protection/>
    </xf>
    <xf numFmtId="0" fontId="14" fillId="34" borderId="0" xfId="0" applyFont="1" applyFill="1" applyBorder="1" applyAlignment="1">
      <alignment vertical="center" wrapText="1"/>
    </xf>
    <xf numFmtId="0" fontId="72" fillId="34" borderId="0" xfId="0" applyFont="1" applyFill="1" applyBorder="1" applyAlignment="1">
      <alignment vertical="center" wrapText="1"/>
    </xf>
    <xf numFmtId="175" fontId="13" fillId="36" borderId="16" xfId="0" applyNumberFormat="1" applyFont="1" applyFill="1" applyBorder="1" applyAlignment="1">
      <alignment horizontal="center" vertical="center"/>
    </xf>
    <xf numFmtId="0" fontId="15" fillId="51" borderId="26" xfId="0" applyFont="1" applyFill="1" applyBorder="1" applyAlignment="1">
      <alignment horizontal="left" vertical="top" wrapText="1"/>
    </xf>
    <xf numFmtId="0" fontId="15" fillId="36" borderId="17" xfId="0" applyFont="1" applyFill="1" applyBorder="1" applyAlignment="1">
      <alignment horizontal="left" vertical="top" wrapText="1"/>
    </xf>
    <xf numFmtId="0" fontId="15" fillId="34" borderId="12" xfId="0" applyFont="1" applyFill="1" applyBorder="1" applyAlignment="1">
      <alignment horizontal="left" vertical="top" wrapText="1"/>
    </xf>
    <xf numFmtId="0" fontId="15" fillId="33" borderId="12" xfId="0" applyFont="1" applyFill="1" applyBorder="1" applyAlignment="1">
      <alignment horizontal="left" vertical="top" wrapText="1"/>
    </xf>
    <xf numFmtId="2" fontId="13" fillId="51" borderId="56" xfId="0" applyNumberFormat="1" applyFont="1" applyFill="1" applyBorder="1" applyAlignment="1">
      <alignment horizontal="center" vertical="center"/>
    </xf>
    <xf numFmtId="178" fontId="13" fillId="36" borderId="27" xfId="0" applyNumberFormat="1" applyFont="1" applyFill="1" applyBorder="1" applyAlignment="1">
      <alignment horizontal="center" vertical="center"/>
    </xf>
    <xf numFmtId="178" fontId="21" fillId="40" borderId="27" xfId="0" applyNumberFormat="1" applyFont="1" applyFill="1" applyBorder="1" applyAlignment="1">
      <alignment horizontal="center" vertical="center"/>
    </xf>
    <xf numFmtId="178" fontId="13" fillId="46" borderId="27" xfId="0" applyNumberFormat="1" applyFont="1" applyFill="1" applyBorder="1" applyAlignment="1">
      <alignment horizontal="center" vertical="center"/>
    </xf>
    <xf numFmtId="178" fontId="13" fillId="41" borderId="27" xfId="0" applyNumberFormat="1" applyFont="1" applyFill="1" applyBorder="1" applyAlignment="1">
      <alignment horizontal="center" vertical="center"/>
    </xf>
    <xf numFmtId="178" fontId="13" fillId="39" borderId="27" xfId="0" applyNumberFormat="1" applyFont="1" applyFill="1" applyBorder="1" applyAlignment="1">
      <alignment horizontal="center" vertical="center"/>
    </xf>
    <xf numFmtId="178" fontId="13" fillId="33" borderId="27" xfId="0" applyNumberFormat="1" applyFont="1" applyFill="1" applyBorder="1" applyAlignment="1">
      <alignment horizontal="center" vertical="center"/>
    </xf>
    <xf numFmtId="178" fontId="12" fillId="43" borderId="27" xfId="0" applyNumberFormat="1" applyFont="1" applyFill="1" applyBorder="1" applyAlignment="1">
      <alignment horizontal="center" vertical="center"/>
    </xf>
    <xf numFmtId="178" fontId="12" fillId="37" borderId="27" xfId="0" applyNumberFormat="1" applyFont="1" applyFill="1" applyBorder="1" applyAlignment="1">
      <alignment horizontal="center" vertical="center"/>
    </xf>
    <xf numFmtId="178" fontId="12" fillId="48" borderId="27" xfId="0" applyNumberFormat="1" applyFont="1" applyFill="1" applyBorder="1" applyAlignment="1">
      <alignment horizontal="center" vertical="center"/>
    </xf>
    <xf numFmtId="178" fontId="13" fillId="44" borderId="27" xfId="0" applyNumberFormat="1" applyFont="1" applyFill="1" applyBorder="1" applyAlignment="1">
      <alignment horizontal="center" vertical="center"/>
    </xf>
    <xf numFmtId="178" fontId="13" fillId="38" borderId="27" xfId="0" applyNumberFormat="1" applyFont="1" applyFill="1" applyBorder="1" applyAlignment="1">
      <alignment horizontal="center" vertical="center"/>
    </xf>
    <xf numFmtId="178" fontId="12" fillId="49" borderId="27" xfId="0" applyNumberFormat="1" applyFont="1" applyFill="1" applyBorder="1" applyAlignment="1">
      <alignment horizontal="center" vertical="center"/>
    </xf>
    <xf numFmtId="178" fontId="13" fillId="47" borderId="27" xfId="0" applyNumberFormat="1" applyFont="1" applyFill="1" applyBorder="1" applyAlignment="1">
      <alignment horizontal="center" vertical="center"/>
    </xf>
    <xf numFmtId="178" fontId="12" fillId="55" borderId="27" xfId="0" applyNumberFormat="1" applyFont="1" applyFill="1" applyBorder="1" applyAlignment="1">
      <alignment horizontal="center" vertical="center"/>
    </xf>
    <xf numFmtId="178" fontId="12" fillId="40" borderId="27" xfId="0" applyNumberFormat="1" applyFont="1" applyFill="1" applyBorder="1" applyAlignment="1">
      <alignment horizontal="center" vertical="center"/>
    </xf>
    <xf numFmtId="178" fontId="13" fillId="45" borderId="27" xfId="0" applyNumberFormat="1" applyFont="1" applyFill="1" applyBorder="1" applyAlignment="1">
      <alignment horizontal="center" vertical="center"/>
    </xf>
    <xf numFmtId="178" fontId="13" fillId="58" borderId="27" xfId="0" applyNumberFormat="1" applyFont="1" applyFill="1" applyBorder="1" applyAlignment="1">
      <alignment horizontal="center" vertical="center"/>
    </xf>
    <xf numFmtId="178" fontId="13" fillId="54" borderId="57" xfId="0" applyNumberFormat="1" applyFont="1" applyFill="1" applyBorder="1" applyAlignment="1">
      <alignment horizontal="center" vertical="center"/>
    </xf>
    <xf numFmtId="178" fontId="13" fillId="41" borderId="56" xfId="0" applyNumberFormat="1" applyFont="1" applyFill="1" applyBorder="1" applyAlignment="1">
      <alignment horizontal="center" vertical="center"/>
    </xf>
    <xf numFmtId="178" fontId="13" fillId="42" borderId="27" xfId="0" applyNumberFormat="1" applyFont="1" applyFill="1" applyBorder="1" applyAlignment="1">
      <alignment horizontal="center" vertical="center"/>
    </xf>
    <xf numFmtId="178" fontId="13" fillId="51" borderId="14" xfId="0" applyNumberFormat="1" applyFont="1" applyFill="1" applyBorder="1" applyAlignment="1">
      <alignment horizontal="right" vertical="center"/>
    </xf>
    <xf numFmtId="178" fontId="13" fillId="36" borderId="11" xfId="0" applyNumberFormat="1" applyFont="1" applyFill="1" applyBorder="1" applyAlignment="1">
      <alignment horizontal="right" vertical="center"/>
    </xf>
    <xf numFmtId="178" fontId="21" fillId="40" borderId="11" xfId="0" applyNumberFormat="1" applyFont="1" applyFill="1" applyBorder="1" applyAlignment="1">
      <alignment horizontal="right" vertical="center"/>
    </xf>
    <xf numFmtId="178" fontId="13" fillId="46" borderId="11" xfId="0" applyNumberFormat="1" applyFont="1" applyFill="1" applyBorder="1" applyAlignment="1">
      <alignment horizontal="right" vertical="center"/>
    </xf>
    <xf numFmtId="178" fontId="12" fillId="40" borderId="11" xfId="0" applyNumberFormat="1" applyFont="1" applyFill="1" applyBorder="1" applyAlignment="1">
      <alignment horizontal="right" vertical="center"/>
    </xf>
    <xf numFmtId="178" fontId="13" fillId="41" borderId="11" xfId="0" applyNumberFormat="1" applyFont="1" applyFill="1" applyBorder="1" applyAlignment="1">
      <alignment horizontal="right" vertical="center"/>
    </xf>
    <xf numFmtId="178" fontId="12" fillId="39" borderId="11" xfId="0" applyNumberFormat="1" applyFont="1" applyFill="1" applyBorder="1" applyAlignment="1">
      <alignment horizontal="right" vertical="center"/>
    </xf>
    <xf numFmtId="178" fontId="13" fillId="33" borderId="11" xfId="0" applyNumberFormat="1" applyFont="1" applyFill="1" applyBorder="1" applyAlignment="1">
      <alignment horizontal="right" vertical="center"/>
    </xf>
    <xf numFmtId="178" fontId="12" fillId="43" borderId="11" xfId="0" applyNumberFormat="1" applyFont="1" applyFill="1" applyBorder="1" applyAlignment="1">
      <alignment horizontal="right" vertical="center"/>
    </xf>
    <xf numFmtId="178" fontId="12" fillId="59" borderId="11" xfId="0" applyNumberFormat="1" applyFont="1" applyFill="1" applyBorder="1" applyAlignment="1">
      <alignment horizontal="right" vertical="center"/>
    </xf>
    <xf numFmtId="178" fontId="12" fillId="48" borderId="11" xfId="0" applyNumberFormat="1" applyFont="1" applyFill="1" applyBorder="1" applyAlignment="1">
      <alignment horizontal="right" vertical="center"/>
    </xf>
    <xf numFmtId="178" fontId="13" fillId="54" borderId="11" xfId="0" applyNumberFormat="1" applyFont="1" applyFill="1" applyBorder="1" applyAlignment="1">
      <alignment horizontal="right" vertical="center"/>
    </xf>
    <xf numFmtId="178" fontId="13" fillId="38" borderId="11" xfId="0" applyNumberFormat="1" applyFont="1" applyFill="1" applyBorder="1" applyAlignment="1">
      <alignment horizontal="right" vertical="center"/>
    </xf>
    <xf numFmtId="178" fontId="12" fillId="49" borderId="11" xfId="0" applyNumberFormat="1" applyFont="1" applyFill="1" applyBorder="1" applyAlignment="1">
      <alignment horizontal="right" vertical="center"/>
    </xf>
    <xf numFmtId="178" fontId="12" fillId="47" borderId="11" xfId="0" applyNumberFormat="1" applyFont="1" applyFill="1" applyBorder="1" applyAlignment="1">
      <alignment horizontal="right" vertical="center"/>
    </xf>
    <xf numFmtId="178" fontId="12" fillId="55" borderId="11" xfId="0" applyNumberFormat="1" applyFont="1" applyFill="1" applyBorder="1" applyAlignment="1">
      <alignment horizontal="right" vertical="center"/>
    </xf>
    <xf numFmtId="178" fontId="13" fillId="45" borderId="11" xfId="0" applyNumberFormat="1" applyFont="1" applyFill="1" applyBorder="1" applyAlignment="1">
      <alignment horizontal="right" vertical="center"/>
    </xf>
    <xf numFmtId="178" fontId="13" fillId="58" borderId="11" xfId="0" applyNumberFormat="1" applyFont="1" applyFill="1" applyBorder="1" applyAlignment="1">
      <alignment horizontal="right" vertical="center"/>
    </xf>
    <xf numFmtId="178" fontId="13" fillId="42" borderId="11" xfId="0" applyNumberFormat="1" applyFont="1" applyFill="1" applyBorder="1" applyAlignment="1">
      <alignment horizontal="right" vertical="center"/>
    </xf>
    <xf numFmtId="2" fontId="12" fillId="40" borderId="58" xfId="0" applyNumberFormat="1" applyFont="1" applyFill="1" applyBorder="1" applyAlignment="1">
      <alignment horizontal="right" vertical="center"/>
    </xf>
    <xf numFmtId="178" fontId="13" fillId="36" borderId="58" xfId="0" applyNumberFormat="1" applyFont="1" applyFill="1" applyBorder="1" applyAlignment="1">
      <alignment horizontal="center" vertical="center"/>
    </xf>
    <xf numFmtId="178" fontId="13" fillId="56" borderId="59" xfId="0" applyNumberFormat="1" applyFont="1" applyFill="1" applyBorder="1" applyAlignment="1">
      <alignment horizontal="center" vertical="center"/>
    </xf>
    <xf numFmtId="175" fontId="13" fillId="56" borderId="49" xfId="0" applyNumberFormat="1" applyFont="1" applyFill="1" applyBorder="1" applyAlignment="1">
      <alignment horizontal="center" vertical="center"/>
    </xf>
    <xf numFmtId="175" fontId="13" fillId="56" borderId="60" xfId="0" applyNumberFormat="1" applyFont="1" applyFill="1" applyBorder="1" applyAlignment="1">
      <alignment horizontal="center" vertical="center"/>
    </xf>
    <xf numFmtId="175" fontId="13" fillId="56" borderId="61" xfId="0" applyNumberFormat="1" applyFont="1" applyFill="1" applyBorder="1" applyAlignment="1">
      <alignment horizontal="center" vertical="center"/>
    </xf>
    <xf numFmtId="178" fontId="13" fillId="56" borderId="61" xfId="0" applyNumberFormat="1" applyFont="1" applyFill="1" applyBorder="1" applyAlignment="1">
      <alignment horizontal="center" vertical="center"/>
    </xf>
    <xf numFmtId="178" fontId="13" fillId="56" borderId="49" xfId="0" applyNumberFormat="1" applyFont="1" applyFill="1" applyBorder="1" applyAlignment="1">
      <alignment horizontal="center" vertical="center"/>
    </xf>
    <xf numFmtId="178" fontId="13" fillId="56" borderId="20" xfId="0" applyNumberFormat="1" applyFont="1" applyFill="1" applyBorder="1" applyAlignment="1">
      <alignment horizontal="center" vertical="center"/>
    </xf>
    <xf numFmtId="178" fontId="13" fillId="56" borderId="59" xfId="0" applyNumberFormat="1" applyFont="1" applyFill="1" applyBorder="1" applyAlignment="1">
      <alignment horizontal="right" vertical="center"/>
    </xf>
    <xf numFmtId="178" fontId="13" fillId="54" borderId="59" xfId="0" applyNumberFormat="1" applyFont="1" applyFill="1" applyBorder="1" applyAlignment="1">
      <alignment horizontal="right" vertical="center"/>
    </xf>
    <xf numFmtId="178" fontId="13" fillId="41" borderId="62" xfId="0" applyNumberFormat="1" applyFont="1" applyFill="1" applyBorder="1" applyAlignment="1">
      <alignment horizontal="right" vertical="center"/>
    </xf>
    <xf numFmtId="178" fontId="13" fillId="50" borderId="10" xfId="0" applyNumberFormat="1" applyFont="1" applyFill="1" applyBorder="1" applyAlignment="1">
      <alignment horizontal="right" vertical="center"/>
    </xf>
    <xf numFmtId="0" fontId="34" fillId="36" borderId="30" xfId="0" applyFont="1" applyFill="1" applyBorder="1" applyAlignment="1">
      <alignment horizontal="right" vertical="center"/>
    </xf>
    <xf numFmtId="1" fontId="64" fillId="34" borderId="0" xfId="58" applyNumberFormat="1" applyFont="1" applyFill="1" applyBorder="1" applyAlignment="1">
      <alignment horizontal="center" vertical="center"/>
      <protection/>
    </xf>
    <xf numFmtId="172" fontId="41" fillId="33" borderId="19" xfId="59" applyFont="1" applyFill="1" applyBorder="1" applyAlignment="1">
      <alignment horizontal="center" vertical="center"/>
      <protection/>
    </xf>
    <xf numFmtId="0" fontId="23" fillId="50" borderId="34" xfId="0" applyFont="1" applyFill="1" applyBorder="1" applyAlignment="1">
      <alignment/>
    </xf>
    <xf numFmtId="0" fontId="23" fillId="50" borderId="29" xfId="0" applyFont="1" applyFill="1" applyBorder="1" applyAlignment="1">
      <alignment/>
    </xf>
    <xf numFmtId="0" fontId="20" fillId="40" borderId="63" xfId="0" applyFont="1" applyFill="1" applyBorder="1" applyAlignment="1">
      <alignment horizontal="left" vertical="top" wrapText="1"/>
    </xf>
    <xf numFmtId="0" fontId="20" fillId="40" borderId="64" xfId="0" applyFont="1" applyFill="1" applyBorder="1" applyAlignment="1">
      <alignment horizontal="left" vertical="top" wrapText="1"/>
    </xf>
    <xf numFmtId="0" fontId="20" fillId="40" borderId="65" xfId="0" applyFont="1" applyFill="1" applyBorder="1" applyAlignment="1">
      <alignment horizontal="left" vertical="top" wrapText="1"/>
    </xf>
    <xf numFmtId="0" fontId="15" fillId="51" borderId="16" xfId="0" applyFont="1" applyFill="1" applyBorder="1" applyAlignment="1">
      <alignment horizontal="left" vertical="top" wrapText="1"/>
    </xf>
    <xf numFmtId="0" fontId="4" fillId="0" borderId="60" xfId="54" applyBorder="1" applyAlignment="1" applyProtection="1">
      <alignment vertical="top" wrapText="1"/>
      <protection/>
    </xf>
    <xf numFmtId="0" fontId="4" fillId="0" borderId="55" xfId="54" applyBorder="1" applyAlignment="1" applyProtection="1">
      <alignment vertical="top"/>
      <protection/>
    </xf>
    <xf numFmtId="0" fontId="4" fillId="33" borderId="66" xfId="54" applyFill="1" applyBorder="1" applyAlignment="1" applyProtection="1">
      <alignment vertical="top"/>
      <protection/>
    </xf>
    <xf numFmtId="0" fontId="15" fillId="33" borderId="42" xfId="0" applyFont="1" applyFill="1" applyBorder="1" applyAlignment="1">
      <alignment horizontal="left" vertical="top" wrapText="1"/>
    </xf>
    <xf numFmtId="0" fontId="15" fillId="33" borderId="32" xfId="0" applyFont="1" applyFill="1" applyBorder="1" applyAlignment="1">
      <alignment horizontal="left" vertical="top" wrapText="1"/>
    </xf>
    <xf numFmtId="49" fontId="15" fillId="33" borderId="32" xfId="0" applyNumberFormat="1" applyFont="1" applyFill="1" applyBorder="1" applyAlignment="1">
      <alignment horizontal="left" vertical="top" wrapText="1"/>
    </xf>
    <xf numFmtId="0" fontId="4" fillId="33" borderId="33" xfId="54" applyFill="1" applyBorder="1" applyAlignment="1" applyProtection="1">
      <alignment horizontal="left" vertical="top" wrapText="1"/>
      <protection/>
    </xf>
    <xf numFmtId="0" fontId="34" fillId="50" borderId="34" xfId="0" applyFont="1" applyFill="1" applyBorder="1" applyAlignment="1">
      <alignment vertical="center"/>
    </xf>
    <xf numFmtId="0" fontId="39" fillId="50" borderId="25" xfId="0" applyFont="1" applyFill="1" applyBorder="1" applyAlignment="1">
      <alignment horizontal="center" vertical="center" wrapText="1"/>
    </xf>
    <xf numFmtId="0" fontId="50" fillId="50" borderId="0" xfId="54" applyFont="1" applyFill="1" applyBorder="1" applyAlignment="1" applyProtection="1">
      <alignment vertical="center" wrapText="1"/>
      <protection/>
    </xf>
    <xf numFmtId="0" fontId="50" fillId="50" borderId="28" xfId="54" applyFont="1" applyFill="1" applyBorder="1" applyAlignment="1" applyProtection="1">
      <alignment vertical="center" wrapText="1"/>
      <protection/>
    </xf>
    <xf numFmtId="0" fontId="0" fillId="50" borderId="25" xfId="0" applyFill="1" applyBorder="1" applyAlignment="1">
      <alignment/>
    </xf>
    <xf numFmtId="0" fontId="50" fillId="50" borderId="25" xfId="0" applyFont="1" applyFill="1" applyBorder="1" applyAlignment="1">
      <alignment vertical="center" wrapText="1"/>
    </xf>
    <xf numFmtId="0" fontId="74" fillId="52" borderId="0" xfId="54" applyFont="1" applyFill="1" applyBorder="1" applyAlignment="1" applyProtection="1">
      <alignment horizontal="center" vertical="center"/>
      <protection/>
    </xf>
    <xf numFmtId="1" fontId="24" fillId="34" borderId="0" xfId="58" applyNumberFormat="1" applyFont="1" applyFill="1" applyBorder="1" applyAlignment="1">
      <alignment horizontal="center" vertical="center"/>
      <protection/>
    </xf>
    <xf numFmtId="0" fontId="35" fillId="45" borderId="41" xfId="0" applyFont="1" applyFill="1" applyBorder="1" applyAlignment="1">
      <alignment horizontal="center" vertical="center" wrapText="1"/>
    </xf>
    <xf numFmtId="175" fontId="13" fillId="50" borderId="28" xfId="0" applyNumberFormat="1" applyFont="1" applyFill="1" applyBorder="1" applyAlignment="1">
      <alignment horizontal="center" vertical="center"/>
    </xf>
    <xf numFmtId="0" fontId="15" fillId="33" borderId="39" xfId="0" applyFont="1" applyFill="1" applyBorder="1" applyAlignment="1">
      <alignment horizontal="left" vertical="center" wrapText="1"/>
    </xf>
    <xf numFmtId="0" fontId="15" fillId="33" borderId="13" xfId="0" applyFont="1" applyFill="1" applyBorder="1" applyAlignment="1">
      <alignment horizontal="left" vertical="center" wrapText="1"/>
    </xf>
    <xf numFmtId="49" fontId="15" fillId="33" borderId="36" xfId="0" applyNumberFormat="1" applyFont="1" applyFill="1" applyBorder="1" applyAlignment="1">
      <alignment horizontal="left" vertical="center" wrapText="1"/>
    </xf>
    <xf numFmtId="0" fontId="4" fillId="33" borderId="60" xfId="54" applyFill="1" applyBorder="1" applyAlignment="1" applyProtection="1">
      <alignment horizontal="left" vertical="center" wrapText="1"/>
      <protection/>
    </xf>
    <xf numFmtId="0" fontId="15" fillId="34" borderId="12" xfId="0" applyFont="1" applyFill="1" applyBorder="1" applyAlignment="1">
      <alignment horizontal="left" vertical="center" wrapText="1"/>
    </xf>
    <xf numFmtId="0" fontId="15" fillId="34" borderId="54" xfId="0" applyFont="1" applyFill="1" applyBorder="1" applyAlignment="1">
      <alignment horizontal="left" vertical="center" wrapText="1"/>
    </xf>
    <xf numFmtId="49" fontId="15" fillId="34" borderId="13" xfId="0" applyNumberFormat="1" applyFont="1" applyFill="1" applyBorder="1" applyAlignment="1">
      <alignment horizontal="left" vertical="center" wrapText="1"/>
    </xf>
    <xf numFmtId="0" fontId="4" fillId="34" borderId="22" xfId="54" applyFill="1" applyBorder="1" applyAlignment="1" applyProtection="1">
      <alignment horizontal="left" vertical="center" wrapText="1"/>
      <protection/>
    </xf>
    <xf numFmtId="0" fontId="15" fillId="33" borderId="12" xfId="0" applyFont="1" applyFill="1" applyBorder="1" applyAlignment="1">
      <alignment horizontal="left" vertical="center" wrapText="1"/>
    </xf>
    <xf numFmtId="49" fontId="15" fillId="33" borderId="13" xfId="0" applyNumberFormat="1" applyFont="1" applyFill="1" applyBorder="1" applyAlignment="1">
      <alignment horizontal="left" vertical="center" wrapText="1"/>
    </xf>
    <xf numFmtId="0" fontId="4" fillId="33" borderId="22" xfId="54" applyFill="1" applyBorder="1" applyAlignment="1" applyProtection="1">
      <alignment horizontal="left" vertical="center" wrapText="1"/>
      <protection/>
    </xf>
    <xf numFmtId="0" fontId="15" fillId="34" borderId="13" xfId="0" applyFont="1" applyFill="1" applyBorder="1" applyAlignment="1">
      <alignment horizontal="left" vertical="center" wrapText="1"/>
    </xf>
    <xf numFmtId="0" fontId="4" fillId="34" borderId="22" xfId="54" applyFont="1" applyFill="1" applyBorder="1" applyAlignment="1" applyProtection="1">
      <alignment horizontal="left" vertical="center" wrapText="1"/>
      <protection/>
    </xf>
    <xf numFmtId="0" fontId="4" fillId="33" borderId="22" xfId="54" applyFont="1" applyFill="1" applyBorder="1" applyAlignment="1" applyProtection="1">
      <alignment horizontal="left" vertical="center" wrapText="1"/>
      <protection/>
    </xf>
    <xf numFmtId="0" fontId="1" fillId="36" borderId="25" xfId="0" applyFont="1" applyFill="1" applyBorder="1" applyAlignment="1">
      <alignment vertical="center"/>
    </xf>
    <xf numFmtId="175" fontId="13" fillId="36" borderId="0" xfId="0" applyNumberFormat="1" applyFont="1" applyFill="1" applyBorder="1" applyAlignment="1">
      <alignment horizontal="center" vertical="center"/>
    </xf>
    <xf numFmtId="175" fontId="12" fillId="36" borderId="0" xfId="0" applyNumberFormat="1" applyFont="1" applyFill="1" applyBorder="1" applyAlignment="1">
      <alignment horizontal="center" vertical="center"/>
    </xf>
    <xf numFmtId="175" fontId="12" fillId="36" borderId="24" xfId="0" applyNumberFormat="1" applyFont="1" applyFill="1" applyBorder="1" applyAlignment="1">
      <alignment horizontal="center" vertical="center"/>
    </xf>
    <xf numFmtId="0" fontId="39" fillId="34" borderId="0" xfId="0" applyFont="1" applyFill="1" applyBorder="1" applyAlignment="1">
      <alignment horizontal="center" vertical="center"/>
    </xf>
    <xf numFmtId="0" fontId="34" fillId="34" borderId="0" xfId="0" applyFont="1" applyFill="1" applyBorder="1" applyAlignment="1">
      <alignment horizontal="center" vertical="center"/>
    </xf>
    <xf numFmtId="0" fontId="36" fillId="34" borderId="0" xfId="0" applyFont="1" applyFill="1" applyBorder="1" applyAlignment="1">
      <alignment horizontal="center" vertical="center"/>
    </xf>
    <xf numFmtId="0" fontId="50" fillId="34" borderId="0" xfId="0" applyFont="1" applyFill="1" applyBorder="1" applyAlignment="1">
      <alignment horizontal="center" vertical="center"/>
    </xf>
    <xf numFmtId="0" fontId="50" fillId="34" borderId="0" xfId="0" applyFont="1" applyFill="1" applyBorder="1" applyAlignment="1">
      <alignment vertical="center"/>
    </xf>
    <xf numFmtId="174" fontId="50" fillId="34" borderId="0" xfId="0" applyNumberFormat="1" applyFont="1" applyFill="1" applyBorder="1" applyAlignment="1">
      <alignment horizontal="center" vertical="center"/>
    </xf>
    <xf numFmtId="0" fontId="54" fillId="34" borderId="0" xfId="0" applyFont="1" applyFill="1" applyBorder="1" applyAlignment="1">
      <alignment horizontal="center" vertical="center"/>
    </xf>
    <xf numFmtId="0" fontId="50" fillId="34" borderId="0" xfId="0" applyFont="1" applyFill="1" applyBorder="1" applyAlignment="1" quotePrefix="1">
      <alignment horizontal="center" vertical="center"/>
    </xf>
    <xf numFmtId="0" fontId="51" fillId="34" borderId="0" xfId="0" applyFont="1" applyFill="1" applyBorder="1" applyAlignment="1">
      <alignment horizontal="center" vertical="center"/>
    </xf>
    <xf numFmtId="0" fontId="51" fillId="34" borderId="0" xfId="0" applyFont="1" applyFill="1" applyBorder="1" applyAlignment="1">
      <alignment vertical="center"/>
    </xf>
    <xf numFmtId="174" fontId="51" fillId="34" borderId="0" xfId="0" applyNumberFormat="1" applyFont="1" applyFill="1" applyBorder="1" applyAlignment="1">
      <alignment horizontal="center" vertical="center"/>
    </xf>
    <xf numFmtId="0" fontId="50" fillId="34" borderId="0" xfId="0" applyNumberFormat="1" applyFont="1" applyFill="1" applyBorder="1" applyAlignment="1">
      <alignment horizontal="center" vertical="center"/>
    </xf>
    <xf numFmtId="0" fontId="52" fillId="34" borderId="0" xfId="0" applyFont="1" applyFill="1" applyBorder="1" applyAlignment="1">
      <alignment horizontal="center" vertical="center"/>
    </xf>
    <xf numFmtId="0" fontId="52" fillId="34" borderId="0" xfId="0" applyFont="1" applyFill="1" applyBorder="1" applyAlignment="1">
      <alignment vertical="center"/>
    </xf>
    <xf numFmtId="174" fontId="52" fillId="34" borderId="0" xfId="0" applyNumberFormat="1" applyFont="1" applyFill="1" applyBorder="1" applyAlignment="1">
      <alignment horizontal="center" vertical="center"/>
    </xf>
    <xf numFmtId="0" fontId="69" fillId="34" borderId="0" xfId="0" applyFont="1" applyFill="1" applyBorder="1" applyAlignment="1">
      <alignment horizontal="left" vertical="center"/>
    </xf>
    <xf numFmtId="0" fontId="1" fillId="34" borderId="0" xfId="0" applyFont="1" applyFill="1" applyBorder="1" applyAlignment="1">
      <alignment horizontal="center" vertical="center"/>
    </xf>
    <xf numFmtId="0" fontId="36" fillId="34" borderId="0" xfId="0" applyFont="1" applyFill="1" applyBorder="1" applyAlignment="1">
      <alignment vertical="center"/>
    </xf>
    <xf numFmtId="0" fontId="35" fillId="35" borderId="47" xfId="0" applyFont="1" applyFill="1" applyBorder="1" applyAlignment="1">
      <alignment vertical="center" wrapText="1"/>
    </xf>
    <xf numFmtId="0" fontId="18" fillId="35" borderId="28" xfId="0" applyFont="1" applyFill="1" applyBorder="1" applyAlignment="1">
      <alignment horizontal="center" vertical="center"/>
    </xf>
    <xf numFmtId="0" fontId="55" fillId="35" borderId="28" xfId="0" applyFont="1" applyFill="1" applyBorder="1" applyAlignment="1">
      <alignment/>
    </xf>
    <xf numFmtId="0" fontId="55" fillId="35" borderId="48" xfId="0" applyFont="1" applyFill="1" applyBorder="1" applyAlignment="1">
      <alignment/>
    </xf>
    <xf numFmtId="0" fontId="19" fillId="34" borderId="0" xfId="0" applyFont="1" applyFill="1" applyBorder="1" applyAlignment="1">
      <alignment vertical="center"/>
    </xf>
    <xf numFmtId="0" fontId="22" fillId="34" borderId="0" xfId="0" applyFont="1" applyFill="1" applyBorder="1" applyAlignment="1">
      <alignment vertical="center"/>
    </xf>
    <xf numFmtId="0" fontId="26" fillId="33" borderId="18" xfId="0" applyNumberFormat="1" applyFont="1" applyFill="1" applyBorder="1" applyAlignment="1" applyProtection="1" quotePrefix="1">
      <alignment horizontal="left" vertical="center"/>
      <protection/>
    </xf>
    <xf numFmtId="0" fontId="26" fillId="33" borderId="0" xfId="0" applyNumberFormat="1" applyFont="1" applyFill="1" applyBorder="1" applyAlignment="1" applyProtection="1" quotePrefix="1">
      <alignment horizontal="left" vertical="center"/>
      <protection/>
    </xf>
    <xf numFmtId="172" fontId="26" fillId="33" borderId="0" xfId="58" applyNumberFormat="1" applyFont="1" applyFill="1" applyBorder="1" applyAlignment="1" applyProtection="1">
      <alignment horizontal="center" vertical="center"/>
      <protection/>
    </xf>
    <xf numFmtId="0" fontId="26" fillId="33" borderId="0" xfId="0" applyFont="1" applyFill="1" applyBorder="1" applyAlignment="1">
      <alignment horizontal="left" vertical="center" indent="1"/>
    </xf>
    <xf numFmtId="0" fontId="15" fillId="34" borderId="14" xfId="54" applyFont="1" applyFill="1" applyBorder="1" applyAlignment="1" applyProtection="1">
      <alignment horizontal="center" vertical="center"/>
      <protection/>
    </xf>
    <xf numFmtId="0" fontId="42" fillId="41" borderId="11" xfId="54" applyFont="1" applyFill="1" applyBorder="1" applyAlignment="1" applyProtection="1">
      <alignment horizontal="center" vertical="center"/>
      <protection/>
    </xf>
    <xf numFmtId="0" fontId="42" fillId="51" borderId="11" xfId="54" applyFont="1" applyFill="1" applyBorder="1" applyAlignment="1" applyProtection="1">
      <alignment horizontal="center" vertical="center"/>
      <protection/>
    </xf>
    <xf numFmtId="0" fontId="20" fillId="40" borderId="43" xfId="54" applyFont="1" applyFill="1" applyBorder="1" applyAlignment="1" applyProtection="1">
      <alignment horizontal="center" vertical="center"/>
      <protection/>
    </xf>
    <xf numFmtId="172" fontId="0" fillId="52" borderId="0" xfId="58" applyFont="1" applyFill="1" applyBorder="1" applyAlignment="1">
      <alignment horizontal="left" vertical="center"/>
      <protection/>
    </xf>
    <xf numFmtId="0" fontId="0" fillId="51" borderId="27" xfId="0" applyFill="1" applyBorder="1" applyAlignment="1">
      <alignment vertical="center"/>
    </xf>
    <xf numFmtId="0" fontId="0" fillId="51" borderId="26" xfId="0" applyFill="1" applyBorder="1" applyAlignment="1">
      <alignment vertical="center"/>
    </xf>
    <xf numFmtId="0" fontId="9" fillId="51" borderId="26" xfId="0" applyFont="1" applyFill="1" applyBorder="1" applyAlignment="1">
      <alignment/>
    </xf>
    <xf numFmtId="20" fontId="9" fillId="51" borderId="38" xfId="0" applyNumberFormat="1" applyFont="1" applyFill="1" applyBorder="1" applyAlignment="1">
      <alignment/>
    </xf>
    <xf numFmtId="172" fontId="25" fillId="0" borderId="0" xfId="59" applyFont="1" applyFill="1" applyBorder="1" applyAlignment="1">
      <alignment horizontal="center" vertical="center"/>
      <protection/>
    </xf>
    <xf numFmtId="0" fontId="25" fillId="0" borderId="0" xfId="59" applyNumberFormat="1" applyFont="1" applyFill="1" applyBorder="1" applyAlignment="1" applyProtection="1">
      <alignment horizontal="left" vertical="center"/>
      <protection/>
    </xf>
    <xf numFmtId="172" fontId="25" fillId="0" borderId="0" xfId="59" applyNumberFormat="1" applyFont="1" applyFill="1" applyBorder="1" applyAlignment="1" applyProtection="1">
      <alignment horizontal="left" vertical="center"/>
      <protection/>
    </xf>
    <xf numFmtId="172" fontId="25" fillId="0" borderId="0" xfId="59" applyFont="1" applyFill="1" applyBorder="1" applyAlignment="1">
      <alignment horizontal="left" vertical="center"/>
      <protection/>
    </xf>
    <xf numFmtId="172" fontId="25" fillId="0" borderId="0" xfId="59" applyNumberFormat="1" applyFont="1" applyFill="1" applyBorder="1" applyAlignment="1" applyProtection="1">
      <alignment horizontal="center" vertical="center"/>
      <protection/>
    </xf>
    <xf numFmtId="172" fontId="25" fillId="0" borderId="0" xfId="58" applyNumberFormat="1" applyFont="1" applyFill="1" applyBorder="1" applyAlignment="1" applyProtection="1">
      <alignment horizontal="center" vertical="center" wrapText="1"/>
      <protection/>
    </xf>
    <xf numFmtId="172" fontId="26" fillId="0" borderId="0" xfId="0" applyNumberFormat="1" applyFont="1" applyFill="1" applyBorder="1" applyAlignment="1" applyProtection="1">
      <alignment horizontal="center" vertical="center"/>
      <protection/>
    </xf>
    <xf numFmtId="20" fontId="25" fillId="0" borderId="0" xfId="59" applyNumberFormat="1" applyFont="1" applyFill="1" applyBorder="1" applyAlignment="1" applyProtection="1">
      <alignment horizontal="center" vertical="center"/>
      <protection/>
    </xf>
    <xf numFmtId="172" fontId="26" fillId="0" borderId="0" xfId="59" applyFont="1" applyFill="1" applyBorder="1" applyAlignment="1">
      <alignment horizontal="center" vertical="center"/>
      <protection/>
    </xf>
    <xf numFmtId="20" fontId="28" fillId="0" borderId="0" xfId="59" applyNumberFormat="1" applyFont="1" applyFill="1" applyBorder="1" applyAlignment="1">
      <alignment horizontal="center" vertical="center"/>
      <protection/>
    </xf>
    <xf numFmtId="172" fontId="27" fillId="0" borderId="0" xfId="59" applyFont="1" applyFill="1" applyBorder="1" applyAlignment="1">
      <alignment horizontal="left" vertical="center"/>
      <protection/>
    </xf>
    <xf numFmtId="0" fontId="26" fillId="0" borderId="0" xfId="0" applyNumberFormat="1" applyFont="1" applyFill="1" applyBorder="1" applyAlignment="1" applyProtection="1">
      <alignment horizontal="left" vertical="center"/>
      <protection/>
    </xf>
    <xf numFmtId="0" fontId="26" fillId="0" borderId="0" xfId="0" applyFont="1" applyFill="1" applyBorder="1" applyAlignment="1">
      <alignment horizontal="left" vertical="center"/>
    </xf>
    <xf numFmtId="172" fontId="26" fillId="0" borderId="0" xfId="0" applyNumberFormat="1" applyFont="1" applyFill="1" applyBorder="1" applyAlignment="1" applyProtection="1">
      <alignment horizontal="left" vertical="center" indent="4"/>
      <protection/>
    </xf>
    <xf numFmtId="172" fontId="26" fillId="0" borderId="0" xfId="0" applyNumberFormat="1" applyFont="1" applyFill="1" applyBorder="1" applyAlignment="1" applyProtection="1">
      <alignment horizontal="left" vertical="center"/>
      <protection/>
    </xf>
    <xf numFmtId="20" fontId="26" fillId="0" borderId="0" xfId="59" applyNumberFormat="1" applyFont="1" applyFill="1" applyBorder="1" applyAlignment="1" applyProtection="1">
      <alignment horizontal="center" vertical="center"/>
      <protection/>
    </xf>
    <xf numFmtId="172" fontId="28" fillId="33" borderId="27" xfId="59" applyFont="1" applyFill="1" applyBorder="1" applyAlignment="1">
      <alignment horizontal="left" vertical="center"/>
      <protection/>
    </xf>
    <xf numFmtId="172" fontId="25" fillId="33" borderId="27" xfId="59" applyFont="1" applyFill="1" applyBorder="1" applyAlignment="1">
      <alignment horizontal="center" vertical="center"/>
      <protection/>
    </xf>
    <xf numFmtId="0" fontId="0" fillId="34" borderId="0" xfId="0" applyFill="1" applyBorder="1" applyAlignment="1">
      <alignment/>
    </xf>
    <xf numFmtId="0" fontId="91" fillId="0" borderId="0" xfId="0" applyFont="1" applyAlignment="1">
      <alignment/>
    </xf>
    <xf numFmtId="175" fontId="12" fillId="50" borderId="29" xfId="0" applyNumberFormat="1" applyFont="1" applyFill="1" applyBorder="1" applyAlignment="1">
      <alignment horizontal="center" vertical="center"/>
    </xf>
    <xf numFmtId="0" fontId="15" fillId="0" borderId="61" xfId="0" applyFont="1" applyBorder="1" applyAlignment="1">
      <alignment horizontal="left" vertical="top" wrapText="1"/>
    </xf>
    <xf numFmtId="49" fontId="15" fillId="0" borderId="20" xfId="0" applyNumberFormat="1" applyFont="1" applyBorder="1" applyAlignment="1" quotePrefix="1">
      <alignment horizontal="left" vertical="top" wrapText="1"/>
    </xf>
    <xf numFmtId="49" fontId="15" fillId="0" borderId="21" xfId="0" applyNumberFormat="1" applyFont="1" applyBorder="1" applyAlignment="1">
      <alignment horizontal="left" vertical="top" wrapText="1"/>
    </xf>
    <xf numFmtId="0" fontId="4" fillId="33" borderId="49" xfId="54" applyFont="1" applyFill="1" applyBorder="1" applyAlignment="1" applyProtection="1">
      <alignment horizontal="left" vertical="top" wrapText="1"/>
      <protection/>
    </xf>
    <xf numFmtId="0" fontId="4" fillId="33" borderId="54" xfId="54" applyFont="1" applyFill="1" applyBorder="1" applyAlignment="1" applyProtection="1">
      <alignment horizontal="left" vertical="top" wrapText="1"/>
      <protection/>
    </xf>
    <xf numFmtId="0" fontId="15" fillId="0" borderId="53" xfId="0" applyFont="1" applyBorder="1" applyAlignment="1">
      <alignment horizontal="left" vertical="top" wrapText="1"/>
    </xf>
    <xf numFmtId="0" fontId="4" fillId="34" borderId="13" xfId="54" applyFill="1" applyBorder="1" applyAlignment="1" applyProtection="1">
      <alignment vertical="top"/>
      <protection/>
    </xf>
    <xf numFmtId="0" fontId="4" fillId="0" borderId="13" xfId="54" applyBorder="1" applyAlignment="1" applyProtection="1">
      <alignment/>
      <protection/>
    </xf>
    <xf numFmtId="0" fontId="15" fillId="0" borderId="13" xfId="0" applyFont="1" applyFill="1" applyBorder="1" applyAlignment="1">
      <alignment horizontal="left" vertical="center" wrapText="1"/>
    </xf>
    <xf numFmtId="0" fontId="34" fillId="53" borderId="59" xfId="0" applyFont="1" applyFill="1" applyBorder="1" applyAlignment="1">
      <alignment horizontal="center" vertical="center" wrapText="1"/>
    </xf>
    <xf numFmtId="172" fontId="26" fillId="33" borderId="0" xfId="59" applyNumberFormat="1" applyFont="1" applyFill="1" applyBorder="1" applyAlignment="1" applyProtection="1">
      <alignment horizontal="left" vertical="center" indent="2"/>
      <protection/>
    </xf>
    <xf numFmtId="172" fontId="26" fillId="33" borderId="0" xfId="59" applyNumberFormat="1" applyFont="1" applyFill="1" applyBorder="1" applyAlignment="1" applyProtection="1">
      <alignment horizontal="center" vertical="center" wrapText="1"/>
      <protection/>
    </xf>
    <xf numFmtId="172" fontId="41" fillId="33" borderId="0" xfId="59" applyNumberFormat="1" applyFont="1" applyFill="1" applyBorder="1" applyAlignment="1" applyProtection="1">
      <alignment horizontal="left" vertical="center" indent="2"/>
      <protection/>
    </xf>
    <xf numFmtId="20" fontId="26" fillId="33" borderId="35" xfId="59" applyNumberFormat="1" applyFont="1" applyFill="1" applyBorder="1" applyAlignment="1" applyProtection="1">
      <alignment horizontal="center" vertical="center" wrapText="1"/>
      <protection/>
    </xf>
    <xf numFmtId="172" fontId="41" fillId="33" borderId="19" xfId="59" applyNumberFormat="1" applyFont="1" applyFill="1" applyBorder="1" applyAlignment="1" applyProtection="1">
      <alignment horizontal="left" vertical="center" indent="2"/>
      <protection/>
    </xf>
    <xf numFmtId="172" fontId="41" fillId="33" borderId="19" xfId="59" applyNumberFormat="1" applyFont="1" applyFill="1" applyBorder="1" applyAlignment="1" applyProtection="1">
      <alignment horizontal="left" vertical="center" wrapText="1" indent="2"/>
      <protection/>
    </xf>
    <xf numFmtId="172" fontId="41" fillId="33" borderId="0" xfId="59" applyFont="1" applyFill="1" applyBorder="1" applyAlignment="1">
      <alignment horizontal="left" vertical="center"/>
      <protection/>
    </xf>
    <xf numFmtId="172" fontId="41" fillId="33" borderId="19" xfId="59" applyFont="1" applyFill="1" applyBorder="1" applyAlignment="1">
      <alignment horizontal="left" vertical="center"/>
      <protection/>
    </xf>
    <xf numFmtId="172" fontId="41" fillId="33" borderId="19" xfId="59" applyFont="1" applyFill="1" applyBorder="1" applyAlignment="1" quotePrefix="1">
      <alignment horizontal="left" vertical="center"/>
      <protection/>
    </xf>
    <xf numFmtId="172" fontId="27" fillId="0" borderId="19" xfId="59" applyFont="1" applyFill="1" applyBorder="1" applyAlignment="1">
      <alignment horizontal="left" vertical="center"/>
      <protection/>
    </xf>
    <xf numFmtId="0" fontId="15" fillId="0" borderId="67" xfId="0" applyFont="1" applyBorder="1" applyAlignment="1">
      <alignment horizontal="left" vertical="top" wrapText="1"/>
    </xf>
    <xf numFmtId="49" fontId="15" fillId="0" borderId="18" xfId="0" applyNumberFormat="1" applyFont="1" applyBorder="1" applyAlignment="1" quotePrefix="1">
      <alignment horizontal="left" vertical="top" wrapText="1"/>
    </xf>
    <xf numFmtId="0" fontId="4" fillId="0" borderId="68" xfId="54" applyBorder="1" applyAlignment="1" applyProtection="1">
      <alignment vertical="top" wrapText="1"/>
      <protection/>
    </xf>
    <xf numFmtId="172" fontId="41" fillId="33" borderId="0" xfId="59" applyNumberFormat="1" applyFont="1" applyFill="1" applyBorder="1" applyAlignment="1" applyProtection="1">
      <alignment horizontal="left" vertical="center" wrapText="1" indent="2"/>
      <protection/>
    </xf>
    <xf numFmtId="172" fontId="30" fillId="0" borderId="0" xfId="0" applyNumberFormat="1" applyFont="1" applyFill="1" applyBorder="1" applyAlignment="1">
      <alignment horizontal="center" vertical="center"/>
    </xf>
    <xf numFmtId="172" fontId="20" fillId="0" borderId="0" xfId="58" applyFont="1" applyFill="1" applyBorder="1" applyAlignment="1">
      <alignment horizontal="left" vertical="center"/>
      <protection/>
    </xf>
    <xf numFmtId="0" fontId="23" fillId="0" borderId="0" xfId="0" applyFont="1" applyFill="1" applyBorder="1" applyAlignment="1">
      <alignment vertical="center"/>
    </xf>
    <xf numFmtId="20" fontId="23" fillId="0" borderId="0" xfId="0" applyNumberFormat="1" applyFont="1" applyFill="1" applyBorder="1" applyAlignment="1">
      <alignment vertical="center"/>
    </xf>
    <xf numFmtId="14" fontId="41" fillId="33" borderId="0" xfId="59" applyNumberFormat="1" applyFont="1" applyFill="1" applyBorder="1" applyAlignment="1" applyProtection="1" quotePrefix="1">
      <alignment horizontal="left" vertical="center"/>
      <protection/>
    </xf>
    <xf numFmtId="0" fontId="41" fillId="33" borderId="19" xfId="59" applyNumberFormat="1" applyFont="1" applyFill="1" applyBorder="1" applyAlignment="1" applyProtection="1" quotePrefix="1">
      <alignment horizontal="left" vertical="center"/>
      <protection/>
    </xf>
    <xf numFmtId="0" fontId="41" fillId="33" borderId="0" xfId="58" applyNumberFormat="1" applyFont="1" applyFill="1" applyBorder="1" applyAlignment="1" quotePrefix="1">
      <alignment horizontal="left" vertical="center"/>
      <protection/>
    </xf>
    <xf numFmtId="0" fontId="41" fillId="33" borderId="19" xfId="58" applyNumberFormat="1" applyFont="1" applyFill="1" applyBorder="1" applyAlignment="1" quotePrefix="1">
      <alignment horizontal="left" vertical="center"/>
      <protection/>
    </xf>
    <xf numFmtId="0" fontId="4" fillId="40" borderId="43" xfId="54" applyFill="1" applyBorder="1" applyAlignment="1" applyProtection="1">
      <alignment horizontal="center" vertical="center"/>
      <protection/>
    </xf>
    <xf numFmtId="0" fontId="20" fillId="40" borderId="43" xfId="54" applyFont="1" applyFill="1" applyBorder="1" applyAlignment="1" applyProtection="1">
      <alignment horizontal="center" vertical="center"/>
      <protection/>
    </xf>
    <xf numFmtId="0" fontId="20" fillId="52" borderId="25" xfId="0" applyFont="1" applyFill="1" applyBorder="1" applyAlignment="1">
      <alignment vertical="center"/>
    </xf>
    <xf numFmtId="20" fontId="26" fillId="33" borderId="38" xfId="59" applyNumberFormat="1" applyFont="1" applyFill="1" applyBorder="1" applyAlignment="1" applyProtection="1">
      <alignment horizontal="center" vertical="center"/>
      <protection/>
    </xf>
    <xf numFmtId="0" fontId="25" fillId="47" borderId="27" xfId="0" applyFont="1" applyFill="1" applyBorder="1" applyAlignment="1">
      <alignment vertical="center" wrapText="1"/>
    </xf>
    <xf numFmtId="172" fontId="26" fillId="33" borderId="27" xfId="59" applyNumberFormat="1" applyFont="1" applyFill="1" applyBorder="1" applyAlignment="1" applyProtection="1">
      <alignment horizontal="center" vertical="center"/>
      <protection/>
    </xf>
    <xf numFmtId="0" fontId="15" fillId="33" borderId="27" xfId="0" applyFont="1" applyFill="1" applyBorder="1" applyAlignment="1">
      <alignment horizontal="left" vertical="center"/>
    </xf>
    <xf numFmtId="172" fontId="25" fillId="47" borderId="26" xfId="0" applyNumberFormat="1" applyFont="1" applyFill="1" applyBorder="1" applyAlignment="1" applyProtection="1">
      <alignment horizontal="left" vertical="center"/>
      <protection/>
    </xf>
    <xf numFmtId="172" fontId="25" fillId="47" borderId="26" xfId="0" applyNumberFormat="1" applyFont="1" applyFill="1" applyBorder="1" applyAlignment="1" applyProtection="1" quotePrefix="1">
      <alignment horizontal="left" vertical="center"/>
      <protection/>
    </xf>
    <xf numFmtId="172" fontId="26" fillId="33" borderId="26" xfId="0" applyNumberFormat="1" applyFont="1" applyFill="1" applyBorder="1" applyAlignment="1" applyProtection="1">
      <alignment horizontal="center" vertical="center"/>
      <protection/>
    </xf>
    <xf numFmtId="0" fontId="83" fillId="58" borderId="58" xfId="0" applyFont="1" applyFill="1" applyBorder="1" applyAlignment="1">
      <alignment horizontal="center" vertical="center" wrapText="1"/>
    </xf>
    <xf numFmtId="0" fontId="0" fillId="34" borderId="12" xfId="0" applyFont="1" applyFill="1" applyBorder="1" applyAlignment="1">
      <alignment horizontal="left" vertical="center" wrapText="1"/>
    </xf>
    <xf numFmtId="0" fontId="15" fillId="51" borderId="0" xfId="54" applyFont="1" applyFill="1" applyBorder="1" applyAlignment="1" applyProtection="1">
      <alignment horizontal="center" vertical="center"/>
      <protection/>
    </xf>
    <xf numFmtId="172" fontId="9" fillId="33" borderId="0" xfId="59" applyFont="1" applyFill="1" applyBorder="1" applyAlignment="1">
      <alignment horizontal="left" vertical="center"/>
      <protection/>
    </xf>
    <xf numFmtId="172" fontId="23" fillId="33" borderId="0" xfId="59" applyNumberFormat="1" applyFont="1" applyFill="1" applyBorder="1" applyAlignment="1" applyProtection="1">
      <alignment horizontal="left" vertical="center" wrapText="1"/>
      <protection/>
    </xf>
    <xf numFmtId="0" fontId="32" fillId="51" borderId="69" xfId="0" applyFont="1" applyFill="1" applyBorder="1" applyAlignment="1">
      <alignment horizontal="center" vertical="center"/>
    </xf>
    <xf numFmtId="0" fontId="32" fillId="51" borderId="58" xfId="0" applyFont="1" applyFill="1" applyBorder="1" applyAlignment="1">
      <alignment horizontal="center" vertical="center"/>
    </xf>
    <xf numFmtId="0" fontId="63" fillId="0" borderId="0" xfId="0" applyFont="1" applyBorder="1" applyAlignment="1">
      <alignment horizontal="left" vertical="top" wrapText="1"/>
    </xf>
    <xf numFmtId="0" fontId="63" fillId="0" borderId="0" xfId="0" applyFont="1" applyBorder="1" applyAlignment="1">
      <alignment horizontal="justify" vertical="top" wrapText="1"/>
    </xf>
    <xf numFmtId="0" fontId="83" fillId="58" borderId="59" xfId="54" applyFont="1" applyFill="1" applyBorder="1" applyAlignment="1" applyProtection="1">
      <alignment horizontal="center" vertical="center" wrapText="1"/>
      <protection/>
    </xf>
    <xf numFmtId="0" fontId="83" fillId="58" borderId="58" xfId="0" applyFont="1" applyFill="1" applyBorder="1" applyAlignment="1">
      <alignment horizontal="center" vertical="center" wrapText="1"/>
    </xf>
    <xf numFmtId="0" fontId="4" fillId="0" borderId="0" xfId="54" applyFont="1" applyAlignment="1" applyProtection="1">
      <alignment horizontal="center" vertical="center" wrapText="1"/>
      <protection/>
    </xf>
    <xf numFmtId="0" fontId="88" fillId="0" borderId="0" xfId="54" applyFont="1" applyAlignment="1" applyProtection="1">
      <alignment horizontal="center" vertical="center" wrapText="1"/>
      <protection/>
    </xf>
    <xf numFmtId="0" fontId="88" fillId="34" borderId="0" xfId="54" applyFont="1" applyFill="1" applyAlignment="1" applyProtection="1">
      <alignment horizontal="center" vertical="top"/>
      <protection/>
    </xf>
    <xf numFmtId="0" fontId="69" fillId="52" borderId="20" xfId="0" applyFont="1" applyFill="1" applyBorder="1" applyAlignment="1">
      <alignment horizontal="center" vertical="center"/>
    </xf>
    <xf numFmtId="0" fontId="69" fillId="52" borderId="17" xfId="0" applyFont="1" applyFill="1" applyBorder="1" applyAlignment="1">
      <alignment horizontal="center" vertical="center"/>
    </xf>
    <xf numFmtId="0" fontId="69" fillId="52" borderId="36" xfId="0" applyFont="1" applyFill="1" applyBorder="1" applyAlignment="1">
      <alignment horizontal="center" vertical="center"/>
    </xf>
    <xf numFmtId="0" fontId="69" fillId="52" borderId="18" xfId="0" applyFont="1" applyFill="1" applyBorder="1" applyAlignment="1">
      <alignment horizontal="center" vertical="center"/>
    </xf>
    <xf numFmtId="0" fontId="69" fillId="52" borderId="0" xfId="0" applyFont="1" applyFill="1" applyBorder="1" applyAlignment="1">
      <alignment horizontal="center" vertical="center"/>
    </xf>
    <xf numFmtId="0" fontId="69" fillId="52" borderId="35" xfId="0" applyFont="1" applyFill="1" applyBorder="1" applyAlignment="1">
      <alignment horizontal="center" vertical="center"/>
    </xf>
    <xf numFmtId="0" fontId="69" fillId="52" borderId="21" xfId="0" applyFont="1" applyFill="1" applyBorder="1" applyAlignment="1">
      <alignment horizontal="center" vertical="center"/>
    </xf>
    <xf numFmtId="0" fontId="69" fillId="52" borderId="19" xfId="0" applyFont="1" applyFill="1" applyBorder="1" applyAlignment="1">
      <alignment horizontal="center" vertical="center"/>
    </xf>
    <xf numFmtId="0" fontId="69" fillId="52" borderId="37" xfId="0" applyFont="1" applyFill="1" applyBorder="1" applyAlignment="1">
      <alignment horizontal="center" vertical="center"/>
    </xf>
    <xf numFmtId="0" fontId="11" fillId="34" borderId="0" xfId="0" applyFont="1" applyFill="1" applyAlignment="1">
      <alignment horizontal="center" vertical="center"/>
    </xf>
    <xf numFmtId="0" fontId="1" fillId="34" borderId="0" xfId="0" applyFont="1" applyFill="1" applyAlignment="1">
      <alignment horizontal="center"/>
    </xf>
    <xf numFmtId="0" fontId="88" fillId="34" borderId="0" xfId="54" applyFont="1" applyFill="1" applyAlignment="1" applyProtection="1">
      <alignment horizontal="center" vertical="center"/>
      <protection/>
    </xf>
    <xf numFmtId="0" fontId="68" fillId="34" borderId="0" xfId="0" applyFont="1" applyFill="1" applyAlignment="1">
      <alignment horizontal="center" vertical="center"/>
    </xf>
    <xf numFmtId="0" fontId="0" fillId="0" borderId="0" xfId="0" applyAlignment="1">
      <alignment/>
    </xf>
    <xf numFmtId="0" fontId="71" fillId="57" borderId="34" xfId="0" applyFont="1" applyFill="1" applyBorder="1" applyAlignment="1">
      <alignment horizontal="center"/>
    </xf>
    <xf numFmtId="0" fontId="71" fillId="57" borderId="29" xfId="0" applyFont="1" applyFill="1" applyBorder="1" applyAlignment="1">
      <alignment horizontal="center"/>
    </xf>
    <xf numFmtId="0" fontId="71" fillId="57" borderId="30" xfId="0" applyFont="1" applyFill="1" applyBorder="1" applyAlignment="1">
      <alignment horizontal="center"/>
    </xf>
    <xf numFmtId="0" fontId="71" fillId="57" borderId="47" xfId="0" applyFont="1" applyFill="1" applyBorder="1" applyAlignment="1">
      <alignment horizontal="center"/>
    </xf>
    <xf numFmtId="0" fontId="71" fillId="57" borderId="28" xfId="0" applyFont="1" applyFill="1" applyBorder="1" applyAlignment="1">
      <alignment horizontal="center"/>
    </xf>
    <xf numFmtId="0" fontId="71" fillId="57" borderId="48" xfId="0" applyFont="1" applyFill="1" applyBorder="1" applyAlignment="1">
      <alignment horizontal="center"/>
    </xf>
    <xf numFmtId="0" fontId="71" fillId="57" borderId="34" xfId="54" applyFont="1" applyFill="1" applyBorder="1" applyAlignment="1" applyProtection="1">
      <alignment horizontal="center" vertical="center"/>
      <protection/>
    </xf>
    <xf numFmtId="0" fontId="71" fillId="57" borderId="29" xfId="54" applyFont="1" applyFill="1" applyBorder="1" applyAlignment="1" applyProtection="1">
      <alignment horizontal="center" vertical="center"/>
      <protection/>
    </xf>
    <xf numFmtId="0" fontId="71" fillId="57" borderId="30" xfId="54" applyFont="1" applyFill="1" applyBorder="1" applyAlignment="1" applyProtection="1">
      <alignment horizontal="center" vertical="center"/>
      <protection/>
    </xf>
    <xf numFmtId="0" fontId="71" fillId="57" borderId="47" xfId="54" applyFont="1" applyFill="1" applyBorder="1" applyAlignment="1" applyProtection="1">
      <alignment horizontal="center" vertical="center"/>
      <protection/>
    </xf>
    <xf numFmtId="0" fontId="71" fillId="57" borderId="28" xfId="54" applyFont="1" applyFill="1" applyBorder="1" applyAlignment="1" applyProtection="1">
      <alignment horizontal="center" vertical="center"/>
      <protection/>
    </xf>
    <xf numFmtId="0" fontId="71" fillId="57" borderId="48" xfId="54" applyFont="1" applyFill="1" applyBorder="1" applyAlignment="1" applyProtection="1">
      <alignment horizontal="center" vertical="center"/>
      <protection/>
    </xf>
    <xf numFmtId="0" fontId="4" fillId="0" borderId="60" xfId="54" applyFont="1" applyBorder="1" applyAlignment="1" applyProtection="1">
      <alignment horizontal="left" vertical="top" wrapText="1"/>
      <protection/>
    </xf>
    <xf numFmtId="0" fontId="4" fillId="0" borderId="68" xfId="54" applyFont="1" applyBorder="1" applyAlignment="1" applyProtection="1">
      <alignment horizontal="left" vertical="top" wrapText="1"/>
      <protection/>
    </xf>
    <xf numFmtId="49" fontId="15" fillId="33" borderId="49" xfId="0" applyNumberFormat="1" applyFont="1" applyFill="1" applyBorder="1" applyAlignment="1">
      <alignment horizontal="left" vertical="top" wrapText="1"/>
    </xf>
    <xf numFmtId="49" fontId="15" fillId="33" borderId="54" xfId="0" applyNumberFormat="1" applyFont="1" applyFill="1" applyBorder="1" applyAlignment="1">
      <alignment horizontal="left" vertical="top" wrapText="1"/>
    </xf>
    <xf numFmtId="0" fontId="65" fillId="35" borderId="0" xfId="0" applyFont="1" applyFill="1" applyAlignment="1">
      <alignment vertical="center" wrapText="1"/>
    </xf>
    <xf numFmtId="0" fontId="15" fillId="0" borderId="61" xfId="0" applyFont="1" applyBorder="1" applyAlignment="1">
      <alignment horizontal="left" vertical="top" wrapText="1"/>
    </xf>
    <xf numFmtId="0" fontId="15" fillId="0" borderId="67" xfId="0" applyFont="1" applyBorder="1" applyAlignment="1">
      <alignment horizontal="left" vertical="top" wrapText="1"/>
    </xf>
    <xf numFmtId="0" fontId="8" fillId="0" borderId="61" xfId="0" applyFont="1" applyBorder="1" applyAlignment="1">
      <alignment horizontal="left" vertical="top" wrapText="1"/>
    </xf>
    <xf numFmtId="0" fontId="8" fillId="0" borderId="53" xfId="0" applyFont="1" applyBorder="1" applyAlignment="1">
      <alignment horizontal="left" vertical="top" wrapText="1"/>
    </xf>
    <xf numFmtId="49" fontId="15" fillId="0" borderId="20" xfId="0" applyNumberFormat="1" applyFont="1" applyBorder="1" applyAlignment="1">
      <alignment horizontal="left" vertical="top" wrapText="1"/>
    </xf>
    <xf numFmtId="49" fontId="15" fillId="0" borderId="18" xfId="0" applyNumberFormat="1" applyFont="1" applyBorder="1" applyAlignment="1">
      <alignment horizontal="left" vertical="top" wrapText="1"/>
    </xf>
    <xf numFmtId="0" fontId="15" fillId="51" borderId="49" xfId="0" applyFont="1" applyFill="1" applyBorder="1" applyAlignment="1">
      <alignment horizontal="left" vertical="center" wrapText="1"/>
    </xf>
    <xf numFmtId="0" fontId="15" fillId="51" borderId="54" xfId="0" applyFont="1" applyFill="1" applyBorder="1" applyAlignment="1">
      <alignment horizontal="left" vertical="center" wrapText="1"/>
    </xf>
    <xf numFmtId="0" fontId="15" fillId="36" borderId="49" xfId="0" applyFont="1" applyFill="1" applyBorder="1" applyAlignment="1">
      <alignment horizontal="left" vertical="top" wrapText="1"/>
    </xf>
    <xf numFmtId="0" fontId="15" fillId="36" borderId="70" xfId="0" applyFont="1" applyFill="1" applyBorder="1" applyAlignment="1">
      <alignment horizontal="left" vertical="top" wrapText="1"/>
    </xf>
    <xf numFmtId="0" fontId="15" fillId="36" borderId="54" xfId="0" applyFont="1" applyFill="1" applyBorder="1" applyAlignment="1">
      <alignment horizontal="left" vertical="top" wrapText="1"/>
    </xf>
    <xf numFmtId="0" fontId="15" fillId="33" borderId="63" xfId="0" applyFont="1" applyFill="1" applyBorder="1" applyAlignment="1">
      <alignment horizontal="left" vertical="top" wrapText="1"/>
    </xf>
    <xf numFmtId="0" fontId="15" fillId="33" borderId="67" xfId="0" applyFont="1" applyFill="1" applyBorder="1" applyAlignment="1">
      <alignment horizontal="left" vertical="top" wrapText="1"/>
    </xf>
    <xf numFmtId="49" fontId="15" fillId="33" borderId="64" xfId="0" applyNumberFormat="1" applyFont="1" applyFill="1" applyBorder="1" applyAlignment="1">
      <alignment horizontal="left" vertical="top" wrapText="1"/>
    </xf>
    <xf numFmtId="49" fontId="15" fillId="33" borderId="70" xfId="0" applyNumberFormat="1" applyFont="1" applyFill="1" applyBorder="1" applyAlignment="1">
      <alignment horizontal="left" vertical="top" wrapText="1"/>
    </xf>
    <xf numFmtId="0" fontId="79" fillId="52" borderId="34" xfId="0" applyFont="1" applyFill="1" applyBorder="1" applyAlignment="1">
      <alignment horizontal="center" vertical="center" wrapText="1"/>
    </xf>
    <xf numFmtId="0" fontId="79" fillId="52" borderId="29" xfId="0" applyFont="1" applyFill="1" applyBorder="1" applyAlignment="1">
      <alignment horizontal="center" vertical="center" wrapText="1"/>
    </xf>
    <xf numFmtId="0" fontId="79" fillId="52" borderId="30" xfId="0" applyFont="1" applyFill="1" applyBorder="1" applyAlignment="1">
      <alignment horizontal="center" vertical="center" wrapText="1"/>
    </xf>
    <xf numFmtId="0" fontId="79" fillId="52" borderId="47" xfId="0" applyFont="1" applyFill="1" applyBorder="1" applyAlignment="1">
      <alignment horizontal="center" vertical="center" wrapText="1"/>
    </xf>
    <xf numFmtId="0" fontId="79" fillId="52" borderId="28" xfId="0" applyFont="1" applyFill="1" applyBorder="1" applyAlignment="1">
      <alignment horizontal="center" vertical="center" wrapText="1"/>
    </xf>
    <xf numFmtId="0" fontId="79" fillId="52" borderId="48" xfId="0" applyFont="1" applyFill="1" applyBorder="1" applyAlignment="1">
      <alignment horizontal="center" vertical="center" wrapText="1"/>
    </xf>
    <xf numFmtId="0" fontId="4" fillId="33" borderId="65" xfId="54" applyFill="1" applyBorder="1" applyAlignment="1" applyProtection="1">
      <alignment horizontal="left" vertical="top" wrapText="1"/>
      <protection/>
    </xf>
    <xf numFmtId="0" fontId="4" fillId="33" borderId="68" xfId="54" applyFill="1" applyBorder="1" applyAlignment="1" applyProtection="1">
      <alignment horizontal="left" vertical="top" wrapText="1"/>
      <protection/>
    </xf>
    <xf numFmtId="0" fontId="39" fillId="41" borderId="25" xfId="0" applyFont="1" applyFill="1" applyBorder="1" applyAlignment="1">
      <alignment horizontal="center" vertical="center" wrapText="1"/>
    </xf>
    <xf numFmtId="0" fontId="39" fillId="41" borderId="0" xfId="0" applyFont="1" applyFill="1" applyBorder="1" applyAlignment="1">
      <alignment horizontal="center" vertical="center" wrapText="1"/>
    </xf>
    <xf numFmtId="0" fontId="39" fillId="41" borderId="24" xfId="0" applyFont="1" applyFill="1" applyBorder="1" applyAlignment="1">
      <alignment horizontal="center" vertical="center" wrapText="1"/>
    </xf>
    <xf numFmtId="0" fontId="39" fillId="41" borderId="47" xfId="0" applyFont="1" applyFill="1" applyBorder="1" applyAlignment="1">
      <alignment horizontal="center" vertical="center" wrapText="1"/>
    </xf>
    <xf numFmtId="0" fontId="39" fillId="41" borderId="28" xfId="0" applyFont="1" applyFill="1" applyBorder="1" applyAlignment="1">
      <alignment horizontal="center" vertical="center" wrapText="1"/>
    </xf>
    <xf numFmtId="0" fontId="39" fillId="41" borderId="48" xfId="0" applyFont="1" applyFill="1" applyBorder="1" applyAlignment="1">
      <alignment horizontal="center" vertical="center" wrapText="1"/>
    </xf>
    <xf numFmtId="0" fontId="39" fillId="53" borderId="10" xfId="0" applyFont="1" applyFill="1" applyBorder="1" applyAlignment="1">
      <alignment horizontal="center" vertical="center" wrapText="1"/>
    </xf>
    <xf numFmtId="0" fontId="74" fillId="52" borderId="0" xfId="54" applyFont="1" applyFill="1" applyBorder="1" applyAlignment="1" applyProtection="1">
      <alignment horizontal="center" vertical="center"/>
      <protection/>
    </xf>
    <xf numFmtId="178" fontId="13" fillId="50" borderId="25" xfId="0" applyNumberFormat="1" applyFont="1" applyFill="1" applyBorder="1" applyAlignment="1">
      <alignment horizontal="center" vertical="center"/>
    </xf>
    <xf numFmtId="0" fontId="60" fillId="0" borderId="0" xfId="0" applyFont="1" applyBorder="1" applyAlignment="1">
      <alignment/>
    </xf>
    <xf numFmtId="178" fontId="13" fillId="50" borderId="44" xfId="0" applyNumberFormat="1" applyFont="1" applyFill="1" applyBorder="1" applyAlignment="1">
      <alignment horizontal="center" vertical="center"/>
    </xf>
    <xf numFmtId="178" fontId="13" fillId="50" borderId="45" xfId="0" applyNumberFormat="1" applyFont="1" applyFill="1" applyBorder="1" applyAlignment="1">
      <alignment horizontal="center" vertical="center"/>
    </xf>
    <xf numFmtId="178" fontId="13" fillId="50" borderId="46" xfId="0" applyNumberFormat="1" applyFont="1" applyFill="1" applyBorder="1" applyAlignment="1">
      <alignment horizontal="center" vertical="center"/>
    </xf>
    <xf numFmtId="175" fontId="12" fillId="40" borderId="63" xfId="0" applyNumberFormat="1" applyFont="1" applyFill="1" applyBorder="1" applyAlignment="1">
      <alignment horizontal="center" vertical="center"/>
    </xf>
    <xf numFmtId="175" fontId="12" fillId="40" borderId="67" xfId="0" applyNumberFormat="1" applyFont="1" applyFill="1" applyBorder="1" applyAlignment="1">
      <alignment horizontal="center" vertical="center"/>
    </xf>
    <xf numFmtId="175" fontId="12" fillId="40" borderId="71" xfId="0" applyNumberFormat="1" applyFont="1" applyFill="1" applyBorder="1" applyAlignment="1">
      <alignment horizontal="center" vertical="center"/>
    </xf>
    <xf numFmtId="0" fontId="34" fillId="50" borderId="25" xfId="0" applyFont="1" applyFill="1" applyBorder="1" applyAlignment="1">
      <alignment horizontal="center" vertical="center"/>
    </xf>
    <xf numFmtId="0" fontId="34" fillId="50" borderId="47" xfId="0" applyFont="1" applyFill="1" applyBorder="1" applyAlignment="1">
      <alignment horizontal="center" vertical="center"/>
    </xf>
    <xf numFmtId="0" fontId="39" fillId="52" borderId="34" xfId="0" applyFont="1" applyFill="1" applyBorder="1" applyAlignment="1">
      <alignment horizontal="center" vertical="center"/>
    </xf>
    <xf numFmtId="0" fontId="0" fillId="52" borderId="72" xfId="0" applyFill="1" applyBorder="1" applyAlignment="1">
      <alignment horizontal="center" vertical="center"/>
    </xf>
    <xf numFmtId="0" fontId="38" fillId="50" borderId="73" xfId="0" applyFont="1" applyFill="1" applyBorder="1" applyAlignment="1">
      <alignment horizontal="center" vertical="center" wrapText="1"/>
    </xf>
    <xf numFmtId="0" fontId="35" fillId="41" borderId="69" xfId="0" applyFont="1" applyFill="1" applyBorder="1" applyAlignment="1">
      <alignment horizontal="center" vertical="center" wrapText="1"/>
    </xf>
    <xf numFmtId="0" fontId="35" fillId="41" borderId="73" xfId="0" applyFont="1" applyFill="1" applyBorder="1" applyAlignment="1">
      <alignment horizontal="center" vertical="center" wrapText="1"/>
    </xf>
    <xf numFmtId="0" fontId="35" fillId="41" borderId="58" xfId="0" applyFont="1" applyFill="1" applyBorder="1" applyAlignment="1">
      <alignment horizontal="center" vertical="center" wrapText="1"/>
    </xf>
    <xf numFmtId="0" fontId="35" fillId="44" borderId="69" xfId="0" applyFont="1" applyFill="1" applyBorder="1" applyAlignment="1">
      <alignment horizontal="center" vertical="center" wrapText="1"/>
    </xf>
    <xf numFmtId="0" fontId="35" fillId="44" borderId="58" xfId="0" applyFont="1" applyFill="1" applyBorder="1" applyAlignment="1">
      <alignment horizontal="center" vertical="center" wrapText="1"/>
    </xf>
    <xf numFmtId="0" fontId="75" fillId="51" borderId="69" xfId="0" applyFont="1" applyFill="1" applyBorder="1" applyAlignment="1">
      <alignment horizontal="center" vertical="center"/>
    </xf>
    <xf numFmtId="0" fontId="75" fillId="51" borderId="73" xfId="0" applyFont="1" applyFill="1" applyBorder="1" applyAlignment="1">
      <alignment horizontal="center" vertical="center"/>
    </xf>
    <xf numFmtId="0" fontId="75" fillId="51" borderId="58" xfId="0" applyFont="1" applyFill="1" applyBorder="1" applyAlignment="1">
      <alignment horizontal="center" vertical="center"/>
    </xf>
    <xf numFmtId="0" fontId="73" fillId="51" borderId="69" xfId="54" applyFont="1" applyFill="1" applyBorder="1" applyAlignment="1" applyProtection="1">
      <alignment horizontal="center" vertical="center"/>
      <protection/>
    </xf>
    <xf numFmtId="0" fontId="73" fillId="51" borderId="62" xfId="54" applyFont="1" applyFill="1" applyBorder="1" applyAlignment="1" applyProtection="1">
      <alignment horizontal="center" vertical="center"/>
      <protection/>
    </xf>
    <xf numFmtId="0" fontId="17" fillId="36" borderId="69" xfId="0" applyFont="1" applyFill="1" applyBorder="1" applyAlignment="1">
      <alignment horizontal="center" vertical="center"/>
    </xf>
    <xf numFmtId="0" fontId="17" fillId="36" borderId="58" xfId="0" applyFont="1" applyFill="1" applyBorder="1" applyAlignment="1">
      <alignment horizontal="center" vertical="center"/>
    </xf>
    <xf numFmtId="0" fontId="35" fillId="33" borderId="74" xfId="0" applyFont="1" applyFill="1" applyBorder="1" applyAlignment="1">
      <alignment horizontal="center" vertical="center"/>
    </xf>
    <xf numFmtId="0" fontId="35" fillId="33" borderId="39" xfId="0" applyFont="1" applyFill="1" applyBorder="1" applyAlignment="1">
      <alignment horizontal="center" vertical="center"/>
    </xf>
    <xf numFmtId="0" fontId="32" fillId="51" borderId="25" xfId="0" applyFont="1" applyFill="1" applyBorder="1" applyAlignment="1">
      <alignment horizontal="center" vertical="center"/>
    </xf>
    <xf numFmtId="0" fontId="32" fillId="51" borderId="0" xfId="0" applyFont="1" applyFill="1" applyBorder="1" applyAlignment="1">
      <alignment horizontal="center" vertical="center"/>
    </xf>
    <xf numFmtId="0" fontId="32" fillId="51" borderId="24" xfId="0" applyFont="1" applyFill="1" applyBorder="1" applyAlignment="1">
      <alignment horizontal="center" vertical="center"/>
    </xf>
    <xf numFmtId="0" fontId="16" fillId="51" borderId="39" xfId="0" applyFont="1" applyFill="1" applyBorder="1" applyAlignment="1">
      <alignment horizontal="center" vertical="center" wrapText="1"/>
    </xf>
    <xf numFmtId="0" fontId="16" fillId="51" borderId="17" xfId="0" applyFont="1" applyFill="1" applyBorder="1" applyAlignment="1">
      <alignment horizontal="center" vertical="center" wrapText="1"/>
    </xf>
    <xf numFmtId="0" fontId="16" fillId="51" borderId="75" xfId="0" applyFont="1" applyFill="1" applyBorder="1" applyAlignment="1">
      <alignment horizontal="center" vertical="center" wrapText="1"/>
    </xf>
    <xf numFmtId="0" fontId="16" fillId="51" borderId="25" xfId="0" applyFont="1" applyFill="1" applyBorder="1" applyAlignment="1">
      <alignment horizontal="center" vertical="center" wrapText="1"/>
    </xf>
    <xf numFmtId="0" fontId="16" fillId="51" borderId="0" xfId="0" applyFont="1" applyFill="1" applyBorder="1" applyAlignment="1">
      <alignment horizontal="center" vertical="center" wrapText="1"/>
    </xf>
    <xf numFmtId="0" fontId="16" fillId="51" borderId="24" xfId="0" applyFont="1" applyFill="1" applyBorder="1" applyAlignment="1">
      <alignment horizontal="center" vertical="center" wrapText="1"/>
    </xf>
    <xf numFmtId="0" fontId="56" fillId="52" borderId="29" xfId="0" applyFont="1" applyFill="1" applyBorder="1" applyAlignment="1">
      <alignment horizontal="left" indent="13"/>
    </xf>
    <xf numFmtId="0" fontId="56" fillId="52" borderId="30" xfId="0" applyFont="1" applyFill="1" applyBorder="1" applyAlignment="1">
      <alignment horizontal="left" indent="13"/>
    </xf>
    <xf numFmtId="0" fontId="56" fillId="52" borderId="19" xfId="0" applyFont="1" applyFill="1" applyBorder="1" applyAlignment="1">
      <alignment horizontal="left" indent="13"/>
    </xf>
    <xf numFmtId="0" fontId="56" fillId="52" borderId="76" xfId="0" applyFont="1" applyFill="1" applyBorder="1" applyAlignment="1">
      <alignment horizontal="left" indent="13"/>
    </xf>
    <xf numFmtId="0" fontId="34" fillId="50" borderId="77" xfId="0" applyFont="1" applyFill="1" applyBorder="1" applyAlignment="1">
      <alignment horizontal="center" vertical="center"/>
    </xf>
    <xf numFmtId="0" fontId="34" fillId="50" borderId="16" xfId="0" applyFont="1" applyFill="1" applyBorder="1" applyAlignment="1">
      <alignment horizontal="center" vertical="center"/>
    </xf>
    <xf numFmtId="0" fontId="23" fillId="50" borderId="16" xfId="0" applyFont="1" applyFill="1" applyBorder="1" applyAlignment="1">
      <alignment/>
    </xf>
    <xf numFmtId="0" fontId="23" fillId="50" borderId="23" xfId="0" applyFont="1" applyFill="1" applyBorder="1" applyAlignment="1">
      <alignment/>
    </xf>
    <xf numFmtId="0" fontId="23" fillId="50" borderId="36" xfId="0" applyFont="1" applyFill="1" applyBorder="1" applyAlignment="1">
      <alignment/>
    </xf>
    <xf numFmtId="0" fontId="23" fillId="50" borderId="49" xfId="0" applyFont="1" applyFill="1" applyBorder="1" applyAlignment="1">
      <alignment/>
    </xf>
    <xf numFmtId="0" fontId="23" fillId="50" borderId="60" xfId="0" applyFont="1" applyFill="1" applyBorder="1" applyAlignment="1">
      <alignment/>
    </xf>
    <xf numFmtId="0" fontId="39" fillId="36" borderId="44" xfId="0" applyFont="1" applyFill="1" applyBorder="1" applyAlignment="1">
      <alignment horizontal="center" vertical="center" wrapText="1"/>
    </xf>
    <xf numFmtId="0" fontId="39" fillId="36" borderId="45" xfId="0" applyFont="1" applyFill="1" applyBorder="1" applyAlignment="1">
      <alignment horizontal="center" vertical="center" wrapText="1"/>
    </xf>
    <xf numFmtId="0" fontId="38" fillId="50" borderId="29" xfId="0" applyFont="1" applyFill="1" applyBorder="1" applyAlignment="1">
      <alignment horizontal="center" vertical="center" wrapText="1"/>
    </xf>
    <xf numFmtId="0" fontId="29" fillId="50" borderId="29" xfId="0" applyFont="1" applyFill="1" applyBorder="1" applyAlignment="1">
      <alignment vertical="center"/>
    </xf>
    <xf numFmtId="0" fontId="38" fillId="50" borderId="28" xfId="0" applyFont="1" applyFill="1" applyBorder="1" applyAlignment="1">
      <alignment horizontal="center" vertical="center" wrapText="1"/>
    </xf>
    <xf numFmtId="0" fontId="29" fillId="50" borderId="28" xfId="0" applyFont="1" applyFill="1" applyBorder="1" applyAlignment="1">
      <alignment vertical="center"/>
    </xf>
    <xf numFmtId="0" fontId="34" fillId="50" borderId="77" xfId="0" applyFont="1" applyFill="1" applyBorder="1" applyAlignment="1">
      <alignment horizontal="center" vertical="center" wrapText="1"/>
    </xf>
    <xf numFmtId="0" fontId="23" fillId="50" borderId="56" xfId="0" applyFont="1" applyFill="1" applyBorder="1" applyAlignment="1">
      <alignment/>
    </xf>
    <xf numFmtId="0" fontId="23" fillId="50" borderId="20" xfId="0" applyFont="1" applyFill="1" applyBorder="1" applyAlignment="1">
      <alignment/>
    </xf>
    <xf numFmtId="0" fontId="39" fillId="36" borderId="34" xfId="0" applyFont="1" applyFill="1" applyBorder="1" applyAlignment="1">
      <alignment horizontal="center" vertical="center"/>
    </xf>
    <xf numFmtId="0" fontId="39" fillId="36" borderId="29" xfId="0" applyFont="1" applyFill="1" applyBorder="1" applyAlignment="1">
      <alignment horizontal="center" vertical="center"/>
    </xf>
    <xf numFmtId="0" fontId="39" fillId="36" borderId="44" xfId="0" applyFont="1" applyFill="1" applyBorder="1" applyAlignment="1">
      <alignment horizontal="center" vertical="center"/>
    </xf>
    <xf numFmtId="0" fontId="39" fillId="36" borderId="45" xfId="0" applyFont="1" applyFill="1" applyBorder="1" applyAlignment="1">
      <alignment horizontal="center" vertical="center"/>
    </xf>
    <xf numFmtId="0" fontId="53" fillId="0" borderId="45" xfId="0" applyFont="1" applyBorder="1" applyAlignment="1">
      <alignment horizontal="center" vertical="center"/>
    </xf>
    <xf numFmtId="0" fontId="53" fillId="0" borderId="46" xfId="0" applyFont="1" applyBorder="1" applyAlignment="1">
      <alignment horizontal="center" vertical="center"/>
    </xf>
    <xf numFmtId="178" fontId="10" fillId="0" borderId="0" xfId="0" applyNumberFormat="1" applyFont="1" applyBorder="1" applyAlignment="1">
      <alignment horizontal="center" vertical="center"/>
    </xf>
    <xf numFmtId="0" fontId="50" fillId="50" borderId="0" xfId="0" applyFont="1" applyFill="1" applyBorder="1" applyAlignment="1">
      <alignment horizontal="center" vertical="center" wrapText="1"/>
    </xf>
    <xf numFmtId="0" fontId="39" fillId="53" borderId="44" xfId="0" applyFont="1" applyFill="1" applyBorder="1" applyAlignment="1">
      <alignment horizontal="center" vertical="center" wrapText="1"/>
    </xf>
    <xf numFmtId="0" fontId="39" fillId="35" borderId="10" xfId="0" applyFont="1" applyFill="1" applyBorder="1" applyAlignment="1">
      <alignment horizontal="center" vertical="center" wrapText="1"/>
    </xf>
    <xf numFmtId="0" fontId="39" fillId="35" borderId="44" xfId="0" applyFont="1" applyFill="1" applyBorder="1" applyAlignment="1">
      <alignment horizontal="center" vertical="center" wrapText="1"/>
    </xf>
    <xf numFmtId="0" fontId="50" fillId="59" borderId="34" xfId="0" applyFont="1" applyFill="1" applyBorder="1" applyAlignment="1">
      <alignment horizontal="center" vertical="center" wrapText="1"/>
    </xf>
    <xf numFmtId="0" fontId="50" fillId="59" borderId="29" xfId="0" applyFont="1" applyFill="1" applyBorder="1" applyAlignment="1">
      <alignment horizontal="center" vertical="center" wrapText="1"/>
    </xf>
    <xf numFmtId="0" fontId="50" fillId="59" borderId="30" xfId="0" applyFont="1" applyFill="1" applyBorder="1" applyAlignment="1">
      <alignment horizontal="center" vertical="center" wrapText="1"/>
    </xf>
    <xf numFmtId="0" fontId="50" fillId="59" borderId="25" xfId="0" applyFont="1" applyFill="1" applyBorder="1" applyAlignment="1">
      <alignment horizontal="center" vertical="center" wrapText="1"/>
    </xf>
    <xf numFmtId="0" fontId="50" fillId="59" borderId="0" xfId="0" applyFont="1" applyFill="1" applyBorder="1" applyAlignment="1">
      <alignment horizontal="center" vertical="center" wrapText="1"/>
    </xf>
    <xf numFmtId="0" fontId="50" fillId="59" borderId="24" xfId="0" applyFont="1" applyFill="1" applyBorder="1" applyAlignment="1">
      <alignment horizontal="center" vertical="center" wrapText="1"/>
    </xf>
    <xf numFmtId="0" fontId="50" fillId="59" borderId="47" xfId="0" applyFont="1" applyFill="1" applyBorder="1" applyAlignment="1">
      <alignment horizontal="center" vertical="center" wrapText="1"/>
    </xf>
    <xf numFmtId="0" fontId="50" fillId="59" borderId="28" xfId="0" applyFont="1" applyFill="1" applyBorder="1" applyAlignment="1">
      <alignment horizontal="center" vertical="center" wrapText="1"/>
    </xf>
    <xf numFmtId="0" fontId="50" fillId="59" borderId="48" xfId="0" applyFont="1" applyFill="1" applyBorder="1" applyAlignment="1">
      <alignment horizontal="center" vertical="center" wrapText="1"/>
    </xf>
    <xf numFmtId="0" fontId="52" fillId="34" borderId="0" xfId="0" applyFont="1" applyFill="1" applyBorder="1" applyAlignment="1">
      <alignment horizontal="center" vertical="center"/>
    </xf>
    <xf numFmtId="174" fontId="50" fillId="34" borderId="0" xfId="0" applyNumberFormat="1" applyFont="1" applyFill="1" applyBorder="1" applyAlignment="1">
      <alignment horizontal="center" vertical="center"/>
    </xf>
    <xf numFmtId="0" fontId="89" fillId="34" borderId="0" xfId="0" applyFont="1" applyFill="1" applyBorder="1" applyAlignment="1">
      <alignment horizontal="left" vertical="center" wrapText="1"/>
    </xf>
    <xf numFmtId="0" fontId="90" fillId="0" borderId="0" xfId="0" applyFont="1" applyAlignment="1">
      <alignment wrapText="1"/>
    </xf>
    <xf numFmtId="49" fontId="70" fillId="0" borderId="0" xfId="54" applyNumberFormat="1" applyFont="1" applyFill="1" applyBorder="1" applyAlignment="1" applyProtection="1">
      <alignment horizontal="center" vertical="center" wrapText="1"/>
      <protection/>
    </xf>
    <xf numFmtId="0" fontId="71" fillId="0" borderId="0" xfId="54" applyFont="1" applyFill="1" applyBorder="1" applyAlignment="1" applyProtection="1">
      <alignment horizontal="center" vertical="center" wrapText="1"/>
      <protection/>
    </xf>
    <xf numFmtId="0" fontId="0" fillId="0" borderId="45" xfId="0" applyBorder="1" applyAlignment="1">
      <alignment/>
    </xf>
    <xf numFmtId="0" fontId="0" fillId="0" borderId="46" xfId="0" applyBorder="1" applyAlignment="1">
      <alignment/>
    </xf>
    <xf numFmtId="0" fontId="23" fillId="50" borderId="31" xfId="0" applyFont="1" applyFill="1" applyBorder="1" applyAlignment="1">
      <alignment/>
    </xf>
    <xf numFmtId="0" fontId="23" fillId="50" borderId="32" xfId="0" applyFont="1" applyFill="1" applyBorder="1" applyAlignment="1">
      <alignment/>
    </xf>
    <xf numFmtId="0" fontId="23" fillId="50" borderId="57" xfId="0" applyFont="1" applyFill="1" applyBorder="1" applyAlignment="1">
      <alignment/>
    </xf>
    <xf numFmtId="0" fontId="18" fillId="35" borderId="0" xfId="0" applyFont="1" applyFill="1" applyBorder="1" applyAlignment="1">
      <alignment horizontal="center" vertical="center"/>
    </xf>
    <xf numFmtId="0" fontId="55" fillId="0" borderId="0" xfId="0" applyFont="1" applyBorder="1" applyAlignment="1">
      <alignment/>
    </xf>
    <xf numFmtId="0" fontId="55" fillId="0" borderId="24" xfId="0" applyFont="1" applyBorder="1" applyAlignment="1">
      <alignment/>
    </xf>
    <xf numFmtId="0" fontId="34" fillId="58" borderId="34" xfId="0" applyFont="1" applyFill="1" applyBorder="1" applyAlignment="1">
      <alignment horizontal="center" vertical="center" wrapText="1"/>
    </xf>
    <xf numFmtId="0" fontId="34" fillId="58" borderId="29" xfId="0" applyFont="1" applyFill="1" applyBorder="1" applyAlignment="1">
      <alignment horizontal="center" vertical="center" wrapText="1"/>
    </xf>
    <xf numFmtId="0" fontId="34" fillId="58" borderId="30"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47" xfId="0" applyBorder="1" applyAlignment="1">
      <alignment horizontal="center" vertical="center" wrapText="1"/>
    </xf>
    <xf numFmtId="0" fontId="0" fillId="0" borderId="28" xfId="0" applyBorder="1" applyAlignment="1">
      <alignment horizontal="center" vertical="center" wrapText="1"/>
    </xf>
    <xf numFmtId="0" fontId="0" fillId="0" borderId="48" xfId="0" applyBorder="1" applyAlignment="1">
      <alignment horizontal="center" vertical="center" wrapText="1"/>
    </xf>
    <xf numFmtId="0" fontId="73" fillId="41" borderId="59" xfId="54" applyFont="1" applyFill="1" applyBorder="1" applyAlignment="1" applyProtection="1">
      <alignment horizontal="center" vertical="center"/>
      <protection/>
    </xf>
    <xf numFmtId="0" fontId="73" fillId="41" borderId="62" xfId="54" applyFont="1" applyFill="1" applyBorder="1" applyAlignment="1" applyProtection="1">
      <alignment horizontal="center" vertical="center"/>
      <protection/>
    </xf>
    <xf numFmtId="0" fontId="39" fillId="35" borderId="34" xfId="0" applyFont="1" applyFill="1" applyBorder="1" applyAlignment="1">
      <alignment horizontal="center" vertical="center" wrapText="1"/>
    </xf>
    <xf numFmtId="0" fontId="39" fillId="35" borderId="29" xfId="0" applyFont="1" applyFill="1" applyBorder="1" applyAlignment="1">
      <alignment horizontal="center" vertical="center" wrapText="1"/>
    </xf>
    <xf numFmtId="0" fontId="39" fillId="35" borderId="30" xfId="0" applyFont="1" applyFill="1" applyBorder="1" applyAlignment="1">
      <alignment horizontal="center" vertical="center" wrapText="1"/>
    </xf>
    <xf numFmtId="0" fontId="39" fillId="35" borderId="47" xfId="0" applyFont="1" applyFill="1" applyBorder="1" applyAlignment="1">
      <alignment horizontal="center" vertical="center" wrapText="1"/>
    </xf>
    <xf numFmtId="0" fontId="39" fillId="35" borderId="28" xfId="0" applyFont="1" applyFill="1" applyBorder="1" applyAlignment="1">
      <alignment horizontal="center" vertical="center" wrapText="1"/>
    </xf>
    <xf numFmtId="0" fontId="39" fillId="35" borderId="48" xfId="0" applyFont="1" applyFill="1" applyBorder="1" applyAlignment="1">
      <alignment horizontal="center" vertical="center" wrapText="1"/>
    </xf>
    <xf numFmtId="0" fontId="0" fillId="52" borderId="0" xfId="0" applyFill="1" applyBorder="1" applyAlignment="1">
      <alignment horizontal="center" vertical="center"/>
    </xf>
    <xf numFmtId="0" fontId="73" fillId="54" borderId="59" xfId="54" applyFont="1" applyFill="1" applyBorder="1" applyAlignment="1" applyProtection="1">
      <alignment horizontal="center" vertical="center"/>
      <protection/>
    </xf>
    <xf numFmtId="0" fontId="73" fillId="54" borderId="62" xfId="54" applyFont="1" applyFill="1" applyBorder="1" applyAlignment="1" applyProtection="1">
      <alignment horizontal="center" vertical="center"/>
      <protection/>
    </xf>
    <xf numFmtId="0" fontId="74" fillId="40" borderId="59" xfId="54" applyFont="1" applyFill="1" applyBorder="1" applyAlignment="1" applyProtection="1">
      <alignment horizontal="center" vertical="center"/>
      <protection/>
    </xf>
    <xf numFmtId="0" fontId="74" fillId="40" borderId="58" xfId="54" applyFont="1" applyFill="1" applyBorder="1" applyAlignment="1" applyProtection="1">
      <alignment horizontal="center" vertical="center"/>
      <protection/>
    </xf>
    <xf numFmtId="0" fontId="73" fillId="34" borderId="69" xfId="54" applyFont="1" applyFill="1" applyBorder="1" applyAlignment="1" applyProtection="1">
      <alignment horizontal="center" vertical="center"/>
      <protection/>
    </xf>
    <xf numFmtId="0" fontId="73" fillId="34" borderId="62" xfId="54" applyFont="1" applyFill="1" applyBorder="1" applyAlignment="1" applyProtection="1">
      <alignment horizontal="center" vertical="center"/>
      <protection/>
    </xf>
    <xf numFmtId="0" fontId="50" fillId="45" borderId="34" xfId="54" applyFont="1" applyFill="1" applyBorder="1" applyAlignment="1" applyProtection="1">
      <alignment horizontal="center" vertical="center" wrapText="1"/>
      <protection/>
    </xf>
    <xf numFmtId="0" fontId="50" fillId="45" borderId="29" xfId="54" applyFont="1" applyFill="1" applyBorder="1" applyAlignment="1" applyProtection="1">
      <alignment horizontal="center" vertical="center" wrapText="1"/>
      <protection/>
    </xf>
    <xf numFmtId="0" fontId="50" fillId="45" borderId="30" xfId="54" applyFont="1" applyFill="1" applyBorder="1" applyAlignment="1" applyProtection="1">
      <alignment horizontal="center" vertical="center" wrapText="1"/>
      <protection/>
    </xf>
    <xf numFmtId="0" fontId="50" fillId="45" borderId="47" xfId="54" applyFont="1" applyFill="1" applyBorder="1" applyAlignment="1" applyProtection="1">
      <alignment horizontal="center" vertical="center" wrapText="1"/>
      <protection/>
    </xf>
    <xf numFmtId="0" fontId="50" fillId="45" borderId="28" xfId="54" applyFont="1" applyFill="1" applyBorder="1" applyAlignment="1" applyProtection="1">
      <alignment horizontal="center" vertical="center" wrapText="1"/>
      <protection/>
    </xf>
    <xf numFmtId="0" fontId="50" fillId="45" borderId="48" xfId="54" applyFont="1" applyFill="1" applyBorder="1" applyAlignment="1" applyProtection="1">
      <alignment horizontal="center" vertical="center" wrapText="1"/>
      <protection/>
    </xf>
    <xf numFmtId="0" fontId="70" fillId="58" borderId="59" xfId="54" applyFont="1" applyFill="1" applyBorder="1" applyAlignment="1" applyProtection="1">
      <alignment horizontal="center" vertical="center" wrapText="1"/>
      <protection/>
    </xf>
    <xf numFmtId="0" fontId="53" fillId="0" borderId="73" xfId="0" applyFont="1" applyBorder="1" applyAlignment="1">
      <alignment horizontal="center" vertical="center" wrapText="1"/>
    </xf>
    <xf numFmtId="0" fontId="53" fillId="0" borderId="58" xfId="0" applyFont="1" applyBorder="1" applyAlignment="1">
      <alignment horizontal="center" vertical="center" wrapText="1"/>
    </xf>
    <xf numFmtId="0" fontId="73" fillId="51" borderId="59" xfId="54" applyFont="1" applyFill="1" applyBorder="1" applyAlignment="1" applyProtection="1">
      <alignment horizontal="center" vertical="center"/>
      <protection/>
    </xf>
    <xf numFmtId="0" fontId="73" fillId="41" borderId="73" xfId="54" applyFont="1" applyFill="1" applyBorder="1" applyAlignment="1" applyProtection="1">
      <alignment horizontal="center" vertical="center"/>
      <protection/>
    </xf>
    <xf numFmtId="0" fontId="74" fillId="57" borderId="59" xfId="54" applyFont="1" applyFill="1" applyBorder="1" applyAlignment="1" applyProtection="1">
      <alignment horizontal="center" vertical="center"/>
      <protection/>
    </xf>
    <xf numFmtId="0" fontId="74" fillId="57" borderId="62" xfId="54" applyFont="1" applyFill="1" applyBorder="1" applyAlignment="1" applyProtection="1">
      <alignment horizontal="center" vertical="center"/>
      <protection/>
    </xf>
    <xf numFmtId="0" fontId="50" fillId="53" borderId="34" xfId="0" applyFont="1" applyFill="1" applyBorder="1" applyAlignment="1">
      <alignment horizontal="center" vertical="center" wrapText="1"/>
    </xf>
    <xf numFmtId="0" fontId="0" fillId="0" borderId="29" xfId="0" applyBorder="1" applyAlignment="1">
      <alignment/>
    </xf>
    <xf numFmtId="0" fontId="0" fillId="0" borderId="30" xfId="0" applyBorder="1" applyAlignment="1">
      <alignment/>
    </xf>
    <xf numFmtId="0" fontId="0" fillId="0" borderId="25" xfId="0" applyBorder="1" applyAlignment="1">
      <alignment/>
    </xf>
    <xf numFmtId="0" fontId="0" fillId="0" borderId="0" xfId="0" applyAlignment="1">
      <alignment/>
    </xf>
    <xf numFmtId="0" fontId="0" fillId="0" borderId="24" xfId="0" applyBorder="1" applyAlignment="1">
      <alignment/>
    </xf>
    <xf numFmtId="0" fontId="50" fillId="53" borderId="29" xfId="0" applyFont="1" applyFill="1" applyBorder="1" applyAlignment="1">
      <alignment horizontal="center" vertical="center" wrapText="1"/>
    </xf>
    <xf numFmtId="0" fontId="50" fillId="53" borderId="78" xfId="0" applyFont="1" applyFill="1" applyBorder="1" applyAlignment="1">
      <alignment horizontal="center" vertical="center" wrapText="1"/>
    </xf>
    <xf numFmtId="0" fontId="50" fillId="53" borderId="0" xfId="0" applyFont="1" applyFill="1" applyBorder="1" applyAlignment="1">
      <alignment horizontal="center" vertical="center" wrapText="1"/>
    </xf>
    <xf numFmtId="0" fontId="50" fillId="53" borderId="35" xfId="0" applyFont="1" applyFill="1" applyBorder="1" applyAlignment="1">
      <alignment horizontal="center" vertical="center" wrapText="1"/>
    </xf>
    <xf numFmtId="0" fontId="50" fillId="53" borderId="28" xfId="0" applyFont="1" applyFill="1" applyBorder="1" applyAlignment="1">
      <alignment horizontal="center" vertical="center" wrapText="1"/>
    </xf>
    <xf numFmtId="0" fontId="50" fillId="53" borderId="79" xfId="0" applyFont="1" applyFill="1" applyBorder="1" applyAlignment="1">
      <alignment horizontal="center" vertical="center" wrapText="1"/>
    </xf>
    <xf numFmtId="0" fontId="50" fillId="53" borderId="30" xfId="0" applyFont="1" applyFill="1" applyBorder="1" applyAlignment="1">
      <alignment horizontal="center" vertical="center" wrapText="1"/>
    </xf>
    <xf numFmtId="0" fontId="50" fillId="53" borderId="24" xfId="0" applyFont="1" applyFill="1" applyBorder="1" applyAlignment="1">
      <alignment horizontal="center" vertical="center" wrapText="1"/>
    </xf>
    <xf numFmtId="0" fontId="50" fillId="53" borderId="48" xfId="0" applyFont="1" applyFill="1" applyBorder="1" applyAlignment="1">
      <alignment horizontal="center" vertical="center" wrapText="1"/>
    </xf>
    <xf numFmtId="0" fontId="50" fillId="53" borderId="25" xfId="0" applyFont="1" applyFill="1" applyBorder="1" applyAlignment="1">
      <alignment horizontal="center" vertical="center" wrapText="1"/>
    </xf>
    <xf numFmtId="0" fontId="50" fillId="53" borderId="47" xfId="0" applyFont="1" applyFill="1" applyBorder="1" applyAlignment="1">
      <alignment horizontal="center" vertical="center" wrapText="1"/>
    </xf>
    <xf numFmtId="0" fontId="50" fillId="59" borderId="34" xfId="54" applyFont="1" applyFill="1" applyBorder="1" applyAlignment="1" applyProtection="1">
      <alignment horizontal="center" vertical="center" wrapText="1"/>
      <protection/>
    </xf>
    <xf numFmtId="0" fontId="50" fillId="59" borderId="29" xfId="54" applyFont="1" applyFill="1" applyBorder="1" applyAlignment="1" applyProtection="1">
      <alignment horizontal="center" vertical="center" wrapText="1"/>
      <protection/>
    </xf>
    <xf numFmtId="0" fontId="50" fillId="59" borderId="30" xfId="54" applyFont="1" applyFill="1" applyBorder="1" applyAlignment="1" applyProtection="1">
      <alignment horizontal="center" vertical="center" wrapText="1"/>
      <protection/>
    </xf>
    <xf numFmtId="0" fontId="50" fillId="59" borderId="25" xfId="54" applyFont="1" applyFill="1" applyBorder="1" applyAlignment="1" applyProtection="1">
      <alignment horizontal="center" vertical="center" wrapText="1"/>
      <protection/>
    </xf>
    <xf numFmtId="0" fontId="50" fillId="59" borderId="0" xfId="54" applyFont="1" applyFill="1" applyBorder="1" applyAlignment="1" applyProtection="1">
      <alignment horizontal="center" vertical="center" wrapText="1"/>
      <protection/>
    </xf>
    <xf numFmtId="0" fontId="50" fillId="59" borderId="24" xfId="54" applyFont="1" applyFill="1" applyBorder="1" applyAlignment="1" applyProtection="1">
      <alignment horizontal="center" vertical="center" wrapText="1"/>
      <protection/>
    </xf>
    <xf numFmtId="0" fontId="50" fillId="59" borderId="47" xfId="54" applyFont="1" applyFill="1" applyBorder="1" applyAlignment="1" applyProtection="1">
      <alignment horizontal="center" vertical="center" wrapText="1"/>
      <protection/>
    </xf>
    <xf numFmtId="0" fontId="50" fillId="59" borderId="28" xfId="54" applyFont="1" applyFill="1" applyBorder="1" applyAlignment="1" applyProtection="1">
      <alignment horizontal="center" vertical="center" wrapText="1"/>
      <protection/>
    </xf>
    <xf numFmtId="0" fontId="50" fillId="59" borderId="48" xfId="54" applyFont="1" applyFill="1" applyBorder="1" applyAlignment="1" applyProtection="1">
      <alignment horizontal="center" vertical="center" wrapText="1"/>
      <protection/>
    </xf>
    <xf numFmtId="172" fontId="25" fillId="40" borderId="18" xfId="59" applyFont="1" applyFill="1" applyBorder="1" applyAlignment="1">
      <alignment horizontal="left" vertical="center" wrapText="1"/>
      <protection/>
    </xf>
    <xf numFmtId="0" fontId="0" fillId="0" borderId="0" xfId="0" applyBorder="1" applyAlignment="1">
      <alignment vertical="center" wrapText="1"/>
    </xf>
    <xf numFmtId="0" fontId="17" fillId="51" borderId="69" xfId="0" applyFont="1" applyFill="1" applyBorder="1" applyAlignment="1">
      <alignment horizontal="center" vertical="center"/>
    </xf>
    <xf numFmtId="0" fontId="17" fillId="51" borderId="58" xfId="0" applyFont="1" applyFill="1" applyBorder="1" applyAlignment="1">
      <alignment horizontal="center" vertical="center"/>
    </xf>
    <xf numFmtId="0" fontId="78" fillId="44" borderId="27" xfId="0" applyFont="1" applyFill="1" applyBorder="1" applyAlignment="1">
      <alignment horizontal="center" vertical="center"/>
    </xf>
    <xf numFmtId="0" fontId="78" fillId="44" borderId="26" xfId="0" applyFont="1" applyFill="1" applyBorder="1" applyAlignment="1">
      <alignment horizontal="center" vertical="center"/>
    </xf>
    <xf numFmtId="0" fontId="78" fillId="44" borderId="38" xfId="0" applyFont="1" applyFill="1" applyBorder="1" applyAlignment="1">
      <alignment horizontal="center" vertical="center"/>
    </xf>
    <xf numFmtId="172" fontId="19" fillId="40" borderId="21" xfId="58" applyFont="1" applyFill="1" applyBorder="1" applyAlignment="1">
      <alignment horizontal="center" vertical="center"/>
      <protection/>
    </xf>
    <xf numFmtId="172" fontId="19" fillId="40" borderId="19" xfId="58" applyFont="1" applyFill="1" applyBorder="1" applyAlignment="1" quotePrefix="1">
      <alignment horizontal="center" vertical="center"/>
      <protection/>
    </xf>
    <xf numFmtId="172" fontId="19" fillId="40" borderId="37" xfId="58" applyFont="1" applyFill="1" applyBorder="1" applyAlignment="1" quotePrefix="1">
      <alignment horizontal="center" vertical="center"/>
      <protection/>
    </xf>
    <xf numFmtId="172" fontId="48" fillId="36" borderId="27" xfId="58" applyFont="1" applyFill="1" applyBorder="1" applyAlignment="1">
      <alignment horizontal="center" vertical="center"/>
      <protection/>
    </xf>
    <xf numFmtId="172" fontId="48" fillId="36" borderId="38" xfId="58" applyFont="1" applyFill="1" applyBorder="1" applyAlignment="1">
      <alignment horizontal="center" vertical="center"/>
      <protection/>
    </xf>
    <xf numFmtId="0" fontId="30" fillId="35" borderId="27" xfId="0" applyFont="1" applyFill="1" applyBorder="1" applyAlignment="1">
      <alignment horizontal="center" vertical="center"/>
    </xf>
    <xf numFmtId="0" fontId="30" fillId="35" borderId="26" xfId="0" applyFont="1" applyFill="1" applyBorder="1" applyAlignment="1">
      <alignment horizontal="center" vertical="center"/>
    </xf>
    <xf numFmtId="0" fontId="30" fillId="35" borderId="38" xfId="0" applyFont="1" applyFill="1" applyBorder="1" applyAlignment="1">
      <alignment horizontal="center" vertical="center"/>
    </xf>
    <xf numFmtId="172" fontId="19" fillId="40" borderId="21" xfId="58" applyFont="1" applyFill="1" applyBorder="1" applyAlignment="1" quotePrefix="1">
      <alignment horizontal="center" vertical="center"/>
      <protection/>
    </xf>
    <xf numFmtId="0" fontId="20" fillId="52" borderId="0" xfId="0" applyFont="1" applyFill="1" applyBorder="1" applyAlignment="1">
      <alignment horizontal="center" vertical="center" wrapText="1"/>
    </xf>
    <xf numFmtId="0" fontId="0" fillId="0" borderId="0" xfId="0" applyBorder="1" applyAlignment="1">
      <alignment horizontal="justify" vertical="center" wrapText="1"/>
    </xf>
    <xf numFmtId="0" fontId="20" fillId="47" borderId="0" xfId="0" applyFont="1" applyFill="1" applyBorder="1" applyAlignment="1">
      <alignment horizontal="justify" wrapText="1"/>
    </xf>
    <xf numFmtId="0" fontId="20" fillId="40" borderId="0" xfId="0" applyFont="1" applyFill="1" applyBorder="1" applyAlignment="1">
      <alignment horizontal="justify" vertical="center" wrapText="1"/>
    </xf>
    <xf numFmtId="0" fontId="20" fillId="47" borderId="0" xfId="0" applyFont="1" applyFill="1" applyBorder="1" applyAlignment="1">
      <alignment horizontal="center" vertical="center" wrapText="1"/>
    </xf>
    <xf numFmtId="0" fontId="15" fillId="34" borderId="20" xfId="0" applyFont="1" applyFill="1" applyBorder="1" applyAlignment="1">
      <alignment horizontal="left" vertical="top" wrapText="1"/>
    </xf>
    <xf numFmtId="0" fontId="15" fillId="34" borderId="36" xfId="0" applyFont="1" applyFill="1" applyBorder="1" applyAlignment="1">
      <alignment/>
    </xf>
    <xf numFmtId="0" fontId="15" fillId="34" borderId="18" xfId="0" applyFont="1" applyFill="1" applyBorder="1" applyAlignment="1">
      <alignment/>
    </xf>
    <xf numFmtId="0" fontId="15" fillId="34" borderId="35" xfId="0" applyFont="1" applyFill="1" applyBorder="1" applyAlignment="1">
      <alignment/>
    </xf>
    <xf numFmtId="0" fontId="15" fillId="34" borderId="21" xfId="0" applyFont="1" applyFill="1" applyBorder="1" applyAlignment="1">
      <alignment/>
    </xf>
    <xf numFmtId="0" fontId="15" fillId="34" borderId="37" xfId="0" applyFont="1" applyFill="1" applyBorder="1" applyAlignment="1">
      <alignment/>
    </xf>
    <xf numFmtId="0" fontId="4" fillId="0" borderId="13" xfId="54" applyBorder="1" applyAlignment="1" applyProtection="1">
      <alignment vertical="top"/>
      <protection/>
    </xf>
    <xf numFmtId="0" fontId="15" fillId="34" borderId="13" xfId="0" applyFont="1" applyFill="1" applyBorder="1" applyAlignment="1">
      <alignment vertical="top"/>
    </xf>
    <xf numFmtId="0" fontId="0" fillId="0" borderId="17" xfId="0" applyBorder="1" applyAlignment="1">
      <alignment horizontal="justify" vertical="center" wrapText="1"/>
    </xf>
    <xf numFmtId="0" fontId="15" fillId="34" borderId="36" xfId="0" applyFont="1" applyFill="1" applyBorder="1" applyAlignment="1">
      <alignment horizontal="left" vertical="top" wrapText="1"/>
    </xf>
    <xf numFmtId="0" fontId="15" fillId="34" borderId="18" xfId="0" applyFont="1" applyFill="1" applyBorder="1" applyAlignment="1">
      <alignment horizontal="left" vertical="top" wrapText="1"/>
    </xf>
    <xf numFmtId="0" fontId="15" fillId="34" borderId="35" xfId="0" applyFont="1" applyFill="1" applyBorder="1" applyAlignment="1">
      <alignment horizontal="left" vertical="top" wrapText="1"/>
    </xf>
    <xf numFmtId="0" fontId="15" fillId="34" borderId="21" xfId="0" applyFont="1" applyFill="1" applyBorder="1" applyAlignment="1">
      <alignment horizontal="left" vertical="top" wrapText="1"/>
    </xf>
    <xf numFmtId="0" fontId="15" fillId="34" borderId="37" xfId="0" applyFont="1" applyFill="1" applyBorder="1" applyAlignment="1">
      <alignment horizontal="left" vertical="top" wrapText="1"/>
    </xf>
    <xf numFmtId="0" fontId="52" fillId="52" borderId="0" xfId="0" applyFont="1" applyFill="1" applyBorder="1" applyAlignment="1">
      <alignment horizontal="center" wrapText="1"/>
    </xf>
    <xf numFmtId="0" fontId="88" fillId="0" borderId="0" xfId="54" applyFont="1" applyBorder="1" applyAlignment="1" applyProtection="1">
      <alignment horizontal="left" vertical="top" wrapText="1" indent="1"/>
      <protection/>
    </xf>
    <xf numFmtId="0" fontId="10" fillId="0" borderId="0" xfId="0" applyFont="1" applyBorder="1" applyAlignment="1">
      <alignment horizontal="right" vertical="top" wrapText="1"/>
    </xf>
    <xf numFmtId="0" fontId="23" fillId="34" borderId="27" xfId="0" applyFont="1" applyFill="1" applyBorder="1" applyAlignment="1">
      <alignment horizontal="left" vertical="center" wrapText="1"/>
    </xf>
    <xf numFmtId="0" fontId="23" fillId="34" borderId="26" xfId="0" applyFont="1" applyFill="1" applyBorder="1" applyAlignment="1">
      <alignment horizontal="left" vertical="center" wrapText="1"/>
    </xf>
    <xf numFmtId="0" fontId="0" fillId="0" borderId="38" xfId="0" applyBorder="1" applyAlignment="1">
      <alignment vertical="center" wrapText="1"/>
    </xf>
    <xf numFmtId="0" fontId="0" fillId="0" borderId="0" xfId="0" applyBorder="1" applyAlignment="1">
      <alignment horizontal="center" wrapText="1"/>
    </xf>
    <xf numFmtId="0" fontId="25" fillId="57" borderId="13" xfId="0" applyFont="1" applyFill="1" applyBorder="1" applyAlignment="1">
      <alignment horizontal="justify" vertical="center" wrapText="1"/>
    </xf>
    <xf numFmtId="0" fontId="67" fillId="0" borderId="0" xfId="0" applyFont="1" applyBorder="1" applyAlignment="1">
      <alignment horizontal="right" wrapText="1"/>
    </xf>
    <xf numFmtId="0" fontId="60" fillId="0" borderId="0" xfId="0" applyFont="1" applyAlignment="1">
      <alignment wrapText="1"/>
    </xf>
    <xf numFmtId="0" fontId="24" fillId="44" borderId="0" xfId="0" applyFont="1" applyFill="1" applyAlignment="1">
      <alignment horizontal="center"/>
    </xf>
    <xf numFmtId="0" fontId="19" fillId="39" borderId="0" xfId="0" applyFont="1" applyFill="1" applyBorder="1" applyAlignment="1">
      <alignment horizontal="center" vertical="center"/>
    </xf>
    <xf numFmtId="0" fontId="24" fillId="33" borderId="0" xfId="0" applyFont="1" applyFill="1" applyBorder="1" applyAlignment="1">
      <alignment horizontal="center" vertical="center"/>
    </xf>
    <xf numFmtId="0" fontId="24" fillId="44" borderId="0" xfId="0" applyFont="1" applyFill="1" applyAlignment="1">
      <alignment horizontal="center"/>
    </xf>
    <xf numFmtId="0" fontId="40" fillId="46" borderId="0" xfId="0" applyFont="1" applyFill="1" applyBorder="1" applyAlignment="1">
      <alignment horizontal="center" vertical="center"/>
    </xf>
    <xf numFmtId="0" fontId="19" fillId="40" borderId="0" xfId="0" applyFont="1" applyFill="1" applyBorder="1" applyAlignment="1">
      <alignment horizontal="center" vertical="center"/>
    </xf>
  </cellXfs>
  <cellStyles count="55">
    <cellStyle name="Normal" xfId="0"/>
    <cellStyle name="ColLevel_0" xfId="2"/>
    <cellStyle name="ColLevel_1" xfId="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00250r0P802-15_WG-Sep00 Meeting Objectives and Agenda" xfId="58"/>
    <cellStyle name="Normal_00250r0P802-15_WG-Sep00 Meeting Objectives and Agenda1" xfId="59"/>
    <cellStyle name="Normal_15-04-0576-03-0000-san-antonio-nov04-wg-meeting-agenda"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image" Target="../media/image11.png" /><Relationship Id="rId6" Type="http://schemas.openxmlformats.org/officeDocument/2006/relationships/image" Target="../media/image1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 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802.22 WG May 2010 Interim Meeting Schedule including Task Groups and Ad-Hoc Groups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 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&lt;apurva.mody@ieee.org&gt;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28</xdr:row>
      <xdr:rowOff>0</xdr:rowOff>
    </xdr:from>
    <xdr:to>
      <xdr:col>11</xdr:col>
      <xdr:colOff>533400</xdr:colOff>
      <xdr:row>28</xdr:row>
      <xdr:rowOff>0</xdr:rowOff>
    </xdr:to>
    <xdr:sp>
      <xdr:nvSpPr>
        <xdr:cNvPr id="1" name="Rectangle 4"/>
        <xdr:cNvSpPr>
          <a:spLocks/>
        </xdr:cNvSpPr>
      </xdr:nvSpPr>
      <xdr:spPr>
        <a:xfrm>
          <a:off x="3028950" y="5600700"/>
          <a:ext cx="28956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66675</xdr:colOff>
      <xdr:row>8</xdr:row>
      <xdr:rowOff>180975</xdr:rowOff>
    </xdr:from>
    <xdr:to>
      <xdr:col>14</xdr:col>
      <xdr:colOff>371475</xdr:colOff>
      <xdr:row>22</xdr:row>
      <xdr:rowOff>19050</xdr:rowOff>
    </xdr:to>
    <xdr:pic>
      <xdr:nvPicPr>
        <xdr:cNvPr id="2" name="Picture 2" descr="photo_lg_beijing.jpg"/>
        <xdr:cNvPicPr preferRelativeResize="1">
          <a:picLocks noChangeAspect="1"/>
        </xdr:cNvPicPr>
      </xdr:nvPicPr>
      <xdr:blipFill>
        <a:blip r:embed="rId1"/>
        <a:stretch>
          <a:fillRect/>
        </a:stretch>
      </xdr:blipFill>
      <xdr:spPr>
        <a:xfrm>
          <a:off x="3629025" y="1781175"/>
          <a:ext cx="3962400" cy="2638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Rectangl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Rectangl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0" i="0" u="none" baseline="0">
              <a:solidFill>
                <a:srgbClr val="000000"/>
              </a:solidFill>
              <a:latin typeface="Arial"/>
              <a:ea typeface="Arial"/>
              <a:cs typeface="Arial"/>
            </a:rPr>
            <a:t>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Still Camera                         
</a:t>
          </a:r>
          <a:r>
            <a:rPr lang="en-US" cap="none" sz="1200" b="1" i="0" u="none" baseline="0">
              <a:solidFill>
                <a:srgbClr val="000000"/>
              </a:solidFill>
              <a:latin typeface="Arial"/>
              <a:ea typeface="Arial"/>
              <a:cs typeface="Arial"/>
            </a:rPr>
            <a:t>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descr="an03500_">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30</xdr:row>
      <xdr:rowOff>161925</xdr:rowOff>
    </xdr:from>
    <xdr:to>
      <xdr:col>12</xdr:col>
      <xdr:colOff>838200</xdr:colOff>
      <xdr:row>56</xdr:row>
      <xdr:rowOff>123825</xdr:rowOff>
    </xdr:to>
    <xdr:pic>
      <xdr:nvPicPr>
        <xdr:cNvPr id="1" name="Picture 18"/>
        <xdr:cNvPicPr preferRelativeResize="1">
          <a:picLocks noChangeAspect="1"/>
        </xdr:cNvPicPr>
      </xdr:nvPicPr>
      <xdr:blipFill>
        <a:blip r:embed="rId1"/>
        <a:stretch>
          <a:fillRect/>
        </a:stretch>
      </xdr:blipFill>
      <xdr:spPr>
        <a:xfrm>
          <a:off x="2200275" y="6162675"/>
          <a:ext cx="6886575" cy="5162550"/>
        </a:xfrm>
        <a:prstGeom prst="rect">
          <a:avLst/>
        </a:prstGeom>
        <a:noFill/>
        <a:ln w="9525" cmpd="sng">
          <a:noFill/>
        </a:ln>
      </xdr:spPr>
    </xdr:pic>
    <xdr:clientData/>
  </xdr:twoCellAnchor>
  <xdr:twoCellAnchor editAs="oneCell">
    <xdr:from>
      <xdr:col>5</xdr:col>
      <xdr:colOff>47625</xdr:colOff>
      <xdr:row>58</xdr:row>
      <xdr:rowOff>161925</xdr:rowOff>
    </xdr:from>
    <xdr:to>
      <xdr:col>12</xdr:col>
      <xdr:colOff>771525</xdr:colOff>
      <xdr:row>84</xdr:row>
      <xdr:rowOff>104775</xdr:rowOff>
    </xdr:to>
    <xdr:pic>
      <xdr:nvPicPr>
        <xdr:cNvPr id="2" name="Picture 19"/>
        <xdr:cNvPicPr preferRelativeResize="1">
          <a:picLocks noChangeAspect="1"/>
        </xdr:cNvPicPr>
      </xdr:nvPicPr>
      <xdr:blipFill>
        <a:blip r:embed="rId2"/>
        <a:stretch>
          <a:fillRect/>
        </a:stretch>
      </xdr:blipFill>
      <xdr:spPr>
        <a:xfrm>
          <a:off x="2162175" y="11763375"/>
          <a:ext cx="6858000" cy="5143500"/>
        </a:xfrm>
        <a:prstGeom prst="rect">
          <a:avLst/>
        </a:prstGeom>
        <a:noFill/>
        <a:ln w="9525" cmpd="sng">
          <a:noFill/>
        </a:ln>
      </xdr:spPr>
    </xdr:pic>
    <xdr:clientData/>
  </xdr:twoCellAnchor>
  <xdr:twoCellAnchor editAs="oneCell">
    <xdr:from>
      <xdr:col>4</xdr:col>
      <xdr:colOff>1104900</xdr:colOff>
      <xdr:row>86</xdr:row>
      <xdr:rowOff>57150</xdr:rowOff>
    </xdr:from>
    <xdr:to>
      <xdr:col>12</xdr:col>
      <xdr:colOff>723900</xdr:colOff>
      <xdr:row>112</xdr:row>
      <xdr:rowOff>19050</xdr:rowOff>
    </xdr:to>
    <xdr:pic>
      <xdr:nvPicPr>
        <xdr:cNvPr id="3" name="Picture 20"/>
        <xdr:cNvPicPr preferRelativeResize="1">
          <a:picLocks noChangeAspect="1"/>
        </xdr:cNvPicPr>
      </xdr:nvPicPr>
      <xdr:blipFill>
        <a:blip r:embed="rId3"/>
        <a:stretch>
          <a:fillRect/>
        </a:stretch>
      </xdr:blipFill>
      <xdr:spPr>
        <a:xfrm>
          <a:off x="2085975" y="17259300"/>
          <a:ext cx="6886575" cy="5162550"/>
        </a:xfrm>
        <a:prstGeom prst="rect">
          <a:avLst/>
        </a:prstGeom>
        <a:noFill/>
        <a:ln w="9525" cmpd="sng">
          <a:noFill/>
        </a:ln>
      </xdr:spPr>
    </xdr:pic>
    <xdr:clientData/>
  </xdr:twoCellAnchor>
  <xdr:twoCellAnchor editAs="oneCell">
    <xdr:from>
      <xdr:col>4</xdr:col>
      <xdr:colOff>1047750</xdr:colOff>
      <xdr:row>113</xdr:row>
      <xdr:rowOff>85725</xdr:rowOff>
    </xdr:from>
    <xdr:to>
      <xdr:col>12</xdr:col>
      <xdr:colOff>771525</xdr:colOff>
      <xdr:row>139</xdr:row>
      <xdr:rowOff>133350</xdr:rowOff>
    </xdr:to>
    <xdr:pic>
      <xdr:nvPicPr>
        <xdr:cNvPr id="4" name="Picture 21"/>
        <xdr:cNvPicPr preferRelativeResize="1">
          <a:picLocks noChangeAspect="1"/>
        </xdr:cNvPicPr>
      </xdr:nvPicPr>
      <xdr:blipFill>
        <a:blip r:embed="rId4"/>
        <a:stretch>
          <a:fillRect/>
        </a:stretch>
      </xdr:blipFill>
      <xdr:spPr>
        <a:xfrm>
          <a:off x="2028825" y="22688550"/>
          <a:ext cx="6991350" cy="5248275"/>
        </a:xfrm>
        <a:prstGeom prst="rect">
          <a:avLst/>
        </a:prstGeom>
        <a:noFill/>
        <a:ln w="9525" cmpd="sng">
          <a:noFill/>
        </a:ln>
      </xdr:spPr>
    </xdr:pic>
    <xdr:clientData/>
  </xdr:twoCellAnchor>
  <xdr:twoCellAnchor editAs="oneCell">
    <xdr:from>
      <xdr:col>4</xdr:col>
      <xdr:colOff>1076325</xdr:colOff>
      <xdr:row>141</xdr:row>
      <xdr:rowOff>104775</xdr:rowOff>
    </xdr:from>
    <xdr:to>
      <xdr:col>12</xdr:col>
      <xdr:colOff>819150</xdr:colOff>
      <xdr:row>167</xdr:row>
      <xdr:rowOff>152400</xdr:rowOff>
    </xdr:to>
    <xdr:pic>
      <xdr:nvPicPr>
        <xdr:cNvPr id="5" name="Picture 22"/>
        <xdr:cNvPicPr preferRelativeResize="1">
          <a:picLocks noChangeAspect="1"/>
        </xdr:cNvPicPr>
      </xdr:nvPicPr>
      <xdr:blipFill>
        <a:blip r:embed="rId5"/>
        <a:stretch>
          <a:fillRect/>
        </a:stretch>
      </xdr:blipFill>
      <xdr:spPr>
        <a:xfrm>
          <a:off x="2057400" y="28308300"/>
          <a:ext cx="7010400" cy="5248275"/>
        </a:xfrm>
        <a:prstGeom prst="rect">
          <a:avLst/>
        </a:prstGeom>
        <a:noFill/>
        <a:ln w="9525" cmpd="sng">
          <a:noFill/>
        </a:ln>
      </xdr:spPr>
    </xdr:pic>
    <xdr:clientData/>
  </xdr:twoCellAnchor>
  <xdr:twoCellAnchor editAs="oneCell">
    <xdr:from>
      <xdr:col>4</xdr:col>
      <xdr:colOff>1123950</xdr:colOff>
      <xdr:row>3</xdr:row>
      <xdr:rowOff>9525</xdr:rowOff>
    </xdr:from>
    <xdr:to>
      <xdr:col>13</xdr:col>
      <xdr:colOff>9525</xdr:colOff>
      <xdr:row>29</xdr:row>
      <xdr:rowOff>85725</xdr:rowOff>
    </xdr:to>
    <xdr:pic>
      <xdr:nvPicPr>
        <xdr:cNvPr id="6" name="Picture 23"/>
        <xdr:cNvPicPr preferRelativeResize="1">
          <a:picLocks noChangeAspect="1"/>
        </xdr:cNvPicPr>
      </xdr:nvPicPr>
      <xdr:blipFill>
        <a:blip r:embed="rId6"/>
        <a:stretch>
          <a:fillRect/>
        </a:stretch>
      </xdr:blipFill>
      <xdr:spPr>
        <a:xfrm>
          <a:off x="2105025" y="609600"/>
          <a:ext cx="7029450" cy="5276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67</xdr:row>
      <xdr:rowOff>0</xdr:rowOff>
    </xdr:from>
    <xdr:to>
      <xdr:col>11</xdr:col>
      <xdr:colOff>0</xdr:colOff>
      <xdr:row>68</xdr:row>
      <xdr:rowOff>0</xdr:rowOff>
    </xdr:to>
    <xdr:sp>
      <xdr:nvSpPr>
        <xdr:cNvPr id="1" name="Rectangle 1"/>
        <xdr:cNvSpPr>
          <a:spLocks/>
        </xdr:cNvSpPr>
      </xdr:nvSpPr>
      <xdr:spPr>
        <a:xfrm>
          <a:off x="9934575" y="192024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1066800</xdr:colOff>
      <xdr:row>9</xdr:row>
      <xdr:rowOff>381000</xdr:rowOff>
    </xdr:from>
    <xdr:to>
      <xdr:col>22</xdr:col>
      <xdr:colOff>1066800</xdr:colOff>
      <xdr:row>19</xdr:row>
      <xdr:rowOff>438150</xdr:rowOff>
    </xdr:to>
    <xdr:sp>
      <xdr:nvSpPr>
        <xdr:cNvPr id="2" name="Line 4"/>
        <xdr:cNvSpPr>
          <a:spLocks/>
        </xdr:cNvSpPr>
      </xdr:nvSpPr>
      <xdr:spPr>
        <a:xfrm flipH="1">
          <a:off x="22736175" y="4495800"/>
          <a:ext cx="0" cy="4629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18</xdr:row>
      <xdr:rowOff>371475</xdr:rowOff>
    </xdr:from>
    <xdr:to>
      <xdr:col>23</xdr:col>
      <xdr:colOff>0</xdr:colOff>
      <xdr:row>37</xdr:row>
      <xdr:rowOff>28575</xdr:rowOff>
    </xdr:to>
    <xdr:sp>
      <xdr:nvSpPr>
        <xdr:cNvPr id="3" name="Line 5"/>
        <xdr:cNvSpPr>
          <a:spLocks/>
        </xdr:cNvSpPr>
      </xdr:nvSpPr>
      <xdr:spPr>
        <a:xfrm>
          <a:off x="22736175" y="8601075"/>
          <a:ext cx="0" cy="83439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361950</xdr:colOff>
      <xdr:row>3</xdr:row>
      <xdr:rowOff>257175</xdr:rowOff>
    </xdr:from>
    <xdr:to>
      <xdr:col>9</xdr:col>
      <xdr:colOff>1038225</xdr:colOff>
      <xdr:row>3</xdr:row>
      <xdr:rowOff>266700</xdr:rowOff>
    </xdr:to>
    <xdr:sp>
      <xdr:nvSpPr>
        <xdr:cNvPr id="4" name="Line 7"/>
        <xdr:cNvSpPr>
          <a:spLocks/>
        </xdr:cNvSpPr>
      </xdr:nvSpPr>
      <xdr:spPr>
        <a:xfrm>
          <a:off x="3667125" y="1628775"/>
          <a:ext cx="5172075"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323850</xdr:colOff>
      <xdr:row>31</xdr:row>
      <xdr:rowOff>266700</xdr:rowOff>
    </xdr:from>
    <xdr:to>
      <xdr:col>26</xdr:col>
      <xdr:colOff>571500</xdr:colOff>
      <xdr:row>36</xdr:row>
      <xdr:rowOff>228600</xdr:rowOff>
    </xdr:to>
    <xdr:sp>
      <xdr:nvSpPr>
        <xdr:cNvPr id="5" name="AutoShape 12"/>
        <xdr:cNvSpPr>
          <a:spLocks/>
        </xdr:cNvSpPr>
      </xdr:nvSpPr>
      <xdr:spPr>
        <a:xfrm>
          <a:off x="24126825" y="14439900"/>
          <a:ext cx="2381250" cy="2247900"/>
        </a:xfrm>
        <a:prstGeom prst="wedgeRoundRectCallout">
          <a:avLst>
            <a:gd name="adj1" fmla="val -105199"/>
            <a:gd name="adj2" fmla="val -81356"/>
          </a:avLst>
        </a:prstGeom>
        <a:solidFill>
          <a:srgbClr val="FF0000"/>
        </a:solidFill>
        <a:ln w="9525" cmpd="sng">
          <a:solidFill>
            <a:srgbClr val="000000"/>
          </a:solidFill>
          <a:headEnd type="none"/>
          <a:tailEnd type="none"/>
        </a:ln>
      </xdr:spPr>
      <xdr:txBody>
        <a:bodyPr vertOverflow="clip" wrap="square" lIns="54864" tIns="50292" rIns="54864" bIns="0"/>
        <a:p>
          <a:pPr algn="ctr">
            <a:defRPr/>
          </a:pPr>
          <a:r>
            <a:rPr lang="en-US" cap="none" sz="2600" b="1" i="0" u="none" baseline="0">
              <a:solidFill>
                <a:srgbClr val="FFFFFF"/>
              </a:solidFill>
              <a:latin typeface="Arial"/>
              <a:ea typeface="Arial"/>
              <a:cs typeface="Arial"/>
            </a:rPr>
            <a:t>802.22 Session  Attendance  Slot Counts</a:t>
          </a:r>
        </a:p>
      </xdr:txBody>
    </xdr:sp>
    <xdr:clientData/>
  </xdr:twoCellAnchor>
  <xdr:twoCellAnchor>
    <xdr:from>
      <xdr:col>6</xdr:col>
      <xdr:colOff>400050</xdr:colOff>
      <xdr:row>36</xdr:row>
      <xdr:rowOff>352425</xdr:rowOff>
    </xdr:from>
    <xdr:to>
      <xdr:col>19</xdr:col>
      <xdr:colOff>95250</xdr:colOff>
      <xdr:row>36</xdr:row>
      <xdr:rowOff>352425</xdr:rowOff>
    </xdr:to>
    <xdr:sp>
      <xdr:nvSpPr>
        <xdr:cNvPr id="6" name="Line 46"/>
        <xdr:cNvSpPr>
          <a:spLocks/>
        </xdr:cNvSpPr>
      </xdr:nvSpPr>
      <xdr:spPr>
        <a:xfrm>
          <a:off x="5562600" y="16811625"/>
          <a:ext cx="1300162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32</xdr:row>
      <xdr:rowOff>190500</xdr:rowOff>
    </xdr:from>
    <xdr:to>
      <xdr:col>5</xdr:col>
      <xdr:colOff>2895600</xdr:colOff>
      <xdr:row>35</xdr:row>
      <xdr:rowOff>323850</xdr:rowOff>
    </xdr:to>
    <xdr:sp>
      <xdr:nvSpPr>
        <xdr:cNvPr id="7" name="AutoShape 57"/>
        <xdr:cNvSpPr>
          <a:spLocks/>
        </xdr:cNvSpPr>
      </xdr:nvSpPr>
      <xdr:spPr>
        <a:xfrm>
          <a:off x="5162550" y="14820900"/>
          <a:ext cx="0" cy="1504950"/>
        </a:xfrm>
        <a:prstGeom prst="wedgeRoundRectCallout">
          <a:avLst>
            <a:gd name="adj1" fmla="val 84287"/>
            <a:gd name="adj2" fmla="val -42500"/>
          </a:avLst>
        </a:prstGeom>
        <a:solidFill>
          <a:srgbClr val="FF00FF"/>
        </a:solidFill>
        <a:ln w="9525" cmpd="sng">
          <a:solidFill>
            <a:srgbClr val="000000"/>
          </a:solidFill>
          <a:headEnd type="none"/>
          <a:tailEnd type="none"/>
        </a:ln>
      </xdr:spPr>
      <xdr:txBody>
        <a:bodyPr vertOverflow="clip" wrap="square" lIns="54864" tIns="50292" rIns="54864" bIns="0"/>
        <a:p>
          <a:pPr algn="ctr">
            <a:defRPr/>
          </a:pPr>
          <a:r>
            <a:rPr lang="en-US" cap="none" sz="2600" b="1" i="0" u="none" baseline="0">
              <a:solidFill>
                <a:srgbClr val="FFFFFF"/>
              </a:solidFill>
              <a:latin typeface="Arial"/>
              <a:ea typeface="Arial"/>
              <a:cs typeface="Arial"/>
            </a:rPr>
            <a:t>Extra  Attendance  Credits</a:t>
          </a:r>
        </a:p>
      </xdr:txBody>
    </xdr:sp>
    <xdr:clientData/>
  </xdr:twoCellAnchor>
  <xdr:twoCellAnchor>
    <xdr:from>
      <xdr:col>18</xdr:col>
      <xdr:colOff>1019175</xdr:colOff>
      <xdr:row>36</xdr:row>
      <xdr:rowOff>371475</xdr:rowOff>
    </xdr:from>
    <xdr:to>
      <xdr:col>23</xdr:col>
      <xdr:colOff>28575</xdr:colOff>
      <xdr:row>36</xdr:row>
      <xdr:rowOff>371475</xdr:rowOff>
    </xdr:to>
    <xdr:sp>
      <xdr:nvSpPr>
        <xdr:cNvPr id="8" name="Line 60"/>
        <xdr:cNvSpPr>
          <a:spLocks/>
        </xdr:cNvSpPr>
      </xdr:nvSpPr>
      <xdr:spPr>
        <a:xfrm>
          <a:off x="18421350" y="16830675"/>
          <a:ext cx="434340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1762125</xdr:colOff>
      <xdr:row>4</xdr:row>
      <xdr:rowOff>219075</xdr:rowOff>
    </xdr:from>
    <xdr:to>
      <xdr:col>1</xdr:col>
      <xdr:colOff>1771650</xdr:colOff>
      <xdr:row>14</xdr:row>
      <xdr:rowOff>114300</xdr:rowOff>
    </xdr:to>
    <xdr:sp>
      <xdr:nvSpPr>
        <xdr:cNvPr id="9" name="Line 61"/>
        <xdr:cNvSpPr>
          <a:spLocks/>
        </xdr:cNvSpPr>
      </xdr:nvSpPr>
      <xdr:spPr>
        <a:xfrm flipV="1">
          <a:off x="2105025" y="2047875"/>
          <a:ext cx="9525" cy="44672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923925</xdr:colOff>
      <xdr:row>3</xdr:row>
      <xdr:rowOff>238125</xdr:rowOff>
    </xdr:from>
    <xdr:to>
      <xdr:col>9</xdr:col>
      <xdr:colOff>933450</xdr:colOff>
      <xdr:row>14</xdr:row>
      <xdr:rowOff>171450</xdr:rowOff>
    </xdr:to>
    <xdr:sp>
      <xdr:nvSpPr>
        <xdr:cNvPr id="10" name="Line 61"/>
        <xdr:cNvSpPr>
          <a:spLocks/>
        </xdr:cNvSpPr>
      </xdr:nvSpPr>
      <xdr:spPr>
        <a:xfrm flipV="1">
          <a:off x="8724900" y="1609725"/>
          <a:ext cx="9525" cy="4962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1647825</xdr:colOff>
      <xdr:row>14</xdr:row>
      <xdr:rowOff>66675</xdr:rowOff>
    </xdr:from>
    <xdr:to>
      <xdr:col>9</xdr:col>
      <xdr:colOff>1009650</xdr:colOff>
      <xdr:row>14</xdr:row>
      <xdr:rowOff>95250</xdr:rowOff>
    </xdr:to>
    <xdr:sp>
      <xdr:nvSpPr>
        <xdr:cNvPr id="11" name="Line 7"/>
        <xdr:cNvSpPr>
          <a:spLocks/>
        </xdr:cNvSpPr>
      </xdr:nvSpPr>
      <xdr:spPr>
        <a:xfrm>
          <a:off x="1990725" y="6467475"/>
          <a:ext cx="6819900" cy="285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3</xdr:row>
      <xdr:rowOff>152400</xdr:rowOff>
    </xdr:from>
    <xdr:to>
      <xdr:col>4</xdr:col>
      <xdr:colOff>381000</xdr:colOff>
      <xdr:row>4</xdr:row>
      <xdr:rowOff>438150</xdr:rowOff>
    </xdr:to>
    <xdr:sp>
      <xdr:nvSpPr>
        <xdr:cNvPr id="12" name="Line 61"/>
        <xdr:cNvSpPr>
          <a:spLocks/>
        </xdr:cNvSpPr>
      </xdr:nvSpPr>
      <xdr:spPr>
        <a:xfrm flipV="1">
          <a:off x="3686175" y="1524000"/>
          <a:ext cx="0" cy="7429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1676400</xdr:colOff>
      <xdr:row>4</xdr:row>
      <xdr:rowOff>314325</xdr:rowOff>
    </xdr:from>
    <xdr:to>
      <xdr:col>4</xdr:col>
      <xdr:colOff>495300</xdr:colOff>
      <xdr:row>4</xdr:row>
      <xdr:rowOff>323850</xdr:rowOff>
    </xdr:to>
    <xdr:sp>
      <xdr:nvSpPr>
        <xdr:cNvPr id="13" name="Line 7"/>
        <xdr:cNvSpPr>
          <a:spLocks/>
        </xdr:cNvSpPr>
      </xdr:nvSpPr>
      <xdr:spPr>
        <a:xfrm>
          <a:off x="2019300" y="2143125"/>
          <a:ext cx="1781175"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45</xdr:row>
      <xdr:rowOff>57150</xdr:rowOff>
    </xdr:from>
    <xdr:to>
      <xdr:col>15</xdr:col>
      <xdr:colOff>514350</xdr:colOff>
      <xdr:row>51</xdr:row>
      <xdr:rowOff>142875</xdr:rowOff>
    </xdr:to>
    <xdr:sp>
      <xdr:nvSpPr>
        <xdr:cNvPr id="1" name="WordArt 4"/>
        <xdr:cNvSpPr>
          <a:spLocks/>
        </xdr:cNvSpPr>
      </xdr:nvSpPr>
      <xdr:spPr>
        <a:xfrm>
          <a:off x="3705225" y="9058275"/>
          <a:ext cx="4495800" cy="1285875"/>
        </a:xfrm>
        <a:prstGeom prst="rect"/>
        <a:noFill/>
      </xdr:spPr>
      <xdr:txBody>
        <a:bodyPr fromWordArt="1" wrap="none" lIns="91440" tIns="45720" rIns="91440" bIns="45720">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79998"/>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stds-802-22-TG2@listserv.ieee.org" TargetMode="External" /><Relationship Id="rId3" Type="http://schemas.openxmlformats.org/officeDocument/2006/relationships/hyperlink" Target="mailto:stds-802-22-TG1@listserv.ieee.org" TargetMode="External" /><Relationship Id="rId4" Type="http://schemas.openxmlformats.org/officeDocument/2006/relationships/hyperlink" Target="mailto:stds-802-22@listserv.ieee.org" TargetMode="Externa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hyperlink" Target="mailto:apurva.mody@ieee.org"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hyperlink" Target="mailto:wk3c@wk3c.com" TargetMode="External" /><Relationship Id="rId3" Type="http://schemas.openxmlformats.org/officeDocument/2006/relationships/hyperlink" Target="mailto:Greg.Buchwald@motorola.com" TargetMode="External" /><Relationship Id="rId4" Type="http://schemas.openxmlformats.org/officeDocument/2006/relationships/hyperlink" Target="mailto:apurva_mody@yahoo.com" TargetMode="External" /><Relationship Id="rId5" Type="http://schemas.openxmlformats.org/officeDocument/2006/relationships/hyperlink" Target="mailto:winston.caldwell@fox.com" TargetMode="External" /><Relationship Id="rId6" Type="http://schemas.openxmlformats.org/officeDocument/2006/relationships/hyperlink" Target="mailto:leizd@i2r.a-star.edu.sg" TargetMode="External" /><Relationship Id="rId7" Type="http://schemas.openxmlformats.org/officeDocument/2006/relationships/hyperlink" Target="mailto:ranga.reddy@me.com" TargetMode="External" /><Relationship Id="rId8" Type="http://schemas.openxmlformats.org/officeDocument/2006/relationships/hyperlink" Target="mailto:apurva_mody@yahoo.com" TargetMode="External" /><Relationship Id="rId9"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M33"/>
  <sheetViews>
    <sheetView showGridLines="0" zoomScale="90" zoomScaleNormal="90" zoomScalePageLayoutView="0" workbookViewId="0" topLeftCell="A1">
      <selection activeCell="I7" sqref="I7"/>
    </sheetView>
  </sheetViews>
  <sheetFormatPr defaultColWidth="9.140625" defaultRowHeight="15.75" customHeight="1"/>
  <cols>
    <col min="1" max="1" width="1.7109375" style="387" customWidth="1"/>
    <col min="2" max="2" width="9.57421875" style="389" customWidth="1"/>
    <col min="3" max="3" width="1.7109375" style="388" customWidth="1"/>
    <col min="4" max="4" width="1.7109375" style="414" customWidth="1"/>
    <col min="5" max="5" width="12.00390625" style="381" customWidth="1"/>
    <col min="6" max="16384" width="9.140625" style="351" customWidth="1"/>
  </cols>
  <sheetData>
    <row r="1" spans="1:4" s="324" customFormat="1" ht="15.75" customHeight="1" thickBot="1">
      <c r="A1" s="577"/>
      <c r="B1" s="385"/>
      <c r="C1" s="386"/>
      <c r="D1" s="413"/>
    </row>
    <row r="2" spans="1:6" ht="15.75" customHeight="1" thickBot="1">
      <c r="A2" s="568"/>
      <c r="B2" s="39" t="str">
        <f>'802.22 Cover'!B2</f>
        <v>INTERIM</v>
      </c>
      <c r="F2" s="352" t="s">
        <v>107</v>
      </c>
    </row>
    <row r="3" spans="1:6" ht="15.75" customHeight="1">
      <c r="A3" s="568"/>
      <c r="B3" s="853" t="str">
        <f>'802.22 Cover'!B3</f>
        <v>R3</v>
      </c>
      <c r="F3" s="352" t="s">
        <v>89</v>
      </c>
    </row>
    <row r="4" spans="1:6" ht="15.75" customHeight="1" thickBot="1">
      <c r="A4" s="568"/>
      <c r="B4" s="854"/>
      <c r="E4" s="381" t="s">
        <v>90</v>
      </c>
      <c r="F4" s="352" t="s">
        <v>258</v>
      </c>
    </row>
    <row r="5" spans="1:10" ht="15.75" customHeight="1" thickBot="1">
      <c r="A5" s="568"/>
      <c r="E5" s="381" t="s">
        <v>51</v>
      </c>
      <c r="F5" s="353" t="s">
        <v>257</v>
      </c>
      <c r="J5" s="353"/>
    </row>
    <row r="6" spans="1:6" ht="15.75" customHeight="1">
      <c r="A6" s="568"/>
      <c r="B6" s="436" t="s">
        <v>177</v>
      </c>
      <c r="E6" s="381" t="s">
        <v>91</v>
      </c>
      <c r="F6" s="354" t="s">
        <v>256</v>
      </c>
    </row>
    <row r="7" spans="1:5" s="355" customFormat="1" ht="15.75" customHeight="1" thickBot="1">
      <c r="A7" s="568"/>
      <c r="B7" s="839" t="s">
        <v>190</v>
      </c>
      <c r="C7" s="391"/>
      <c r="D7" s="415"/>
      <c r="E7" s="382"/>
    </row>
    <row r="8" spans="1:6" s="356" customFormat="1" ht="15.75" customHeight="1" thickBot="1">
      <c r="A8" s="568"/>
      <c r="B8" s="569"/>
      <c r="C8" s="388"/>
      <c r="D8" s="414"/>
      <c r="E8" s="383" t="s">
        <v>93</v>
      </c>
      <c r="F8" s="357" t="s">
        <v>224</v>
      </c>
    </row>
    <row r="9" spans="1:6" ht="15.75" customHeight="1">
      <c r="A9" s="568"/>
      <c r="B9" s="776" t="s">
        <v>179</v>
      </c>
      <c r="E9" s="381" t="s">
        <v>94</v>
      </c>
      <c r="F9" s="358" t="s">
        <v>250</v>
      </c>
    </row>
    <row r="10" spans="1:13" ht="15.75" customHeight="1">
      <c r="A10" s="568"/>
      <c r="B10" s="777" t="s">
        <v>176</v>
      </c>
      <c r="E10" s="381" t="s">
        <v>95</v>
      </c>
      <c r="F10" s="354" t="s">
        <v>251</v>
      </c>
      <c r="G10" s="354"/>
      <c r="H10" s="354"/>
      <c r="I10" s="354"/>
      <c r="J10" s="354"/>
      <c r="K10" s="354"/>
      <c r="L10" s="354"/>
      <c r="M10" s="354"/>
    </row>
    <row r="11" spans="1:13" ht="15.75" customHeight="1">
      <c r="A11" s="568"/>
      <c r="B11" s="778" t="s">
        <v>149</v>
      </c>
      <c r="F11" s="354" t="s">
        <v>108</v>
      </c>
      <c r="G11" s="354"/>
      <c r="H11" s="354"/>
      <c r="I11" s="354"/>
      <c r="J11" s="354"/>
      <c r="K11" s="354"/>
      <c r="L11" s="354"/>
      <c r="M11" s="354"/>
    </row>
    <row r="12" spans="1:13" ht="15.75" customHeight="1">
      <c r="A12" s="568"/>
      <c r="B12" s="437" t="s">
        <v>178</v>
      </c>
      <c r="F12" s="354" t="s">
        <v>99</v>
      </c>
      <c r="G12" s="354" t="s">
        <v>252</v>
      </c>
      <c r="H12" s="354"/>
      <c r="I12" s="354"/>
      <c r="J12" s="354"/>
      <c r="K12" s="354"/>
      <c r="L12" s="354"/>
      <c r="M12" s="354"/>
    </row>
    <row r="13" spans="1:13" ht="15.75" customHeight="1">
      <c r="A13" s="568"/>
      <c r="B13" s="632" t="s">
        <v>175</v>
      </c>
      <c r="F13" s="354" t="s">
        <v>100</v>
      </c>
      <c r="G13" s="354" t="s">
        <v>253</v>
      </c>
      <c r="H13" s="354"/>
      <c r="I13" s="354"/>
      <c r="J13" s="354"/>
      <c r="K13" s="354"/>
      <c r="L13" s="354"/>
      <c r="M13" s="354"/>
    </row>
    <row r="14" spans="1:13" ht="15.75" customHeight="1">
      <c r="A14" s="484"/>
      <c r="B14" s="632" t="s">
        <v>27</v>
      </c>
      <c r="F14" s="354" t="s">
        <v>101</v>
      </c>
      <c r="G14" s="354" t="s">
        <v>254</v>
      </c>
      <c r="H14" s="354"/>
      <c r="I14" s="354"/>
      <c r="J14" s="354"/>
      <c r="K14" s="354"/>
      <c r="L14" s="354"/>
      <c r="M14" s="354"/>
    </row>
    <row r="15" spans="1:13" ht="15.75" customHeight="1">
      <c r="A15" s="484"/>
      <c r="B15" s="632" t="s">
        <v>28</v>
      </c>
      <c r="F15" s="354" t="s">
        <v>255</v>
      </c>
      <c r="G15" s="354"/>
      <c r="H15" s="354"/>
      <c r="I15" s="354"/>
      <c r="J15" s="354"/>
      <c r="K15" s="354"/>
      <c r="L15" s="354"/>
      <c r="M15" s="354"/>
    </row>
    <row r="16" spans="1:5" ht="15.75" customHeight="1">
      <c r="A16" s="484"/>
      <c r="B16" s="438" t="s">
        <v>180</v>
      </c>
      <c r="E16" s="381" t="s">
        <v>102</v>
      </c>
    </row>
    <row r="17" spans="1:2" ht="15.75" customHeight="1">
      <c r="A17" s="484"/>
      <c r="B17" s="857" t="s">
        <v>189</v>
      </c>
    </row>
    <row r="18" ht="15.75" customHeight="1" thickBot="1">
      <c r="B18" s="858"/>
    </row>
    <row r="21" ht="15.75" customHeight="1">
      <c r="B21" s="569"/>
    </row>
    <row r="28" spans="5:9" ht="15.75" customHeight="1">
      <c r="E28" s="384"/>
      <c r="F28" s="856"/>
      <c r="G28" s="856"/>
      <c r="H28" s="856"/>
      <c r="I28" s="856"/>
    </row>
    <row r="29" spans="5:9" ht="15.75" customHeight="1">
      <c r="E29" s="383"/>
      <c r="F29" s="359"/>
      <c r="G29" s="359"/>
      <c r="H29" s="359"/>
      <c r="I29" s="359"/>
    </row>
    <row r="30" spans="5:9" ht="15.75" customHeight="1">
      <c r="E30" s="383"/>
      <c r="F30" s="855"/>
      <c r="G30" s="855"/>
      <c r="H30" s="855"/>
      <c r="I30" s="855"/>
    </row>
    <row r="31" spans="5:9" ht="15.75" customHeight="1">
      <c r="E31" s="383"/>
      <c r="F31" s="359"/>
      <c r="G31" s="359"/>
      <c r="H31" s="359"/>
      <c r="I31" s="359"/>
    </row>
    <row r="32" spans="5:9" ht="15.75" customHeight="1">
      <c r="E32" s="383"/>
      <c r="F32" s="855"/>
      <c r="G32" s="855"/>
      <c r="H32" s="855"/>
      <c r="I32" s="855"/>
    </row>
    <row r="33" spans="6:9" ht="15.75" customHeight="1">
      <c r="F33" s="855"/>
      <c r="G33" s="855"/>
      <c r="H33" s="855"/>
      <c r="I33" s="855"/>
    </row>
  </sheetData>
  <sheetProtection/>
  <mergeCells count="5">
    <mergeCell ref="B3:B4"/>
    <mergeCell ref="F30:I30"/>
    <mergeCell ref="F28:I28"/>
    <mergeCell ref="F32:I33"/>
    <mergeCell ref="B17:B18"/>
  </mergeCells>
  <hyperlink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7" location="'802.22 WG Opening Agenda'!A1" tooltip="802.11 WG Agenda" display="Agendas"/>
  </hyperlinks>
  <printOptions horizontalCentered="1"/>
  <pageMargins left="0.75" right="0.75" top="1" bottom="1" header="0.5" footer="0.5"/>
  <pageSetup fitToHeight="2" fitToWidth="1" horizontalDpi="600" verticalDpi="600" orientation="portrait" scale="96" r:id="rId2"/>
  <headerFooter alignWithMargins="0">
    <oddHeader>&amp;L&amp;"Times New Roman,Bold"&amp;14May 2009&amp;R&amp;"Times New Roman,Bold"&amp;14doc.: IEEE 802.22-09/0096r3</oddHeader>
    <oddFooter xml:space="preserve">&amp;L&amp;"Times New Roman,Regular"&amp;12Submission&amp;C&amp;"Times New Roman,Regular"&amp;12&amp;P&amp;R&amp;"Times New Roman,Regular"&amp;12Gerald Chouinard, Vice-chair IEEE 802.22 WG </oddFooter>
  </headerFooter>
  <drawing r:id="rId1"/>
</worksheet>
</file>

<file path=xl/worksheets/sheet10.xml><?xml version="1.0" encoding="utf-8"?>
<worksheet xmlns="http://schemas.openxmlformats.org/spreadsheetml/2006/main" xmlns:r="http://schemas.openxmlformats.org/officeDocument/2006/relationships">
  <sheetPr transitionEvaluation="1" transitionEntry="1">
    <pageSetUpPr fitToPage="1"/>
  </sheetPr>
  <dimension ref="A1:FV143"/>
  <sheetViews>
    <sheetView showGridLines="0" zoomScale="87" zoomScaleNormal="87" zoomScalePageLayoutView="0" workbookViewId="0" topLeftCell="A1">
      <selection activeCell="K34" sqref="K34"/>
    </sheetView>
  </sheetViews>
  <sheetFormatPr defaultColWidth="12.57421875" defaultRowHeight="15.75" customHeight="1"/>
  <cols>
    <col min="1" max="1" width="1.7109375" style="387" customWidth="1"/>
    <col min="2" max="2" width="9.7109375" style="389" customWidth="1"/>
    <col min="3" max="3" width="1.7109375" style="388" customWidth="1"/>
    <col min="4" max="4" width="1.7109375" style="380" customWidth="1"/>
    <col min="5" max="5" width="3.7109375" style="24" customWidth="1"/>
    <col min="6" max="6" width="10.8515625" style="25" customWidth="1"/>
    <col min="7" max="7" width="6.28125" style="24" customWidth="1"/>
    <col min="8" max="8" width="80.8515625" style="24" customWidth="1"/>
    <col min="9" max="9" width="3.57421875" style="24" customWidth="1"/>
    <col min="10" max="10" width="21.7109375" style="24" customWidth="1"/>
    <col min="11" max="11" width="3.8515625" style="35" customWidth="1"/>
    <col min="12" max="12" width="11.421875" style="440" customWidth="1"/>
    <col min="13" max="13" width="5.421875" style="633" customWidth="1"/>
    <col min="14" max="16384" width="12.57421875" style="24" customWidth="1"/>
  </cols>
  <sheetData>
    <row r="1" spans="1:13" s="543" customFormat="1" ht="15.75" customHeight="1" thickBot="1">
      <c r="A1" s="466"/>
      <c r="B1" s="389"/>
      <c r="C1" s="467"/>
      <c r="D1" s="468"/>
      <c r="E1" s="400"/>
      <c r="F1" s="401"/>
      <c r="G1" s="402"/>
      <c r="H1" s="402"/>
      <c r="I1" s="402"/>
      <c r="J1" s="402"/>
      <c r="K1" s="402"/>
      <c r="L1" s="459"/>
      <c r="M1" s="727"/>
    </row>
    <row r="2" spans="1:13" s="543" customFormat="1" ht="15.75" customHeight="1" thickBot="1">
      <c r="A2" s="466"/>
      <c r="B2" s="39" t="str">
        <f>'802.22 Cover'!$B$2</f>
        <v>INTERIM</v>
      </c>
      <c r="C2" s="467"/>
      <c r="D2" s="468"/>
      <c r="E2" s="344"/>
      <c r="F2" s="345"/>
      <c r="G2" s="345"/>
      <c r="H2" s="345"/>
      <c r="I2" s="345"/>
      <c r="J2" s="345"/>
      <c r="K2" s="345"/>
      <c r="L2" s="460"/>
      <c r="M2" s="727"/>
    </row>
    <row r="3" spans="1:13" s="543" customFormat="1" ht="15.75" customHeight="1">
      <c r="A3" s="466"/>
      <c r="B3" s="1079" t="str">
        <f>'802.22 Cover'!$B$3</f>
        <v>R3</v>
      </c>
      <c r="C3" s="467"/>
      <c r="D3" s="468"/>
      <c r="E3" s="1092" t="s">
        <v>234</v>
      </c>
      <c r="F3" s="1085"/>
      <c r="G3" s="1085"/>
      <c r="H3" s="1085"/>
      <c r="I3" s="1085"/>
      <c r="J3" s="1085"/>
      <c r="K3" s="1085"/>
      <c r="L3" s="1086"/>
      <c r="M3" s="727"/>
    </row>
    <row r="4" spans="1:13" s="543" customFormat="1" ht="15.75" customHeight="1" thickBot="1">
      <c r="A4" s="481"/>
      <c r="B4" s="1080"/>
      <c r="C4" s="483"/>
      <c r="D4" s="380"/>
      <c r="M4" s="636"/>
    </row>
    <row r="5" spans="1:13" s="543" customFormat="1" ht="15.75" customHeight="1" thickBot="1">
      <c r="A5" s="387"/>
      <c r="B5" s="389"/>
      <c r="C5" s="388"/>
      <c r="D5" s="380"/>
      <c r="E5" s="285"/>
      <c r="F5" s="285"/>
      <c r="G5" s="285"/>
      <c r="H5" s="285"/>
      <c r="I5" s="285"/>
      <c r="J5" s="285"/>
      <c r="K5" s="285"/>
      <c r="L5" s="449"/>
      <c r="M5" s="636"/>
    </row>
    <row r="6" spans="1:13" s="543" customFormat="1" ht="15.75" customHeight="1">
      <c r="A6" s="387"/>
      <c r="B6" s="436" t="s">
        <v>177</v>
      </c>
      <c r="C6" s="388"/>
      <c r="D6" s="380"/>
      <c r="E6" s="14"/>
      <c r="F6" s="150"/>
      <c r="G6" s="151"/>
      <c r="H6" s="151"/>
      <c r="I6" s="151"/>
      <c r="J6" s="151"/>
      <c r="K6" s="1087" t="s">
        <v>5</v>
      </c>
      <c r="L6" s="1088"/>
      <c r="M6" s="636"/>
    </row>
    <row r="7" spans="1:13" s="14" customFormat="1" ht="15.75" customHeight="1" thickBot="1">
      <c r="A7" s="387"/>
      <c r="B7" s="838" t="s">
        <v>190</v>
      </c>
      <c r="C7" s="388"/>
      <c r="D7" s="540"/>
      <c r="E7" s="154"/>
      <c r="F7" s="195">
        <v>1</v>
      </c>
      <c r="G7" s="141"/>
      <c r="H7" s="152" t="s">
        <v>11</v>
      </c>
      <c r="I7" s="142" t="s">
        <v>74</v>
      </c>
      <c r="J7" s="142" t="s">
        <v>206</v>
      </c>
      <c r="K7" s="143">
        <v>2</v>
      </c>
      <c r="L7" s="442">
        <f>TIME(19,30,0)</f>
        <v>0.8125</v>
      </c>
      <c r="M7" s="634"/>
    </row>
    <row r="8" spans="1:13" s="567" customFormat="1" ht="15.75" customHeight="1" thickBot="1">
      <c r="A8" s="481"/>
      <c r="B8" s="569"/>
      <c r="C8" s="483"/>
      <c r="D8" s="380"/>
      <c r="E8" s="156"/>
      <c r="F8" s="196">
        <v>1.1</v>
      </c>
      <c r="G8" s="376" t="s">
        <v>78</v>
      </c>
      <c r="H8" s="155" t="s">
        <v>12</v>
      </c>
      <c r="I8" s="145" t="s">
        <v>74</v>
      </c>
      <c r="J8" s="146" t="s">
        <v>206</v>
      </c>
      <c r="K8" s="273">
        <v>3</v>
      </c>
      <c r="L8" s="444">
        <f>L7+TIME(0,K7,0)</f>
        <v>0.8138888888888889</v>
      </c>
      <c r="M8" s="634"/>
    </row>
    <row r="9" spans="1:13" s="567" customFormat="1" ht="15.75" customHeight="1">
      <c r="A9" s="387"/>
      <c r="B9" s="776" t="s">
        <v>179</v>
      </c>
      <c r="C9" s="388"/>
      <c r="D9" s="380"/>
      <c r="E9" s="20"/>
      <c r="F9" s="19"/>
      <c r="G9" s="14"/>
      <c r="H9" s="13"/>
      <c r="I9" s="13"/>
      <c r="J9" s="13"/>
      <c r="K9" s="32"/>
      <c r="L9" s="456"/>
      <c r="M9" s="634"/>
    </row>
    <row r="10" spans="1:13" s="567" customFormat="1" ht="15.75" customHeight="1">
      <c r="A10" s="387"/>
      <c r="B10" s="777" t="s">
        <v>176</v>
      </c>
      <c r="C10" s="388"/>
      <c r="D10" s="540"/>
      <c r="E10" s="318"/>
      <c r="F10" s="197">
        <v>2</v>
      </c>
      <c r="G10" s="319" t="s">
        <v>73</v>
      </c>
      <c r="H10" s="153" t="s">
        <v>84</v>
      </c>
      <c r="I10" s="153" t="s">
        <v>74</v>
      </c>
      <c r="J10" s="142" t="s">
        <v>206</v>
      </c>
      <c r="K10" s="320">
        <v>5</v>
      </c>
      <c r="L10" s="442">
        <f>L8+TIME(0,K8,0)</f>
        <v>0.8159722222222222</v>
      </c>
      <c r="M10" s="705"/>
    </row>
    <row r="11" spans="1:13" s="20" customFormat="1" ht="15.75" customHeight="1">
      <c r="A11" s="387"/>
      <c r="B11" s="778" t="s">
        <v>149</v>
      </c>
      <c r="C11" s="388"/>
      <c r="D11" s="540"/>
      <c r="E11" s="313"/>
      <c r="F11" s="22">
        <v>2.1</v>
      </c>
      <c r="G11" s="17" t="s">
        <v>73</v>
      </c>
      <c r="H11" s="286" t="s">
        <v>181</v>
      </c>
      <c r="I11" s="8" t="s">
        <v>74</v>
      </c>
      <c r="J11" s="4" t="s">
        <v>206</v>
      </c>
      <c r="K11" s="28"/>
      <c r="L11" s="445"/>
      <c r="M11" s="642"/>
    </row>
    <row r="12" spans="1:13" s="566" customFormat="1" ht="15.75" customHeight="1">
      <c r="A12" s="387"/>
      <c r="B12" s="437" t="s">
        <v>178</v>
      </c>
      <c r="C12" s="388"/>
      <c r="D12" s="380"/>
      <c r="E12" s="317"/>
      <c r="F12" s="373">
        <v>2.2</v>
      </c>
      <c r="G12" s="157" t="s">
        <v>73</v>
      </c>
      <c r="H12" s="374" t="s">
        <v>48</v>
      </c>
      <c r="I12" s="145" t="s">
        <v>74</v>
      </c>
      <c r="J12" s="146" t="s">
        <v>206</v>
      </c>
      <c r="K12" s="375"/>
      <c r="L12" s="452"/>
      <c r="M12" s="640"/>
    </row>
    <row r="13" spans="1:13" s="72" customFormat="1" ht="15.75" customHeight="1">
      <c r="A13" s="481"/>
      <c r="B13" s="632" t="s">
        <v>175</v>
      </c>
      <c r="C13" s="483"/>
      <c r="D13" s="380"/>
      <c r="E13" s="20"/>
      <c r="F13" s="19"/>
      <c r="G13" s="13"/>
      <c r="H13" s="13"/>
      <c r="I13" s="13"/>
      <c r="J13" s="13"/>
      <c r="K13" s="32"/>
      <c r="L13" s="456"/>
      <c r="M13" s="634"/>
    </row>
    <row r="14" spans="1:13" s="72" customFormat="1" ht="15.75" customHeight="1">
      <c r="A14" s="387"/>
      <c r="B14" s="632" t="s">
        <v>27</v>
      </c>
      <c r="C14" s="388"/>
      <c r="D14" s="380"/>
      <c r="E14" s="314"/>
      <c r="F14" s="199">
        <v>3</v>
      </c>
      <c r="G14" s="141"/>
      <c r="H14" s="152" t="s">
        <v>245</v>
      </c>
      <c r="I14" s="152"/>
      <c r="J14" s="152"/>
      <c r="K14" s="149"/>
      <c r="L14" s="442"/>
      <c r="M14" s="634"/>
    </row>
    <row r="15" spans="1:13" s="72" customFormat="1" ht="15.75" customHeight="1">
      <c r="A15" s="387"/>
      <c r="B15" s="632" t="s">
        <v>28</v>
      </c>
      <c r="C15" s="388"/>
      <c r="D15" s="380"/>
      <c r="E15" s="315"/>
      <c r="F15" s="1"/>
      <c r="G15" s="2"/>
      <c r="H15" s="3"/>
      <c r="I15" s="4"/>
      <c r="J15" s="4"/>
      <c r="K15" s="33"/>
      <c r="L15" s="443"/>
      <c r="M15" s="634"/>
    </row>
    <row r="16" spans="1:13" s="72" customFormat="1" ht="15.75" customHeight="1">
      <c r="A16" s="481"/>
      <c r="B16" s="438" t="s">
        <v>180</v>
      </c>
      <c r="C16" s="483"/>
      <c r="D16" s="380"/>
      <c r="E16" s="315"/>
      <c r="F16" s="1">
        <v>3.1</v>
      </c>
      <c r="G16" s="2" t="s">
        <v>80</v>
      </c>
      <c r="H16" s="302" t="s">
        <v>315</v>
      </c>
      <c r="I16" s="4"/>
      <c r="J16" s="4"/>
      <c r="K16" s="33"/>
      <c r="L16" s="443"/>
      <c r="M16" s="634"/>
    </row>
    <row r="17" spans="1:13" s="72" customFormat="1" ht="15.75" customHeight="1">
      <c r="A17" s="387"/>
      <c r="B17" s="857" t="s">
        <v>189</v>
      </c>
      <c r="C17" s="388"/>
      <c r="D17" s="468"/>
      <c r="E17" s="316"/>
      <c r="F17" s="12" t="s">
        <v>7</v>
      </c>
      <c r="G17" s="15" t="s">
        <v>80</v>
      </c>
      <c r="H17" s="293" t="s">
        <v>0</v>
      </c>
      <c r="I17" s="15" t="s">
        <v>75</v>
      </c>
      <c r="J17" s="4" t="s">
        <v>206</v>
      </c>
      <c r="K17" s="27">
        <v>3</v>
      </c>
      <c r="L17" s="446">
        <f>L10+TIME(0,K10,0)</f>
        <v>0.8194444444444444</v>
      </c>
      <c r="M17" s="634"/>
    </row>
    <row r="18" spans="1:13" s="72" customFormat="1" ht="15.75" customHeight="1" thickBot="1">
      <c r="A18" s="387"/>
      <c r="B18" s="858"/>
      <c r="C18" s="388"/>
      <c r="D18" s="468"/>
      <c r="E18" s="370"/>
      <c r="F18" s="1" t="s">
        <v>87</v>
      </c>
      <c r="G18" s="84" t="s">
        <v>80</v>
      </c>
      <c r="H18" s="5" t="s">
        <v>24</v>
      </c>
      <c r="I18" s="4" t="s">
        <v>74</v>
      </c>
      <c r="J18" s="4" t="s">
        <v>206</v>
      </c>
      <c r="K18" s="76">
        <v>2</v>
      </c>
      <c r="L18" s="447">
        <f>L17+TIME(0,K17,0)</f>
        <v>0.8215277777777777</v>
      </c>
      <c r="M18" s="634"/>
    </row>
    <row r="19" spans="1:13" s="72" customFormat="1" ht="15.75" customHeight="1">
      <c r="A19" s="387"/>
      <c r="B19" s="389"/>
      <c r="C19" s="388"/>
      <c r="D19" s="468"/>
      <c r="E19" s="147"/>
      <c r="F19" s="1" t="s">
        <v>88</v>
      </c>
      <c r="G19" s="84" t="s">
        <v>80</v>
      </c>
      <c r="H19" s="5" t="s">
        <v>132</v>
      </c>
      <c r="I19" s="4" t="s">
        <v>74</v>
      </c>
      <c r="J19" s="4" t="s">
        <v>13</v>
      </c>
      <c r="K19" s="76">
        <v>5</v>
      </c>
      <c r="L19" s="447">
        <f>L18+TIME(0,K18,0)</f>
        <v>0.8229166666666666</v>
      </c>
      <c r="M19" s="634"/>
    </row>
    <row r="20" spans="1:13" s="72" customFormat="1" ht="15.75" customHeight="1">
      <c r="A20" s="389"/>
      <c r="B20" s="389"/>
      <c r="C20" s="388"/>
      <c r="D20" s="468"/>
      <c r="E20" s="299"/>
      <c r="F20" s="1" t="s">
        <v>4</v>
      </c>
      <c r="G20" s="15" t="s">
        <v>80</v>
      </c>
      <c r="H20" s="294" t="s">
        <v>25</v>
      </c>
      <c r="I20" s="15" t="s">
        <v>74</v>
      </c>
      <c r="J20" s="4" t="s">
        <v>206</v>
      </c>
      <c r="K20" s="76">
        <v>2</v>
      </c>
      <c r="L20" s="447">
        <f>L19+TIME(0,K19,0)</f>
        <v>0.8263888888888888</v>
      </c>
      <c r="M20" s="634"/>
    </row>
    <row r="21" spans="1:13" s="72" customFormat="1" ht="15.75" customHeight="1">
      <c r="A21" s="389"/>
      <c r="B21" s="389"/>
      <c r="C21" s="388"/>
      <c r="D21" s="468"/>
      <c r="E21" s="299"/>
      <c r="F21" s="1"/>
      <c r="G21" s="15" t="s">
        <v>78</v>
      </c>
      <c r="H21" s="294" t="s">
        <v>314</v>
      </c>
      <c r="I21" s="15"/>
      <c r="J21" s="16" t="s">
        <v>206</v>
      </c>
      <c r="K21" s="76">
        <v>20</v>
      </c>
      <c r="L21" s="447">
        <f>L20+TIME(0,K21,0)</f>
        <v>0.8402777777777777</v>
      </c>
      <c r="M21" s="634"/>
    </row>
    <row r="22" spans="1:13" s="72" customFormat="1" ht="15.75" customHeight="1">
      <c r="A22" s="389"/>
      <c r="B22" s="389"/>
      <c r="C22" s="388"/>
      <c r="D22" s="468"/>
      <c r="E22" s="299"/>
      <c r="F22" s="1"/>
      <c r="G22" s="15" t="s">
        <v>79</v>
      </c>
      <c r="H22" s="294" t="s">
        <v>246</v>
      </c>
      <c r="I22" s="15"/>
      <c r="J22" s="16" t="s">
        <v>206</v>
      </c>
      <c r="K22" s="76">
        <v>5</v>
      </c>
      <c r="L22" s="447">
        <f>L21+TIME(0,K21,0)</f>
        <v>0.8541666666666665</v>
      </c>
      <c r="M22" s="634"/>
    </row>
    <row r="23" spans="1:13" s="72" customFormat="1" ht="15.75" customHeight="1">
      <c r="A23" s="389"/>
      <c r="B23" s="389"/>
      <c r="C23" s="388"/>
      <c r="D23" s="468"/>
      <c r="E23" s="316"/>
      <c r="F23" s="12"/>
      <c r="G23" s="21"/>
      <c r="H23" s="5"/>
      <c r="I23" s="4"/>
      <c r="J23" s="2"/>
      <c r="K23" s="31"/>
      <c r="L23" s="446"/>
      <c r="M23" s="634"/>
    </row>
    <row r="24" spans="1:13" s="72" customFormat="1" ht="15.75" customHeight="1">
      <c r="A24" s="389"/>
      <c r="B24" s="389"/>
      <c r="C24" s="388"/>
      <c r="D24" s="468"/>
      <c r="E24" s="315"/>
      <c r="F24" s="1">
        <v>3.3</v>
      </c>
      <c r="G24" s="2"/>
      <c r="H24" s="302" t="s">
        <v>105</v>
      </c>
      <c r="I24" s="4"/>
      <c r="J24" s="4"/>
      <c r="K24" s="33"/>
      <c r="L24" s="443"/>
      <c r="M24" s="634"/>
    </row>
    <row r="25" spans="1:13" s="72" customFormat="1" ht="15.75" customHeight="1">
      <c r="A25" s="389"/>
      <c r="B25" s="389"/>
      <c r="C25" s="388"/>
      <c r="D25" s="468"/>
      <c r="E25" s="315"/>
      <c r="F25" s="1" t="s">
        <v>153</v>
      </c>
      <c r="G25" s="2" t="s">
        <v>80</v>
      </c>
      <c r="H25" s="5" t="s">
        <v>293</v>
      </c>
      <c r="I25" s="4"/>
      <c r="J25" s="4" t="s">
        <v>294</v>
      </c>
      <c r="K25" s="33">
        <v>5</v>
      </c>
      <c r="L25" s="447">
        <f>L22+TIME(0,K25,0)</f>
        <v>0.8576388888888887</v>
      </c>
      <c r="M25" s="634"/>
    </row>
    <row r="26" spans="1:13" s="72" customFormat="1" ht="15.75" customHeight="1">
      <c r="A26" s="389"/>
      <c r="B26" s="389"/>
      <c r="C26" s="388"/>
      <c r="D26" s="468"/>
      <c r="E26" s="315"/>
      <c r="F26" s="12" t="s">
        <v>292</v>
      </c>
      <c r="G26" s="2" t="s">
        <v>80</v>
      </c>
      <c r="H26" s="5" t="s">
        <v>192</v>
      </c>
      <c r="I26" s="4" t="s">
        <v>75</v>
      </c>
      <c r="J26" s="2" t="s">
        <v>23</v>
      </c>
      <c r="K26" s="31">
        <v>5</v>
      </c>
      <c r="L26" s="447">
        <f>L25+TIME(0,K26,0)</f>
        <v>0.8611111111111109</v>
      </c>
      <c r="M26" s="634"/>
    </row>
    <row r="27" spans="1:13" s="72" customFormat="1" ht="15.75" customHeight="1" thickBot="1">
      <c r="A27" s="389"/>
      <c r="B27" s="389"/>
      <c r="C27" s="388"/>
      <c r="D27" s="380"/>
      <c r="E27" s="315"/>
      <c r="F27" s="18"/>
      <c r="G27" s="2"/>
      <c r="H27" s="5"/>
      <c r="I27" s="4"/>
      <c r="J27" s="2"/>
      <c r="K27" s="33"/>
      <c r="L27" s="446"/>
      <c r="M27" s="634"/>
    </row>
    <row r="28" spans="1:13" s="72" customFormat="1" ht="15.75" customHeight="1" thickBot="1">
      <c r="A28" s="387"/>
      <c r="B28" s="39" t="str">
        <f>'802.22 Cover'!$B$2</f>
        <v>INTERIM</v>
      </c>
      <c r="C28" s="388"/>
      <c r="D28" s="380"/>
      <c r="E28" s="316"/>
      <c r="F28" s="1">
        <v>3.4</v>
      </c>
      <c r="G28" s="2"/>
      <c r="H28" s="302" t="s">
        <v>204</v>
      </c>
      <c r="I28" s="4"/>
      <c r="J28" s="2"/>
      <c r="K28" s="33"/>
      <c r="L28" s="443"/>
      <c r="M28" s="634"/>
    </row>
    <row r="29" spans="1:13" s="20" customFormat="1" ht="15.75" customHeight="1">
      <c r="A29" s="387"/>
      <c r="B29" s="1079" t="str">
        <f>'802.22 Cover'!$B$3</f>
        <v>R3</v>
      </c>
      <c r="C29" s="388"/>
      <c r="D29" s="380"/>
      <c r="E29" s="316"/>
      <c r="F29" s="23" t="s">
        <v>219</v>
      </c>
      <c r="G29" s="21" t="s">
        <v>248</v>
      </c>
      <c r="H29" s="5" t="s">
        <v>296</v>
      </c>
      <c r="I29" s="4" t="s">
        <v>74</v>
      </c>
      <c r="J29" s="16" t="s">
        <v>13</v>
      </c>
      <c r="K29" s="31">
        <v>5</v>
      </c>
      <c r="L29" s="447">
        <f>L26+TIME(0,K29,0)</f>
        <v>0.8645833333333331</v>
      </c>
      <c r="M29" s="642"/>
    </row>
    <row r="30" spans="1:13" s="20" customFormat="1" ht="15.75" customHeight="1" thickBot="1">
      <c r="A30" s="387"/>
      <c r="B30" s="1080"/>
      <c r="C30" s="388"/>
      <c r="D30" s="380"/>
      <c r="E30" s="316"/>
      <c r="F30" s="23" t="s">
        <v>220</v>
      </c>
      <c r="G30" s="21" t="s">
        <v>248</v>
      </c>
      <c r="H30" s="5" t="s">
        <v>297</v>
      </c>
      <c r="I30" s="4" t="s">
        <v>74</v>
      </c>
      <c r="J30" s="2" t="s">
        <v>301</v>
      </c>
      <c r="K30" s="31">
        <v>5</v>
      </c>
      <c r="L30" s="447">
        <f>L29+TIME(0,K29,0)</f>
        <v>0.8680555555555554</v>
      </c>
      <c r="M30" s="642"/>
    </row>
    <row r="31" spans="1:13" s="20" customFormat="1" ht="15.75" customHeight="1" thickBot="1">
      <c r="A31" s="387"/>
      <c r="B31" s="389"/>
      <c r="C31" s="388"/>
      <c r="D31" s="380"/>
      <c r="E31" s="316"/>
      <c r="F31" s="23" t="s">
        <v>221</v>
      </c>
      <c r="G31" s="21" t="s">
        <v>248</v>
      </c>
      <c r="H31" s="5" t="s">
        <v>298</v>
      </c>
      <c r="I31" s="4" t="s">
        <v>74</v>
      </c>
      <c r="J31" s="2" t="s">
        <v>300</v>
      </c>
      <c r="K31" s="31">
        <v>5</v>
      </c>
      <c r="L31" s="447">
        <f>L30+TIME(0,K30,0)</f>
        <v>0.8715277777777776</v>
      </c>
      <c r="M31" s="642"/>
    </row>
    <row r="32" spans="1:13" s="20" customFormat="1" ht="15.75" customHeight="1">
      <c r="A32" s="387"/>
      <c r="B32" s="436" t="s">
        <v>177</v>
      </c>
      <c r="C32" s="388"/>
      <c r="D32" s="380"/>
      <c r="E32" s="316"/>
      <c r="F32" s="23" t="s">
        <v>222</v>
      </c>
      <c r="G32" s="21" t="s">
        <v>248</v>
      </c>
      <c r="H32" s="5" t="s">
        <v>299</v>
      </c>
      <c r="I32" s="4" t="s">
        <v>74</v>
      </c>
      <c r="J32" s="2" t="s">
        <v>206</v>
      </c>
      <c r="K32" s="31">
        <v>5</v>
      </c>
      <c r="L32" s="447">
        <f>L31+TIME(0,K31,0)</f>
        <v>0.8749999999999998</v>
      </c>
      <c r="M32" s="642"/>
    </row>
    <row r="33" spans="1:13" s="20" customFormat="1" ht="15.75" customHeight="1">
      <c r="A33" s="389"/>
      <c r="B33" s="850"/>
      <c r="C33" s="388"/>
      <c r="D33" s="380"/>
      <c r="E33" s="851"/>
      <c r="F33" s="12" t="s">
        <v>295</v>
      </c>
      <c r="G33" s="21" t="s">
        <v>248</v>
      </c>
      <c r="H33" s="5" t="s">
        <v>291</v>
      </c>
      <c r="I33" s="4" t="s">
        <v>74</v>
      </c>
      <c r="J33" s="2" t="s">
        <v>13</v>
      </c>
      <c r="K33" s="31">
        <v>5</v>
      </c>
      <c r="L33" s="447">
        <f>L32+TIME(0,K32,0)</f>
        <v>0.878472222222222</v>
      </c>
      <c r="M33" s="642"/>
    </row>
    <row r="34" spans="1:13" s="20" customFormat="1" ht="15.75" customHeight="1" thickBot="1">
      <c r="A34" s="389"/>
      <c r="B34" s="389"/>
      <c r="C34" s="388"/>
      <c r="D34" s="380"/>
      <c r="E34" s="825"/>
      <c r="F34" s="90"/>
      <c r="G34" s="89"/>
      <c r="H34" s="89"/>
      <c r="I34" s="89"/>
      <c r="J34" s="81"/>
      <c r="K34" s="91"/>
      <c r="L34" s="456"/>
      <c r="M34" s="642"/>
    </row>
    <row r="35" spans="1:13" s="369" customFormat="1" ht="15.75" customHeight="1">
      <c r="A35" s="387"/>
      <c r="B35" s="776" t="s">
        <v>179</v>
      </c>
      <c r="C35" s="388"/>
      <c r="D35" s="380"/>
      <c r="E35" s="299"/>
      <c r="F35" s="197">
        <v>4</v>
      </c>
      <c r="G35" s="295"/>
      <c r="H35" s="303" t="s">
        <v>247</v>
      </c>
      <c r="I35" s="153"/>
      <c r="J35" s="153"/>
      <c r="K35" s="297"/>
      <c r="L35" s="451"/>
      <c r="M35" s="640"/>
    </row>
    <row r="36" spans="1:13" s="369" customFormat="1" ht="15.75" customHeight="1">
      <c r="A36" s="387"/>
      <c r="B36" s="777" t="s">
        <v>176</v>
      </c>
      <c r="C36" s="388"/>
      <c r="D36" s="380"/>
      <c r="E36" s="299"/>
      <c r="F36" s="12"/>
      <c r="G36" s="15"/>
      <c r="H36" s="16"/>
      <c r="I36" s="15"/>
      <c r="J36" s="15"/>
      <c r="K36" s="30"/>
      <c r="L36" s="461"/>
      <c r="M36" s="640"/>
    </row>
    <row r="37" spans="1:13" s="80" customFormat="1" ht="15.75" customHeight="1">
      <c r="A37" s="387"/>
      <c r="B37" s="778" t="s">
        <v>149</v>
      </c>
      <c r="C37" s="388"/>
      <c r="D37" s="380"/>
      <c r="E37" s="299"/>
      <c r="F37" s="1">
        <v>4.1</v>
      </c>
      <c r="G37" s="15"/>
      <c r="H37" s="301" t="s">
        <v>316</v>
      </c>
      <c r="I37" s="15"/>
      <c r="J37" s="16"/>
      <c r="K37" s="83"/>
      <c r="L37" s="461"/>
      <c r="M37" s="640"/>
    </row>
    <row r="38" spans="1:13" s="80" customFormat="1" ht="27" customHeight="1">
      <c r="A38" s="387"/>
      <c r="B38" s="632" t="s">
        <v>175</v>
      </c>
      <c r="C38" s="388"/>
      <c r="D38" s="380"/>
      <c r="E38" s="300"/>
      <c r="F38" s="1" t="s">
        <v>302</v>
      </c>
      <c r="G38" s="15" t="s">
        <v>78</v>
      </c>
      <c r="H38" s="852" t="s">
        <v>303</v>
      </c>
      <c r="I38" s="15" t="s">
        <v>74</v>
      </c>
      <c r="J38" s="8" t="s">
        <v>304</v>
      </c>
      <c r="K38" s="83">
        <v>10</v>
      </c>
      <c r="L38" s="447">
        <f>L33+TIME(0,K38,0)</f>
        <v>0.8854166666666664</v>
      </c>
      <c r="M38" s="640"/>
    </row>
    <row r="39" spans="1:13" s="249" customFormat="1" ht="15.75" customHeight="1">
      <c r="A39" s="387"/>
      <c r="B39" s="632" t="s">
        <v>27</v>
      </c>
      <c r="C39" s="388"/>
      <c r="D39" s="380"/>
      <c r="E39" s="795"/>
      <c r="F39" s="796"/>
      <c r="G39" s="797"/>
      <c r="H39" s="798"/>
      <c r="I39" s="799"/>
      <c r="J39" s="797"/>
      <c r="K39" s="791"/>
      <c r="L39" s="800"/>
      <c r="M39" s="634"/>
    </row>
    <row r="40" spans="1:13" s="80" customFormat="1" ht="15.75" customHeight="1">
      <c r="A40" s="387"/>
      <c r="B40" s="632" t="s">
        <v>28</v>
      </c>
      <c r="C40" s="388"/>
      <c r="D40" s="380"/>
      <c r="E40" s="305"/>
      <c r="F40" s="291">
        <v>5</v>
      </c>
      <c r="G40" s="306" t="s">
        <v>79</v>
      </c>
      <c r="H40" s="307" t="s">
        <v>104</v>
      </c>
      <c r="I40" s="307" t="s">
        <v>74</v>
      </c>
      <c r="J40" s="308" t="s">
        <v>305</v>
      </c>
      <c r="K40" s="843">
        <v>5</v>
      </c>
      <c r="L40" s="841">
        <f>L38+TIME(0,K40,0)</f>
        <v>0.8888888888888886</v>
      </c>
      <c r="M40" s="640"/>
    </row>
    <row r="41" spans="1:13" s="80" customFormat="1" ht="15.75" customHeight="1">
      <c r="A41" s="387"/>
      <c r="B41" s="438" t="s">
        <v>180</v>
      </c>
      <c r="C41" s="388"/>
      <c r="D41" s="380"/>
      <c r="E41" s="795"/>
      <c r="F41" s="82"/>
      <c r="G41" s="13"/>
      <c r="H41" s="236"/>
      <c r="I41" s="13"/>
      <c r="J41" s="87"/>
      <c r="K41" s="88"/>
      <c r="L41" s="462"/>
      <c r="M41" s="640"/>
    </row>
    <row r="42" spans="1:13" s="80" customFormat="1" ht="15.75" customHeight="1">
      <c r="A42" s="387"/>
      <c r="B42" s="857" t="s">
        <v>189</v>
      </c>
      <c r="C42" s="388"/>
      <c r="D42" s="380"/>
      <c r="E42" s="801"/>
      <c r="F42" s="309">
        <v>6</v>
      </c>
      <c r="G42" s="310" t="s">
        <v>80</v>
      </c>
      <c r="H42" s="842" t="s">
        <v>249</v>
      </c>
      <c r="I42" s="307" t="s">
        <v>74</v>
      </c>
      <c r="J42" s="578" t="s">
        <v>206</v>
      </c>
      <c r="K42" s="843">
        <v>3</v>
      </c>
      <c r="L42" s="841">
        <f>L40+TIME(0,K40,0)</f>
        <v>0.8923611111111108</v>
      </c>
      <c r="M42" s="640"/>
    </row>
    <row r="43" spans="1:13" s="80" customFormat="1" ht="15.75" customHeight="1" thickBot="1">
      <c r="A43" s="387"/>
      <c r="B43" s="858"/>
      <c r="C43" s="388"/>
      <c r="D43" s="380"/>
      <c r="E43" s="292"/>
      <c r="F43" s="19"/>
      <c r="G43" s="87"/>
      <c r="H43" s="282"/>
      <c r="I43" s="13"/>
      <c r="J43" s="13"/>
      <c r="K43" s="88"/>
      <c r="L43" s="453"/>
      <c r="M43" s="640"/>
    </row>
    <row r="44" spans="1:13" s="80" customFormat="1" ht="15.75" customHeight="1">
      <c r="A44" s="389"/>
      <c r="B44" s="389"/>
      <c r="C44" s="388"/>
      <c r="D44" s="380"/>
      <c r="E44" s="802"/>
      <c r="F44" s="309">
        <v>7</v>
      </c>
      <c r="G44" s="306" t="s">
        <v>78</v>
      </c>
      <c r="H44" s="307" t="s">
        <v>182</v>
      </c>
      <c r="I44" s="307" t="s">
        <v>74</v>
      </c>
      <c r="J44" s="307" t="s">
        <v>206</v>
      </c>
      <c r="K44" s="843">
        <v>2</v>
      </c>
      <c r="L44" s="841">
        <f>L42+TIME(0,K42,0)</f>
        <v>0.8944444444444442</v>
      </c>
      <c r="M44" s="640"/>
    </row>
    <row r="45" spans="1:13" s="80" customFormat="1" ht="15.75" customHeight="1">
      <c r="A45" s="389"/>
      <c r="B45" s="389"/>
      <c r="C45" s="388"/>
      <c r="D45" s="380"/>
      <c r="L45" s="447">
        <f>L44+TIME(0,K44,0)</f>
        <v>0.895833333333333</v>
      </c>
      <c r="M45" s="640"/>
    </row>
    <row r="46" spans="1:13" s="80" customFormat="1" ht="15.75" customHeight="1">
      <c r="A46" s="389"/>
      <c r="B46" s="389"/>
      <c r="C46" s="388"/>
      <c r="D46" s="380"/>
      <c r="E46" s="1077" t="s">
        <v>106</v>
      </c>
      <c r="F46" s="1078"/>
      <c r="G46" s="1078"/>
      <c r="H46" s="1078"/>
      <c r="I46" s="1078"/>
      <c r="J46" s="1078"/>
      <c r="K46" s="1078"/>
      <c r="L46" s="1078"/>
      <c r="M46" s="640"/>
    </row>
    <row r="47" spans="1:13" s="80" customFormat="1" ht="15.75" customHeight="1">
      <c r="A47" s="389"/>
      <c r="B47" s="389"/>
      <c r="C47" s="388"/>
      <c r="D47" s="380"/>
      <c r="E47" s="292"/>
      <c r="F47" s="785"/>
      <c r="G47" s="785"/>
      <c r="H47" s="785"/>
      <c r="I47" s="785"/>
      <c r="J47" s="785"/>
      <c r="K47" s="785"/>
      <c r="L47" s="785"/>
      <c r="M47" s="640"/>
    </row>
    <row r="48" spans="1:13" s="80" customFormat="1" ht="15.75" customHeight="1">
      <c r="A48" s="389"/>
      <c r="B48" s="389"/>
      <c r="C48" s="388"/>
      <c r="D48" s="380"/>
      <c r="E48" s="790"/>
      <c r="F48" s="785"/>
      <c r="G48" s="785"/>
      <c r="H48" s="785"/>
      <c r="I48" s="785"/>
      <c r="J48" s="785"/>
      <c r="K48" s="785"/>
      <c r="L48" s="785"/>
      <c r="M48" s="640"/>
    </row>
    <row r="49" spans="1:13" s="80" customFormat="1" ht="15.75" customHeight="1">
      <c r="A49" s="389"/>
      <c r="B49" s="389"/>
      <c r="C49" s="388"/>
      <c r="D49" s="380"/>
      <c r="E49" s="528"/>
      <c r="F49" s="791"/>
      <c r="G49" s="791"/>
      <c r="H49" s="791"/>
      <c r="I49" s="791"/>
      <c r="J49" s="791"/>
      <c r="K49" s="791"/>
      <c r="L49" s="791"/>
      <c r="M49" s="640"/>
    </row>
    <row r="50" spans="1:13" s="80" customFormat="1" ht="15.75" customHeight="1">
      <c r="A50" s="389"/>
      <c r="B50" s="389"/>
      <c r="C50" s="388"/>
      <c r="D50" s="380"/>
      <c r="E50" s="790"/>
      <c r="F50" s="786"/>
      <c r="G50" s="787"/>
      <c r="H50" s="788"/>
      <c r="I50" s="787"/>
      <c r="J50" s="788"/>
      <c r="K50" s="789"/>
      <c r="L50" s="792"/>
      <c r="M50" s="640"/>
    </row>
    <row r="51" spans="1:13" s="20" customFormat="1" ht="15.75" customHeight="1">
      <c r="A51" s="389"/>
      <c r="B51" s="389"/>
      <c r="C51" s="388"/>
      <c r="D51" s="380"/>
      <c r="E51" s="528"/>
      <c r="F51" s="790"/>
      <c r="G51" s="790"/>
      <c r="H51" s="790"/>
      <c r="I51" s="790"/>
      <c r="J51" s="790"/>
      <c r="K51" s="790"/>
      <c r="L51" s="790"/>
      <c r="M51" s="640"/>
    </row>
    <row r="52" spans="1:13" s="80" customFormat="1" ht="15.75" customHeight="1">
      <c r="A52" s="389"/>
      <c r="B52" s="389"/>
      <c r="C52" s="388"/>
      <c r="D52" s="380"/>
      <c r="E52" s="793"/>
      <c r="F52" s="528"/>
      <c r="G52" s="528"/>
      <c r="H52" s="528"/>
      <c r="I52" s="528"/>
      <c r="J52" s="528"/>
      <c r="K52" s="528"/>
      <c r="L52" s="794"/>
      <c r="M52" s="640"/>
    </row>
    <row r="53" spans="1:13" s="190" customFormat="1" ht="15.75" customHeight="1">
      <c r="A53" s="389"/>
      <c r="B53" s="389"/>
      <c r="C53" s="388"/>
      <c r="D53" s="380"/>
      <c r="E53" s="528"/>
      <c r="F53" s="790"/>
      <c r="G53" s="790"/>
      <c r="H53" s="790"/>
      <c r="I53" s="790"/>
      <c r="J53" s="790"/>
      <c r="K53" s="790"/>
      <c r="L53" s="790"/>
      <c r="M53" s="640"/>
    </row>
    <row r="54" spans="1:13" s="190" customFormat="1" ht="15.75" customHeight="1">
      <c r="A54" s="389"/>
      <c r="B54" s="389"/>
      <c r="C54" s="388"/>
      <c r="D54" s="380"/>
      <c r="E54" s="140"/>
      <c r="F54" s="528"/>
      <c r="G54" s="528"/>
      <c r="H54" s="528"/>
      <c r="I54" s="528"/>
      <c r="J54" s="528"/>
      <c r="K54" s="528"/>
      <c r="L54" s="794"/>
      <c r="M54" s="642"/>
    </row>
    <row r="55" spans="1:13" s="86" customFormat="1" ht="15.75" customHeight="1">
      <c r="A55" s="389"/>
      <c r="B55" s="389"/>
      <c r="C55" s="467"/>
      <c r="D55" s="380"/>
      <c r="E55" s="37"/>
      <c r="F55" s="793"/>
      <c r="G55" s="793"/>
      <c r="H55" s="793"/>
      <c r="I55" s="793"/>
      <c r="J55" s="793"/>
      <c r="K55" s="793"/>
      <c r="L55" s="793"/>
      <c r="M55" s="640"/>
    </row>
    <row r="56" spans="1:13" s="86" customFormat="1" ht="15.75" customHeight="1">
      <c r="A56" s="387"/>
      <c r="B56" s="389"/>
      <c r="C56" s="388"/>
      <c r="D56" s="380"/>
      <c r="E56" s="37"/>
      <c r="F56" s="528"/>
      <c r="G56" s="528"/>
      <c r="H56" s="528"/>
      <c r="I56" s="528"/>
      <c r="J56" s="528"/>
      <c r="K56" s="528"/>
      <c r="L56" s="794"/>
      <c r="M56" s="640"/>
    </row>
    <row r="57" spans="1:13" s="190" customFormat="1" ht="15.75" customHeight="1">
      <c r="A57" s="387"/>
      <c r="B57" s="389"/>
      <c r="C57" s="388"/>
      <c r="D57" s="468"/>
      <c r="E57" s="37"/>
      <c r="F57" s="311"/>
      <c r="G57" s="140"/>
      <c r="H57" s="140"/>
      <c r="I57" s="140"/>
      <c r="J57" s="140"/>
      <c r="K57" s="312"/>
      <c r="L57" s="463"/>
      <c r="M57" s="640"/>
    </row>
    <row r="58" spans="1:13" s="542" customFormat="1" ht="15.75" customHeight="1">
      <c r="A58" s="387"/>
      <c r="B58" s="389"/>
      <c r="C58" s="388"/>
      <c r="D58" s="380"/>
      <c r="E58" s="24"/>
      <c r="F58" s="25"/>
      <c r="G58" s="24"/>
      <c r="H58" s="24"/>
      <c r="I58" s="24"/>
      <c r="J58" s="24"/>
      <c r="K58" s="35"/>
      <c r="L58" s="440"/>
      <c r="M58" s="642"/>
    </row>
    <row r="59" spans="1:13" s="190" customFormat="1" ht="15.75" customHeight="1">
      <c r="A59" s="387"/>
      <c r="B59" s="389"/>
      <c r="C59" s="388"/>
      <c r="D59" s="380"/>
      <c r="E59" s="24"/>
      <c r="F59" s="25"/>
      <c r="G59" s="24"/>
      <c r="H59" s="24"/>
      <c r="I59" s="24"/>
      <c r="J59" s="24"/>
      <c r="K59" s="35"/>
      <c r="L59" s="440"/>
      <c r="M59" s="642"/>
    </row>
    <row r="60" spans="1:13" s="190" customFormat="1" ht="15.75" customHeight="1">
      <c r="A60" s="387"/>
      <c r="B60" s="389"/>
      <c r="C60" s="388"/>
      <c r="D60" s="380"/>
      <c r="E60" s="24"/>
      <c r="F60" s="25"/>
      <c r="G60" s="24"/>
      <c r="H60" s="24"/>
      <c r="I60" s="24"/>
      <c r="J60" s="24"/>
      <c r="K60" s="35"/>
      <c r="L60" s="440"/>
      <c r="M60" s="642"/>
    </row>
    <row r="61" spans="1:13" s="189" customFormat="1" ht="15.75" customHeight="1">
      <c r="A61" s="387"/>
      <c r="B61" s="389"/>
      <c r="C61" s="388"/>
      <c r="D61" s="380"/>
      <c r="E61" s="24"/>
      <c r="F61" s="25"/>
      <c r="G61" s="24"/>
      <c r="H61" s="24"/>
      <c r="I61" s="24"/>
      <c r="J61" s="24"/>
      <c r="K61" s="35"/>
      <c r="L61" s="440"/>
      <c r="M61" s="642"/>
    </row>
    <row r="62" spans="1:13" s="190" customFormat="1" ht="15.75" customHeight="1">
      <c r="A62" s="387"/>
      <c r="B62" s="389"/>
      <c r="C62" s="388"/>
      <c r="D62" s="380"/>
      <c r="E62" s="24"/>
      <c r="F62" s="25"/>
      <c r="G62" s="24"/>
      <c r="H62" s="24"/>
      <c r="I62" s="24"/>
      <c r="J62" s="24"/>
      <c r="K62" s="35"/>
      <c r="L62" s="440"/>
      <c r="M62" s="642"/>
    </row>
    <row r="63" spans="1:13" s="190" customFormat="1" ht="15.75" customHeight="1">
      <c r="A63" s="387"/>
      <c r="B63" s="389"/>
      <c r="C63" s="388"/>
      <c r="D63" s="380"/>
      <c r="E63" s="24"/>
      <c r="F63" s="25"/>
      <c r="G63" s="24"/>
      <c r="H63" s="24"/>
      <c r="I63" s="24"/>
      <c r="J63" s="24"/>
      <c r="K63" s="35"/>
      <c r="L63" s="440"/>
      <c r="M63" s="642"/>
    </row>
    <row r="64" spans="1:13" s="189" customFormat="1" ht="15.75" customHeight="1">
      <c r="A64" s="387"/>
      <c r="B64" s="389"/>
      <c r="C64" s="388"/>
      <c r="D64" s="380"/>
      <c r="E64" s="24"/>
      <c r="F64" s="25"/>
      <c r="G64" s="24"/>
      <c r="H64" s="24"/>
      <c r="I64" s="24"/>
      <c r="J64" s="24"/>
      <c r="K64" s="35"/>
      <c r="L64" s="440"/>
      <c r="M64" s="640"/>
    </row>
    <row r="65" spans="1:13" s="190" customFormat="1" ht="15.75" customHeight="1">
      <c r="A65" s="387"/>
      <c r="B65" s="389"/>
      <c r="C65" s="388"/>
      <c r="D65" s="380"/>
      <c r="E65" s="24"/>
      <c r="F65" s="25"/>
      <c r="G65" s="24"/>
      <c r="H65" s="24"/>
      <c r="I65" s="24"/>
      <c r="J65" s="24"/>
      <c r="K65" s="35"/>
      <c r="L65" s="440"/>
      <c r="M65" s="642"/>
    </row>
    <row r="66" spans="1:13" s="189" customFormat="1" ht="15.75" customHeight="1">
      <c r="A66" s="466"/>
      <c r="B66" s="389"/>
      <c r="C66" s="467"/>
      <c r="D66" s="380"/>
      <c r="E66" s="24"/>
      <c r="F66" s="25"/>
      <c r="G66" s="24"/>
      <c r="H66" s="24"/>
      <c r="I66" s="24"/>
      <c r="J66" s="24"/>
      <c r="K66" s="35"/>
      <c r="L66" s="440"/>
      <c r="M66" s="642"/>
    </row>
    <row r="67" spans="1:13" s="368" customFormat="1" ht="15.75" customHeight="1">
      <c r="A67" s="387"/>
      <c r="B67" s="389"/>
      <c r="C67" s="388"/>
      <c r="D67" s="380"/>
      <c r="E67" s="24"/>
      <c r="F67" s="25"/>
      <c r="G67" s="24"/>
      <c r="H67" s="24"/>
      <c r="I67" s="24"/>
      <c r="J67" s="24"/>
      <c r="K67" s="35"/>
      <c r="L67" s="440"/>
      <c r="M67" s="640"/>
    </row>
    <row r="68" spans="1:13" s="189" customFormat="1" ht="15.75" customHeight="1">
      <c r="A68" s="387"/>
      <c r="B68" s="389"/>
      <c r="C68" s="388"/>
      <c r="D68" s="468"/>
      <c r="E68" s="24"/>
      <c r="F68" s="25"/>
      <c r="G68" s="24"/>
      <c r="H68" s="24"/>
      <c r="I68" s="24"/>
      <c r="J68" s="24"/>
      <c r="K68" s="35"/>
      <c r="L68" s="440"/>
      <c r="M68" s="642"/>
    </row>
    <row r="69" spans="1:13" s="542" customFormat="1" ht="15.75" customHeight="1">
      <c r="A69" s="387"/>
      <c r="B69" s="389"/>
      <c r="C69" s="388"/>
      <c r="D69" s="380"/>
      <c r="E69" s="24"/>
      <c r="F69" s="25"/>
      <c r="G69" s="24"/>
      <c r="H69" s="24"/>
      <c r="I69" s="24"/>
      <c r="J69" s="24"/>
      <c r="K69" s="35"/>
      <c r="L69" s="440"/>
      <c r="M69" s="640"/>
    </row>
    <row r="70" spans="1:13" s="189" customFormat="1" ht="15.75" customHeight="1">
      <c r="A70" s="387"/>
      <c r="B70" s="389"/>
      <c r="C70" s="388"/>
      <c r="D70" s="380"/>
      <c r="E70" s="24"/>
      <c r="F70" s="25"/>
      <c r="G70" s="24"/>
      <c r="H70" s="24"/>
      <c r="I70" s="24"/>
      <c r="J70" s="24"/>
      <c r="K70" s="35"/>
      <c r="L70" s="440"/>
      <c r="M70" s="642"/>
    </row>
    <row r="71" spans="1:13" s="86" customFormat="1" ht="15.75" customHeight="1">
      <c r="A71" s="387"/>
      <c r="B71" s="389"/>
      <c r="C71" s="388"/>
      <c r="D71" s="380"/>
      <c r="E71" s="24"/>
      <c r="F71" s="25"/>
      <c r="G71" s="24"/>
      <c r="H71" s="24"/>
      <c r="I71" s="24"/>
      <c r="J71" s="24"/>
      <c r="K71" s="35"/>
      <c r="L71" s="440"/>
      <c r="M71" s="642"/>
    </row>
    <row r="72" spans="1:13" s="86" customFormat="1" ht="15.75" customHeight="1">
      <c r="A72" s="387"/>
      <c r="B72" s="389"/>
      <c r="C72" s="388"/>
      <c r="D72" s="380"/>
      <c r="E72" s="24"/>
      <c r="F72" s="25"/>
      <c r="G72" s="24"/>
      <c r="H72" s="24"/>
      <c r="I72" s="24"/>
      <c r="J72" s="24"/>
      <c r="K72" s="35"/>
      <c r="L72" s="440"/>
      <c r="M72" s="640"/>
    </row>
    <row r="73" spans="1:13" s="189" customFormat="1" ht="15.75" customHeight="1">
      <c r="A73" s="387"/>
      <c r="B73" s="389"/>
      <c r="C73" s="388"/>
      <c r="D73" s="380"/>
      <c r="E73" s="24"/>
      <c r="F73" s="25"/>
      <c r="G73" s="24"/>
      <c r="H73" s="24"/>
      <c r="I73" s="24"/>
      <c r="J73" s="24"/>
      <c r="K73" s="35"/>
      <c r="L73" s="440"/>
      <c r="M73" s="642"/>
    </row>
    <row r="74" spans="1:13" s="189" customFormat="1" ht="15.75" customHeight="1">
      <c r="A74" s="387"/>
      <c r="B74" s="389"/>
      <c r="C74" s="388"/>
      <c r="D74" s="380"/>
      <c r="E74" s="24"/>
      <c r="F74" s="25"/>
      <c r="G74" s="24"/>
      <c r="H74" s="24"/>
      <c r="I74" s="24"/>
      <c r="J74" s="24"/>
      <c r="K74" s="35"/>
      <c r="L74" s="440"/>
      <c r="M74" s="640"/>
    </row>
    <row r="75" spans="1:13" s="86" customFormat="1" ht="15.75" customHeight="1">
      <c r="A75" s="387"/>
      <c r="B75" s="389"/>
      <c r="C75" s="388"/>
      <c r="D75" s="380"/>
      <c r="E75" s="24"/>
      <c r="F75" s="25"/>
      <c r="G75" s="24"/>
      <c r="H75" s="24"/>
      <c r="I75" s="24"/>
      <c r="J75" s="24"/>
      <c r="K75" s="35"/>
      <c r="L75" s="440"/>
      <c r="M75" s="640"/>
    </row>
    <row r="76" spans="1:13" s="14" customFormat="1" ht="15.75" customHeight="1">
      <c r="A76" s="387"/>
      <c r="B76" s="389"/>
      <c r="C76" s="388"/>
      <c r="D76" s="380"/>
      <c r="E76" s="24"/>
      <c r="F76" s="25"/>
      <c r="G76" s="24"/>
      <c r="H76" s="24"/>
      <c r="I76" s="24"/>
      <c r="J76" s="24"/>
      <c r="K76" s="35"/>
      <c r="L76" s="440"/>
      <c r="M76" s="640"/>
    </row>
    <row r="77" spans="1:13" s="14" customFormat="1" ht="15.75" customHeight="1">
      <c r="A77" s="387"/>
      <c r="B77" s="389"/>
      <c r="C77" s="388"/>
      <c r="D77" s="380"/>
      <c r="E77" s="24"/>
      <c r="F77" s="25"/>
      <c r="G77" s="24"/>
      <c r="H77" s="24"/>
      <c r="I77" s="24"/>
      <c r="J77" s="24"/>
      <c r="K77" s="35"/>
      <c r="L77" s="440"/>
      <c r="M77" s="640"/>
    </row>
    <row r="78" spans="1:13" s="86" customFormat="1" ht="15.75" customHeight="1">
      <c r="A78" s="387"/>
      <c r="B78" s="389"/>
      <c r="C78" s="388"/>
      <c r="D78" s="380"/>
      <c r="E78" s="24"/>
      <c r="F78" s="25"/>
      <c r="G78" s="24"/>
      <c r="H78" s="24"/>
      <c r="I78" s="24"/>
      <c r="J78" s="24"/>
      <c r="K78" s="35"/>
      <c r="L78" s="440"/>
      <c r="M78" s="640"/>
    </row>
    <row r="79" spans="1:13" s="86" customFormat="1" ht="15.75" customHeight="1">
      <c r="A79" s="387"/>
      <c r="B79" s="389"/>
      <c r="C79" s="388"/>
      <c r="D79" s="380"/>
      <c r="E79" s="24"/>
      <c r="F79" s="25"/>
      <c r="G79" s="24"/>
      <c r="H79" s="24"/>
      <c r="I79" s="24"/>
      <c r="J79" s="24"/>
      <c r="K79" s="35"/>
      <c r="L79" s="440"/>
      <c r="M79" s="642"/>
    </row>
    <row r="80" spans="1:13" s="189" customFormat="1" ht="15.75" customHeight="1">
      <c r="A80" s="387"/>
      <c r="B80" s="389"/>
      <c r="C80" s="388"/>
      <c r="D80" s="380"/>
      <c r="E80" s="24"/>
      <c r="F80" s="25"/>
      <c r="G80" s="24"/>
      <c r="H80" s="24"/>
      <c r="I80" s="24"/>
      <c r="J80" s="24"/>
      <c r="K80" s="35"/>
      <c r="L80" s="440"/>
      <c r="M80" s="642"/>
    </row>
    <row r="81" spans="1:13" s="189" customFormat="1" ht="15.75" customHeight="1">
      <c r="A81" s="387"/>
      <c r="B81" s="389"/>
      <c r="C81" s="388"/>
      <c r="D81" s="380"/>
      <c r="E81" s="24"/>
      <c r="F81" s="25"/>
      <c r="G81" s="24"/>
      <c r="H81" s="24"/>
      <c r="I81" s="24"/>
      <c r="J81" s="24"/>
      <c r="K81" s="35"/>
      <c r="L81" s="440"/>
      <c r="M81" s="642"/>
    </row>
    <row r="82" spans="1:13" s="189" customFormat="1" ht="15.75" customHeight="1">
      <c r="A82" s="387"/>
      <c r="B82" s="389"/>
      <c r="C82" s="388"/>
      <c r="D82" s="380"/>
      <c r="E82" s="24"/>
      <c r="F82" s="25"/>
      <c r="G82" s="24"/>
      <c r="H82" s="24"/>
      <c r="I82" s="24"/>
      <c r="J82" s="24"/>
      <c r="K82" s="35"/>
      <c r="L82" s="440"/>
      <c r="M82" s="634"/>
    </row>
    <row r="83" spans="1:13" s="80" customFormat="1" ht="15.75" customHeight="1">
      <c r="A83" s="387"/>
      <c r="B83" s="389"/>
      <c r="C83" s="388"/>
      <c r="D83" s="380"/>
      <c r="E83" s="24"/>
      <c r="F83" s="25"/>
      <c r="G83" s="24"/>
      <c r="H83" s="24"/>
      <c r="I83" s="24"/>
      <c r="J83" s="24"/>
      <c r="K83" s="35"/>
      <c r="L83" s="440"/>
      <c r="M83" s="634"/>
    </row>
    <row r="84" spans="1:13" s="189" customFormat="1" ht="15.75" customHeight="1">
      <c r="A84" s="387"/>
      <c r="B84" s="389"/>
      <c r="C84" s="388"/>
      <c r="D84" s="380"/>
      <c r="E84" s="24"/>
      <c r="F84" s="25"/>
      <c r="G84" s="24"/>
      <c r="H84" s="24"/>
      <c r="I84" s="24"/>
      <c r="J84" s="24"/>
      <c r="K84" s="35"/>
      <c r="L84" s="440"/>
      <c r="M84" s="640"/>
    </row>
    <row r="85" spans="1:13" s="189" customFormat="1" ht="15.75" customHeight="1">
      <c r="A85" s="387"/>
      <c r="B85" s="389"/>
      <c r="C85" s="388"/>
      <c r="D85" s="380"/>
      <c r="E85" s="24"/>
      <c r="F85" s="25"/>
      <c r="G85" s="24"/>
      <c r="H85" s="24"/>
      <c r="I85" s="24"/>
      <c r="J85" s="24"/>
      <c r="K85" s="35"/>
      <c r="L85" s="440"/>
      <c r="M85" s="640"/>
    </row>
    <row r="86" spans="1:13" s="80" customFormat="1" ht="15.75" customHeight="1">
      <c r="A86" s="387"/>
      <c r="B86" s="389"/>
      <c r="C86" s="388"/>
      <c r="D86" s="380"/>
      <c r="E86" s="24"/>
      <c r="F86" s="25"/>
      <c r="G86" s="24"/>
      <c r="H86" s="24"/>
      <c r="I86" s="24"/>
      <c r="J86" s="24"/>
      <c r="K86" s="35"/>
      <c r="L86" s="440"/>
      <c r="M86" s="640"/>
    </row>
    <row r="87" spans="1:13" s="189" customFormat="1" ht="15.75" customHeight="1">
      <c r="A87" s="387"/>
      <c r="B87" s="389"/>
      <c r="C87" s="388"/>
      <c r="D87" s="380"/>
      <c r="E87" s="24"/>
      <c r="F87" s="25"/>
      <c r="G87" s="24"/>
      <c r="H87" s="24"/>
      <c r="I87" s="24"/>
      <c r="J87" s="24"/>
      <c r="K87" s="35"/>
      <c r="L87" s="440"/>
      <c r="M87" s="640"/>
    </row>
    <row r="88" spans="1:13" s="189" customFormat="1" ht="15.75" customHeight="1">
      <c r="A88" s="387"/>
      <c r="B88" s="389"/>
      <c r="C88" s="388"/>
      <c r="D88" s="380"/>
      <c r="E88" s="24"/>
      <c r="F88" s="25"/>
      <c r="G88" s="24"/>
      <c r="H88" s="24"/>
      <c r="I88" s="24"/>
      <c r="J88" s="24"/>
      <c r="K88" s="35"/>
      <c r="L88" s="440"/>
      <c r="M88" s="640"/>
    </row>
    <row r="89" spans="1:13" s="80" customFormat="1" ht="15.75" customHeight="1">
      <c r="A89" s="481"/>
      <c r="B89" s="389"/>
      <c r="C89" s="483"/>
      <c r="D89" s="380"/>
      <c r="E89" s="24"/>
      <c r="F89" s="25"/>
      <c r="G89" s="24"/>
      <c r="H89" s="24"/>
      <c r="I89" s="24"/>
      <c r="J89" s="24"/>
      <c r="K89" s="35"/>
      <c r="L89" s="440"/>
      <c r="M89" s="640"/>
    </row>
    <row r="90" spans="1:13" s="190" customFormat="1" ht="15.75" customHeight="1">
      <c r="A90" s="481"/>
      <c r="B90" s="389"/>
      <c r="C90" s="483"/>
      <c r="D90" s="380"/>
      <c r="E90" s="24"/>
      <c r="F90" s="25"/>
      <c r="G90" s="24"/>
      <c r="H90" s="24"/>
      <c r="I90" s="24"/>
      <c r="J90" s="24"/>
      <c r="K90" s="35"/>
      <c r="L90" s="440"/>
      <c r="M90" s="642"/>
    </row>
    <row r="91" spans="1:13" s="72" customFormat="1" ht="15.75" customHeight="1">
      <c r="A91" s="387"/>
      <c r="B91" s="389"/>
      <c r="C91" s="388"/>
      <c r="D91" s="380"/>
      <c r="E91" s="24"/>
      <c r="F91" s="25"/>
      <c r="G91" s="24"/>
      <c r="H91" s="24"/>
      <c r="I91" s="24"/>
      <c r="J91" s="24"/>
      <c r="K91" s="35"/>
      <c r="L91" s="440"/>
      <c r="M91" s="634"/>
    </row>
    <row r="92" spans="1:13" s="86" customFormat="1" ht="15.75" customHeight="1">
      <c r="A92" s="387"/>
      <c r="B92" s="389"/>
      <c r="C92" s="388"/>
      <c r="D92" s="380"/>
      <c r="E92" s="24"/>
      <c r="F92" s="25"/>
      <c r="G92" s="24"/>
      <c r="H92" s="24"/>
      <c r="I92" s="24"/>
      <c r="J92" s="24"/>
      <c r="K92" s="35"/>
      <c r="L92" s="440"/>
      <c r="M92" s="642"/>
    </row>
    <row r="93" spans="1:13" s="86" customFormat="1" ht="15.75" customHeight="1">
      <c r="A93" s="387"/>
      <c r="B93" s="389"/>
      <c r="C93" s="388"/>
      <c r="D93" s="540"/>
      <c r="E93" s="24"/>
      <c r="F93" s="25"/>
      <c r="G93" s="24"/>
      <c r="H93" s="24"/>
      <c r="I93" s="24"/>
      <c r="J93" s="24"/>
      <c r="K93" s="35"/>
      <c r="L93" s="440"/>
      <c r="M93" s="642"/>
    </row>
    <row r="94" spans="1:13" s="588" customFormat="1" ht="15.75" customHeight="1">
      <c r="A94" s="387"/>
      <c r="B94" s="389"/>
      <c r="C94" s="388"/>
      <c r="D94" s="380"/>
      <c r="E94" s="24"/>
      <c r="F94" s="25"/>
      <c r="G94" s="24"/>
      <c r="H94" s="24"/>
      <c r="I94" s="24"/>
      <c r="J94" s="24"/>
      <c r="K94" s="35"/>
      <c r="L94" s="440"/>
      <c r="M94" s="636"/>
    </row>
    <row r="95" spans="1:13" s="86" customFormat="1" ht="15.75" customHeight="1">
      <c r="A95" s="387"/>
      <c r="B95" s="389"/>
      <c r="C95" s="388"/>
      <c r="D95" s="380"/>
      <c r="E95" s="24"/>
      <c r="F95" s="25"/>
      <c r="G95" s="24"/>
      <c r="H95" s="24"/>
      <c r="I95" s="24"/>
      <c r="J95" s="24"/>
      <c r="K95" s="35"/>
      <c r="L95" s="440"/>
      <c r="M95" s="642"/>
    </row>
    <row r="96" spans="1:13" s="86" customFormat="1" ht="15.75" customHeight="1">
      <c r="A96" s="387"/>
      <c r="B96" s="389"/>
      <c r="C96" s="388"/>
      <c r="D96" s="380"/>
      <c r="E96" s="24"/>
      <c r="F96" s="25"/>
      <c r="G96" s="24"/>
      <c r="H96" s="24"/>
      <c r="I96" s="24"/>
      <c r="J96" s="24"/>
      <c r="K96" s="35"/>
      <c r="L96" s="440"/>
      <c r="M96" s="642"/>
    </row>
    <row r="97" spans="1:13" s="249" customFormat="1" ht="15.75" customHeight="1">
      <c r="A97" s="387"/>
      <c r="B97" s="389"/>
      <c r="C97" s="388"/>
      <c r="D97" s="380"/>
      <c r="E97" s="24"/>
      <c r="F97" s="25"/>
      <c r="G97" s="24"/>
      <c r="H97" s="24"/>
      <c r="I97" s="24"/>
      <c r="J97" s="24"/>
      <c r="K97" s="35"/>
      <c r="L97" s="440"/>
      <c r="M97" s="634"/>
    </row>
    <row r="98" spans="1:13" s="86" customFormat="1" ht="15.75" customHeight="1">
      <c r="A98" s="387"/>
      <c r="B98" s="389"/>
      <c r="C98" s="388"/>
      <c r="D98" s="380"/>
      <c r="E98" s="24"/>
      <c r="F98" s="25"/>
      <c r="G98" s="24"/>
      <c r="H98" s="24"/>
      <c r="I98" s="24"/>
      <c r="J98" s="24"/>
      <c r="K98" s="35"/>
      <c r="L98" s="440"/>
      <c r="M98" s="642"/>
    </row>
    <row r="99" spans="1:13" s="86" customFormat="1" ht="15.75" customHeight="1">
      <c r="A99" s="387"/>
      <c r="B99" s="389"/>
      <c r="C99" s="388"/>
      <c r="D99" s="380"/>
      <c r="E99" s="24"/>
      <c r="F99" s="25"/>
      <c r="G99" s="24"/>
      <c r="H99" s="24"/>
      <c r="I99" s="24"/>
      <c r="J99" s="24"/>
      <c r="K99" s="35"/>
      <c r="L99" s="440"/>
      <c r="M99" s="642"/>
    </row>
    <row r="100" spans="1:13" s="86" customFormat="1" ht="15.75" customHeight="1">
      <c r="A100" s="387"/>
      <c r="B100" s="389"/>
      <c r="C100" s="388"/>
      <c r="D100" s="380"/>
      <c r="E100" s="24"/>
      <c r="F100" s="25"/>
      <c r="G100" s="24"/>
      <c r="H100" s="24"/>
      <c r="I100" s="24"/>
      <c r="J100" s="24"/>
      <c r="K100" s="35"/>
      <c r="L100" s="440"/>
      <c r="M100" s="642"/>
    </row>
    <row r="101" spans="1:13" s="86" customFormat="1" ht="15.75" customHeight="1">
      <c r="A101" s="387"/>
      <c r="B101" s="389"/>
      <c r="C101" s="388"/>
      <c r="D101" s="380"/>
      <c r="E101" s="24"/>
      <c r="F101" s="25"/>
      <c r="G101" s="24"/>
      <c r="H101" s="24"/>
      <c r="I101" s="24"/>
      <c r="J101" s="24"/>
      <c r="K101" s="35"/>
      <c r="L101" s="440"/>
      <c r="M101" s="642"/>
    </row>
    <row r="102" spans="1:13" s="86" customFormat="1" ht="15.75" customHeight="1">
      <c r="A102" s="387"/>
      <c r="B102" s="389"/>
      <c r="C102" s="388"/>
      <c r="D102" s="380"/>
      <c r="E102" s="24"/>
      <c r="F102" s="25"/>
      <c r="G102" s="24"/>
      <c r="H102" s="24"/>
      <c r="I102" s="24"/>
      <c r="J102" s="24"/>
      <c r="K102" s="35"/>
      <c r="L102" s="440"/>
      <c r="M102" s="642"/>
    </row>
    <row r="103" spans="1:13" s="86" customFormat="1" ht="15.75" customHeight="1">
      <c r="A103" s="387"/>
      <c r="B103" s="389"/>
      <c r="C103" s="388"/>
      <c r="D103" s="380"/>
      <c r="E103" s="24"/>
      <c r="F103" s="25"/>
      <c r="G103" s="24"/>
      <c r="H103" s="24"/>
      <c r="I103" s="24"/>
      <c r="J103" s="24"/>
      <c r="K103" s="35"/>
      <c r="L103" s="440"/>
      <c r="M103" s="642"/>
    </row>
    <row r="104" spans="1:13" s="85" customFormat="1" ht="15.75" customHeight="1">
      <c r="A104" s="387"/>
      <c r="B104" s="389"/>
      <c r="C104" s="388"/>
      <c r="D104" s="380"/>
      <c r="E104" s="24"/>
      <c r="F104" s="25"/>
      <c r="G104" s="24"/>
      <c r="H104" s="24"/>
      <c r="I104" s="24"/>
      <c r="J104" s="24"/>
      <c r="K104" s="35"/>
      <c r="L104" s="440"/>
      <c r="M104" s="640"/>
    </row>
    <row r="105" spans="1:13" s="86" customFormat="1" ht="15.75" customHeight="1">
      <c r="A105" s="387"/>
      <c r="B105" s="389"/>
      <c r="C105" s="388"/>
      <c r="D105" s="380"/>
      <c r="E105" s="24"/>
      <c r="F105" s="25"/>
      <c r="G105" s="24"/>
      <c r="H105" s="24"/>
      <c r="I105" s="24"/>
      <c r="J105" s="24"/>
      <c r="K105" s="35"/>
      <c r="L105" s="440"/>
      <c r="M105" s="642"/>
    </row>
    <row r="106" spans="1:13" s="86" customFormat="1" ht="15.75" customHeight="1">
      <c r="A106" s="387"/>
      <c r="B106" s="389"/>
      <c r="C106" s="388"/>
      <c r="D106" s="380"/>
      <c r="E106" s="24"/>
      <c r="F106" s="25"/>
      <c r="G106" s="24"/>
      <c r="H106" s="24"/>
      <c r="I106" s="24"/>
      <c r="J106" s="24"/>
      <c r="K106" s="35"/>
      <c r="L106" s="440"/>
      <c r="M106" s="642"/>
    </row>
    <row r="107" spans="1:13" s="85" customFormat="1" ht="15.75" customHeight="1">
      <c r="A107" s="387"/>
      <c r="B107" s="389"/>
      <c r="C107" s="388"/>
      <c r="D107" s="380"/>
      <c r="E107" s="24"/>
      <c r="F107" s="25"/>
      <c r="G107" s="24"/>
      <c r="H107" s="24"/>
      <c r="I107" s="24"/>
      <c r="J107" s="24"/>
      <c r="K107" s="35"/>
      <c r="L107" s="440"/>
      <c r="M107" s="640"/>
    </row>
    <row r="108" spans="1:13" s="86" customFormat="1" ht="15.75" customHeight="1">
      <c r="A108" s="387"/>
      <c r="B108" s="389"/>
      <c r="C108" s="388"/>
      <c r="D108" s="380"/>
      <c r="E108" s="24"/>
      <c r="F108" s="25"/>
      <c r="G108" s="24"/>
      <c r="H108" s="24"/>
      <c r="I108" s="24"/>
      <c r="J108" s="24"/>
      <c r="K108" s="35"/>
      <c r="L108" s="440"/>
      <c r="M108" s="642"/>
    </row>
    <row r="109" spans="1:13" s="85" customFormat="1" ht="15.75" customHeight="1">
      <c r="A109" s="387"/>
      <c r="B109" s="389"/>
      <c r="C109" s="388"/>
      <c r="D109" s="380"/>
      <c r="E109" s="24"/>
      <c r="F109" s="25"/>
      <c r="G109" s="24"/>
      <c r="H109" s="24"/>
      <c r="I109" s="24"/>
      <c r="J109" s="24"/>
      <c r="K109" s="35"/>
      <c r="L109" s="440"/>
      <c r="M109" s="640"/>
    </row>
    <row r="110" spans="1:13" s="368" customFormat="1" ht="15.75" customHeight="1">
      <c r="A110" s="387"/>
      <c r="B110" s="389"/>
      <c r="C110" s="388"/>
      <c r="D110" s="380"/>
      <c r="E110" s="24"/>
      <c r="F110" s="25"/>
      <c r="G110" s="24"/>
      <c r="H110" s="24"/>
      <c r="I110" s="24"/>
      <c r="J110" s="24"/>
      <c r="K110" s="35"/>
      <c r="L110" s="440"/>
      <c r="M110" s="642"/>
    </row>
    <row r="111" spans="1:13" s="85" customFormat="1" ht="15.75" customHeight="1">
      <c r="A111" s="387"/>
      <c r="B111" s="389"/>
      <c r="C111" s="388"/>
      <c r="D111" s="380"/>
      <c r="E111" s="24"/>
      <c r="F111" s="25"/>
      <c r="G111" s="24"/>
      <c r="H111" s="24"/>
      <c r="I111" s="24"/>
      <c r="J111" s="24"/>
      <c r="K111" s="35"/>
      <c r="L111" s="440"/>
      <c r="M111" s="640"/>
    </row>
    <row r="112" spans="1:13" s="85" customFormat="1" ht="15.75" customHeight="1">
      <c r="A112" s="387"/>
      <c r="B112" s="389"/>
      <c r="C112" s="388"/>
      <c r="D112" s="380"/>
      <c r="E112" s="24"/>
      <c r="F112" s="25"/>
      <c r="G112" s="24"/>
      <c r="H112" s="24"/>
      <c r="I112" s="24"/>
      <c r="J112" s="24"/>
      <c r="K112" s="35"/>
      <c r="L112" s="440"/>
      <c r="M112" s="640"/>
    </row>
    <row r="113" spans="1:13" s="85" customFormat="1" ht="15.75" customHeight="1">
      <c r="A113" s="387"/>
      <c r="B113" s="389"/>
      <c r="C113" s="388"/>
      <c r="D113" s="380"/>
      <c r="E113" s="24"/>
      <c r="F113" s="25"/>
      <c r="G113" s="24"/>
      <c r="H113" s="24"/>
      <c r="I113" s="24"/>
      <c r="J113" s="24"/>
      <c r="K113" s="35"/>
      <c r="L113" s="440"/>
      <c r="M113" s="640"/>
    </row>
    <row r="114" spans="1:13" s="85" customFormat="1" ht="15.75" customHeight="1">
      <c r="A114" s="387"/>
      <c r="B114" s="389"/>
      <c r="C114" s="388"/>
      <c r="D114" s="380"/>
      <c r="E114" s="24"/>
      <c r="F114" s="25"/>
      <c r="G114" s="24"/>
      <c r="H114" s="24"/>
      <c r="I114" s="24"/>
      <c r="J114" s="24"/>
      <c r="K114" s="35"/>
      <c r="L114" s="440"/>
      <c r="M114" s="640"/>
    </row>
    <row r="115" spans="1:13" s="85" customFormat="1" ht="15.75" customHeight="1">
      <c r="A115" s="387"/>
      <c r="B115" s="389"/>
      <c r="C115" s="388"/>
      <c r="D115" s="380"/>
      <c r="E115" s="24"/>
      <c r="F115" s="25"/>
      <c r="G115" s="24"/>
      <c r="H115" s="24"/>
      <c r="I115" s="24"/>
      <c r="J115" s="24"/>
      <c r="K115" s="35"/>
      <c r="L115" s="440"/>
      <c r="M115" s="640"/>
    </row>
    <row r="116" spans="1:13" s="85" customFormat="1" ht="15.75" customHeight="1">
      <c r="A116" s="387"/>
      <c r="B116" s="389"/>
      <c r="C116" s="388"/>
      <c r="D116" s="380"/>
      <c r="E116" s="24"/>
      <c r="F116" s="25"/>
      <c r="G116" s="24"/>
      <c r="H116" s="24"/>
      <c r="I116" s="24"/>
      <c r="J116" s="24"/>
      <c r="K116" s="35"/>
      <c r="L116" s="440"/>
      <c r="M116" s="640"/>
    </row>
    <row r="117" spans="1:13" s="85" customFormat="1" ht="15.75" customHeight="1">
      <c r="A117" s="387"/>
      <c r="B117" s="389"/>
      <c r="C117" s="388"/>
      <c r="D117" s="380"/>
      <c r="E117" s="24"/>
      <c r="F117" s="25"/>
      <c r="G117" s="24"/>
      <c r="H117" s="24"/>
      <c r="I117" s="24"/>
      <c r="J117" s="24"/>
      <c r="K117" s="35"/>
      <c r="L117" s="440"/>
      <c r="M117" s="640"/>
    </row>
    <row r="118" spans="1:13" s="85" customFormat="1" ht="15.75" customHeight="1">
      <c r="A118" s="387"/>
      <c r="B118" s="389"/>
      <c r="C118" s="388"/>
      <c r="D118" s="380"/>
      <c r="E118" s="24"/>
      <c r="F118" s="25"/>
      <c r="G118" s="24"/>
      <c r="H118" s="24"/>
      <c r="I118" s="24"/>
      <c r="J118" s="24"/>
      <c r="K118" s="35"/>
      <c r="L118" s="440"/>
      <c r="M118" s="640"/>
    </row>
    <row r="119" spans="1:13" s="85" customFormat="1" ht="15.75" customHeight="1">
      <c r="A119" s="387"/>
      <c r="B119" s="389"/>
      <c r="C119" s="388"/>
      <c r="D119" s="380"/>
      <c r="E119" s="24"/>
      <c r="F119" s="25"/>
      <c r="G119" s="24"/>
      <c r="H119" s="24"/>
      <c r="I119" s="24"/>
      <c r="J119" s="24"/>
      <c r="K119" s="35"/>
      <c r="L119" s="440"/>
      <c r="M119" s="640"/>
    </row>
    <row r="120" spans="1:13" s="80" customFormat="1" ht="15.75" customHeight="1">
      <c r="A120" s="387"/>
      <c r="B120" s="389"/>
      <c r="C120" s="388"/>
      <c r="D120" s="380"/>
      <c r="E120" s="24"/>
      <c r="F120" s="25"/>
      <c r="G120" s="24"/>
      <c r="H120" s="24"/>
      <c r="I120" s="24"/>
      <c r="J120" s="24"/>
      <c r="K120" s="35"/>
      <c r="L120" s="440"/>
      <c r="M120" s="640"/>
    </row>
    <row r="121" spans="1:13" s="85" customFormat="1" ht="15.75" customHeight="1">
      <c r="A121" s="387"/>
      <c r="B121" s="389"/>
      <c r="C121" s="388"/>
      <c r="D121" s="380"/>
      <c r="E121" s="24"/>
      <c r="F121" s="25"/>
      <c r="G121" s="24"/>
      <c r="H121" s="24"/>
      <c r="I121" s="24"/>
      <c r="J121" s="24"/>
      <c r="K121" s="35"/>
      <c r="L121" s="440"/>
      <c r="M121" s="640"/>
    </row>
    <row r="122" spans="1:13" s="85" customFormat="1" ht="15.75" customHeight="1">
      <c r="A122" s="387"/>
      <c r="B122" s="389"/>
      <c r="C122" s="388"/>
      <c r="D122" s="380"/>
      <c r="E122" s="24"/>
      <c r="F122" s="25"/>
      <c r="G122" s="24"/>
      <c r="H122" s="24"/>
      <c r="I122" s="24"/>
      <c r="J122" s="24"/>
      <c r="K122" s="35"/>
      <c r="L122" s="440"/>
      <c r="M122" s="640"/>
    </row>
    <row r="123" spans="1:13" s="80" customFormat="1" ht="15.75" customHeight="1">
      <c r="A123" s="387"/>
      <c r="B123" s="389"/>
      <c r="C123" s="388"/>
      <c r="D123" s="380"/>
      <c r="E123" s="24"/>
      <c r="F123" s="25"/>
      <c r="G123" s="24"/>
      <c r="H123" s="24"/>
      <c r="I123" s="24"/>
      <c r="J123" s="24"/>
      <c r="K123" s="35"/>
      <c r="L123" s="440"/>
      <c r="M123" s="640"/>
    </row>
    <row r="124" spans="1:13" s="85" customFormat="1" ht="15.75" customHeight="1">
      <c r="A124" s="387"/>
      <c r="B124" s="389"/>
      <c r="C124" s="388"/>
      <c r="D124" s="380"/>
      <c r="E124" s="24"/>
      <c r="F124" s="25"/>
      <c r="G124" s="24"/>
      <c r="H124" s="24"/>
      <c r="I124" s="24"/>
      <c r="J124" s="24"/>
      <c r="K124" s="35"/>
      <c r="L124" s="440"/>
      <c r="M124" s="640"/>
    </row>
    <row r="125" spans="1:13" s="85" customFormat="1" ht="15.75" customHeight="1">
      <c r="A125" s="387"/>
      <c r="B125" s="389"/>
      <c r="C125" s="388"/>
      <c r="D125" s="380"/>
      <c r="E125" s="24"/>
      <c r="F125" s="25"/>
      <c r="G125" s="24"/>
      <c r="H125" s="24"/>
      <c r="I125" s="24"/>
      <c r="J125" s="24"/>
      <c r="K125" s="35"/>
      <c r="L125" s="440"/>
      <c r="M125" s="640"/>
    </row>
    <row r="126" spans="1:13" s="80" customFormat="1" ht="15.75" customHeight="1">
      <c r="A126" s="387"/>
      <c r="B126" s="389"/>
      <c r="C126" s="388"/>
      <c r="D126" s="380"/>
      <c r="E126" s="24"/>
      <c r="F126" s="25"/>
      <c r="G126" s="24"/>
      <c r="H126" s="24"/>
      <c r="I126" s="24"/>
      <c r="J126" s="24"/>
      <c r="K126" s="35"/>
      <c r="L126" s="440"/>
      <c r="M126" s="640"/>
    </row>
    <row r="127" spans="1:13" s="86" customFormat="1" ht="15.75" customHeight="1">
      <c r="A127" s="387"/>
      <c r="B127" s="389"/>
      <c r="C127" s="388"/>
      <c r="D127" s="380"/>
      <c r="E127" s="24"/>
      <c r="F127" s="25"/>
      <c r="G127" s="24"/>
      <c r="H127" s="24"/>
      <c r="I127" s="24"/>
      <c r="J127" s="24"/>
      <c r="K127" s="35"/>
      <c r="L127" s="440"/>
      <c r="M127" s="642"/>
    </row>
    <row r="128" spans="1:13" s="86" customFormat="1" ht="15.75" customHeight="1">
      <c r="A128" s="387"/>
      <c r="B128" s="389"/>
      <c r="C128" s="388"/>
      <c r="D128" s="380"/>
      <c r="E128" s="24"/>
      <c r="F128" s="25"/>
      <c r="G128" s="24"/>
      <c r="H128" s="24"/>
      <c r="I128" s="24"/>
      <c r="J128" s="24"/>
      <c r="K128" s="35"/>
      <c r="L128" s="440"/>
      <c r="M128" s="642"/>
    </row>
    <row r="129" spans="1:13" s="86" customFormat="1" ht="15.75" customHeight="1">
      <c r="A129" s="387"/>
      <c r="B129" s="389"/>
      <c r="C129" s="388"/>
      <c r="D129" s="380"/>
      <c r="E129" s="24"/>
      <c r="F129" s="25"/>
      <c r="G129" s="24"/>
      <c r="H129" s="24"/>
      <c r="I129" s="24"/>
      <c r="J129" s="24"/>
      <c r="K129" s="35"/>
      <c r="L129" s="440"/>
      <c r="M129" s="642"/>
    </row>
    <row r="130" spans="1:13" s="86" customFormat="1" ht="15.75" customHeight="1">
      <c r="A130" s="387"/>
      <c r="B130" s="389"/>
      <c r="C130" s="388"/>
      <c r="D130" s="380"/>
      <c r="E130" s="24"/>
      <c r="F130" s="25"/>
      <c r="G130" s="24"/>
      <c r="H130" s="24"/>
      <c r="I130" s="24"/>
      <c r="J130" s="24"/>
      <c r="K130" s="35"/>
      <c r="L130" s="440"/>
      <c r="M130" s="642"/>
    </row>
    <row r="131" spans="1:13" s="86" customFormat="1" ht="15.75" customHeight="1">
      <c r="A131" s="387"/>
      <c r="B131" s="389"/>
      <c r="C131" s="388"/>
      <c r="D131" s="380"/>
      <c r="E131" s="24"/>
      <c r="F131" s="25"/>
      <c r="G131" s="24"/>
      <c r="H131" s="24"/>
      <c r="I131" s="24"/>
      <c r="J131" s="24"/>
      <c r="K131" s="35"/>
      <c r="L131" s="440"/>
      <c r="M131" s="642"/>
    </row>
    <row r="132" spans="1:13" s="304" customFormat="1" ht="15.75" customHeight="1">
      <c r="A132" s="387"/>
      <c r="B132" s="389"/>
      <c r="C132" s="388"/>
      <c r="D132" s="380"/>
      <c r="E132" s="24"/>
      <c r="F132" s="25"/>
      <c r="G132" s="24"/>
      <c r="H132" s="24"/>
      <c r="I132" s="24"/>
      <c r="J132" s="24"/>
      <c r="K132" s="35"/>
      <c r="L132" s="440"/>
      <c r="M132" s="642"/>
    </row>
    <row r="133" spans="1:13" s="292" customFormat="1" ht="15.75" customHeight="1">
      <c r="A133" s="387"/>
      <c r="B133" s="389"/>
      <c r="C133" s="388"/>
      <c r="D133" s="380"/>
      <c r="E133" s="24"/>
      <c r="F133" s="25"/>
      <c r="G133" s="24"/>
      <c r="H133" s="24"/>
      <c r="I133" s="24"/>
      <c r="J133" s="24"/>
      <c r="K133" s="35"/>
      <c r="L133" s="440"/>
      <c r="M133" s="641"/>
    </row>
    <row r="134" spans="1:13" s="140" customFormat="1" ht="15.75" customHeight="1">
      <c r="A134" s="387"/>
      <c r="B134" s="389"/>
      <c r="C134" s="388"/>
      <c r="D134" s="380"/>
      <c r="E134" s="24"/>
      <c r="F134" s="25"/>
      <c r="G134" s="24"/>
      <c r="H134" s="24"/>
      <c r="I134" s="24"/>
      <c r="J134" s="24"/>
      <c r="K134" s="35"/>
      <c r="L134" s="440"/>
      <c r="M134" s="641"/>
    </row>
    <row r="135" spans="1:13" s="140" customFormat="1" ht="15.75" customHeight="1">
      <c r="A135" s="387"/>
      <c r="B135" s="389"/>
      <c r="C135" s="388"/>
      <c r="D135" s="380"/>
      <c r="E135" s="24"/>
      <c r="F135" s="25"/>
      <c r="G135" s="24"/>
      <c r="H135" s="24"/>
      <c r="I135" s="24"/>
      <c r="J135" s="24"/>
      <c r="K135" s="35"/>
      <c r="L135" s="440"/>
      <c r="M135" s="641"/>
    </row>
    <row r="136" spans="1:178" s="80" customFormat="1" ht="15.75" customHeight="1">
      <c r="A136" s="387"/>
      <c r="B136" s="389"/>
      <c r="C136" s="388"/>
      <c r="D136" s="380"/>
      <c r="E136" s="24"/>
      <c r="F136" s="25"/>
      <c r="G136" s="24"/>
      <c r="H136" s="24"/>
      <c r="I136" s="24"/>
      <c r="J136" s="24"/>
      <c r="K136" s="35"/>
      <c r="L136" s="440"/>
      <c r="M136" s="638"/>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36"/>
      <c r="CA136" s="36"/>
      <c r="CB136" s="36"/>
      <c r="CC136" s="36"/>
      <c r="CD136" s="36"/>
      <c r="CE136" s="36"/>
      <c r="CF136" s="36"/>
      <c r="CG136" s="36"/>
      <c r="CH136" s="36"/>
      <c r="CI136" s="36"/>
      <c r="CJ136" s="36"/>
      <c r="CK136" s="36"/>
      <c r="CL136" s="36"/>
      <c r="CM136" s="36"/>
      <c r="CN136" s="36"/>
      <c r="CO136" s="36"/>
      <c r="CP136" s="36"/>
      <c r="CQ136" s="36"/>
      <c r="CR136" s="36"/>
      <c r="CS136" s="36"/>
      <c r="CT136" s="36"/>
      <c r="CU136" s="36"/>
      <c r="CV136" s="36"/>
      <c r="CW136" s="36"/>
      <c r="CX136" s="36"/>
      <c r="CY136" s="36"/>
      <c r="CZ136" s="36"/>
      <c r="DA136" s="36"/>
      <c r="DB136" s="36"/>
      <c r="DC136" s="36"/>
      <c r="DD136" s="36"/>
      <c r="DE136" s="36"/>
      <c r="DF136" s="36"/>
      <c r="DG136" s="36"/>
      <c r="DH136" s="36"/>
      <c r="DI136" s="36"/>
      <c r="DJ136" s="36"/>
      <c r="DK136" s="36"/>
      <c r="DL136" s="36"/>
      <c r="DM136" s="36"/>
      <c r="DN136" s="36"/>
      <c r="DO136" s="36"/>
      <c r="DP136" s="36"/>
      <c r="DQ136" s="36"/>
      <c r="DR136" s="36"/>
      <c r="DS136" s="36"/>
      <c r="DT136" s="36"/>
      <c r="DU136" s="36"/>
      <c r="DV136" s="36"/>
      <c r="DW136" s="36"/>
      <c r="DX136" s="36"/>
      <c r="DY136" s="36"/>
      <c r="DZ136" s="36"/>
      <c r="EA136" s="36"/>
      <c r="EB136" s="36"/>
      <c r="EC136" s="36"/>
      <c r="ED136" s="36"/>
      <c r="EE136" s="36"/>
      <c r="EF136" s="36"/>
      <c r="EG136" s="36"/>
      <c r="EH136" s="36"/>
      <c r="EI136" s="36"/>
      <c r="EJ136" s="36"/>
      <c r="EK136" s="36"/>
      <c r="EL136" s="36"/>
      <c r="EM136" s="36"/>
      <c r="EN136" s="36"/>
      <c r="EO136" s="36"/>
      <c r="EP136" s="36"/>
      <c r="EQ136" s="36"/>
      <c r="ER136" s="36"/>
      <c r="ES136" s="36"/>
      <c r="ET136" s="36"/>
      <c r="EU136" s="36"/>
      <c r="EV136" s="36"/>
      <c r="EW136" s="36"/>
      <c r="EX136" s="36"/>
      <c r="EY136" s="36"/>
      <c r="EZ136" s="36"/>
      <c r="FA136" s="36"/>
      <c r="FB136" s="36"/>
      <c r="FC136" s="36"/>
      <c r="FD136" s="36"/>
      <c r="FE136" s="36"/>
      <c r="FF136" s="36"/>
      <c r="FG136" s="36"/>
      <c r="FH136" s="36"/>
      <c r="FI136" s="36"/>
      <c r="FJ136" s="36"/>
      <c r="FK136" s="36"/>
      <c r="FL136" s="36"/>
      <c r="FM136" s="36"/>
      <c r="FN136" s="36"/>
      <c r="FO136" s="36"/>
      <c r="FP136" s="36"/>
      <c r="FQ136" s="36"/>
      <c r="FR136" s="36"/>
      <c r="FS136" s="36"/>
      <c r="FT136" s="36"/>
      <c r="FU136" s="36"/>
      <c r="FV136" s="36"/>
    </row>
    <row r="137" spans="1:13" s="140" customFormat="1" ht="15.75" customHeight="1">
      <c r="A137" s="387"/>
      <c r="B137" s="389"/>
      <c r="C137" s="388"/>
      <c r="D137" s="380"/>
      <c r="E137" s="24"/>
      <c r="F137" s="25"/>
      <c r="G137" s="24"/>
      <c r="H137" s="24"/>
      <c r="I137" s="24"/>
      <c r="J137" s="24"/>
      <c r="K137" s="35"/>
      <c r="L137" s="440"/>
      <c r="M137" s="641"/>
    </row>
    <row r="138" spans="1:13" s="97" customFormat="1" ht="15.75" customHeight="1">
      <c r="A138" s="387"/>
      <c r="B138" s="389"/>
      <c r="C138" s="388"/>
      <c r="D138" s="380"/>
      <c r="E138" s="24"/>
      <c r="F138" s="25"/>
      <c r="G138" s="24"/>
      <c r="H138" s="24"/>
      <c r="I138" s="24"/>
      <c r="J138" s="24"/>
      <c r="K138" s="35"/>
      <c r="L138" s="440"/>
      <c r="M138" s="643"/>
    </row>
    <row r="139" spans="1:13" s="140" customFormat="1" ht="15.75" customHeight="1">
      <c r="A139" s="387"/>
      <c r="B139" s="389"/>
      <c r="C139" s="388"/>
      <c r="D139" s="380"/>
      <c r="E139" s="24"/>
      <c r="F139" s="25"/>
      <c r="G139" s="24"/>
      <c r="H139" s="24"/>
      <c r="I139" s="24"/>
      <c r="J139" s="24"/>
      <c r="K139" s="35"/>
      <c r="L139" s="440"/>
      <c r="M139" s="641"/>
    </row>
    <row r="140" spans="1:13" s="192" customFormat="1" ht="15.75" customHeight="1">
      <c r="A140" s="387"/>
      <c r="B140" s="389"/>
      <c r="C140" s="388"/>
      <c r="D140" s="380"/>
      <c r="E140" s="24"/>
      <c r="F140" s="25"/>
      <c r="G140" s="24"/>
      <c r="H140" s="24"/>
      <c r="I140" s="24"/>
      <c r="J140" s="24"/>
      <c r="K140" s="35"/>
      <c r="L140" s="440"/>
      <c r="M140" s="643"/>
    </row>
    <row r="141" spans="1:13" s="140" customFormat="1" ht="15.75" customHeight="1">
      <c r="A141" s="387"/>
      <c r="B141" s="389"/>
      <c r="C141" s="388"/>
      <c r="D141" s="380"/>
      <c r="E141" s="24"/>
      <c r="F141" s="25"/>
      <c r="G141" s="24"/>
      <c r="H141" s="24"/>
      <c r="I141" s="24"/>
      <c r="J141" s="24"/>
      <c r="K141" s="35"/>
      <c r="L141" s="440"/>
      <c r="M141" s="641"/>
    </row>
    <row r="142" spans="1:13" s="140" customFormat="1" ht="15.75" customHeight="1">
      <c r="A142" s="387"/>
      <c r="B142" s="389"/>
      <c r="C142" s="388"/>
      <c r="D142" s="380"/>
      <c r="E142" s="24"/>
      <c r="F142" s="25"/>
      <c r="G142" s="24"/>
      <c r="H142" s="24"/>
      <c r="I142" s="24"/>
      <c r="J142" s="24"/>
      <c r="K142" s="35"/>
      <c r="L142" s="440"/>
      <c r="M142" s="641"/>
    </row>
    <row r="143" spans="1:13" s="140" customFormat="1" ht="15.75" customHeight="1">
      <c r="A143" s="387"/>
      <c r="B143" s="389"/>
      <c r="C143" s="388"/>
      <c r="D143" s="380"/>
      <c r="E143" s="24"/>
      <c r="F143" s="25"/>
      <c r="G143" s="24"/>
      <c r="H143" s="24"/>
      <c r="I143" s="24"/>
      <c r="J143" s="24"/>
      <c r="K143" s="35"/>
      <c r="L143" s="440"/>
      <c r="M143" s="641"/>
    </row>
  </sheetData>
  <sheetProtection/>
  <mergeCells count="7">
    <mergeCell ref="E46:L46"/>
    <mergeCell ref="B42:B43"/>
    <mergeCell ref="K6:L6"/>
    <mergeCell ref="B3:B4"/>
    <mergeCell ref="E3:L3"/>
    <mergeCell ref="B29:B30"/>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32" location="'802.22 WRAN Graphic'!A1" tooltip="802.11 Session Graphic" display="Graphic"/>
    <hyperlink ref="B42" location="'Attendance Policy'!A1" display="Attendance &amp; Voting"/>
    <hyperlink ref="B35" location="'WG Officers'!A1" tooltip="WG Officers and Contact Details" display="Officers"/>
    <hyperlink ref="B39" location="Patents!A1" tooltip="IEEE Patent Policy" display="Patents"/>
    <hyperlink ref="B38" location="'Anti-Trust'!A1" tooltip="Anti-Trust Statement" display="Anti-Trust"/>
    <hyperlink ref="B41" location="References!A1" tooltip="802.11 WG Communication References" display="Reference"/>
    <hyperlink ref="B40" location="Ethics!A1" tooltip="IEEE Ethics" display="Ethics"/>
    <hyperlink ref="B36" location="Title!A1" tooltip="Document Title" display="Title"/>
    <hyperlink ref="B37" location="'802.22 Cover'!A1" tooltip="Cover Page" display="Cover"/>
  </hyperlinks>
  <printOptions/>
  <pageMargins left="0.5" right="0.25" top="1.25" bottom="1.25" header="0.5" footer="0.5"/>
  <pageSetup fitToHeight="0" fitToWidth="1" horizontalDpi="300" verticalDpi="300" orientation="portrait" scale="70" r:id="rId1"/>
</worksheet>
</file>

<file path=xl/worksheets/sheet11.xml><?xml version="1.0" encoding="utf-8"?>
<worksheet xmlns="http://schemas.openxmlformats.org/spreadsheetml/2006/main" xmlns:r="http://schemas.openxmlformats.org/officeDocument/2006/relationships">
  <sheetPr>
    <tabColor indexed="45"/>
  </sheetPr>
  <dimension ref="A1:I55"/>
  <sheetViews>
    <sheetView showGridLines="0" zoomScale="90" zoomScaleNormal="90" zoomScalePageLayoutView="0" workbookViewId="0" topLeftCell="A1">
      <selection activeCell="B17" sqref="B17:B18"/>
    </sheetView>
  </sheetViews>
  <sheetFormatPr defaultColWidth="9.140625" defaultRowHeight="15.75" customHeight="1"/>
  <cols>
    <col min="1" max="1" width="1.7109375" style="387" customWidth="1"/>
    <col min="2" max="2" width="9.57421875" style="389" customWidth="1"/>
    <col min="3" max="3" width="1.7109375" style="388" customWidth="1"/>
    <col min="4" max="4" width="1.7109375" style="414" customWidth="1"/>
    <col min="5" max="5" width="9.28125" style="432" customWidth="1"/>
    <col min="6" max="6" width="15.00390625" style="433" customWidth="1"/>
    <col min="7" max="7" width="32.00390625" style="433" customWidth="1"/>
    <col min="8" max="8" width="1.421875" style="433" customWidth="1"/>
    <col min="9" max="9" width="72.57421875" style="433" customWidth="1"/>
    <col min="10" max="16384" width="9.140625" style="432" customWidth="1"/>
  </cols>
  <sheetData>
    <row r="1" spans="1:5" ht="15.75" customHeight="1" thickBot="1">
      <c r="A1" s="577"/>
      <c r="B1" s="385"/>
      <c r="C1" s="386"/>
      <c r="D1" s="413"/>
      <c r="E1" s="403" t="s">
        <v>103</v>
      </c>
    </row>
    <row r="2" spans="1:5" ht="15.75" customHeight="1" thickBot="1">
      <c r="A2" s="568"/>
      <c r="B2" s="39" t="str">
        <f>'802.22 Cover'!B2</f>
        <v>INTERIM</v>
      </c>
      <c r="E2" s="403"/>
    </row>
    <row r="3" spans="1:9" ht="15.75" customHeight="1">
      <c r="A3" s="568"/>
      <c r="B3" s="853" t="str">
        <f>'802.22 Cover'!B3</f>
        <v>R3</v>
      </c>
      <c r="F3" s="1112" t="s">
        <v>52</v>
      </c>
      <c r="G3" s="1112"/>
      <c r="H3" s="1112"/>
      <c r="I3" s="1112"/>
    </row>
    <row r="4" spans="1:9" ht="15.75" customHeight="1" thickBot="1">
      <c r="A4" s="568"/>
      <c r="B4" s="854"/>
      <c r="F4" s="1112"/>
      <c r="G4" s="1112"/>
      <c r="H4" s="1112"/>
      <c r="I4" s="1112"/>
    </row>
    <row r="5" spans="1:9" ht="15.75" customHeight="1" thickBot="1">
      <c r="A5" s="568"/>
      <c r="F5" s="1118"/>
      <c r="G5" s="1118"/>
      <c r="H5" s="1118"/>
      <c r="I5" s="1118"/>
    </row>
    <row r="6" spans="1:9" ht="15.75" customHeight="1">
      <c r="A6" s="568"/>
      <c r="B6" s="436" t="s">
        <v>177</v>
      </c>
      <c r="F6" s="1114" t="s">
        <v>53</v>
      </c>
      <c r="G6" s="1114"/>
      <c r="H6" s="434"/>
      <c r="I6" s="1113" t="s">
        <v>58</v>
      </c>
    </row>
    <row r="7" spans="1:9" ht="15.75" customHeight="1" thickBot="1">
      <c r="A7" s="568"/>
      <c r="B7" s="838" t="s">
        <v>190</v>
      </c>
      <c r="C7" s="391"/>
      <c r="D7" s="415"/>
      <c r="F7" s="1114"/>
      <c r="G7" s="1114"/>
      <c r="H7" s="434"/>
      <c r="I7" s="1113"/>
    </row>
    <row r="8" spans="1:9" ht="15.75" customHeight="1" thickBot="1">
      <c r="A8" s="568"/>
      <c r="B8" s="569"/>
      <c r="F8" s="1120"/>
      <c r="G8" s="1120"/>
      <c r="H8" s="435"/>
      <c r="I8" s="529"/>
    </row>
    <row r="9" spans="1:9" ht="15.75" customHeight="1">
      <c r="A9" s="568"/>
      <c r="B9" s="776" t="s">
        <v>179</v>
      </c>
      <c r="F9" s="1118"/>
      <c r="G9" s="1118"/>
      <c r="H9" s="1118"/>
      <c r="I9" s="1118"/>
    </row>
    <row r="10" spans="1:9" ht="15.75" customHeight="1">
      <c r="A10" s="568"/>
      <c r="B10" s="777" t="s">
        <v>176</v>
      </c>
      <c r="F10" s="1093" t="s">
        <v>174</v>
      </c>
      <c r="G10" s="1093"/>
      <c r="H10" s="1093"/>
      <c r="I10" s="1093"/>
    </row>
    <row r="11" spans="1:9" ht="15.75" customHeight="1">
      <c r="A11" s="568"/>
      <c r="B11" s="778" t="s">
        <v>149</v>
      </c>
      <c r="F11" s="439"/>
      <c r="G11" s="439"/>
      <c r="H11" s="439"/>
      <c r="I11" s="439"/>
    </row>
    <row r="12" spans="1:9" ht="15.75" customHeight="1">
      <c r="A12" s="568"/>
      <c r="B12" s="437" t="s">
        <v>178</v>
      </c>
      <c r="F12" s="1115" t="s">
        <v>61</v>
      </c>
      <c r="G12" s="1116"/>
      <c r="H12" s="1116"/>
      <c r="I12" s="1117"/>
    </row>
    <row r="13" spans="1:9" ht="15.75" customHeight="1">
      <c r="A13" s="568"/>
      <c r="B13" s="632" t="s">
        <v>175</v>
      </c>
      <c r="F13" s="1119" t="s">
        <v>170</v>
      </c>
      <c r="G13" s="1119"/>
      <c r="H13" s="1119"/>
      <c r="I13" s="1119"/>
    </row>
    <row r="14" spans="1:9" ht="15.75" customHeight="1">
      <c r="A14" s="484"/>
      <c r="B14" s="632" t="s">
        <v>27</v>
      </c>
      <c r="F14" s="530"/>
      <c r="G14" s="530"/>
      <c r="H14" s="530"/>
      <c r="I14" s="530"/>
    </row>
    <row r="15" spans="1:9" ht="15.75" customHeight="1">
      <c r="A15" s="484"/>
      <c r="B15" s="632" t="s">
        <v>28</v>
      </c>
      <c r="F15" s="1105" t="s">
        <v>152</v>
      </c>
      <c r="G15" s="1104" t="s">
        <v>56</v>
      </c>
      <c r="H15" s="1098" t="s">
        <v>57</v>
      </c>
      <c r="I15" s="1099"/>
    </row>
    <row r="16" spans="1:9" ht="15.75" customHeight="1">
      <c r="A16" s="484"/>
      <c r="B16" s="438" t="s">
        <v>180</v>
      </c>
      <c r="F16" s="1105"/>
      <c r="G16" s="1104"/>
      <c r="H16" s="1100"/>
      <c r="I16" s="1101"/>
    </row>
    <row r="17" spans="1:9" ht="15.75" customHeight="1">
      <c r="A17" s="484"/>
      <c r="B17" s="857" t="s">
        <v>189</v>
      </c>
      <c r="F17" s="1105"/>
      <c r="G17" s="1104"/>
      <c r="H17" s="1100"/>
      <c r="I17" s="1101"/>
    </row>
    <row r="18" spans="2:9" ht="15.75" customHeight="1" thickBot="1">
      <c r="B18" s="858"/>
      <c r="F18" s="1105"/>
      <c r="G18" s="1104"/>
      <c r="H18" s="1102"/>
      <c r="I18" s="1103"/>
    </row>
    <row r="19" spans="6:9" ht="15.75" customHeight="1">
      <c r="F19" s="531" t="s">
        <v>54</v>
      </c>
      <c r="G19" s="813" t="s">
        <v>55</v>
      </c>
      <c r="H19" s="1098" t="s">
        <v>59</v>
      </c>
      <c r="I19" s="1107"/>
    </row>
    <row r="20" spans="6:9" ht="15.75" customHeight="1">
      <c r="F20" s="531"/>
      <c r="G20" s="531"/>
      <c r="H20" s="1108"/>
      <c r="I20" s="1109"/>
    </row>
    <row r="21" spans="6:9" ht="15.75" customHeight="1">
      <c r="F21" s="531"/>
      <c r="G21" s="531"/>
      <c r="H21" s="1108"/>
      <c r="I21" s="1109"/>
    </row>
    <row r="22" spans="6:9" ht="15.75" customHeight="1">
      <c r="F22" s="531" t="s">
        <v>200</v>
      </c>
      <c r="G22" s="812" t="s">
        <v>201</v>
      </c>
      <c r="H22" s="1108"/>
      <c r="I22" s="1109"/>
    </row>
    <row r="23" spans="6:9" ht="15.75" customHeight="1">
      <c r="F23" s="531"/>
      <c r="G23" s="531"/>
      <c r="H23" s="1108"/>
      <c r="I23" s="1109"/>
    </row>
    <row r="24" spans="6:9" ht="15.75" customHeight="1">
      <c r="F24" s="531"/>
      <c r="G24" s="531"/>
      <c r="H24" s="1108"/>
      <c r="I24" s="1109"/>
    </row>
    <row r="25" spans="6:9" ht="15.75" customHeight="1">
      <c r="F25" s="531"/>
      <c r="G25" s="531"/>
      <c r="H25" s="1108"/>
      <c r="I25" s="1109"/>
    </row>
    <row r="26" spans="6:9" ht="15.75" customHeight="1">
      <c r="F26" s="531"/>
      <c r="G26" s="531"/>
      <c r="H26" s="1108"/>
      <c r="I26" s="1109"/>
    </row>
    <row r="27" spans="6:9" ht="15.75" customHeight="1">
      <c r="F27" s="531"/>
      <c r="G27" s="531"/>
      <c r="H27" s="1108"/>
      <c r="I27" s="1109"/>
    </row>
    <row r="28" spans="6:9" ht="15.75" customHeight="1">
      <c r="F28" s="531"/>
      <c r="G28" s="531"/>
      <c r="H28" s="1108"/>
      <c r="I28" s="1109"/>
    </row>
    <row r="29" spans="6:9" ht="15.75" customHeight="1">
      <c r="F29" s="531"/>
      <c r="G29" s="591"/>
      <c r="H29" s="1110"/>
      <c r="I29" s="1111"/>
    </row>
    <row r="30" spans="6:9" ht="15.75" customHeight="1">
      <c r="F30" s="1106" t="s">
        <v>161</v>
      </c>
      <c r="G30" s="1106"/>
      <c r="H30" s="1106"/>
      <c r="I30" s="1106"/>
    </row>
    <row r="31" spans="6:9" ht="15.75" customHeight="1">
      <c r="F31" s="1094"/>
      <c r="G31" s="1094"/>
      <c r="H31" s="1094"/>
      <c r="I31" s="1094"/>
    </row>
    <row r="32" spans="6:9" ht="15.75" customHeight="1">
      <c r="F32" s="1094"/>
      <c r="G32" s="1094"/>
      <c r="H32" s="1094"/>
      <c r="I32" s="1094"/>
    </row>
    <row r="33" spans="6:9" ht="15.75" customHeight="1">
      <c r="F33" s="1097" t="s">
        <v>162</v>
      </c>
      <c r="G33" s="1097"/>
      <c r="H33" s="1097"/>
      <c r="I33" s="1097"/>
    </row>
    <row r="34" spans="6:9" ht="15.75" customHeight="1">
      <c r="F34" s="1094" t="s">
        <v>163</v>
      </c>
      <c r="G34" s="1094"/>
      <c r="H34" s="1094"/>
      <c r="I34" s="1094"/>
    </row>
    <row r="35" spans="6:9" ht="15.75" customHeight="1">
      <c r="F35" s="1094"/>
      <c r="G35" s="1094"/>
      <c r="H35" s="1094"/>
      <c r="I35" s="1094"/>
    </row>
    <row r="36" spans="6:9" ht="15.75" customHeight="1">
      <c r="F36" s="1094" t="s">
        <v>60</v>
      </c>
      <c r="G36" s="1094"/>
      <c r="H36" s="1094"/>
      <c r="I36" s="1094"/>
    </row>
    <row r="37" spans="6:9" ht="15.75" customHeight="1">
      <c r="F37" s="1094"/>
      <c r="G37" s="1094"/>
      <c r="H37" s="1094"/>
      <c r="I37" s="1094"/>
    </row>
    <row r="38" spans="6:9" ht="15.75" customHeight="1">
      <c r="F38" s="1094"/>
      <c r="G38" s="1094"/>
      <c r="H38" s="1094"/>
      <c r="I38" s="1094"/>
    </row>
    <row r="39" spans="6:9" ht="15.75" customHeight="1">
      <c r="F39" s="1094" t="s">
        <v>171</v>
      </c>
      <c r="G39" s="1094"/>
      <c r="H39" s="1094"/>
      <c r="I39" s="1094"/>
    </row>
    <row r="40" spans="6:9" ht="15.75" customHeight="1">
      <c r="F40" s="1096" t="s">
        <v>164</v>
      </c>
      <c r="G40" s="1096"/>
      <c r="H40" s="1096"/>
      <c r="I40" s="1096"/>
    </row>
    <row r="41" spans="6:9" ht="15.75" customHeight="1">
      <c r="F41" s="1094" t="s">
        <v>168</v>
      </c>
      <c r="G41" s="1094"/>
      <c r="H41" s="1094"/>
      <c r="I41" s="1094"/>
    </row>
    <row r="42" spans="6:9" ht="15.75" customHeight="1">
      <c r="F42" s="1094"/>
      <c r="G42" s="1094"/>
      <c r="H42" s="1094"/>
      <c r="I42" s="1094"/>
    </row>
    <row r="43" spans="6:9" ht="15.75" customHeight="1">
      <c r="F43" s="1094"/>
      <c r="G43" s="1094"/>
      <c r="H43" s="1094"/>
      <c r="I43" s="1094"/>
    </row>
    <row r="44" spans="6:9" ht="15.75" customHeight="1">
      <c r="F44" s="1094" t="s">
        <v>165</v>
      </c>
      <c r="G44" s="1094"/>
      <c r="H44" s="1094"/>
      <c r="I44" s="1094"/>
    </row>
    <row r="45" spans="6:9" ht="15.75" customHeight="1">
      <c r="F45" s="1094"/>
      <c r="G45" s="1094"/>
      <c r="H45" s="1094"/>
      <c r="I45" s="1094"/>
    </row>
    <row r="46" spans="6:9" ht="15.75" customHeight="1">
      <c r="F46" s="1094"/>
      <c r="G46" s="1094"/>
      <c r="H46" s="1094"/>
      <c r="I46" s="1094"/>
    </row>
    <row r="47" spans="6:9" ht="15.75" customHeight="1">
      <c r="F47" s="1094" t="s">
        <v>166</v>
      </c>
      <c r="G47" s="1094"/>
      <c r="H47" s="1094"/>
      <c r="I47" s="1094"/>
    </row>
    <row r="48" spans="6:9" ht="15.75" customHeight="1">
      <c r="F48" s="1094"/>
      <c r="G48" s="1094"/>
      <c r="H48" s="1094"/>
      <c r="I48" s="1094"/>
    </row>
    <row r="49" spans="6:9" ht="15.75" customHeight="1">
      <c r="F49" s="1094" t="s">
        <v>169</v>
      </c>
      <c r="G49" s="1094"/>
      <c r="H49" s="1094"/>
      <c r="I49" s="1094"/>
    </row>
    <row r="50" spans="6:9" ht="15.75" customHeight="1">
      <c r="F50" s="1094"/>
      <c r="G50" s="1094"/>
      <c r="H50" s="1094"/>
      <c r="I50" s="1094"/>
    </row>
    <row r="51" spans="6:9" ht="15.75" customHeight="1">
      <c r="F51" s="1094"/>
      <c r="G51" s="1094"/>
      <c r="H51" s="1094"/>
      <c r="I51" s="1094"/>
    </row>
    <row r="52" spans="6:9" ht="15.75" customHeight="1">
      <c r="F52" s="1094"/>
      <c r="G52" s="1094"/>
      <c r="H52" s="1094"/>
      <c r="I52" s="1094"/>
    </row>
    <row r="53" spans="6:9" ht="15.75" customHeight="1">
      <c r="F53" s="1094" t="s">
        <v>167</v>
      </c>
      <c r="G53" s="1094"/>
      <c r="H53" s="1094"/>
      <c r="I53" s="1094"/>
    </row>
    <row r="54" spans="6:9" ht="15.75" customHeight="1">
      <c r="F54" s="1094"/>
      <c r="G54" s="1094"/>
      <c r="H54" s="1094"/>
      <c r="I54" s="1094"/>
    </row>
    <row r="55" spans="6:9" ht="15.75" customHeight="1">
      <c r="F55" s="1095"/>
      <c r="G55" s="1095"/>
      <c r="H55" s="1095"/>
      <c r="I55" s="1095"/>
    </row>
  </sheetData>
  <sheetProtection/>
  <mergeCells count="27">
    <mergeCell ref="F3:I4"/>
    <mergeCell ref="I6:I7"/>
    <mergeCell ref="F6:G7"/>
    <mergeCell ref="F12:I12"/>
    <mergeCell ref="B17:B18"/>
    <mergeCell ref="F5:I5"/>
    <mergeCell ref="F13:I13"/>
    <mergeCell ref="F8:G8"/>
    <mergeCell ref="B3:B4"/>
    <mergeCell ref="F9:I9"/>
    <mergeCell ref="H15:I18"/>
    <mergeCell ref="G15:G18"/>
    <mergeCell ref="F15:F18"/>
    <mergeCell ref="F36:I38"/>
    <mergeCell ref="F34:I35"/>
    <mergeCell ref="F30:I32"/>
    <mergeCell ref="H19:I29"/>
    <mergeCell ref="F10:I10"/>
    <mergeCell ref="F53:I54"/>
    <mergeCell ref="F55:I55"/>
    <mergeCell ref="F47:I48"/>
    <mergeCell ref="F49:I52"/>
    <mergeCell ref="F44:I46"/>
    <mergeCell ref="F39:I39"/>
    <mergeCell ref="F40:I40"/>
    <mergeCell ref="F41:I43"/>
    <mergeCell ref="F33:I33"/>
  </mergeCells>
  <hyperlinks>
    <hyperlink ref="I6" r:id="rId1" display="http://www.ieee802.org/22"/>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2" r:id="rId2" display="stds-802-22-TG2@listserv.ieee.org"/>
    <hyperlink ref="G19" r:id="rId3" display="stds-802-22-TG1@listserv.ieee.org"/>
    <hyperlink ref="G15:G18" r:id="rId4" display="stds-802-22@listserv.ieee.org"/>
  </hyperlinks>
  <printOptions/>
  <pageMargins left="0.75" right="0.75" top="1" bottom="1" header="0.5" footer="0.5"/>
  <pageSetup horizontalDpi="300" verticalDpi="300" orientation="portrait" r:id="rId5"/>
</worksheet>
</file>

<file path=xl/worksheets/sheet12.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zoomScalePageLayoutView="0" workbookViewId="0" topLeftCell="A1">
      <selection activeCell="A1" sqref="A1"/>
    </sheetView>
  </sheetViews>
  <sheetFormatPr defaultColWidth="9.140625" defaultRowHeight="15.75" customHeight="1"/>
  <cols>
    <col min="1" max="1" width="1.7109375" style="387" customWidth="1"/>
    <col min="2" max="2" width="9.57421875" style="389" customWidth="1"/>
    <col min="3" max="3" width="1.7109375" style="388" customWidth="1"/>
    <col min="4" max="4" width="1.7109375" style="414" customWidth="1"/>
  </cols>
  <sheetData>
    <row r="1" spans="1:4" ht="15.75" customHeight="1" thickBot="1">
      <c r="A1" s="577"/>
      <c r="B1" s="385"/>
      <c r="C1" s="386"/>
      <c r="D1" s="413"/>
    </row>
    <row r="2" spans="1:2" ht="15.75" customHeight="1" thickBot="1">
      <c r="A2" s="568"/>
      <c r="B2" s="39" t="str">
        <f>'802.22 Cover'!B2</f>
        <v>INTERIM</v>
      </c>
    </row>
    <row r="3" spans="1:2" ht="15.75" customHeight="1">
      <c r="A3" s="568"/>
      <c r="B3" s="853" t="str">
        <f>'802.22 Cover'!B3</f>
        <v>R3</v>
      </c>
    </row>
    <row r="4" spans="1:18" ht="15.75" customHeight="1" thickBot="1">
      <c r="A4" s="568"/>
      <c r="B4" s="854"/>
      <c r="E4" s="554" t="s">
        <v>187</v>
      </c>
      <c r="F4" s="555"/>
      <c r="G4" s="555"/>
      <c r="H4" s="555"/>
      <c r="I4" s="555"/>
      <c r="J4" s="555"/>
      <c r="K4" s="555"/>
      <c r="L4" s="555"/>
      <c r="M4" s="555"/>
      <c r="N4" s="555"/>
      <c r="O4" s="555"/>
      <c r="P4" s="555"/>
      <c r="Q4" s="555"/>
      <c r="R4" s="555"/>
    </row>
    <row r="5" spans="1:18" ht="15.75" customHeight="1" thickBot="1">
      <c r="A5" s="568"/>
      <c r="E5" s="554" t="s">
        <v>188</v>
      </c>
      <c r="F5" s="555"/>
      <c r="G5" s="555"/>
      <c r="H5" s="555"/>
      <c r="I5" s="555"/>
      <c r="J5" s="555"/>
      <c r="K5" s="555"/>
      <c r="L5" s="555"/>
      <c r="M5" s="555"/>
      <c r="N5" s="555"/>
      <c r="O5" s="555"/>
      <c r="P5" s="555"/>
      <c r="Q5" s="555"/>
      <c r="R5" s="555"/>
    </row>
    <row r="6" spans="1:2" ht="15.75" customHeight="1">
      <c r="A6" s="568"/>
      <c r="B6" s="436" t="s">
        <v>177</v>
      </c>
    </row>
    <row r="7" spans="1:4" ht="15.75" customHeight="1" thickBot="1">
      <c r="A7" s="568"/>
      <c r="B7" s="838" t="s">
        <v>190</v>
      </c>
      <c r="C7" s="391"/>
      <c r="D7" s="415"/>
    </row>
    <row r="8" spans="1:18" ht="15.75" customHeight="1" thickBot="1">
      <c r="A8" s="568"/>
      <c r="B8" s="569"/>
      <c r="E8" s="552" t="s">
        <v>3</v>
      </c>
      <c r="F8" s="553"/>
      <c r="G8" s="553"/>
      <c r="H8" s="553"/>
      <c r="I8" s="553"/>
      <c r="J8" s="553"/>
      <c r="K8" s="553"/>
      <c r="L8" s="553"/>
      <c r="M8" s="553"/>
      <c r="N8" s="553"/>
      <c r="O8" s="553"/>
      <c r="P8" s="553"/>
      <c r="Q8" s="553"/>
      <c r="R8" s="553"/>
    </row>
    <row r="9" spans="1:5" ht="15.75" customHeight="1">
      <c r="A9" s="568"/>
      <c r="B9" s="776" t="s">
        <v>179</v>
      </c>
      <c r="E9" s="551"/>
    </row>
    <row r="10" spans="1:18" ht="15.75" customHeight="1">
      <c r="A10" s="568"/>
      <c r="B10" s="777" t="s">
        <v>176</v>
      </c>
      <c r="E10" s="1121" t="s">
        <v>186</v>
      </c>
      <c r="F10" s="1121"/>
      <c r="G10" s="1121"/>
      <c r="H10" s="1121"/>
      <c r="I10" s="1121"/>
      <c r="J10" s="1121"/>
      <c r="K10" s="1121"/>
      <c r="L10" s="1121"/>
      <c r="M10" s="1121"/>
      <c r="N10" s="1121"/>
      <c r="O10" s="1121"/>
      <c r="P10" s="1121"/>
      <c r="Q10" s="1121"/>
      <c r="R10" s="1121"/>
    </row>
    <row r="11" spans="1:18" ht="15.75" customHeight="1">
      <c r="A11" s="568"/>
      <c r="B11" s="778" t="s">
        <v>149</v>
      </c>
      <c r="E11" s="1121"/>
      <c r="F11" s="1121"/>
      <c r="G11" s="1121"/>
      <c r="H11" s="1121"/>
      <c r="I11" s="1121"/>
      <c r="J11" s="1121"/>
      <c r="K11" s="1121"/>
      <c r="L11" s="1121"/>
      <c r="M11" s="1121"/>
      <c r="N11" s="1121"/>
      <c r="O11" s="1121"/>
      <c r="P11" s="1121"/>
      <c r="Q11" s="1121"/>
      <c r="R11" s="1121"/>
    </row>
    <row r="12" spans="1:18" ht="15.75" customHeight="1">
      <c r="A12" s="568"/>
      <c r="B12" s="437" t="s">
        <v>178</v>
      </c>
      <c r="E12" s="1121"/>
      <c r="F12" s="1121"/>
      <c r="G12" s="1121"/>
      <c r="H12" s="1121"/>
      <c r="I12" s="1121"/>
      <c r="J12" s="1121"/>
      <c r="K12" s="1121"/>
      <c r="L12" s="1121"/>
      <c r="M12" s="1121"/>
      <c r="N12" s="1121"/>
      <c r="O12" s="1121"/>
      <c r="P12" s="1121"/>
      <c r="Q12" s="1121"/>
      <c r="R12" s="1121"/>
    </row>
    <row r="13" spans="1:18" ht="15.75" customHeight="1">
      <c r="A13" s="568"/>
      <c r="B13" s="632" t="s">
        <v>175</v>
      </c>
      <c r="E13" s="1121"/>
      <c r="F13" s="1121"/>
      <c r="G13" s="1121"/>
      <c r="H13" s="1121"/>
      <c r="I13" s="1121"/>
      <c r="J13" s="1121"/>
      <c r="K13" s="1121"/>
      <c r="L13" s="1121"/>
      <c r="M13" s="1121"/>
      <c r="N13" s="1121"/>
      <c r="O13" s="1121"/>
      <c r="P13" s="1121"/>
      <c r="Q13" s="1121"/>
      <c r="R13" s="1121"/>
    </row>
    <row r="14" spans="1:18" ht="15.75" customHeight="1">
      <c r="A14" s="484"/>
      <c r="B14" s="632" t="s">
        <v>27</v>
      </c>
      <c r="E14" s="1121"/>
      <c r="F14" s="1121"/>
      <c r="G14" s="1121"/>
      <c r="H14" s="1121"/>
      <c r="I14" s="1121"/>
      <c r="J14" s="1121"/>
      <c r="K14" s="1121"/>
      <c r="L14" s="1121"/>
      <c r="M14" s="1121"/>
      <c r="N14" s="1121"/>
      <c r="O14" s="1121"/>
      <c r="P14" s="1121"/>
      <c r="Q14" s="1121"/>
      <c r="R14" s="1121"/>
    </row>
    <row r="15" spans="1:18" ht="15.75" customHeight="1">
      <c r="A15" s="484"/>
      <c r="B15" s="632" t="s">
        <v>28</v>
      </c>
      <c r="E15" s="1121"/>
      <c r="F15" s="1121"/>
      <c r="G15" s="1121"/>
      <c r="H15" s="1121"/>
      <c r="I15" s="1121"/>
      <c r="J15" s="1121"/>
      <c r="K15" s="1121"/>
      <c r="L15" s="1121"/>
      <c r="M15" s="1121"/>
      <c r="N15" s="1121"/>
      <c r="O15" s="1121"/>
      <c r="P15" s="1121"/>
      <c r="Q15" s="1121"/>
      <c r="R15" s="1121"/>
    </row>
    <row r="16" spans="1:18" ht="15.75" customHeight="1">
      <c r="A16" s="484"/>
      <c r="B16" s="438" t="s">
        <v>180</v>
      </c>
      <c r="E16" s="1121"/>
      <c r="F16" s="1121"/>
      <c r="G16" s="1121"/>
      <c r="H16" s="1121"/>
      <c r="I16" s="1121"/>
      <c r="J16" s="1121"/>
      <c r="K16" s="1121"/>
      <c r="L16" s="1121"/>
      <c r="M16" s="1121"/>
      <c r="N16" s="1121"/>
      <c r="O16" s="1121"/>
      <c r="P16" s="1121"/>
      <c r="Q16" s="1121"/>
      <c r="R16" s="1121"/>
    </row>
    <row r="17" spans="1:18" ht="15.75" customHeight="1">
      <c r="A17" s="484"/>
      <c r="B17" s="857" t="s">
        <v>189</v>
      </c>
      <c r="E17" s="1121"/>
      <c r="F17" s="1121"/>
      <c r="G17" s="1121"/>
      <c r="H17" s="1121"/>
      <c r="I17" s="1121"/>
      <c r="J17" s="1121"/>
      <c r="K17" s="1121"/>
      <c r="L17" s="1121"/>
      <c r="M17" s="1121"/>
      <c r="N17" s="1121"/>
      <c r="O17" s="1121"/>
      <c r="P17" s="1121"/>
      <c r="Q17" s="1121"/>
      <c r="R17" s="1121"/>
    </row>
    <row r="18" spans="2:18" ht="15.75" customHeight="1" thickBot="1">
      <c r="B18" s="858"/>
      <c r="E18" s="1121"/>
      <c r="F18" s="1121"/>
      <c r="G18" s="1121"/>
      <c r="H18" s="1121"/>
      <c r="I18" s="1121"/>
      <c r="J18" s="1121"/>
      <c r="K18" s="1121"/>
      <c r="L18" s="1121"/>
      <c r="M18" s="1121"/>
      <c r="N18" s="1121"/>
      <c r="O18" s="1121"/>
      <c r="P18" s="1121"/>
      <c r="Q18" s="1121"/>
      <c r="R18" s="1121"/>
    </row>
    <row r="19" spans="5:18" ht="15.75" customHeight="1">
      <c r="E19" s="1121"/>
      <c r="F19" s="1121"/>
      <c r="G19" s="1121"/>
      <c r="H19" s="1121"/>
      <c r="I19" s="1121"/>
      <c r="J19" s="1121"/>
      <c r="K19" s="1121"/>
      <c r="L19" s="1121"/>
      <c r="M19" s="1121"/>
      <c r="N19" s="1121"/>
      <c r="O19" s="1121"/>
      <c r="P19" s="1121"/>
      <c r="Q19" s="1121"/>
      <c r="R19" s="1121"/>
    </row>
    <row r="20" spans="5:18" ht="15.75" customHeight="1">
      <c r="E20" s="1121"/>
      <c r="F20" s="1121"/>
      <c r="G20" s="1121"/>
      <c r="H20" s="1121"/>
      <c r="I20" s="1121"/>
      <c r="J20" s="1121"/>
      <c r="K20" s="1121"/>
      <c r="L20" s="1121"/>
      <c r="M20" s="1121"/>
      <c r="N20" s="1121"/>
      <c r="O20" s="1121"/>
      <c r="P20" s="1121"/>
      <c r="Q20" s="1121"/>
      <c r="R20" s="1121"/>
    </row>
    <row r="21" spans="2:18" ht="15.75" customHeight="1">
      <c r="B21" s="569"/>
      <c r="E21" s="1121"/>
      <c r="F21" s="1121"/>
      <c r="G21" s="1121"/>
      <c r="H21" s="1121"/>
      <c r="I21" s="1121"/>
      <c r="J21" s="1121"/>
      <c r="K21" s="1121"/>
      <c r="L21" s="1121"/>
      <c r="M21" s="1121"/>
      <c r="N21" s="1121"/>
      <c r="O21" s="1121"/>
      <c r="P21" s="1121"/>
      <c r="Q21" s="1121"/>
      <c r="R21" s="1121"/>
    </row>
    <row r="22" spans="5:18" ht="15.75" customHeight="1">
      <c r="E22" s="1121"/>
      <c r="F22" s="1121"/>
      <c r="G22" s="1121"/>
      <c r="H22" s="1121"/>
      <c r="I22" s="1121"/>
      <c r="J22" s="1121"/>
      <c r="K22" s="1121"/>
      <c r="L22" s="1121"/>
      <c r="M22" s="1121"/>
      <c r="N22" s="1121"/>
      <c r="O22" s="1121"/>
      <c r="P22" s="1121"/>
      <c r="Q22" s="1121"/>
      <c r="R22" s="1121"/>
    </row>
  </sheetData>
  <sheetProtection/>
  <mergeCells count="3">
    <mergeCell ref="B3:B4"/>
    <mergeCell ref="E10:R22"/>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indexed="43"/>
  </sheetPr>
  <dimension ref="A1:CX32"/>
  <sheetViews>
    <sheetView showGridLines="0" zoomScale="90" zoomScaleNormal="90" zoomScalePageLayoutView="0" workbookViewId="0" topLeftCell="A1">
      <selection activeCell="B6" sqref="B6"/>
    </sheetView>
  </sheetViews>
  <sheetFormatPr defaultColWidth="9.140625" defaultRowHeight="15.75" customHeight="1"/>
  <cols>
    <col min="1" max="1" width="1.7109375" style="387" customWidth="1"/>
    <col min="2" max="2" width="9.57421875" style="389" customWidth="1"/>
    <col min="3" max="3" width="1.7109375" style="388" customWidth="1"/>
    <col min="4" max="4" width="1.7109375" style="414" customWidth="1"/>
    <col min="5" max="5" width="9.140625" style="525" customWidth="1"/>
  </cols>
  <sheetData>
    <row r="1" spans="1:12" s="100" customFormat="1" ht="15.75" customHeight="1" thickBot="1">
      <c r="A1" s="577"/>
      <c r="B1" s="385"/>
      <c r="C1" s="386"/>
      <c r="D1" s="413"/>
      <c r="E1" s="523"/>
      <c r="L1" s="115"/>
    </row>
    <row r="2" spans="1:19" s="101" customFormat="1" ht="15.75" customHeight="1" thickBot="1">
      <c r="A2" s="568"/>
      <c r="B2" s="39" t="str">
        <f>'802.22 Cover'!B2</f>
        <v>INTERIM</v>
      </c>
      <c r="C2" s="388"/>
      <c r="D2" s="414"/>
      <c r="E2" s="1127" t="s">
        <v>183</v>
      </c>
      <c r="F2" s="1127"/>
      <c r="G2" s="1127"/>
      <c r="H2" s="1127"/>
      <c r="I2" s="1127"/>
      <c r="J2" s="1127"/>
      <c r="K2" s="1127"/>
      <c r="L2" s="1127"/>
      <c r="M2" s="1127"/>
      <c r="N2" s="1127"/>
      <c r="O2" s="1127"/>
      <c r="P2" s="1127"/>
      <c r="Q2" s="1127"/>
      <c r="R2" s="1127"/>
      <c r="S2" s="1127"/>
    </row>
    <row r="3" spans="1:100" s="102" customFormat="1" ht="15.75" customHeight="1">
      <c r="A3" s="568"/>
      <c r="B3" s="853" t="str">
        <f>'802.22 Cover'!B3</f>
        <v>R3</v>
      </c>
      <c r="C3" s="388"/>
      <c r="D3" s="414"/>
      <c r="E3" s="1125" t="s">
        <v>207</v>
      </c>
      <c r="F3" s="1125"/>
      <c r="G3" s="1125"/>
      <c r="H3" s="1125"/>
      <c r="I3" s="1125"/>
      <c r="J3" s="1125"/>
      <c r="K3" s="1125"/>
      <c r="L3" s="1125"/>
      <c r="M3" s="1125"/>
      <c r="N3" s="1125"/>
      <c r="O3" s="1125"/>
      <c r="P3" s="1125"/>
      <c r="Q3" s="1125"/>
      <c r="R3" s="1125"/>
      <c r="S3" s="12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row>
    <row r="4" spans="1:100" s="102" customFormat="1" ht="15.75" customHeight="1" thickBot="1">
      <c r="A4" s="568"/>
      <c r="B4" s="854"/>
      <c r="C4" s="388"/>
      <c r="D4" s="414"/>
      <c r="E4" s="1125" t="s">
        <v>225</v>
      </c>
      <c r="F4" s="1125"/>
      <c r="G4" s="1125"/>
      <c r="H4" s="1125"/>
      <c r="I4" s="1125"/>
      <c r="J4" s="1125"/>
      <c r="K4" s="1125"/>
      <c r="L4" s="1125"/>
      <c r="M4" s="1125"/>
      <c r="N4" s="1125"/>
      <c r="O4" s="1125"/>
      <c r="P4" s="1125"/>
      <c r="Q4" s="1125"/>
      <c r="R4" s="1125"/>
      <c r="S4" s="12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row>
    <row r="5" spans="1:102" s="116" customFormat="1" ht="15.75" customHeight="1" thickBot="1">
      <c r="A5" s="568"/>
      <c r="B5" s="389"/>
      <c r="C5" s="388"/>
      <c r="D5" s="414"/>
      <c r="E5" s="117" t="s">
        <v>75</v>
      </c>
      <c r="F5" s="327" t="s">
        <v>226</v>
      </c>
      <c r="G5" s="126"/>
      <c r="H5" s="126"/>
      <c r="I5" s="126"/>
      <c r="J5" s="126"/>
      <c r="K5" s="126"/>
      <c r="L5" s="126"/>
      <c r="M5" s="126"/>
      <c r="N5" s="126"/>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27"/>
      <c r="CT5" s="127"/>
      <c r="CU5" s="127"/>
      <c r="CV5" s="127"/>
      <c r="CW5" s="127"/>
      <c r="CX5" s="127"/>
    </row>
    <row r="6" spans="1:102" s="116" customFormat="1" ht="15.75" customHeight="1">
      <c r="A6" s="568"/>
      <c r="B6" s="436" t="s">
        <v>177</v>
      </c>
      <c r="C6" s="388"/>
      <c r="D6" s="414"/>
      <c r="E6" s="117" t="s">
        <v>75</v>
      </c>
      <c r="F6" s="327" t="s">
        <v>227</v>
      </c>
      <c r="G6" s="126"/>
      <c r="H6" s="126"/>
      <c r="I6" s="126"/>
      <c r="J6" s="126"/>
      <c r="K6" s="126"/>
      <c r="L6" s="126"/>
      <c r="M6" s="126"/>
      <c r="N6" s="126"/>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row>
    <row r="7" spans="1:102" s="116" customFormat="1" ht="15.75" customHeight="1" thickBot="1">
      <c r="A7" s="568"/>
      <c r="B7" s="838" t="s">
        <v>190</v>
      </c>
      <c r="C7" s="391"/>
      <c r="D7" s="415"/>
      <c r="E7" s="117" t="s">
        <v>75</v>
      </c>
      <c r="F7" s="343" t="s">
        <v>228</v>
      </c>
      <c r="G7" s="126"/>
      <c r="H7" s="126"/>
      <c r="I7" s="126"/>
      <c r="J7" s="126"/>
      <c r="K7" s="126"/>
      <c r="L7" s="126"/>
      <c r="M7" s="126"/>
      <c r="N7" s="126"/>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7"/>
      <c r="CN7" s="127"/>
      <c r="CO7" s="127"/>
      <c r="CP7" s="127"/>
      <c r="CQ7" s="127"/>
      <c r="CR7" s="127"/>
      <c r="CS7" s="127"/>
      <c r="CT7" s="127"/>
      <c r="CU7" s="127"/>
      <c r="CV7" s="127"/>
      <c r="CW7" s="127"/>
      <c r="CX7" s="127"/>
    </row>
    <row r="8" spans="1:12" s="99" customFormat="1" ht="15.75" customHeight="1" thickBot="1">
      <c r="A8" s="568"/>
      <c r="B8" s="569"/>
      <c r="C8" s="388"/>
      <c r="D8" s="414"/>
      <c r="E8" s="267"/>
      <c r="L8" s="266"/>
    </row>
    <row r="9" spans="1:12" s="108" customFormat="1" ht="15.75" customHeight="1">
      <c r="A9" s="568"/>
      <c r="B9" s="776" t="s">
        <v>179</v>
      </c>
      <c r="C9" s="388"/>
      <c r="D9" s="414"/>
      <c r="E9" s="110"/>
      <c r="L9" s="109"/>
    </row>
    <row r="10" spans="1:19" s="110" customFormat="1" ht="15.75" customHeight="1">
      <c r="A10" s="568"/>
      <c r="B10" s="777" t="s">
        <v>176</v>
      </c>
      <c r="C10" s="388"/>
      <c r="D10" s="414"/>
      <c r="E10" s="1123" t="s">
        <v>184</v>
      </c>
      <c r="F10" s="1123"/>
      <c r="G10" s="1123"/>
      <c r="H10" s="1123"/>
      <c r="I10" s="1123"/>
      <c r="J10" s="1123"/>
      <c r="K10" s="1123"/>
      <c r="L10" s="1123"/>
      <c r="M10" s="1123"/>
      <c r="N10" s="1123"/>
      <c r="O10" s="1123"/>
      <c r="P10" s="1123"/>
      <c r="Q10" s="1123"/>
      <c r="R10" s="1123"/>
      <c r="S10" s="1123"/>
    </row>
    <row r="11" spans="1:19" s="98" customFormat="1" ht="15.75" customHeight="1">
      <c r="A11" s="568"/>
      <c r="B11" s="778" t="s">
        <v>149</v>
      </c>
      <c r="C11" s="388"/>
      <c r="D11" s="414"/>
      <c r="E11" s="1124" t="s">
        <v>185</v>
      </c>
      <c r="F11" s="1124"/>
      <c r="G11" s="1124"/>
      <c r="H11" s="1124"/>
      <c r="I11" s="1124"/>
      <c r="J11" s="1124"/>
      <c r="K11" s="1124"/>
      <c r="L11" s="1124"/>
      <c r="M11" s="1124"/>
      <c r="N11" s="1124"/>
      <c r="O11" s="1124"/>
      <c r="P11" s="1124"/>
      <c r="Q11" s="1124"/>
      <c r="R11" s="1124"/>
      <c r="S11" s="1124"/>
    </row>
    <row r="12" spans="1:100" s="104" customFormat="1" ht="15.75" customHeight="1">
      <c r="A12" s="568"/>
      <c r="B12" s="437" t="s">
        <v>178</v>
      </c>
      <c r="C12" s="388"/>
      <c r="D12" s="414"/>
      <c r="E12" s="1125" t="s">
        <v>208</v>
      </c>
      <c r="F12" s="1125"/>
      <c r="G12" s="1125"/>
      <c r="H12" s="1125"/>
      <c r="I12" s="1125"/>
      <c r="J12" s="1125"/>
      <c r="K12" s="1125"/>
      <c r="L12" s="1125"/>
      <c r="M12" s="1125"/>
      <c r="N12" s="1125"/>
      <c r="O12" s="1125"/>
      <c r="P12" s="1125"/>
      <c r="Q12" s="1125"/>
      <c r="R12" s="1125"/>
      <c r="S12" s="112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row>
    <row r="13" spans="1:100" ht="15.75" customHeight="1">
      <c r="A13" s="568"/>
      <c r="B13" s="632" t="s">
        <v>175</v>
      </c>
      <c r="E13" s="117" t="s">
        <v>75</v>
      </c>
      <c r="F13" s="124" t="s">
        <v>229</v>
      </c>
      <c r="G13" s="125"/>
      <c r="H13" s="118"/>
      <c r="I13" s="118"/>
      <c r="J13" s="118"/>
      <c r="K13" s="118"/>
      <c r="L13" s="464"/>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row>
    <row r="14" spans="1:100" ht="15.75" customHeight="1">
      <c r="A14" s="484"/>
      <c r="B14" s="632" t="s">
        <v>27</v>
      </c>
      <c r="E14" s="117" t="s">
        <v>75</v>
      </c>
      <c r="F14" s="124" t="s">
        <v>230</v>
      </c>
      <c r="G14" s="118"/>
      <c r="H14" s="118"/>
      <c r="I14" s="118"/>
      <c r="J14" s="118"/>
      <c r="K14" s="118"/>
      <c r="L14" s="464"/>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row>
    <row r="15" spans="1:100" ht="15.75" customHeight="1">
      <c r="A15" s="484"/>
      <c r="B15" s="632" t="s">
        <v>28</v>
      </c>
      <c r="E15" s="117" t="s">
        <v>75</v>
      </c>
      <c r="F15" s="124"/>
      <c r="G15" s="118"/>
      <c r="H15" s="118"/>
      <c r="I15" s="118"/>
      <c r="J15" s="118"/>
      <c r="K15" s="118"/>
      <c r="L15" s="464"/>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row>
    <row r="16" spans="1:100" s="119" customFormat="1" ht="15.75" customHeight="1">
      <c r="A16" s="484"/>
      <c r="B16" s="438" t="s">
        <v>180</v>
      </c>
      <c r="C16" s="388"/>
      <c r="D16" s="414"/>
      <c r="E16" s="120"/>
      <c r="F16" s="121"/>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row>
    <row r="17" spans="1:19" s="111" customFormat="1" ht="15.75" customHeight="1">
      <c r="A17" s="484"/>
      <c r="B17" s="857" t="s">
        <v>189</v>
      </c>
      <c r="C17" s="388"/>
      <c r="D17" s="414"/>
      <c r="E17" s="1123"/>
      <c r="F17" s="1123"/>
      <c r="G17" s="1123"/>
      <c r="H17" s="1123"/>
      <c r="I17" s="1123"/>
      <c r="J17" s="1123"/>
      <c r="K17" s="1123"/>
      <c r="L17" s="1123"/>
      <c r="M17" s="1123"/>
      <c r="N17" s="1123"/>
      <c r="O17" s="1123"/>
      <c r="P17" s="1123"/>
      <c r="Q17" s="1123"/>
      <c r="R17" s="1123"/>
      <c r="S17" s="1123"/>
    </row>
    <row r="18" spans="1:19" s="112" customFormat="1" ht="15.75" customHeight="1" thickBot="1">
      <c r="A18" s="387"/>
      <c r="B18" s="858"/>
      <c r="C18" s="388"/>
      <c r="D18" s="414"/>
      <c r="E18" s="1123" t="s">
        <v>209</v>
      </c>
      <c r="F18" s="1123"/>
      <c r="G18" s="1123"/>
      <c r="H18" s="1123"/>
      <c r="I18" s="1123"/>
      <c r="J18" s="1123"/>
      <c r="K18" s="1123"/>
      <c r="L18" s="1123"/>
      <c r="M18" s="1123"/>
      <c r="N18" s="1123"/>
      <c r="O18" s="1123"/>
      <c r="P18" s="1123"/>
      <c r="Q18" s="1123"/>
      <c r="R18" s="1123"/>
      <c r="S18" s="1123"/>
    </row>
    <row r="19" spans="1:19" s="98" customFormat="1" ht="15.75" customHeight="1">
      <c r="A19" s="389"/>
      <c r="B19" s="389"/>
      <c r="C19" s="388"/>
      <c r="D19" s="414"/>
      <c r="E19" s="1124" t="s">
        <v>210</v>
      </c>
      <c r="F19" s="1124"/>
      <c r="G19" s="1124"/>
      <c r="H19" s="1124"/>
      <c r="I19" s="1124"/>
      <c r="J19" s="1124"/>
      <c r="K19" s="1124"/>
      <c r="L19" s="1124"/>
      <c r="M19" s="1124"/>
      <c r="N19" s="1124"/>
      <c r="O19" s="1124"/>
      <c r="P19" s="1124"/>
      <c r="Q19" s="1124"/>
      <c r="R19" s="1124"/>
      <c r="S19" s="1124"/>
    </row>
    <row r="20" spans="1:100" s="106" customFormat="1" ht="15.75" customHeight="1">
      <c r="A20" s="389"/>
      <c r="B20" s="389"/>
      <c r="C20" s="388"/>
      <c r="D20" s="414"/>
      <c r="E20" s="1125" t="s">
        <v>211</v>
      </c>
      <c r="F20" s="1125"/>
      <c r="G20" s="1125"/>
      <c r="H20" s="1125"/>
      <c r="I20" s="1125"/>
      <c r="J20" s="1125"/>
      <c r="K20" s="1125"/>
      <c r="L20" s="1125"/>
      <c r="M20" s="1125"/>
      <c r="N20" s="1125"/>
      <c r="O20" s="1125"/>
      <c r="P20" s="1125"/>
      <c r="Q20" s="1125"/>
      <c r="R20" s="1125"/>
      <c r="S20" s="1125"/>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row>
    <row r="21" spans="1:12" s="38" customFormat="1" ht="15.75" customHeight="1">
      <c r="A21" s="389"/>
      <c r="B21" s="389"/>
      <c r="C21" s="388"/>
      <c r="D21" s="414"/>
      <c r="E21" s="237" t="s">
        <v>75</v>
      </c>
      <c r="F21" s="204" t="s">
        <v>231</v>
      </c>
      <c r="G21" s="238"/>
      <c r="H21" s="238"/>
      <c r="I21" s="238"/>
      <c r="J21" s="238"/>
      <c r="K21" s="238"/>
      <c r="L21" s="465"/>
    </row>
    <row r="22" spans="1:12" s="38" customFormat="1" ht="15.75" customHeight="1">
      <c r="A22" s="389"/>
      <c r="B22" s="389"/>
      <c r="C22" s="388"/>
      <c r="D22" s="414"/>
      <c r="E22" s="117" t="s">
        <v>75</v>
      </c>
      <c r="F22" s="204" t="s">
        <v>232</v>
      </c>
      <c r="G22" s="238"/>
      <c r="H22" s="238"/>
      <c r="I22" s="238"/>
      <c r="J22" s="238"/>
      <c r="K22" s="238"/>
      <c r="L22" s="465"/>
    </row>
    <row r="23" spans="1:12" s="38" customFormat="1" ht="15.75" customHeight="1">
      <c r="A23" s="389"/>
      <c r="B23" s="389"/>
      <c r="C23" s="388"/>
      <c r="D23" s="414"/>
      <c r="E23" s="117" t="s">
        <v>75</v>
      </c>
      <c r="F23" s="204"/>
      <c r="G23" s="238"/>
      <c r="H23" s="238"/>
      <c r="I23" s="238"/>
      <c r="J23" s="238"/>
      <c r="K23" s="238"/>
      <c r="L23" s="465"/>
    </row>
    <row r="24" spans="1:5" s="119" customFormat="1" ht="15.75" customHeight="1">
      <c r="A24" s="389"/>
      <c r="B24" s="389"/>
      <c r="C24" s="388"/>
      <c r="D24" s="414"/>
      <c r="E24" s="524"/>
    </row>
    <row r="25" spans="1:12" s="128" customFormat="1" ht="15.75" customHeight="1">
      <c r="A25" s="389"/>
      <c r="B25" s="389"/>
      <c r="C25" s="388"/>
      <c r="D25" s="414"/>
      <c r="E25" s="130"/>
      <c r="L25" s="129"/>
    </row>
    <row r="26" spans="1:19" s="130" customFormat="1" ht="15.75" customHeight="1">
      <c r="A26" s="389"/>
      <c r="B26" s="389"/>
      <c r="C26" s="388"/>
      <c r="D26" s="414"/>
      <c r="E26" s="1126"/>
      <c r="F26" s="1126"/>
      <c r="G26" s="1126"/>
      <c r="H26" s="1126"/>
      <c r="I26" s="1126"/>
      <c r="J26" s="1126"/>
      <c r="K26" s="1126"/>
      <c r="L26" s="1126"/>
      <c r="M26" s="1126"/>
      <c r="N26" s="1126"/>
      <c r="O26" s="1126"/>
      <c r="P26" s="1126"/>
      <c r="Q26" s="1126"/>
      <c r="R26" s="1126"/>
      <c r="S26" s="1126"/>
    </row>
    <row r="27" spans="1:19" s="98" customFormat="1" ht="15.75" customHeight="1">
      <c r="A27" s="389"/>
      <c r="B27" s="389"/>
      <c r="C27" s="388"/>
      <c r="D27" s="414"/>
      <c r="E27" s="1124"/>
      <c r="F27" s="1124"/>
      <c r="G27" s="1124"/>
      <c r="H27" s="1124"/>
      <c r="I27" s="1124"/>
      <c r="J27" s="1124"/>
      <c r="K27" s="1124"/>
      <c r="L27" s="1124"/>
      <c r="M27" s="1124"/>
      <c r="N27" s="1124"/>
      <c r="O27" s="1124"/>
      <c r="P27" s="1124"/>
      <c r="Q27" s="1124"/>
      <c r="R27" s="1124"/>
      <c r="S27" s="1124"/>
    </row>
    <row r="28" spans="1:100" s="106" customFormat="1" ht="15.75" customHeight="1">
      <c r="A28" s="389"/>
      <c r="B28" s="389"/>
      <c r="C28" s="388"/>
      <c r="D28" s="414"/>
      <c r="E28" s="1122"/>
      <c r="F28" s="1122"/>
      <c r="G28" s="1122"/>
      <c r="H28" s="1122"/>
      <c r="I28" s="1122"/>
      <c r="J28" s="1122"/>
      <c r="K28" s="1122"/>
      <c r="L28" s="1122"/>
      <c r="M28" s="1122"/>
      <c r="N28" s="1122"/>
      <c r="O28" s="1122"/>
      <c r="P28" s="1122"/>
      <c r="Q28" s="1122"/>
      <c r="R28" s="1122"/>
      <c r="S28" s="1122"/>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row>
    <row r="29" spans="1:12" s="38" customFormat="1" ht="15.75" customHeight="1">
      <c r="A29" s="389"/>
      <c r="B29" s="389"/>
      <c r="C29" s="388"/>
      <c r="D29" s="414"/>
      <c r="E29" s="533" t="s">
        <v>75</v>
      </c>
      <c r="F29" s="204"/>
      <c r="G29" s="205"/>
      <c r="H29" s="203"/>
      <c r="I29" s="203"/>
      <c r="J29" s="203"/>
      <c r="K29" s="203"/>
      <c r="L29" s="203"/>
    </row>
    <row r="30" spans="1:12" s="38" customFormat="1" ht="15.75" customHeight="1">
      <c r="A30" s="387"/>
      <c r="B30" s="389"/>
      <c r="C30" s="388"/>
      <c r="D30" s="414"/>
      <c r="E30" s="533" t="s">
        <v>75</v>
      </c>
      <c r="F30" s="204"/>
      <c r="G30" s="205"/>
      <c r="H30" s="203"/>
      <c r="I30" s="203"/>
      <c r="J30" s="203"/>
      <c r="K30" s="203"/>
      <c r="L30" s="203"/>
    </row>
    <row r="31" spans="1:12" s="38" customFormat="1" ht="15.75" customHeight="1">
      <c r="A31" s="387"/>
      <c r="B31" s="389"/>
      <c r="C31" s="388"/>
      <c r="D31" s="414"/>
      <c r="E31" s="533" t="s">
        <v>75</v>
      </c>
      <c r="F31" s="204"/>
      <c r="G31" s="205"/>
      <c r="H31" s="203"/>
      <c r="I31" s="203"/>
      <c r="J31" s="203"/>
      <c r="K31" s="203"/>
      <c r="L31" s="203"/>
    </row>
    <row r="32" spans="1:6" s="119" customFormat="1" ht="15.75" customHeight="1">
      <c r="A32" s="387"/>
      <c r="B32" s="389"/>
      <c r="C32" s="388"/>
      <c r="D32" s="414"/>
      <c r="E32" s="559"/>
      <c r="F32" s="206"/>
    </row>
  </sheetData>
  <sheetProtection/>
  <mergeCells count="15">
    <mergeCell ref="E2:S2"/>
    <mergeCell ref="E12:S12"/>
    <mergeCell ref="E11:S11"/>
    <mergeCell ref="E10:S10"/>
    <mergeCell ref="E4:R4"/>
    <mergeCell ref="E3:R3"/>
    <mergeCell ref="B17:B18"/>
    <mergeCell ref="B3:B4"/>
    <mergeCell ref="E28:S28"/>
    <mergeCell ref="E18:S18"/>
    <mergeCell ref="E19:S19"/>
    <mergeCell ref="E20:S20"/>
    <mergeCell ref="E26:S26"/>
    <mergeCell ref="E27:S27"/>
    <mergeCell ref="E17:S17"/>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IV30"/>
  <sheetViews>
    <sheetView showGridLines="0" tabSelected="1" zoomScale="90" zoomScaleNormal="90" zoomScalePageLayoutView="0" workbookViewId="0" topLeftCell="A1">
      <selection activeCell="E28" sqref="E28:S28"/>
    </sheetView>
  </sheetViews>
  <sheetFormatPr defaultColWidth="9.140625" defaultRowHeight="15.75" customHeight="1"/>
  <cols>
    <col min="1" max="1" width="1.7109375" style="387" customWidth="1"/>
    <col min="2" max="2" width="9.57421875" style="389" customWidth="1"/>
    <col min="3" max="3" width="1.7109375" style="388" customWidth="1"/>
    <col min="4" max="4" width="1.7109375" style="414" customWidth="1"/>
    <col min="5" max="5" width="11.28125" style="324" customWidth="1"/>
    <col min="6" max="18" width="9.140625" style="324" customWidth="1"/>
    <col min="19" max="19" width="8.421875" style="324" customWidth="1"/>
    <col min="20" max="16384" width="9.140625" style="324" customWidth="1"/>
  </cols>
  <sheetData>
    <row r="1" spans="1:4" ht="15.75" customHeight="1" thickBot="1">
      <c r="A1" s="577"/>
      <c r="B1" s="385"/>
      <c r="C1" s="386"/>
      <c r="D1" s="413"/>
    </row>
    <row r="2" spans="1:256" ht="15.75" customHeight="1" thickBot="1">
      <c r="A2" s="568"/>
      <c r="B2" s="39" t="s">
        <v>86</v>
      </c>
      <c r="E2" s="862" t="s">
        <v>266</v>
      </c>
      <c r="F2" s="863"/>
      <c r="G2" s="863"/>
      <c r="H2" s="863"/>
      <c r="I2" s="863"/>
      <c r="J2" s="863"/>
      <c r="K2" s="863"/>
      <c r="L2" s="863"/>
      <c r="M2" s="863"/>
      <c r="N2" s="863"/>
      <c r="O2" s="863"/>
      <c r="P2" s="863"/>
      <c r="Q2" s="863"/>
      <c r="R2" s="863"/>
      <c r="S2" s="864"/>
      <c r="IV2" s="324" t="s">
        <v>29</v>
      </c>
    </row>
    <row r="3" spans="1:19" ht="15.75" customHeight="1">
      <c r="A3" s="568"/>
      <c r="B3" s="853" t="s">
        <v>205</v>
      </c>
      <c r="E3" s="865"/>
      <c r="F3" s="866"/>
      <c r="G3" s="866"/>
      <c r="H3" s="866"/>
      <c r="I3" s="866"/>
      <c r="J3" s="866"/>
      <c r="K3" s="866"/>
      <c r="L3" s="866"/>
      <c r="M3" s="866"/>
      <c r="N3" s="866"/>
      <c r="O3" s="866"/>
      <c r="P3" s="866"/>
      <c r="Q3" s="866"/>
      <c r="R3" s="866"/>
      <c r="S3" s="867"/>
    </row>
    <row r="4" spans="1:19" ht="15.75" customHeight="1" thickBot="1">
      <c r="A4" s="568"/>
      <c r="B4" s="854"/>
      <c r="E4" s="868"/>
      <c r="F4" s="869"/>
      <c r="G4" s="869"/>
      <c r="H4" s="869"/>
      <c r="I4" s="869"/>
      <c r="J4" s="869"/>
      <c r="K4" s="869"/>
      <c r="L4" s="869"/>
      <c r="M4" s="869"/>
      <c r="N4" s="869"/>
      <c r="O4" s="869"/>
      <c r="P4" s="869"/>
      <c r="Q4" s="869"/>
      <c r="R4" s="869"/>
      <c r="S4" s="870"/>
    </row>
    <row r="5" spans="1:19" ht="15.75" customHeight="1" thickBot="1">
      <c r="A5" s="568"/>
      <c r="E5" s="871" t="s">
        <v>267</v>
      </c>
      <c r="F5" s="871"/>
      <c r="G5" s="871"/>
      <c r="H5" s="871"/>
      <c r="I5" s="871"/>
      <c r="J5" s="871"/>
      <c r="K5" s="871"/>
      <c r="L5" s="871"/>
      <c r="M5" s="871"/>
      <c r="N5" s="871"/>
      <c r="O5" s="871"/>
      <c r="P5" s="871"/>
      <c r="Q5" s="871"/>
      <c r="R5" s="871"/>
      <c r="S5" s="871"/>
    </row>
    <row r="6" spans="1:19" ht="15.75" customHeight="1">
      <c r="A6" s="568"/>
      <c r="B6" s="436" t="s">
        <v>177</v>
      </c>
      <c r="E6" s="871"/>
      <c r="F6" s="871"/>
      <c r="G6" s="871"/>
      <c r="H6" s="871"/>
      <c r="I6" s="871"/>
      <c r="J6" s="871"/>
      <c r="K6" s="871"/>
      <c r="L6" s="871"/>
      <c r="M6" s="871"/>
      <c r="N6" s="871"/>
      <c r="O6" s="871"/>
      <c r="P6" s="871"/>
      <c r="Q6" s="871"/>
      <c r="R6" s="871"/>
      <c r="S6" s="871"/>
    </row>
    <row r="7" spans="1:19" ht="15.75" customHeight="1" thickBot="1">
      <c r="A7" s="568"/>
      <c r="B7" s="838" t="s">
        <v>190</v>
      </c>
      <c r="C7" s="391"/>
      <c r="D7" s="415"/>
      <c r="E7" s="874" t="s">
        <v>268</v>
      </c>
      <c r="F7" s="874"/>
      <c r="G7" s="874"/>
      <c r="H7" s="874"/>
      <c r="I7" s="874"/>
      <c r="J7" s="874"/>
      <c r="K7" s="874"/>
      <c r="L7" s="874"/>
      <c r="M7" s="874"/>
      <c r="N7" s="874"/>
      <c r="O7" s="874"/>
      <c r="P7" s="874"/>
      <c r="Q7" s="874"/>
      <c r="R7" s="874"/>
      <c r="S7" s="874"/>
    </row>
    <row r="8" spans="1:19" ht="15.75" customHeight="1" thickBot="1">
      <c r="A8" s="568"/>
      <c r="B8" s="569"/>
      <c r="E8" s="874"/>
      <c r="F8" s="874"/>
      <c r="G8" s="874"/>
      <c r="H8" s="874"/>
      <c r="I8" s="874"/>
      <c r="J8" s="874"/>
      <c r="K8" s="874"/>
      <c r="L8" s="874"/>
      <c r="M8" s="874"/>
      <c r="N8" s="874"/>
      <c r="O8" s="874"/>
      <c r="P8" s="874"/>
      <c r="Q8" s="874"/>
      <c r="R8" s="874"/>
      <c r="S8" s="874"/>
    </row>
    <row r="9" spans="1:8" ht="15.75" customHeight="1">
      <c r="A9" s="568"/>
      <c r="B9" s="776" t="s">
        <v>179</v>
      </c>
      <c r="G9" s="416"/>
      <c r="H9" s="416"/>
    </row>
    <row r="10" spans="1:2" ht="15.75" customHeight="1">
      <c r="A10" s="568"/>
      <c r="B10" s="777" t="s">
        <v>176</v>
      </c>
    </row>
    <row r="11" spans="1:2" ht="15.75" customHeight="1">
      <c r="A11" s="568"/>
      <c r="B11" s="778" t="s">
        <v>149</v>
      </c>
    </row>
    <row r="12" spans="1:10" ht="15.75" customHeight="1">
      <c r="A12" s="568"/>
      <c r="B12" s="437" t="s">
        <v>178</v>
      </c>
      <c r="H12" s="558"/>
      <c r="J12" s="804"/>
    </row>
    <row r="13" spans="1:2" ht="15.75" customHeight="1">
      <c r="A13" s="568"/>
      <c r="B13" s="632" t="s">
        <v>175</v>
      </c>
    </row>
    <row r="14" spans="1:2" ht="15.75" customHeight="1">
      <c r="A14" s="484"/>
      <c r="B14" s="632" t="s">
        <v>27</v>
      </c>
    </row>
    <row r="15" spans="1:7" ht="15.75" customHeight="1">
      <c r="A15" s="484"/>
      <c r="B15" s="632" t="s">
        <v>28</v>
      </c>
      <c r="G15" s="378"/>
    </row>
    <row r="16" spans="1:7" ht="15.75" customHeight="1">
      <c r="A16" s="484"/>
      <c r="B16" s="438" t="s">
        <v>180</v>
      </c>
      <c r="G16" s="379"/>
    </row>
    <row r="17" spans="1:7" ht="15.75" customHeight="1">
      <c r="A17" s="484"/>
      <c r="B17" s="857" t="s">
        <v>189</v>
      </c>
      <c r="G17" s="379"/>
    </row>
    <row r="18" spans="2:7" ht="15.75" customHeight="1" thickBot="1">
      <c r="B18" s="858"/>
      <c r="G18" s="379"/>
    </row>
    <row r="22" ht="15.75" customHeight="1">
      <c r="A22" s="389"/>
    </row>
    <row r="23" spans="1:15" ht="15.75" customHeight="1">
      <c r="A23" s="389"/>
      <c r="G23" s="379"/>
      <c r="O23" s="379"/>
    </row>
    <row r="24" spans="1:19" ht="15.75" customHeight="1">
      <c r="A24" s="389"/>
      <c r="E24" s="873" t="s">
        <v>58</v>
      </c>
      <c r="F24" s="873"/>
      <c r="G24" s="873"/>
      <c r="H24" s="873"/>
      <c r="I24" s="873"/>
      <c r="J24" s="873"/>
      <c r="K24" s="873"/>
      <c r="L24" s="873"/>
      <c r="M24" s="873"/>
      <c r="N24" s="873"/>
      <c r="O24" s="873"/>
      <c r="P24" s="873"/>
      <c r="Q24" s="873"/>
      <c r="R24" s="873"/>
      <c r="S24" s="873"/>
    </row>
    <row r="25" spans="1:19" ht="15.75" customHeight="1">
      <c r="A25" s="389"/>
      <c r="E25" s="873"/>
      <c r="F25" s="873"/>
      <c r="G25" s="873"/>
      <c r="H25" s="873"/>
      <c r="I25" s="873"/>
      <c r="J25" s="873"/>
      <c r="K25" s="873"/>
      <c r="L25" s="873"/>
      <c r="M25" s="873"/>
      <c r="N25" s="873"/>
      <c r="O25" s="873"/>
      <c r="P25" s="873"/>
      <c r="Q25" s="873"/>
      <c r="R25" s="873"/>
      <c r="S25" s="873"/>
    </row>
    <row r="26" spans="1:19" ht="15.75" customHeight="1">
      <c r="A26" s="389"/>
      <c r="E26" s="872" t="s">
        <v>276</v>
      </c>
      <c r="F26" s="872"/>
      <c r="G26" s="872"/>
      <c r="H26" s="872"/>
      <c r="I26" s="872"/>
      <c r="J26" s="872"/>
      <c r="K26" s="872"/>
      <c r="L26" s="872"/>
      <c r="M26" s="872"/>
      <c r="N26" s="872"/>
      <c r="O26" s="872"/>
      <c r="P26" s="872"/>
      <c r="Q26" s="872"/>
      <c r="R26" s="872"/>
      <c r="S26" s="872"/>
    </row>
    <row r="27" spans="1:19" ht="15.75" customHeight="1">
      <c r="A27" s="389"/>
      <c r="E27" s="872"/>
      <c r="F27" s="872"/>
      <c r="G27" s="872"/>
      <c r="H27" s="872"/>
      <c r="I27" s="872"/>
      <c r="J27" s="872"/>
      <c r="K27" s="872"/>
      <c r="L27" s="872"/>
      <c r="M27" s="872"/>
      <c r="N27" s="872"/>
      <c r="O27" s="872"/>
      <c r="P27" s="872"/>
      <c r="Q27" s="872"/>
      <c r="R27" s="872"/>
      <c r="S27" s="872"/>
    </row>
    <row r="28" spans="1:19" ht="15.75" customHeight="1">
      <c r="A28" s="389"/>
      <c r="E28" s="861"/>
      <c r="F28" s="861"/>
      <c r="G28" s="861"/>
      <c r="H28" s="861"/>
      <c r="I28" s="861"/>
      <c r="J28" s="861"/>
      <c r="K28" s="861"/>
      <c r="L28" s="861"/>
      <c r="M28" s="861"/>
      <c r="N28" s="861"/>
      <c r="O28" s="861"/>
      <c r="P28" s="861"/>
      <c r="Q28" s="861"/>
      <c r="R28" s="861"/>
      <c r="S28" s="861"/>
    </row>
    <row r="29" spans="1:19" ht="15.75" customHeight="1">
      <c r="A29" s="389"/>
      <c r="E29" s="480"/>
      <c r="F29" s="480"/>
      <c r="G29" s="859" t="s">
        <v>269</v>
      </c>
      <c r="H29" s="860"/>
      <c r="I29" s="860"/>
      <c r="J29" s="860"/>
      <c r="K29" s="860"/>
      <c r="L29" s="860"/>
      <c r="M29" s="860"/>
      <c r="N29" s="860"/>
      <c r="O29" s="860"/>
      <c r="P29" s="860"/>
      <c r="Q29" s="860"/>
      <c r="R29" s="480"/>
      <c r="S29" s="480"/>
    </row>
    <row r="30" spans="5:19" ht="15.75" customHeight="1">
      <c r="E30" s="480"/>
      <c r="F30" s="480"/>
      <c r="G30" s="860"/>
      <c r="H30" s="860"/>
      <c r="I30" s="860"/>
      <c r="J30" s="860"/>
      <c r="K30" s="860"/>
      <c r="L30" s="860"/>
      <c r="M30" s="860"/>
      <c r="N30" s="860"/>
      <c r="O30" s="860"/>
      <c r="P30" s="860"/>
      <c r="Q30" s="860"/>
      <c r="R30" s="480"/>
      <c r="S30" s="480"/>
    </row>
  </sheetData>
  <sheetProtection/>
  <mergeCells count="9">
    <mergeCell ref="G29:Q30"/>
    <mergeCell ref="E28:S28"/>
    <mergeCell ref="B3:B4"/>
    <mergeCell ref="E2:S4"/>
    <mergeCell ref="E5:S6"/>
    <mergeCell ref="E26:S27"/>
    <mergeCell ref="E24:S25"/>
    <mergeCell ref="E7:S8"/>
    <mergeCell ref="B17:B18"/>
  </mergeCells>
  <hyperlinks>
    <hyperlink ref="E24:S25" r:id="rId1" display="http://www.ieee802.org/22"/>
    <hyperlink ref="G29:Q30" r:id="rId2" display="wk3c@wk3c.com"/>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9" r:id="rId3" display="apurva.mody@ieee.org"/>
  </hyperlinks>
  <printOptions horizontalCentered="1" verticalCentered="1"/>
  <pageMargins left="0.75" right="0.75" top="1" bottom="1" header="0.5" footer="0.5"/>
  <pageSetup fitToHeight="1" fitToWidth="1" horizontalDpi="600" verticalDpi="600" orientation="landscape" scale="76" r:id="rId5"/>
  <drawing r:id="rId4"/>
</worksheet>
</file>

<file path=xl/worksheets/sheet3.xml><?xml version="1.0" encoding="utf-8"?>
<worksheet xmlns="http://schemas.openxmlformats.org/spreadsheetml/2006/main" xmlns:r="http://schemas.openxmlformats.org/officeDocument/2006/relationships">
  <sheetPr>
    <tabColor indexed="15"/>
    <pageSetUpPr fitToPage="1"/>
  </sheetPr>
  <dimension ref="A1:Q21"/>
  <sheetViews>
    <sheetView showGridLines="0" zoomScale="80" zoomScaleNormal="80" zoomScalePageLayoutView="0" workbookViewId="0" topLeftCell="A1">
      <selection activeCell="B13" sqref="B13"/>
    </sheetView>
  </sheetViews>
  <sheetFormatPr defaultColWidth="9.140625" defaultRowHeight="15.75" customHeight="1"/>
  <cols>
    <col min="1" max="1" width="1.7109375" style="387" customWidth="1"/>
    <col min="2" max="2" width="9.57421875" style="389" customWidth="1"/>
    <col min="3" max="3" width="1.7109375" style="388" customWidth="1"/>
    <col min="4" max="4" width="1.7109375" style="414" customWidth="1"/>
  </cols>
  <sheetData>
    <row r="1" spans="1:4" s="324" customFormat="1" ht="15.75" customHeight="1" thickBot="1">
      <c r="A1" s="577"/>
      <c r="B1" s="385"/>
      <c r="C1" s="386"/>
      <c r="D1" s="413"/>
    </row>
    <row r="2" spans="1:2" ht="15.75" customHeight="1" thickBot="1">
      <c r="A2" s="568"/>
      <c r="B2" s="39" t="str">
        <f>'802.22 Cover'!B2</f>
        <v>INTERIM</v>
      </c>
    </row>
    <row r="3" spans="1:2" ht="15.75" customHeight="1">
      <c r="A3" s="568"/>
      <c r="B3" s="853" t="str">
        <f>'802.22 Cover'!B3</f>
        <v>R3</v>
      </c>
    </row>
    <row r="4" spans="1:2" ht="15.75" customHeight="1" thickBot="1">
      <c r="A4" s="568"/>
      <c r="B4" s="854"/>
    </row>
    <row r="5" ht="15.75" customHeight="1" thickBot="1">
      <c r="A5" s="568"/>
    </row>
    <row r="6" spans="1:2" ht="15.75" customHeight="1">
      <c r="A6" s="568"/>
      <c r="B6" s="436" t="s">
        <v>177</v>
      </c>
    </row>
    <row r="7" spans="1:4" ht="15.75" customHeight="1" thickBot="1">
      <c r="A7" s="568"/>
      <c r="B7" s="838" t="s">
        <v>190</v>
      </c>
      <c r="C7" s="391"/>
      <c r="D7" s="415"/>
    </row>
    <row r="8" spans="1:2" ht="15.75" customHeight="1" thickBot="1">
      <c r="A8" s="568"/>
      <c r="B8" s="569"/>
    </row>
    <row r="9" spans="1:2" ht="15.75" customHeight="1">
      <c r="A9" s="568"/>
      <c r="B9" s="776" t="s">
        <v>179</v>
      </c>
    </row>
    <row r="10" spans="1:17" ht="15.75" customHeight="1">
      <c r="A10" s="568"/>
      <c r="B10" s="777" t="s">
        <v>176</v>
      </c>
      <c r="Q10" s="875"/>
    </row>
    <row r="11" spans="1:17" ht="15.75" customHeight="1">
      <c r="A11" s="568"/>
      <c r="B11" s="778" t="s">
        <v>149</v>
      </c>
      <c r="Q11" s="875"/>
    </row>
    <row r="12" spans="1:17" ht="15.75" customHeight="1">
      <c r="A12" s="568"/>
      <c r="B12" s="437" t="s">
        <v>178</v>
      </c>
      <c r="Q12" s="875"/>
    </row>
    <row r="13" spans="1:17" ht="15.75" customHeight="1">
      <c r="A13" s="568"/>
      <c r="B13" s="632" t="s">
        <v>175</v>
      </c>
      <c r="Q13" s="875"/>
    </row>
    <row r="14" spans="1:2" ht="15.75" customHeight="1">
      <c r="A14" s="484"/>
      <c r="B14" s="632" t="s">
        <v>27</v>
      </c>
    </row>
    <row r="15" spans="1:2" ht="15.75" customHeight="1">
      <c r="A15" s="484"/>
      <c r="B15" s="632" t="s">
        <v>28</v>
      </c>
    </row>
    <row r="16" spans="1:2" ht="15.75" customHeight="1">
      <c r="A16" s="484"/>
      <c r="B16" s="438" t="s">
        <v>180</v>
      </c>
    </row>
    <row r="17" spans="1:2" ht="15.75" customHeight="1">
      <c r="A17" s="484"/>
      <c r="B17" s="857" t="s">
        <v>189</v>
      </c>
    </row>
    <row r="18" ht="15.75" customHeight="1" thickBot="1">
      <c r="B18" s="858"/>
    </row>
    <row r="21" ht="15.75" customHeight="1">
      <c r="B21" s="569"/>
    </row>
    <row r="32" ht="12.75"/>
  </sheetData>
  <sheetProtection/>
  <mergeCells count="3">
    <mergeCell ref="Q10:Q1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tabColor indexed="10"/>
  </sheetPr>
  <dimension ref="A1:P58"/>
  <sheetViews>
    <sheetView showGridLines="0" zoomScalePageLayoutView="0" workbookViewId="0" topLeftCell="A141">
      <selection activeCell="B15" sqref="B15"/>
    </sheetView>
  </sheetViews>
  <sheetFormatPr defaultColWidth="11.421875" defaultRowHeight="15.75" customHeight="1"/>
  <cols>
    <col min="1" max="1" width="1.7109375" style="387" customWidth="1"/>
    <col min="2" max="2" width="9.57421875" style="389" customWidth="1"/>
    <col min="3" max="3" width="1.7109375" style="388" customWidth="1"/>
    <col min="4" max="4" width="1.7109375" style="414" customWidth="1"/>
    <col min="5" max="5" width="17.00390625" style="287" customWidth="1"/>
    <col min="6" max="15" width="13.140625" style="287" customWidth="1"/>
    <col min="16" max="16384" width="11.421875" style="287" customWidth="1"/>
  </cols>
  <sheetData>
    <row r="1" spans="1:16" s="324" customFormat="1" ht="15.75" customHeight="1" thickBot="1">
      <c r="A1" s="577"/>
      <c r="B1" s="385"/>
      <c r="C1" s="386"/>
      <c r="D1" s="413"/>
      <c r="E1" s="287"/>
      <c r="F1" s="287"/>
      <c r="G1" s="287"/>
      <c r="H1" s="287"/>
      <c r="I1" s="287"/>
      <c r="J1" s="287"/>
      <c r="K1" s="287"/>
      <c r="L1" s="287"/>
      <c r="M1" s="287"/>
      <c r="N1" s="476"/>
      <c r="O1" s="287"/>
      <c r="P1" s="287"/>
    </row>
    <row r="2" spans="1:16" ht="15.75" customHeight="1" thickBot="1">
      <c r="A2" s="568"/>
      <c r="B2" s="39" t="str">
        <f>'802.22 Cover'!B2</f>
        <v>INTERIM</v>
      </c>
      <c r="E2" s="324"/>
      <c r="F2" s="876" t="s">
        <v>172</v>
      </c>
      <c r="G2" s="877"/>
      <c r="H2" s="877"/>
      <c r="I2" s="877"/>
      <c r="J2" s="877"/>
      <c r="K2" s="877"/>
      <c r="L2" s="877"/>
      <c r="M2" s="878"/>
      <c r="N2" s="477"/>
      <c r="O2" s="324"/>
      <c r="P2" s="324"/>
    </row>
    <row r="3" spans="1:14" ht="15.75" customHeight="1" thickBot="1">
      <c r="A3" s="568"/>
      <c r="B3" s="853" t="str">
        <f>'802.22 Cover'!B3</f>
        <v>R3</v>
      </c>
      <c r="F3" s="879"/>
      <c r="G3" s="880"/>
      <c r="H3" s="880"/>
      <c r="I3" s="880"/>
      <c r="J3" s="880"/>
      <c r="K3" s="880"/>
      <c r="L3" s="880"/>
      <c r="M3" s="881"/>
      <c r="N3" s="477"/>
    </row>
    <row r="4" spans="1:14" ht="15.75" customHeight="1" thickBot="1">
      <c r="A4" s="568"/>
      <c r="B4" s="854"/>
      <c r="E4" s="476"/>
      <c r="F4" s="479"/>
      <c r="G4" s="479"/>
      <c r="H4" s="479"/>
      <c r="I4" s="479"/>
      <c r="J4" s="479"/>
      <c r="K4" s="479"/>
      <c r="L4" s="479"/>
      <c r="M4" s="479"/>
      <c r="N4" s="477"/>
    </row>
    <row r="5" spans="1:14" ht="15.75" customHeight="1" thickBot="1">
      <c r="A5" s="568"/>
      <c r="F5" s="479"/>
      <c r="G5" s="479"/>
      <c r="H5" s="479"/>
      <c r="I5" s="479"/>
      <c r="J5" s="479"/>
      <c r="K5" s="479"/>
      <c r="L5" s="479"/>
      <c r="M5" s="479"/>
      <c r="N5" s="474"/>
    </row>
    <row r="6" spans="1:14" ht="15.75" customHeight="1">
      <c r="A6" s="568"/>
      <c r="B6" s="436" t="s">
        <v>177</v>
      </c>
      <c r="F6" s="479"/>
      <c r="G6" s="479"/>
      <c r="H6" s="479"/>
      <c r="I6" s="479"/>
      <c r="J6" s="479"/>
      <c r="K6" s="479"/>
      <c r="L6" s="479"/>
      <c r="M6" s="479"/>
      <c r="N6" s="475"/>
    </row>
    <row r="7" spans="1:14" ht="15.75" customHeight="1" thickBot="1">
      <c r="A7" s="568"/>
      <c r="B7" s="838" t="s">
        <v>190</v>
      </c>
      <c r="C7" s="391"/>
      <c r="D7" s="415"/>
      <c r="F7" s="479"/>
      <c r="G7" s="479"/>
      <c r="H7" s="479"/>
      <c r="I7" s="479"/>
      <c r="J7" s="479"/>
      <c r="K7" s="479"/>
      <c r="L7" s="479"/>
      <c r="M7" s="479"/>
      <c r="N7" s="475"/>
    </row>
    <row r="8" spans="1:14" ht="15.75" customHeight="1" thickBot="1">
      <c r="A8" s="568"/>
      <c r="B8" s="569"/>
      <c r="F8" s="479"/>
      <c r="G8" s="479"/>
      <c r="H8" s="479"/>
      <c r="I8" s="479"/>
      <c r="J8" s="479"/>
      <c r="K8" s="479"/>
      <c r="L8" s="479"/>
      <c r="M8" s="479"/>
      <c r="N8" s="475"/>
    </row>
    <row r="9" spans="1:14" ht="15.75" customHeight="1">
      <c r="A9" s="568"/>
      <c r="B9" s="776" t="s">
        <v>179</v>
      </c>
      <c r="F9" s="479"/>
      <c r="G9" s="479"/>
      <c r="H9" s="479"/>
      <c r="I9" s="479"/>
      <c r="J9" s="479"/>
      <c r="K9" s="479"/>
      <c r="L9" s="479"/>
      <c r="M9" s="479"/>
      <c r="N9" s="475"/>
    </row>
    <row r="10" spans="1:14" ht="15.75" customHeight="1">
      <c r="A10" s="568"/>
      <c r="B10" s="777" t="s">
        <v>176</v>
      </c>
      <c r="F10" s="479"/>
      <c r="G10" s="479"/>
      <c r="H10" s="479"/>
      <c r="I10" s="479"/>
      <c r="J10" s="479"/>
      <c r="K10" s="479"/>
      <c r="L10" s="479"/>
      <c r="M10" s="479"/>
      <c r="N10" s="475"/>
    </row>
    <row r="11" spans="1:14" ht="15.75" customHeight="1">
      <c r="A11" s="568"/>
      <c r="B11" s="778" t="s">
        <v>149</v>
      </c>
      <c r="F11" s="479"/>
      <c r="G11" s="479"/>
      <c r="H11" s="479"/>
      <c r="I11" s="479"/>
      <c r="J11" s="479"/>
      <c r="K11" s="479"/>
      <c r="L11" s="479"/>
      <c r="M11" s="479"/>
      <c r="N11" s="475"/>
    </row>
    <row r="12" spans="1:14" ht="15.75" customHeight="1">
      <c r="A12" s="568"/>
      <c r="B12" s="437" t="s">
        <v>178</v>
      </c>
      <c r="F12" s="479"/>
      <c r="G12" s="479"/>
      <c r="H12" s="479"/>
      <c r="I12" s="479"/>
      <c r="J12" s="479"/>
      <c r="K12" s="479"/>
      <c r="L12" s="479"/>
      <c r="M12" s="479"/>
      <c r="N12" s="475"/>
    </row>
    <row r="13" spans="1:14" ht="15.75" customHeight="1">
      <c r="A13" s="568"/>
      <c r="B13" s="632" t="s">
        <v>175</v>
      </c>
      <c r="F13" s="479"/>
      <c r="G13" s="479"/>
      <c r="H13" s="479"/>
      <c r="I13" s="479"/>
      <c r="J13" s="479"/>
      <c r="K13" s="479"/>
      <c r="L13" s="479"/>
      <c r="M13" s="479"/>
      <c r="N13" s="475"/>
    </row>
    <row r="14" spans="1:14" ht="15.75" customHeight="1">
      <c r="A14" s="484"/>
      <c r="B14" s="632" t="s">
        <v>27</v>
      </c>
      <c r="F14" s="479"/>
      <c r="G14" s="479"/>
      <c r="H14" s="479"/>
      <c r="I14" s="479"/>
      <c r="J14" s="479"/>
      <c r="K14" s="479"/>
      <c r="L14" s="479"/>
      <c r="M14" s="479"/>
      <c r="N14" s="475"/>
    </row>
    <row r="15" spans="1:14" ht="15.75" customHeight="1">
      <c r="A15" s="484"/>
      <c r="B15" s="632" t="s">
        <v>28</v>
      </c>
      <c r="F15" s="479"/>
      <c r="G15" s="479"/>
      <c r="H15" s="479"/>
      <c r="I15" s="479"/>
      <c r="J15" s="479"/>
      <c r="K15" s="479"/>
      <c r="L15" s="479"/>
      <c r="M15" s="479"/>
      <c r="N15" s="475"/>
    </row>
    <row r="16" spans="1:14" ht="15.75" customHeight="1">
      <c r="A16" s="484"/>
      <c r="B16" s="438" t="s">
        <v>180</v>
      </c>
      <c r="F16" s="479"/>
      <c r="G16" s="479"/>
      <c r="H16" s="479"/>
      <c r="I16" s="479"/>
      <c r="J16" s="479"/>
      <c r="K16" s="479"/>
      <c r="L16" s="479"/>
      <c r="M16" s="479"/>
      <c r="N16" s="475"/>
    </row>
    <row r="17" spans="1:14" ht="15.75" customHeight="1">
      <c r="A17" s="484"/>
      <c r="B17" s="857" t="s">
        <v>189</v>
      </c>
      <c r="F17" s="479"/>
      <c r="G17" s="479"/>
      <c r="H17" s="479"/>
      <c r="I17" s="479"/>
      <c r="J17" s="479"/>
      <c r="K17" s="479"/>
      <c r="L17" s="479"/>
      <c r="M17" s="479"/>
      <c r="N17" s="475"/>
    </row>
    <row r="18" spans="2:14" ht="15.75" customHeight="1" thickBot="1">
      <c r="B18" s="858"/>
      <c r="F18" s="479"/>
      <c r="G18" s="479"/>
      <c r="H18" s="479"/>
      <c r="I18" s="479"/>
      <c r="J18" s="479"/>
      <c r="K18" s="479"/>
      <c r="L18" s="479"/>
      <c r="M18" s="479"/>
      <c r="N18" s="475"/>
    </row>
    <row r="19" spans="6:14" ht="15.75" customHeight="1">
      <c r="F19" s="479"/>
      <c r="G19" s="479"/>
      <c r="H19" s="479"/>
      <c r="I19" s="479"/>
      <c r="J19" s="479"/>
      <c r="K19" s="479"/>
      <c r="L19" s="479"/>
      <c r="M19" s="479"/>
      <c r="N19" s="475"/>
    </row>
    <row r="20" spans="6:14" ht="15.75" customHeight="1">
      <c r="F20" s="479"/>
      <c r="G20" s="479"/>
      <c r="H20" s="479"/>
      <c r="I20" s="479"/>
      <c r="J20" s="479"/>
      <c r="K20" s="479"/>
      <c r="L20" s="479"/>
      <c r="M20" s="479"/>
      <c r="N20" s="475"/>
    </row>
    <row r="21" spans="6:14" ht="15.75" customHeight="1">
      <c r="F21" s="479"/>
      <c r="G21" s="479"/>
      <c r="H21" s="479"/>
      <c r="I21" s="479"/>
      <c r="J21" s="479"/>
      <c r="K21" s="479"/>
      <c r="L21" s="479"/>
      <c r="M21" s="479"/>
      <c r="N21" s="475"/>
    </row>
    <row r="22" spans="6:14" ht="15.75" customHeight="1">
      <c r="F22" s="479"/>
      <c r="G22" s="479"/>
      <c r="H22" s="479"/>
      <c r="I22" s="479"/>
      <c r="J22" s="479"/>
      <c r="K22" s="479"/>
      <c r="L22" s="479"/>
      <c r="M22" s="479"/>
      <c r="N22" s="475"/>
    </row>
    <row r="23" spans="6:14" ht="15.75" customHeight="1">
      <c r="F23" s="479"/>
      <c r="G23" s="479"/>
      <c r="H23" s="479"/>
      <c r="I23" s="479"/>
      <c r="J23" s="479"/>
      <c r="K23" s="479"/>
      <c r="L23" s="479"/>
      <c r="M23" s="479"/>
      <c r="N23" s="475"/>
    </row>
    <row r="24" spans="6:14" ht="15.75" customHeight="1">
      <c r="F24" s="479"/>
      <c r="G24" s="479"/>
      <c r="H24" s="479"/>
      <c r="I24" s="479"/>
      <c r="J24" s="479"/>
      <c r="K24" s="479"/>
      <c r="L24" s="479"/>
      <c r="M24" s="479"/>
      <c r="N24" s="475"/>
    </row>
    <row r="25" spans="6:14" ht="15.75" customHeight="1">
      <c r="F25" s="479"/>
      <c r="G25" s="479"/>
      <c r="H25" s="479"/>
      <c r="I25" s="479"/>
      <c r="J25" s="479"/>
      <c r="K25" s="479"/>
      <c r="L25" s="479"/>
      <c r="M25" s="479"/>
      <c r="N25" s="475"/>
    </row>
    <row r="26" spans="6:14" ht="15.75" customHeight="1">
      <c r="F26" s="479"/>
      <c r="G26" s="479"/>
      <c r="H26" s="479"/>
      <c r="I26" s="479"/>
      <c r="J26" s="479"/>
      <c r="K26" s="479"/>
      <c r="L26" s="479"/>
      <c r="M26" s="479"/>
      <c r="N26" s="475"/>
    </row>
    <row r="27" spans="6:14" ht="15.75" customHeight="1">
      <c r="F27" s="479"/>
      <c r="G27" s="479"/>
      <c r="H27" s="479"/>
      <c r="I27" s="479"/>
      <c r="J27" s="479"/>
      <c r="K27" s="479"/>
      <c r="L27" s="479"/>
      <c r="M27" s="479"/>
      <c r="N27" s="475"/>
    </row>
    <row r="28" spans="6:14" ht="15.75" customHeight="1">
      <c r="F28" s="479"/>
      <c r="G28" s="479"/>
      <c r="H28" s="479"/>
      <c r="I28" s="479"/>
      <c r="J28" s="479"/>
      <c r="K28" s="479"/>
      <c r="L28" s="479"/>
      <c r="M28" s="479"/>
      <c r="N28" s="475"/>
    </row>
    <row r="29" spans="6:14" ht="15.75" customHeight="1">
      <c r="F29" s="479"/>
      <c r="G29" s="479"/>
      <c r="H29" s="479"/>
      <c r="I29" s="479"/>
      <c r="J29" s="479"/>
      <c r="K29" s="479"/>
      <c r="L29" s="479"/>
      <c r="M29" s="479"/>
      <c r="N29" s="475"/>
    </row>
    <row r="30" spans="6:14" ht="15.75" customHeight="1">
      <c r="F30" s="602"/>
      <c r="G30" s="479"/>
      <c r="H30" s="479"/>
      <c r="I30" s="479"/>
      <c r="J30" s="479"/>
      <c r="K30" s="479"/>
      <c r="L30" s="479"/>
      <c r="M30" s="479"/>
      <c r="N30" s="475"/>
    </row>
    <row r="31" spans="6:14" ht="15.75" customHeight="1">
      <c r="F31"/>
      <c r="N31" s="475"/>
    </row>
    <row r="32" spans="6:14" ht="15.75" customHeight="1">
      <c r="F32" s="603"/>
      <c r="N32" s="479"/>
    </row>
    <row r="33" spans="6:14" ht="15.75" customHeight="1">
      <c r="F33"/>
      <c r="N33" s="479"/>
    </row>
    <row r="34" spans="6:14" ht="15.75" customHeight="1">
      <c r="F34" s="604"/>
      <c r="N34" s="479"/>
    </row>
    <row r="35" spans="6:14" ht="15.75" customHeight="1">
      <c r="F35"/>
      <c r="N35" s="479"/>
    </row>
    <row r="36" spans="6:14" ht="15.75" customHeight="1">
      <c r="F36" s="605"/>
      <c r="N36" s="479"/>
    </row>
    <row r="37" spans="6:14" ht="15.75" customHeight="1">
      <c r="F37"/>
      <c r="N37" s="479"/>
    </row>
    <row r="38" spans="6:14" ht="15.75" customHeight="1">
      <c r="F38" s="605"/>
      <c r="N38" s="479"/>
    </row>
    <row r="39" spans="6:14" ht="15.75" customHeight="1">
      <c r="F39"/>
      <c r="N39" s="479"/>
    </row>
    <row r="40" spans="6:14" ht="15.75" customHeight="1">
      <c r="F40" s="605"/>
      <c r="N40" s="479"/>
    </row>
    <row r="41" spans="6:14" ht="15.75" customHeight="1">
      <c r="F41"/>
      <c r="N41" s="479"/>
    </row>
    <row r="42" spans="6:14" ht="15.75" customHeight="1">
      <c r="F42" s="605"/>
      <c r="N42" s="479"/>
    </row>
    <row r="43" spans="6:14" ht="15.75" customHeight="1">
      <c r="F43"/>
      <c r="N43" s="479"/>
    </row>
    <row r="44" spans="6:14" ht="15.75" customHeight="1">
      <c r="F44" s="605"/>
      <c r="N44" s="479"/>
    </row>
    <row r="45" spans="6:14" ht="15.75" customHeight="1">
      <c r="F45"/>
      <c r="N45" s="479"/>
    </row>
    <row r="46" spans="6:14" ht="15.75" customHeight="1">
      <c r="F46" s="605"/>
      <c r="N46" s="479"/>
    </row>
    <row r="47" spans="6:14" ht="15.75" customHeight="1">
      <c r="F47"/>
      <c r="N47" s="479"/>
    </row>
    <row r="48" spans="6:14" ht="15.75" customHeight="1">
      <c r="F48" s="605"/>
      <c r="N48" s="479"/>
    </row>
    <row r="49" spans="6:14" ht="15.75" customHeight="1">
      <c r="F49"/>
      <c r="N49" s="479"/>
    </row>
    <row r="50" spans="6:14" ht="15.75" customHeight="1">
      <c r="F50" s="605"/>
      <c r="N50" s="479"/>
    </row>
    <row r="51" spans="6:14" ht="15.75" customHeight="1">
      <c r="F51"/>
      <c r="N51" s="479"/>
    </row>
    <row r="52" spans="6:14" ht="15.75" customHeight="1">
      <c r="F52" s="605"/>
      <c r="N52" s="479"/>
    </row>
    <row r="53" spans="6:14" ht="15.75" customHeight="1">
      <c r="F53"/>
      <c r="N53" s="479"/>
    </row>
    <row r="54" spans="6:14" ht="15.75" customHeight="1">
      <c r="F54" s="605"/>
      <c r="N54" s="479"/>
    </row>
    <row r="55" spans="6:14" ht="15.75" customHeight="1">
      <c r="F55"/>
      <c r="N55" s="479"/>
    </row>
    <row r="56" spans="6:14" ht="15.75" customHeight="1">
      <c r="F56" s="606"/>
      <c r="N56" s="479"/>
    </row>
    <row r="57" spans="6:14" ht="15.75" customHeight="1">
      <c r="F57"/>
      <c r="N57" s="479"/>
    </row>
    <row r="58" spans="6:14" ht="15.75" customHeight="1">
      <c r="F58"/>
      <c r="N58" s="479"/>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indexed="10"/>
  </sheetPr>
  <dimension ref="A1:P33"/>
  <sheetViews>
    <sheetView showGridLines="0" zoomScale="90" zoomScaleNormal="90" zoomScalePageLayoutView="0" workbookViewId="0" topLeftCell="A1">
      <selection activeCell="B14" sqref="B14"/>
    </sheetView>
  </sheetViews>
  <sheetFormatPr defaultColWidth="11.421875" defaultRowHeight="15.75" customHeight="1"/>
  <cols>
    <col min="1" max="1" width="1.7109375" style="387" customWidth="1"/>
    <col min="2" max="2" width="9.57421875" style="389" customWidth="1"/>
    <col min="3" max="3" width="1.7109375" style="388" customWidth="1"/>
    <col min="4" max="4" width="1.7109375" style="414" customWidth="1"/>
    <col min="5" max="5" width="17.00390625" style="287" customWidth="1"/>
    <col min="6" max="15" width="13.140625" style="287" customWidth="1"/>
    <col min="16" max="16384" width="11.421875" style="287" customWidth="1"/>
  </cols>
  <sheetData>
    <row r="1" spans="1:16" s="324" customFormat="1" ht="15.75" customHeight="1" thickBot="1">
      <c r="A1" s="577"/>
      <c r="B1" s="385"/>
      <c r="C1" s="386"/>
      <c r="D1" s="413"/>
      <c r="E1" s="287"/>
      <c r="F1" s="287"/>
      <c r="G1" s="287"/>
      <c r="H1" s="287"/>
      <c r="I1" s="287"/>
      <c r="J1" s="287"/>
      <c r="K1" s="287"/>
      <c r="L1" s="287"/>
      <c r="M1" s="287"/>
      <c r="N1" s="476"/>
      <c r="O1" s="287"/>
      <c r="P1" s="287"/>
    </row>
    <row r="2" spans="1:16" ht="15.75" customHeight="1" thickBot="1">
      <c r="A2" s="568"/>
      <c r="B2" s="39" t="str">
        <f>'802.22 Cover'!B2</f>
        <v>INTERIM</v>
      </c>
      <c r="E2" s="324"/>
      <c r="F2" s="882" t="s">
        <v>146</v>
      </c>
      <c r="G2" s="883"/>
      <c r="H2" s="883"/>
      <c r="I2" s="883"/>
      <c r="J2" s="883"/>
      <c r="K2" s="883"/>
      <c r="L2" s="883"/>
      <c r="M2" s="884"/>
      <c r="N2" s="477"/>
      <c r="O2" s="324"/>
      <c r="P2" s="324"/>
    </row>
    <row r="3" spans="1:14" ht="15.75" customHeight="1" thickBot="1">
      <c r="A3" s="568"/>
      <c r="B3" s="853" t="str">
        <f>'802.22 Cover'!B3</f>
        <v>R3</v>
      </c>
      <c r="F3" s="885"/>
      <c r="G3" s="886"/>
      <c r="H3" s="886"/>
      <c r="I3" s="886"/>
      <c r="J3" s="886"/>
      <c r="K3" s="886"/>
      <c r="L3" s="886"/>
      <c r="M3" s="887"/>
      <c r="N3" s="477"/>
    </row>
    <row r="4" spans="1:14" ht="15.75" customHeight="1" thickBot="1">
      <c r="A4" s="568"/>
      <c r="B4" s="854"/>
      <c r="E4" s="476"/>
      <c r="F4" s="477"/>
      <c r="G4" s="477"/>
      <c r="H4" s="477"/>
      <c r="I4" s="477"/>
      <c r="J4" s="477"/>
      <c r="K4" s="477"/>
      <c r="L4" s="477"/>
      <c r="M4" s="477"/>
      <c r="N4" s="477"/>
    </row>
    <row r="5" spans="1:14" ht="15.75" customHeight="1" thickBot="1">
      <c r="A5" s="568"/>
      <c r="F5" s="644"/>
      <c r="G5" s="644"/>
      <c r="H5" s="644"/>
      <c r="I5" s="644"/>
      <c r="J5" s="644"/>
      <c r="K5" s="644"/>
      <c r="L5" s="644"/>
      <c r="M5" s="644"/>
      <c r="N5" s="474"/>
    </row>
    <row r="6" spans="1:14" ht="15.75" customHeight="1">
      <c r="A6" s="568"/>
      <c r="B6" s="436" t="s">
        <v>177</v>
      </c>
      <c r="F6" s="644"/>
      <c r="G6" s="644"/>
      <c r="H6" s="644"/>
      <c r="I6" s="644"/>
      <c r="J6" s="644"/>
      <c r="K6" s="644"/>
      <c r="L6" s="644"/>
      <c r="M6" s="644"/>
      <c r="N6" s="475"/>
    </row>
    <row r="7" spans="1:14" ht="15.75" customHeight="1" thickBot="1">
      <c r="A7" s="568"/>
      <c r="B7" s="838" t="s">
        <v>190</v>
      </c>
      <c r="C7" s="391"/>
      <c r="D7" s="415"/>
      <c r="F7" s="644"/>
      <c r="G7" s="644"/>
      <c r="H7" s="644"/>
      <c r="I7" s="644"/>
      <c r="J7" s="644"/>
      <c r="K7" s="644"/>
      <c r="L7" s="644"/>
      <c r="M7" s="644"/>
      <c r="N7" s="475"/>
    </row>
    <row r="8" spans="1:14" ht="15.75" customHeight="1" thickBot="1">
      <c r="A8" s="568"/>
      <c r="B8" s="569"/>
      <c r="F8" s="644"/>
      <c r="G8" s="644"/>
      <c r="H8" s="644"/>
      <c r="I8" s="644"/>
      <c r="J8" s="644"/>
      <c r="K8" s="644"/>
      <c r="L8" s="644"/>
      <c r="M8" s="644"/>
      <c r="N8" s="475"/>
    </row>
    <row r="9" spans="1:14" ht="15.75" customHeight="1">
      <c r="A9" s="568"/>
      <c r="B9" s="776" t="s">
        <v>179</v>
      </c>
      <c r="F9" s="644"/>
      <c r="G9" s="644"/>
      <c r="H9" s="644"/>
      <c r="I9" s="644"/>
      <c r="J9" s="644"/>
      <c r="K9" s="644"/>
      <c r="L9" s="644"/>
      <c r="M9" s="644"/>
      <c r="N9" s="475"/>
    </row>
    <row r="10" spans="1:14" ht="15.75" customHeight="1">
      <c r="A10" s="568"/>
      <c r="B10" s="777" t="s">
        <v>176</v>
      </c>
      <c r="F10" s="644"/>
      <c r="G10" s="644"/>
      <c r="H10" s="644"/>
      <c r="I10" s="644"/>
      <c r="J10" s="644"/>
      <c r="K10" s="644"/>
      <c r="L10" s="644"/>
      <c r="M10" s="644"/>
      <c r="N10" s="475"/>
    </row>
    <row r="11" spans="1:14" ht="15.75" customHeight="1">
      <c r="A11" s="568"/>
      <c r="B11" s="778" t="s">
        <v>149</v>
      </c>
      <c r="F11" s="644"/>
      <c r="G11" s="644"/>
      <c r="H11" s="644"/>
      <c r="I11" s="644"/>
      <c r="J11" s="644"/>
      <c r="K11" s="644"/>
      <c r="L11" s="644"/>
      <c r="M11" s="644"/>
      <c r="N11" s="475"/>
    </row>
    <row r="12" spans="1:14" ht="15.75" customHeight="1">
      <c r="A12" s="568"/>
      <c r="B12" s="437" t="s">
        <v>178</v>
      </c>
      <c r="F12" s="644"/>
      <c r="G12" s="644"/>
      <c r="H12" s="644"/>
      <c r="I12" s="644"/>
      <c r="J12" s="644"/>
      <c r="K12" s="644"/>
      <c r="L12" s="644"/>
      <c r="M12" s="644"/>
      <c r="N12" s="475"/>
    </row>
    <row r="13" spans="1:14" ht="15.75" customHeight="1">
      <c r="A13" s="568"/>
      <c r="B13" s="632" t="s">
        <v>175</v>
      </c>
      <c r="F13" s="478"/>
      <c r="G13" s="478"/>
      <c r="H13" s="478"/>
      <c r="I13" s="478"/>
      <c r="J13" s="478"/>
      <c r="K13" s="478"/>
      <c r="L13" s="478"/>
      <c r="M13" s="478"/>
      <c r="N13" s="475"/>
    </row>
    <row r="14" spans="1:14" ht="15.75" customHeight="1">
      <c r="A14" s="484"/>
      <c r="B14" s="632" t="s">
        <v>27</v>
      </c>
      <c r="F14" s="645"/>
      <c r="G14" s="645"/>
      <c r="H14" s="645"/>
      <c r="I14" s="645"/>
      <c r="J14" s="645"/>
      <c r="K14" s="645"/>
      <c r="L14" s="645"/>
      <c r="M14" s="645"/>
      <c r="N14" s="475"/>
    </row>
    <row r="15" spans="1:14" ht="15.75" customHeight="1">
      <c r="A15" s="484"/>
      <c r="B15" s="632" t="s">
        <v>28</v>
      </c>
      <c r="F15" s="645"/>
      <c r="G15" s="645"/>
      <c r="H15" s="645"/>
      <c r="I15" s="645"/>
      <c r="J15" s="645"/>
      <c r="K15" s="645"/>
      <c r="L15" s="645"/>
      <c r="M15" s="645"/>
      <c r="N15" s="475"/>
    </row>
    <row r="16" spans="1:14" ht="15.75" customHeight="1">
      <c r="A16" s="484"/>
      <c r="B16" s="438" t="s">
        <v>180</v>
      </c>
      <c r="F16" s="645"/>
      <c r="G16" s="645"/>
      <c r="H16" s="645"/>
      <c r="I16" s="645"/>
      <c r="J16" s="645"/>
      <c r="K16" s="645"/>
      <c r="L16" s="645"/>
      <c r="M16" s="645"/>
      <c r="N16" s="475"/>
    </row>
    <row r="17" spans="1:14" ht="15.75" customHeight="1">
      <c r="A17" s="484"/>
      <c r="B17" s="857" t="s">
        <v>189</v>
      </c>
      <c r="F17" s="645"/>
      <c r="G17" s="645"/>
      <c r="H17" s="645"/>
      <c r="I17" s="645"/>
      <c r="J17" s="645"/>
      <c r="K17" s="645"/>
      <c r="L17" s="645"/>
      <c r="M17" s="645"/>
      <c r="N17" s="475"/>
    </row>
    <row r="18" spans="2:14" ht="15.75" customHeight="1" thickBot="1">
      <c r="B18" s="858"/>
      <c r="F18" s="645"/>
      <c r="G18" s="645"/>
      <c r="H18" s="645"/>
      <c r="I18" s="645"/>
      <c r="J18" s="645"/>
      <c r="K18" s="645"/>
      <c r="L18" s="645"/>
      <c r="M18" s="645"/>
      <c r="N18" s="475"/>
    </row>
    <row r="19" spans="6:14" ht="15.75" customHeight="1">
      <c r="F19" s="645"/>
      <c r="G19" s="645"/>
      <c r="H19" s="645"/>
      <c r="I19" s="645"/>
      <c r="J19" s="645"/>
      <c r="K19" s="645"/>
      <c r="L19" s="645"/>
      <c r="M19" s="645"/>
      <c r="N19" s="475"/>
    </row>
    <row r="20" spans="6:14" ht="15.75" customHeight="1">
      <c r="F20" s="645"/>
      <c r="G20" s="645"/>
      <c r="H20" s="645"/>
      <c r="I20" s="645"/>
      <c r="J20" s="645"/>
      <c r="K20" s="645"/>
      <c r="L20" s="645"/>
      <c r="M20" s="645"/>
      <c r="N20" s="475"/>
    </row>
    <row r="21" spans="6:14" ht="15.75" customHeight="1">
      <c r="F21" s="645"/>
      <c r="G21" s="645"/>
      <c r="H21" s="645"/>
      <c r="I21" s="645"/>
      <c r="J21" s="645"/>
      <c r="K21" s="645"/>
      <c r="L21" s="645"/>
      <c r="M21" s="645"/>
      <c r="N21" s="475"/>
    </row>
    <row r="22" spans="6:14" ht="15.75" customHeight="1">
      <c r="F22" s="645"/>
      <c r="G22" s="645"/>
      <c r="H22" s="645"/>
      <c r="I22" s="645"/>
      <c r="J22" s="645"/>
      <c r="K22" s="645"/>
      <c r="L22" s="645"/>
      <c r="M22" s="645"/>
      <c r="N22" s="475"/>
    </row>
    <row r="23" spans="6:14" ht="15.75" customHeight="1">
      <c r="F23" s="478"/>
      <c r="G23" s="478"/>
      <c r="H23" s="478"/>
      <c r="I23" s="478"/>
      <c r="J23" s="478"/>
      <c r="K23" s="478"/>
      <c r="L23" s="478"/>
      <c r="M23" s="478"/>
      <c r="N23" s="475"/>
    </row>
    <row r="24" spans="6:14" ht="15.75" customHeight="1">
      <c r="F24" s="644"/>
      <c r="G24" s="644"/>
      <c r="H24" s="644"/>
      <c r="I24" s="644"/>
      <c r="J24" s="644"/>
      <c r="K24" s="644"/>
      <c r="L24" s="644"/>
      <c r="M24" s="644"/>
      <c r="N24" s="475"/>
    </row>
    <row r="25" spans="6:14" ht="15.75" customHeight="1">
      <c r="F25" s="644"/>
      <c r="G25" s="644"/>
      <c r="H25" s="644"/>
      <c r="I25" s="644"/>
      <c r="J25" s="644"/>
      <c r="K25" s="644"/>
      <c r="L25" s="644"/>
      <c r="M25" s="644"/>
      <c r="N25" s="475"/>
    </row>
    <row r="26" spans="6:14" ht="15.75" customHeight="1">
      <c r="F26" s="644"/>
      <c r="G26" s="644"/>
      <c r="H26" s="644"/>
      <c r="I26" s="644"/>
      <c r="J26" s="644"/>
      <c r="K26" s="644"/>
      <c r="L26" s="644"/>
      <c r="M26" s="644"/>
      <c r="N26" s="475"/>
    </row>
    <row r="27" spans="6:14" ht="15.75" customHeight="1">
      <c r="F27" s="644"/>
      <c r="G27" s="644"/>
      <c r="H27" s="644"/>
      <c r="I27" s="644"/>
      <c r="J27" s="644"/>
      <c r="K27" s="644"/>
      <c r="L27" s="644"/>
      <c r="M27" s="644"/>
      <c r="N27" s="475"/>
    </row>
    <row r="28" spans="6:14" ht="15.75" customHeight="1">
      <c r="F28" s="644"/>
      <c r="G28" s="644"/>
      <c r="H28" s="644"/>
      <c r="I28" s="644"/>
      <c r="J28" s="644"/>
      <c r="K28" s="644"/>
      <c r="L28" s="644"/>
      <c r="M28" s="644"/>
      <c r="N28" s="475"/>
    </row>
    <row r="29" spans="6:14" ht="15.75" customHeight="1">
      <c r="F29" s="644"/>
      <c r="G29" s="644"/>
      <c r="H29" s="644"/>
      <c r="I29" s="644"/>
      <c r="J29" s="644"/>
      <c r="K29" s="644"/>
      <c r="L29" s="644"/>
      <c r="M29" s="644"/>
      <c r="N29" s="475"/>
    </row>
    <row r="30" spans="6:14" ht="15.75" customHeight="1">
      <c r="F30" s="644"/>
      <c r="G30" s="644"/>
      <c r="H30" s="644"/>
      <c r="I30" s="644"/>
      <c r="J30" s="644"/>
      <c r="K30" s="644"/>
      <c r="L30" s="644"/>
      <c r="M30" s="644"/>
      <c r="N30" s="475"/>
    </row>
    <row r="31" spans="6:14" ht="15.75" customHeight="1">
      <c r="F31" s="644"/>
      <c r="G31" s="644"/>
      <c r="H31" s="644"/>
      <c r="I31" s="644"/>
      <c r="J31" s="644"/>
      <c r="K31" s="644"/>
      <c r="L31" s="644"/>
      <c r="M31" s="644"/>
      <c r="N31" s="475"/>
    </row>
    <row r="32" spans="6:14" ht="15.75" customHeight="1">
      <c r="F32" s="644"/>
      <c r="G32" s="644"/>
      <c r="H32" s="644"/>
      <c r="I32" s="644"/>
      <c r="J32" s="644"/>
      <c r="K32" s="644"/>
      <c r="L32" s="644"/>
      <c r="M32" s="644"/>
      <c r="N32" s="479"/>
    </row>
    <row r="33" spans="6:14" ht="15.75" customHeight="1">
      <c r="F33" s="592"/>
      <c r="G33" s="592"/>
      <c r="H33" s="592"/>
      <c r="I33" s="592"/>
      <c r="J33" s="592"/>
      <c r="K33" s="592"/>
      <c r="L33" s="592"/>
      <c r="M33" s="592"/>
      <c r="N33" s="479"/>
    </row>
  </sheetData>
  <sheetProtection/>
  <mergeCells count="3">
    <mergeCell ref="B3:B4"/>
    <mergeCell ref="F2:M3"/>
    <mergeCell ref="B17:B18"/>
  </mergeCells>
  <hyperlinks>
    <hyperlink ref="F2:M3" location="'802.11 WG Agenda'!A1" tooltip="802.11 WG Monday Agenda" display="ANTI-TRUST STATEMENT"/>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indexed="10"/>
  </sheetPr>
  <dimension ref="A1:P58"/>
  <sheetViews>
    <sheetView showGridLines="0" zoomScale="90" zoomScaleNormal="90" zoomScalePageLayoutView="0" workbookViewId="0" topLeftCell="A1">
      <selection activeCell="B16" sqref="B16"/>
    </sheetView>
  </sheetViews>
  <sheetFormatPr defaultColWidth="11.421875" defaultRowHeight="15.75" customHeight="1"/>
  <cols>
    <col min="1" max="1" width="1.7109375" style="387" customWidth="1"/>
    <col min="2" max="2" width="9.57421875" style="389" customWidth="1"/>
    <col min="3" max="3" width="1.7109375" style="388" customWidth="1"/>
    <col min="4" max="4" width="1.7109375" style="414" customWidth="1"/>
    <col min="5" max="5" width="17.00390625" style="287" customWidth="1"/>
    <col min="6" max="15" width="13.140625" style="287" customWidth="1"/>
    <col min="16" max="16384" width="11.421875" style="287" customWidth="1"/>
  </cols>
  <sheetData>
    <row r="1" spans="1:16" s="324" customFormat="1" ht="15.75" customHeight="1" thickBot="1">
      <c r="A1" s="577"/>
      <c r="B1" s="385"/>
      <c r="C1" s="386"/>
      <c r="D1" s="413"/>
      <c r="E1" s="287"/>
      <c r="F1" s="287"/>
      <c r="G1" s="287"/>
      <c r="H1" s="287"/>
      <c r="I1" s="287"/>
      <c r="J1" s="287"/>
      <c r="K1" s="287"/>
      <c r="L1" s="287"/>
      <c r="M1" s="287"/>
      <c r="N1" s="476"/>
      <c r="O1" s="287"/>
      <c r="P1" s="287"/>
    </row>
    <row r="2" spans="1:16" ht="15.75" customHeight="1" thickBot="1">
      <c r="A2" s="568"/>
      <c r="B2" s="39" t="str">
        <f>'802.22 Cover'!B2</f>
        <v>INTERIM</v>
      </c>
      <c r="E2" s="324"/>
      <c r="F2" s="876" t="s">
        <v>173</v>
      </c>
      <c r="G2" s="877"/>
      <c r="H2" s="877"/>
      <c r="I2" s="877"/>
      <c r="J2" s="877"/>
      <c r="K2" s="877"/>
      <c r="L2" s="877"/>
      <c r="M2" s="878"/>
      <c r="N2" s="477"/>
      <c r="O2" s="324"/>
      <c r="P2" s="324"/>
    </row>
    <row r="3" spans="1:14" ht="15.75" customHeight="1" thickBot="1">
      <c r="A3" s="568"/>
      <c r="B3" s="853" t="str">
        <f>'802.22 Cover'!B3</f>
        <v>R3</v>
      </c>
      <c r="F3" s="879"/>
      <c r="G3" s="880"/>
      <c r="H3" s="880"/>
      <c r="I3" s="880"/>
      <c r="J3" s="880"/>
      <c r="K3" s="880"/>
      <c r="L3" s="880"/>
      <c r="M3" s="881"/>
      <c r="N3" s="477"/>
    </row>
    <row r="4" spans="1:14" ht="15.75" customHeight="1" thickBot="1">
      <c r="A4" s="568"/>
      <c r="B4" s="854"/>
      <c r="E4" s="476"/>
      <c r="F4"/>
      <c r="N4" s="477"/>
    </row>
    <row r="5" spans="1:14" ht="15.75" customHeight="1" thickBot="1">
      <c r="A5" s="568"/>
      <c r="N5" s="474"/>
    </row>
    <row r="6" spans="1:14" ht="15.75" customHeight="1">
      <c r="A6" s="568"/>
      <c r="B6" s="436" t="s">
        <v>177</v>
      </c>
      <c r="N6" s="475"/>
    </row>
    <row r="7" spans="1:14" ht="15.75" customHeight="1" thickBot="1">
      <c r="A7" s="568"/>
      <c r="B7" s="838" t="s">
        <v>190</v>
      </c>
      <c r="C7" s="391"/>
      <c r="D7" s="415"/>
      <c r="N7" s="475"/>
    </row>
    <row r="8" spans="1:14" ht="15.75" customHeight="1" thickBot="1">
      <c r="A8" s="568"/>
      <c r="B8" s="569"/>
      <c r="N8" s="475"/>
    </row>
    <row r="9" spans="1:14" ht="15.75" customHeight="1">
      <c r="A9" s="568"/>
      <c r="B9" s="776" t="s">
        <v>179</v>
      </c>
      <c r="N9" s="475"/>
    </row>
    <row r="10" spans="1:14" ht="15.75" customHeight="1">
      <c r="A10" s="568"/>
      <c r="B10" s="777" t="s">
        <v>176</v>
      </c>
      <c r="N10" s="475"/>
    </row>
    <row r="11" spans="1:14" ht="15.75" customHeight="1">
      <c r="A11" s="568"/>
      <c r="B11" s="778" t="s">
        <v>149</v>
      </c>
      <c r="N11" s="475"/>
    </row>
    <row r="12" spans="1:14" ht="15.75" customHeight="1">
      <c r="A12" s="568"/>
      <c r="B12" s="437" t="s">
        <v>178</v>
      </c>
      <c r="N12" s="475"/>
    </row>
    <row r="13" spans="1:14" ht="15.75" customHeight="1">
      <c r="A13" s="568"/>
      <c r="B13" s="632" t="s">
        <v>175</v>
      </c>
      <c r="N13" s="475"/>
    </row>
    <row r="14" spans="1:14" ht="15.75" customHeight="1">
      <c r="A14" s="484"/>
      <c r="B14" s="632" t="s">
        <v>27</v>
      </c>
      <c r="N14" s="475"/>
    </row>
    <row r="15" spans="1:14" ht="15.75" customHeight="1">
      <c r="A15" s="484"/>
      <c r="B15" s="632" t="s">
        <v>28</v>
      </c>
      <c r="N15" s="475"/>
    </row>
    <row r="16" spans="1:14" ht="15.75" customHeight="1">
      <c r="A16" s="484"/>
      <c r="B16" s="438" t="s">
        <v>180</v>
      </c>
      <c r="N16" s="475"/>
    </row>
    <row r="17" spans="1:14" ht="15.75" customHeight="1">
      <c r="A17" s="484"/>
      <c r="B17" s="857" t="s">
        <v>189</v>
      </c>
      <c r="N17" s="475"/>
    </row>
    <row r="18" spans="2:14" ht="15.75" customHeight="1" thickBot="1">
      <c r="B18" s="858"/>
      <c r="N18" s="475"/>
    </row>
    <row r="19" ht="15.75" customHeight="1">
      <c r="N19" s="475"/>
    </row>
    <row r="20" ht="15.75" customHeight="1">
      <c r="N20" s="475"/>
    </row>
    <row r="21" ht="15.75" customHeight="1">
      <c r="N21" s="475"/>
    </row>
    <row r="22" ht="15.75" customHeight="1">
      <c r="N22" s="475"/>
    </row>
    <row r="23" ht="15.75" customHeight="1">
      <c r="N23" s="475"/>
    </row>
    <row r="24" ht="15.75" customHeight="1">
      <c r="N24" s="475"/>
    </row>
    <row r="25" ht="15.75" customHeight="1">
      <c r="N25" s="475"/>
    </row>
    <row r="26" ht="15.75" customHeight="1">
      <c r="N26" s="475"/>
    </row>
    <row r="27" ht="15.75" customHeight="1">
      <c r="N27" s="475"/>
    </row>
    <row r="28" ht="15.75" customHeight="1">
      <c r="N28" s="475"/>
    </row>
    <row r="29" ht="15.75" customHeight="1">
      <c r="N29" s="475"/>
    </row>
    <row r="30" ht="15.75" customHeight="1">
      <c r="N30" s="475"/>
    </row>
    <row r="31" ht="15.75" customHeight="1">
      <c r="N31" s="475"/>
    </row>
    <row r="32" ht="15.75" customHeight="1">
      <c r="N32" s="479"/>
    </row>
    <row r="33" ht="15.75" customHeight="1">
      <c r="N33" s="479"/>
    </row>
    <row r="34" ht="15.75" customHeight="1">
      <c r="N34" s="479"/>
    </row>
    <row r="35" ht="15.75" customHeight="1">
      <c r="N35" s="479"/>
    </row>
    <row r="36" ht="15.75" customHeight="1">
      <c r="N36" s="479"/>
    </row>
    <row r="37" ht="15.75" customHeight="1">
      <c r="N37" s="479"/>
    </row>
    <row r="38" ht="15.75" customHeight="1">
      <c r="N38" s="479"/>
    </row>
    <row r="39" ht="15.75" customHeight="1">
      <c r="N39" s="479"/>
    </row>
    <row r="40" ht="15.75" customHeight="1">
      <c r="N40" s="479"/>
    </row>
    <row r="41" ht="15.75" customHeight="1">
      <c r="N41" s="479"/>
    </row>
    <row r="42" ht="15.75" customHeight="1">
      <c r="N42" s="479"/>
    </row>
    <row r="43" ht="15.75" customHeight="1">
      <c r="N43" s="479"/>
    </row>
    <row r="44" ht="15.75" customHeight="1">
      <c r="N44" s="479"/>
    </row>
    <row r="45" ht="15.75" customHeight="1">
      <c r="N45" s="479"/>
    </row>
    <row r="46" ht="15.75" customHeight="1">
      <c r="N46" s="479"/>
    </row>
    <row r="47" ht="15.75" customHeight="1">
      <c r="N47" s="479"/>
    </row>
    <row r="48" ht="15.75" customHeight="1">
      <c r="N48" s="479"/>
    </row>
    <row r="49" ht="15.75" customHeight="1">
      <c r="N49" s="479"/>
    </row>
    <row r="50" ht="15.75" customHeight="1">
      <c r="N50" s="479"/>
    </row>
    <row r="51" ht="15.75" customHeight="1">
      <c r="N51" s="479"/>
    </row>
    <row r="52" ht="15.75" customHeight="1">
      <c r="N52" s="479"/>
    </row>
    <row r="53" ht="15.75" customHeight="1">
      <c r="N53" s="479"/>
    </row>
    <row r="54" ht="15.75" customHeight="1">
      <c r="N54" s="479"/>
    </row>
    <row r="55" ht="15.75" customHeight="1">
      <c r="N55" s="479"/>
    </row>
    <row r="56" ht="15.75" customHeight="1">
      <c r="N56" s="479"/>
    </row>
    <row r="57" ht="15.75" customHeight="1">
      <c r="N57" s="479"/>
    </row>
    <row r="58" ht="15.75" customHeight="1">
      <c r="N58" s="479"/>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indexed="9"/>
  </sheetPr>
  <dimension ref="A1:J40"/>
  <sheetViews>
    <sheetView showGridLines="0" zoomScale="90" zoomScaleNormal="90" zoomScalePageLayoutView="0" workbookViewId="0" topLeftCell="A1">
      <selection activeCell="H23" sqref="H23"/>
    </sheetView>
  </sheetViews>
  <sheetFormatPr defaultColWidth="40.7109375" defaultRowHeight="15.75" customHeight="1"/>
  <cols>
    <col min="1" max="1" width="1.7109375" style="387" customWidth="1"/>
    <col min="2" max="2" width="9.57421875" style="389" customWidth="1"/>
    <col min="3" max="3" width="1.7109375" style="388" customWidth="1"/>
    <col min="4" max="4" width="1.7109375" style="414" customWidth="1"/>
    <col min="5" max="5" width="1.7109375" style="116" customWidth="1"/>
    <col min="6" max="6" width="6.57421875" style="116" customWidth="1"/>
    <col min="7" max="7" width="24.00390625" style="395" customWidth="1"/>
    <col min="8" max="8" width="44.421875" style="395" customWidth="1"/>
    <col min="9" max="9" width="22.421875" style="395" customWidth="1"/>
    <col min="10" max="10" width="35.8515625" style="395" customWidth="1"/>
    <col min="11" max="11" width="11.7109375" style="38" customWidth="1"/>
    <col min="12" max="16384" width="40.7109375" style="38" customWidth="1"/>
  </cols>
  <sheetData>
    <row r="1" spans="1:6" ht="15.75" customHeight="1" thickBot="1">
      <c r="A1" s="577"/>
      <c r="B1" s="385"/>
      <c r="C1" s="386"/>
      <c r="D1" s="413"/>
      <c r="E1" s="393"/>
      <c r="F1" s="393"/>
    </row>
    <row r="2" spans="1:10" s="268" customFormat="1" ht="15.75" customHeight="1" thickBot="1">
      <c r="A2" s="568"/>
      <c r="B2" s="39" t="str">
        <f>'802.22 Cover'!B2</f>
        <v>INTERIM</v>
      </c>
      <c r="C2" s="388"/>
      <c r="D2" s="414"/>
      <c r="E2" s="116"/>
      <c r="F2" s="116"/>
      <c r="G2" s="908" t="s">
        <v>62</v>
      </c>
      <c r="H2" s="909"/>
      <c r="I2" s="909"/>
      <c r="J2" s="910"/>
    </row>
    <row r="3" spans="1:10" s="268" customFormat="1" ht="15.75" customHeight="1" thickBot="1">
      <c r="A3" s="568"/>
      <c r="B3" s="853" t="str">
        <f>'802.22 Cover'!B3</f>
        <v>R3</v>
      </c>
      <c r="C3" s="388"/>
      <c r="D3" s="414"/>
      <c r="E3" s="116"/>
      <c r="F3" s="116"/>
      <c r="G3" s="911"/>
      <c r="H3" s="912"/>
      <c r="I3" s="912"/>
      <c r="J3" s="913"/>
    </row>
    <row r="4" spans="1:10" s="268" customFormat="1" ht="15.75" customHeight="1" thickBot="1">
      <c r="A4" s="568"/>
      <c r="B4" s="854"/>
      <c r="C4" s="388"/>
      <c r="D4" s="414"/>
      <c r="E4" s="116"/>
      <c r="F4" s="116"/>
      <c r="G4" s="548"/>
      <c r="H4" s="548"/>
      <c r="I4" s="548"/>
      <c r="J4" s="548"/>
    </row>
    <row r="5" spans="1:10" s="268" customFormat="1" ht="15.75" customHeight="1" thickBot="1">
      <c r="A5" s="568"/>
      <c r="B5" s="389"/>
      <c r="C5" s="388"/>
      <c r="D5" s="414"/>
      <c r="E5" s="116"/>
      <c r="F5" s="116"/>
      <c r="G5" s="709" t="s">
        <v>137</v>
      </c>
      <c r="H5" s="710" t="s">
        <v>138</v>
      </c>
      <c r="I5" s="710" t="s">
        <v>139</v>
      </c>
      <c r="J5" s="711" t="s">
        <v>140</v>
      </c>
    </row>
    <row r="6" spans="1:10" s="268" customFormat="1" ht="15.75" customHeight="1">
      <c r="A6" s="568"/>
      <c r="B6" s="436" t="s">
        <v>177</v>
      </c>
      <c r="C6" s="388"/>
      <c r="D6" s="414"/>
      <c r="E6" s="116"/>
      <c r="F6" s="116"/>
      <c r="G6" s="904" t="s">
        <v>277</v>
      </c>
      <c r="H6" s="712" t="s">
        <v>63</v>
      </c>
      <c r="I6" s="906" t="s">
        <v>279</v>
      </c>
      <c r="J6" s="914" t="s">
        <v>312</v>
      </c>
    </row>
    <row r="7" spans="1:10" s="268" customFormat="1" ht="15.75" customHeight="1" thickBot="1">
      <c r="A7" s="568"/>
      <c r="B7" s="838" t="s">
        <v>190</v>
      </c>
      <c r="C7" s="391"/>
      <c r="D7" s="415"/>
      <c r="E7" s="116"/>
      <c r="F7" s="116"/>
      <c r="G7" s="905"/>
      <c r="H7" s="901" t="s">
        <v>278</v>
      </c>
      <c r="I7" s="907"/>
      <c r="J7" s="915"/>
    </row>
    <row r="8" spans="1:10" s="268" customFormat="1" ht="15.75" customHeight="1" thickBot="1">
      <c r="A8" s="568"/>
      <c r="B8" s="569"/>
      <c r="C8" s="388"/>
      <c r="D8" s="414"/>
      <c r="E8" s="394"/>
      <c r="F8" s="394"/>
      <c r="G8" s="905"/>
      <c r="H8" s="902"/>
      <c r="I8" s="907"/>
      <c r="J8" s="915"/>
    </row>
    <row r="9" spans="1:10" s="268" customFormat="1" ht="15.75" customHeight="1">
      <c r="A9" s="568"/>
      <c r="B9" s="776" t="s">
        <v>179</v>
      </c>
      <c r="C9" s="388"/>
      <c r="D9" s="414"/>
      <c r="E9" s="116"/>
      <c r="F9" s="116"/>
      <c r="G9" s="905"/>
      <c r="H9" s="903"/>
      <c r="I9" s="907"/>
      <c r="J9" s="915"/>
    </row>
    <row r="10" spans="1:10" s="268" customFormat="1" ht="15.75" customHeight="1">
      <c r="A10" s="568"/>
      <c r="B10" s="777" t="s">
        <v>176</v>
      </c>
      <c r="C10" s="388"/>
      <c r="D10" s="414"/>
      <c r="E10" s="116"/>
      <c r="F10" s="116"/>
      <c r="G10" s="905"/>
      <c r="H10" s="396"/>
      <c r="I10" s="907"/>
      <c r="J10" s="915"/>
    </row>
    <row r="11" spans="1:10" s="268" customFormat="1" ht="15.75" customHeight="1">
      <c r="A11" s="568"/>
      <c r="B11" s="778" t="s">
        <v>149</v>
      </c>
      <c r="C11" s="388"/>
      <c r="D11" s="414"/>
      <c r="E11" s="116"/>
      <c r="F11" s="116"/>
      <c r="G11" s="893" t="s">
        <v>64</v>
      </c>
      <c r="H11" s="647" t="s">
        <v>151</v>
      </c>
      <c r="I11" s="897" t="s">
        <v>66</v>
      </c>
      <c r="J11" s="888" t="s">
        <v>198</v>
      </c>
    </row>
    <row r="12" spans="1:10" s="268" customFormat="1" ht="15.75" customHeight="1">
      <c r="A12" s="568"/>
      <c r="B12" s="437" t="s">
        <v>178</v>
      </c>
      <c r="C12" s="388"/>
      <c r="D12" s="414"/>
      <c r="E12" s="116"/>
      <c r="F12" s="116"/>
      <c r="G12" s="894"/>
      <c r="H12" s="648" t="s">
        <v>65</v>
      </c>
      <c r="I12" s="898"/>
      <c r="J12" s="889"/>
    </row>
    <row r="13" spans="1:10" s="268" customFormat="1" ht="15.75" customHeight="1">
      <c r="A13" s="568"/>
      <c r="B13" s="632" t="s">
        <v>175</v>
      </c>
      <c r="C13" s="388"/>
      <c r="D13" s="414"/>
      <c r="E13" s="116"/>
      <c r="F13" s="116"/>
      <c r="G13" s="895" t="s">
        <v>203</v>
      </c>
      <c r="H13" s="411" t="s">
        <v>67</v>
      </c>
      <c r="I13" s="890"/>
      <c r="J13" s="809"/>
    </row>
    <row r="14" spans="1:10" s="268" customFormat="1" ht="15.75" customHeight="1">
      <c r="A14" s="568"/>
      <c r="B14" s="632" t="s">
        <v>27</v>
      </c>
      <c r="C14" s="388"/>
      <c r="D14" s="414"/>
      <c r="E14" s="116"/>
      <c r="F14" s="116"/>
      <c r="G14" s="896"/>
      <c r="H14" s="412" t="s">
        <v>197</v>
      </c>
      <c r="I14" s="891"/>
      <c r="J14" s="810"/>
    </row>
    <row r="15" spans="1:10" s="268" customFormat="1" ht="15.75" customHeight="1">
      <c r="A15" s="484"/>
      <c r="B15" s="632" t="s">
        <v>28</v>
      </c>
      <c r="C15" s="388"/>
      <c r="D15" s="414"/>
      <c r="E15" s="116"/>
      <c r="F15" s="116"/>
      <c r="G15" s="806" t="s">
        <v>64</v>
      </c>
      <c r="H15" s="899" t="s">
        <v>223</v>
      </c>
      <c r="I15" s="807" t="s">
        <v>66</v>
      </c>
      <c r="J15" s="713" t="s">
        <v>198</v>
      </c>
    </row>
    <row r="16" spans="1:10" s="268" customFormat="1" ht="15.75" customHeight="1">
      <c r="A16" s="484"/>
      <c r="B16" s="438" t="s">
        <v>180</v>
      </c>
      <c r="C16" s="388"/>
      <c r="D16" s="414"/>
      <c r="E16" s="116"/>
      <c r="F16" s="116"/>
      <c r="G16" s="826"/>
      <c r="H16" s="900"/>
      <c r="I16" s="827"/>
      <c r="J16" s="828"/>
    </row>
    <row r="17" spans="1:10" s="268" customFormat="1" ht="15.75" customHeight="1">
      <c r="A17" s="484"/>
      <c r="B17" s="857" t="s">
        <v>189</v>
      </c>
      <c r="C17" s="388"/>
      <c r="D17" s="414"/>
      <c r="E17" s="116"/>
      <c r="F17" s="116"/>
      <c r="G17" s="811" t="s">
        <v>194</v>
      </c>
      <c r="H17" s="412" t="s">
        <v>124</v>
      </c>
      <c r="I17" s="808" t="s">
        <v>195</v>
      </c>
      <c r="J17" s="714" t="s">
        <v>196</v>
      </c>
    </row>
    <row r="18" spans="1:10" s="268" customFormat="1" ht="15.75" customHeight="1" thickBot="1">
      <c r="A18" s="484"/>
      <c r="B18" s="858"/>
      <c r="C18" s="388"/>
      <c r="D18" s="414"/>
      <c r="E18" s="116"/>
      <c r="F18" s="116"/>
      <c r="G18" s="730" t="s">
        <v>31</v>
      </c>
      <c r="H18" s="731" t="s">
        <v>30</v>
      </c>
      <c r="I18" s="732" t="s">
        <v>32</v>
      </c>
      <c r="J18" s="733" t="s">
        <v>33</v>
      </c>
    </row>
    <row r="19" spans="1:10" s="268" customFormat="1" ht="15.75" customHeight="1">
      <c r="A19" s="389"/>
      <c r="B19" s="389"/>
      <c r="C19" s="388"/>
      <c r="D19" s="414"/>
      <c r="E19" s="116"/>
      <c r="F19" s="116"/>
      <c r="G19" s="734" t="s">
        <v>34</v>
      </c>
      <c r="H19" s="735" t="s">
        <v>280</v>
      </c>
      <c r="I19" s="736" t="s">
        <v>35</v>
      </c>
      <c r="J19" s="737" t="s">
        <v>281</v>
      </c>
    </row>
    <row r="20" spans="1:10" s="268" customFormat="1" ht="15.75" customHeight="1">
      <c r="A20" s="389"/>
      <c r="B20" s="389"/>
      <c r="C20" s="388"/>
      <c r="D20" s="414"/>
      <c r="E20" s="116"/>
      <c r="F20" s="116"/>
      <c r="G20" s="738" t="s">
        <v>194</v>
      </c>
      <c r="H20" s="731" t="s">
        <v>282</v>
      </c>
      <c r="I20" s="739" t="s">
        <v>283</v>
      </c>
      <c r="J20" s="740" t="s">
        <v>196</v>
      </c>
    </row>
    <row r="21" spans="1:10" s="268" customFormat="1" ht="15.75" customHeight="1">
      <c r="A21" s="389"/>
      <c r="B21" s="389"/>
      <c r="C21" s="388"/>
      <c r="D21" s="414"/>
      <c r="E21" s="116"/>
      <c r="F21" s="116"/>
      <c r="G21" s="734" t="s">
        <v>285</v>
      </c>
      <c r="H21" s="741" t="s">
        <v>284</v>
      </c>
      <c r="I21" s="736"/>
      <c r="J21" s="737" t="s">
        <v>286</v>
      </c>
    </row>
    <row r="22" spans="1:10" s="268" customFormat="1" ht="15.75" customHeight="1">
      <c r="A22" s="389"/>
      <c r="B22" s="389"/>
      <c r="C22" s="388"/>
      <c r="D22" s="414"/>
      <c r="E22" s="116"/>
      <c r="F22" s="116"/>
      <c r="G22" s="738" t="s">
        <v>287</v>
      </c>
      <c r="H22" s="731" t="s">
        <v>288</v>
      </c>
      <c r="I22" s="736"/>
      <c r="J22" s="740" t="s">
        <v>289</v>
      </c>
    </row>
    <row r="23" spans="1:10" s="268" customFormat="1" ht="24.75" customHeight="1">
      <c r="A23" s="389"/>
      <c r="B23" s="389"/>
      <c r="C23" s="388"/>
      <c r="D23" s="414"/>
      <c r="E23" s="116"/>
      <c r="F23" s="116"/>
      <c r="G23" s="849" t="s">
        <v>290</v>
      </c>
      <c r="H23" s="814" t="s">
        <v>277</v>
      </c>
      <c r="I23" s="736" t="s">
        <v>279</v>
      </c>
      <c r="J23" s="742" t="s">
        <v>312</v>
      </c>
    </row>
    <row r="24" spans="1:10" s="268" customFormat="1" ht="15.75" customHeight="1">
      <c r="A24" s="389"/>
      <c r="B24" s="389"/>
      <c r="C24" s="388"/>
      <c r="D24" s="414"/>
      <c r="E24" s="116"/>
      <c r="F24" s="116"/>
      <c r="G24" s="738" t="s">
        <v>291</v>
      </c>
      <c r="H24" s="731" t="s">
        <v>64</v>
      </c>
      <c r="I24" s="739" t="s">
        <v>66</v>
      </c>
      <c r="J24" s="743" t="s">
        <v>198</v>
      </c>
    </row>
    <row r="25" spans="1:10" s="268" customFormat="1" ht="15.75" customHeight="1">
      <c r="A25" s="389"/>
      <c r="B25" s="389"/>
      <c r="C25" s="388"/>
      <c r="D25" s="414"/>
      <c r="E25" s="116"/>
      <c r="F25" s="116"/>
      <c r="G25" s="734"/>
      <c r="H25" s="741"/>
      <c r="I25" s="736"/>
      <c r="J25" s="737"/>
    </row>
    <row r="26" spans="1:10" s="268" customFormat="1" ht="15.75" customHeight="1">
      <c r="A26" s="389"/>
      <c r="B26" s="389"/>
      <c r="C26" s="388"/>
      <c r="D26" s="414"/>
      <c r="E26" s="116"/>
      <c r="F26" s="116"/>
      <c r="G26" s="650"/>
      <c r="H26" s="396"/>
      <c r="I26" s="397"/>
      <c r="J26" s="715"/>
    </row>
    <row r="27" spans="1:10" s="268" customFormat="1" ht="15.75" customHeight="1">
      <c r="A27" s="389"/>
      <c r="B27" s="389"/>
      <c r="C27" s="388"/>
      <c r="D27" s="414"/>
      <c r="E27" s="116"/>
      <c r="F27" s="116"/>
      <c r="G27" s="649"/>
      <c r="H27" s="398"/>
      <c r="I27" s="399"/>
      <c r="J27" s="547"/>
    </row>
    <row r="28" spans="1:10" s="268" customFormat="1" ht="15.75" customHeight="1" thickBot="1">
      <c r="A28" s="389"/>
      <c r="B28" s="389"/>
      <c r="C28" s="388"/>
      <c r="D28" s="414"/>
      <c r="E28" s="116"/>
      <c r="F28" s="116"/>
      <c r="G28" s="716"/>
      <c r="H28" s="717"/>
      <c r="I28" s="718"/>
      <c r="J28" s="719"/>
    </row>
    <row r="29" spans="1:10" s="268" customFormat="1" ht="15.75" customHeight="1">
      <c r="A29" s="389"/>
      <c r="B29" s="389"/>
      <c r="C29" s="388"/>
      <c r="D29" s="414"/>
      <c r="E29" s="116"/>
      <c r="F29" s="116"/>
      <c r="G29" s="395"/>
      <c r="H29" s="395"/>
      <c r="I29" s="395"/>
      <c r="J29" s="395"/>
    </row>
    <row r="30" spans="1:10" s="268" customFormat="1" ht="15.75" customHeight="1">
      <c r="A30" s="389"/>
      <c r="B30" s="389"/>
      <c r="C30" s="388"/>
      <c r="D30" s="414"/>
      <c r="E30" s="116"/>
      <c r="F30" s="116"/>
      <c r="G30" s="892"/>
      <c r="H30" s="892"/>
      <c r="I30" s="892"/>
      <c r="J30" s="892"/>
    </row>
    <row r="31" spans="1:10" s="268" customFormat="1" ht="15.75" customHeight="1">
      <c r="A31" s="387"/>
      <c r="B31" s="389"/>
      <c r="C31" s="388"/>
      <c r="D31" s="414"/>
      <c r="E31" s="116"/>
      <c r="F31" s="116"/>
      <c r="G31" s="892"/>
      <c r="H31" s="892"/>
      <c r="I31" s="892"/>
      <c r="J31" s="892"/>
    </row>
    <row r="32" spans="1:10" s="268" customFormat="1" ht="15.75" customHeight="1">
      <c r="A32" s="387"/>
      <c r="B32" s="389"/>
      <c r="C32" s="388"/>
      <c r="D32" s="414"/>
      <c r="E32" s="116"/>
      <c r="F32" s="116"/>
      <c r="G32" s="892"/>
      <c r="H32" s="892"/>
      <c r="I32" s="892"/>
      <c r="J32" s="892"/>
    </row>
    <row r="33" spans="1:10" s="268" customFormat="1" ht="15.75" customHeight="1">
      <c r="A33" s="387"/>
      <c r="B33" s="389"/>
      <c r="C33" s="388"/>
      <c r="D33" s="414"/>
      <c r="E33" s="116"/>
      <c r="F33" s="116"/>
      <c r="G33" s="395"/>
      <c r="H33" s="395"/>
      <c r="I33" s="395"/>
      <c r="J33" s="395"/>
    </row>
    <row r="34" spans="1:10" s="268" customFormat="1" ht="15.75" customHeight="1">
      <c r="A34" s="387"/>
      <c r="B34" s="389"/>
      <c r="C34" s="388"/>
      <c r="D34" s="414"/>
      <c r="E34" s="116"/>
      <c r="F34" s="116"/>
      <c r="G34" s="395"/>
      <c r="H34" s="395"/>
      <c r="I34" s="395"/>
      <c r="J34" s="395"/>
    </row>
    <row r="35" spans="1:10" s="268" customFormat="1" ht="15.75" customHeight="1">
      <c r="A35" s="387"/>
      <c r="B35" s="389"/>
      <c r="C35" s="388"/>
      <c r="D35" s="414"/>
      <c r="E35" s="116"/>
      <c r="F35" s="116"/>
      <c r="G35" s="395"/>
      <c r="H35" s="395"/>
      <c r="I35" s="395"/>
      <c r="J35" s="395"/>
    </row>
    <row r="36" spans="1:10" s="268" customFormat="1" ht="15.75" customHeight="1">
      <c r="A36" s="387"/>
      <c r="B36" s="389"/>
      <c r="C36" s="388"/>
      <c r="D36" s="414"/>
      <c r="E36" s="116"/>
      <c r="F36" s="116"/>
      <c r="G36" s="395"/>
      <c r="H36" s="395"/>
      <c r="I36" s="395"/>
      <c r="J36" s="395"/>
    </row>
    <row r="37" spans="1:10" s="268" customFormat="1" ht="15.75" customHeight="1">
      <c r="A37" s="387"/>
      <c r="B37" s="389"/>
      <c r="C37" s="388"/>
      <c r="D37" s="414"/>
      <c r="E37" s="116"/>
      <c r="F37" s="116"/>
      <c r="G37" s="395"/>
      <c r="H37" s="395"/>
      <c r="I37" s="395"/>
      <c r="J37" s="395"/>
    </row>
    <row r="38" spans="1:10" s="268" customFormat="1" ht="15.75" customHeight="1">
      <c r="A38" s="387"/>
      <c r="B38" s="389"/>
      <c r="C38" s="388"/>
      <c r="D38" s="414"/>
      <c r="E38" s="116"/>
      <c r="F38" s="116"/>
      <c r="G38" s="395"/>
      <c r="H38" s="395"/>
      <c r="I38" s="395"/>
      <c r="J38" s="395"/>
    </row>
    <row r="39" spans="1:10" s="268" customFormat="1" ht="15.75" customHeight="1">
      <c r="A39" s="387"/>
      <c r="B39" s="389"/>
      <c r="C39" s="388"/>
      <c r="D39" s="414"/>
      <c r="E39" s="116"/>
      <c r="F39" s="116"/>
      <c r="G39" s="395"/>
      <c r="H39" s="395"/>
      <c r="I39" s="395"/>
      <c r="J39" s="395"/>
    </row>
    <row r="40" spans="1:10" s="268" customFormat="1" ht="15.75" customHeight="1">
      <c r="A40" s="387"/>
      <c r="B40" s="389"/>
      <c r="C40" s="388"/>
      <c r="D40" s="414"/>
      <c r="E40" s="116"/>
      <c r="F40" s="116"/>
      <c r="G40" s="395"/>
      <c r="H40" s="395"/>
      <c r="I40" s="395"/>
      <c r="J40" s="395"/>
    </row>
  </sheetData>
  <sheetProtection/>
  <mergeCells count="14">
    <mergeCell ref="B3:B4"/>
    <mergeCell ref="H7:H9"/>
    <mergeCell ref="G6:G10"/>
    <mergeCell ref="I6:I10"/>
    <mergeCell ref="G2:J3"/>
    <mergeCell ref="J6:J10"/>
    <mergeCell ref="J11:J12"/>
    <mergeCell ref="I13:I14"/>
    <mergeCell ref="B17:B18"/>
    <mergeCell ref="G30:J32"/>
    <mergeCell ref="G11:G12"/>
    <mergeCell ref="G13:G14"/>
    <mergeCell ref="I11:I12"/>
    <mergeCell ref="H15:H16"/>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J11" r:id="rId1" display="gerald.chouinard@crc.ca"/>
    <hyperlink ref="J6:J10" r:id="rId2" display="wk3c@wk3c.com"/>
    <hyperlink ref="J18" r:id="rId3" display="Greg.Buchwald@motorola.com"/>
    <hyperlink ref="J6" r:id="rId4" display="apurva_mody@yahoo.com"/>
    <hyperlink ref="J19" r:id="rId5" display="winston.caldwell@fox.com"/>
    <hyperlink ref="J17" r:id="rId6" display="leizd@i2r.a-star.edu.sg"/>
    <hyperlink ref="J21" r:id="rId7" display="ranga.reddy@me.com"/>
    <hyperlink ref="J23" r:id="rId8" display="apurva_mody@yahoo.com"/>
  </hyperlinks>
  <printOptions/>
  <pageMargins left="0.75" right="0.75" top="1" bottom="1" header="0.5" footer="0.5"/>
  <pageSetup horizontalDpi="600" verticalDpi="600" orientation="landscape" r:id="rId9"/>
</worksheet>
</file>

<file path=xl/worksheets/sheet8.xml><?xml version="1.0" encoding="utf-8"?>
<worksheet xmlns="http://schemas.openxmlformats.org/spreadsheetml/2006/main" xmlns:r="http://schemas.openxmlformats.org/officeDocument/2006/relationships">
  <sheetPr>
    <tabColor indexed="13"/>
    <pageSetUpPr fitToPage="1"/>
  </sheetPr>
  <dimension ref="A1:AS240"/>
  <sheetViews>
    <sheetView showGridLines="0" zoomScale="38" zoomScaleNormal="38" zoomScaleSheetLayoutView="25" zoomScalePageLayoutView="0" workbookViewId="0" topLeftCell="C7">
      <selection activeCell="X16" sqref="X16:AA19"/>
    </sheetView>
  </sheetViews>
  <sheetFormatPr defaultColWidth="9.140625" defaultRowHeight="36" customHeight="1"/>
  <cols>
    <col min="1" max="1" width="5.140625" style="387" customWidth="1"/>
    <col min="2" max="2" width="35.28125" style="405" customWidth="1"/>
    <col min="3" max="3" width="5.7109375" style="388" customWidth="1"/>
    <col min="4" max="4" width="3.421875" style="324" customWidth="1"/>
    <col min="5" max="5" width="27.8515625" style="43" customWidth="1"/>
    <col min="6" max="6" width="48.8515625" style="43" hidden="1" customWidth="1"/>
    <col min="7" max="7" width="7.57421875" style="43" customWidth="1"/>
    <col min="8" max="26" width="16.00390625" style="43" customWidth="1"/>
    <col min="27" max="27" width="14.140625" style="43" customWidth="1"/>
    <col min="28" max="28" width="22.421875" style="51" bestFit="1" customWidth="1"/>
    <col min="29" max="35" width="15.421875" style="43" hidden="1" customWidth="1"/>
    <col min="36" max="45" width="15.421875" style="43" customWidth="1"/>
    <col min="46" max="16384" width="9.140625" style="43" customWidth="1"/>
  </cols>
  <sheetData>
    <row r="1" spans="1:28" s="26" customFormat="1" ht="36" customHeight="1" thickBot="1">
      <c r="A1" s="472" t="s">
        <v>29</v>
      </c>
      <c r="B1" s="404"/>
      <c r="C1" s="386"/>
      <c r="D1" s="380"/>
      <c r="E1" s="377"/>
      <c r="F1" s="202"/>
      <c r="AB1" s="48"/>
    </row>
    <row r="2" spans="1:28" s="202" customFormat="1" ht="36" customHeight="1">
      <c r="A2" s="473"/>
      <c r="B2" s="947" t="str">
        <f>'802.22 Cover'!$B$2</f>
        <v>INTERIM</v>
      </c>
      <c r="C2" s="388"/>
      <c r="D2" s="324"/>
      <c r="E2" s="934"/>
      <c r="F2" s="960" t="str">
        <f>'802.22 Cover'!$E$2</f>
        <v>IEEE 802.22 WIRELESS REGIONAL AREA NETWORKS SESSION</v>
      </c>
      <c r="G2" s="960"/>
      <c r="H2" s="960"/>
      <c r="I2" s="960"/>
      <c r="J2" s="960"/>
      <c r="K2" s="960"/>
      <c r="L2" s="960"/>
      <c r="M2" s="960"/>
      <c r="N2" s="960"/>
      <c r="O2" s="960"/>
      <c r="P2" s="960"/>
      <c r="Q2" s="960"/>
      <c r="R2" s="960"/>
      <c r="S2" s="960"/>
      <c r="T2" s="960"/>
      <c r="U2" s="960"/>
      <c r="V2" s="960"/>
      <c r="W2" s="960"/>
      <c r="X2" s="960"/>
      <c r="Y2" s="960"/>
      <c r="Z2" s="960"/>
      <c r="AA2" s="961"/>
      <c r="AB2" s="48"/>
    </row>
    <row r="3" spans="1:28" s="26" customFormat="1" ht="36" customHeight="1" thickBot="1">
      <c r="A3" s="473"/>
      <c r="B3" s="948"/>
      <c r="C3" s="388"/>
      <c r="D3" s="324"/>
      <c r="E3" s="935"/>
      <c r="F3" s="962"/>
      <c r="G3" s="962"/>
      <c r="H3" s="962"/>
      <c r="I3" s="962"/>
      <c r="J3" s="962"/>
      <c r="K3" s="962"/>
      <c r="L3" s="962"/>
      <c r="M3" s="962"/>
      <c r="N3" s="962"/>
      <c r="O3" s="962"/>
      <c r="P3" s="962"/>
      <c r="Q3" s="962"/>
      <c r="R3" s="962"/>
      <c r="S3" s="962"/>
      <c r="T3" s="962"/>
      <c r="U3" s="962"/>
      <c r="V3" s="962"/>
      <c r="W3" s="962"/>
      <c r="X3" s="962"/>
      <c r="Y3" s="962"/>
      <c r="Z3" s="962"/>
      <c r="AA3" s="963"/>
      <c r="AB3" s="48"/>
    </row>
    <row r="4" spans="1:28" s="26" customFormat="1" ht="36" customHeight="1">
      <c r="A4" s="473"/>
      <c r="B4" s="942" t="str">
        <f>'802.22 Cover'!B3</f>
        <v>R3</v>
      </c>
      <c r="C4" s="388"/>
      <c r="D4" s="324"/>
      <c r="E4" s="954" t="str">
        <f>'802.22 Cover'!$E$5</f>
        <v>Beijing, China</v>
      </c>
      <c r="F4" s="955"/>
      <c r="G4" s="955"/>
      <c r="H4" s="955"/>
      <c r="I4" s="955"/>
      <c r="J4" s="955"/>
      <c r="K4" s="955"/>
      <c r="L4" s="955"/>
      <c r="M4" s="955"/>
      <c r="N4" s="955"/>
      <c r="O4" s="955"/>
      <c r="P4" s="955"/>
      <c r="Q4" s="955"/>
      <c r="R4" s="955"/>
      <c r="S4" s="955"/>
      <c r="T4" s="955"/>
      <c r="U4" s="955"/>
      <c r="V4" s="955"/>
      <c r="W4" s="955"/>
      <c r="X4" s="955"/>
      <c r="Y4" s="955"/>
      <c r="Z4" s="955"/>
      <c r="AA4" s="956"/>
      <c r="AB4" s="48"/>
    </row>
    <row r="5" spans="1:28" s="26" customFormat="1" ht="36" customHeight="1">
      <c r="A5" s="387"/>
      <c r="B5" s="943"/>
      <c r="C5" s="388"/>
      <c r="D5" s="324"/>
      <c r="E5" s="957"/>
      <c r="F5" s="958"/>
      <c r="G5" s="958"/>
      <c r="H5" s="958"/>
      <c r="I5" s="958"/>
      <c r="J5" s="958"/>
      <c r="K5" s="958"/>
      <c r="L5" s="958"/>
      <c r="M5" s="958"/>
      <c r="N5" s="958"/>
      <c r="O5" s="958"/>
      <c r="P5" s="958"/>
      <c r="Q5" s="958"/>
      <c r="R5" s="958"/>
      <c r="S5" s="958"/>
      <c r="T5" s="958"/>
      <c r="U5" s="958"/>
      <c r="V5" s="958"/>
      <c r="W5" s="958"/>
      <c r="X5" s="958"/>
      <c r="Y5" s="958"/>
      <c r="Z5" s="958"/>
      <c r="AA5" s="959"/>
      <c r="AB5" s="1005"/>
    </row>
    <row r="6" spans="1:28" s="26" customFormat="1" ht="36" customHeight="1">
      <c r="A6" s="387"/>
      <c r="B6" s="943"/>
      <c r="C6" s="388"/>
      <c r="D6" s="324"/>
      <c r="E6" s="951" t="str">
        <f>'802.22 Cover'!$E$7</f>
        <v>May 17th-20th, 2010</v>
      </c>
      <c r="F6" s="952"/>
      <c r="G6" s="952"/>
      <c r="H6" s="952"/>
      <c r="I6" s="952"/>
      <c r="J6" s="952"/>
      <c r="K6" s="952"/>
      <c r="L6" s="952"/>
      <c r="M6" s="952"/>
      <c r="N6" s="952"/>
      <c r="O6" s="952"/>
      <c r="P6" s="952"/>
      <c r="Q6" s="952"/>
      <c r="R6" s="952"/>
      <c r="S6" s="952"/>
      <c r="T6" s="952"/>
      <c r="U6" s="952"/>
      <c r="V6" s="952"/>
      <c r="W6" s="952"/>
      <c r="X6" s="952"/>
      <c r="Y6" s="952"/>
      <c r="Z6" s="952"/>
      <c r="AA6" s="953"/>
      <c r="AB6" s="1005"/>
    </row>
    <row r="7" spans="1:28" s="26" customFormat="1" ht="36" customHeight="1" thickBot="1">
      <c r="A7" s="387"/>
      <c r="B7" s="944"/>
      <c r="C7" s="388"/>
      <c r="D7" s="324"/>
      <c r="E7" s="407"/>
      <c r="F7" s="406" t="s">
        <v>202</v>
      </c>
      <c r="G7" s="408"/>
      <c r="H7" s="408"/>
      <c r="I7" s="408"/>
      <c r="J7" s="408"/>
      <c r="K7" s="408"/>
      <c r="L7" s="579"/>
      <c r="M7" s="579"/>
      <c r="N7" s="579"/>
      <c r="O7" s="579"/>
      <c r="P7" s="408"/>
      <c r="Q7" s="408"/>
      <c r="R7" s="408"/>
      <c r="S7" s="408"/>
      <c r="T7" s="408"/>
      <c r="U7" s="408"/>
      <c r="V7" s="408"/>
      <c r="W7" s="408"/>
      <c r="X7" s="408"/>
      <c r="Y7" s="408"/>
      <c r="Z7" s="408"/>
      <c r="AA7" s="409"/>
      <c r="AB7" s="1005"/>
    </row>
    <row r="8" spans="1:28" s="26" customFormat="1" ht="36" customHeight="1" thickBot="1">
      <c r="A8" s="390"/>
      <c r="B8" s="556"/>
      <c r="C8" s="391"/>
      <c r="D8" s="557"/>
      <c r="E8" s="410" t="s">
        <v>150</v>
      </c>
      <c r="F8" s="576" t="s">
        <v>213</v>
      </c>
      <c r="G8" s="980" t="s">
        <v>262</v>
      </c>
      <c r="H8" s="981"/>
      <c r="I8" s="981"/>
      <c r="J8" s="981"/>
      <c r="K8" s="981"/>
      <c r="L8" s="982" t="s">
        <v>263</v>
      </c>
      <c r="M8" s="983"/>
      <c r="N8" s="983"/>
      <c r="O8" s="983"/>
      <c r="P8" s="972" t="s">
        <v>264</v>
      </c>
      <c r="Q8" s="1006"/>
      <c r="R8" s="1006"/>
      <c r="S8" s="1007"/>
      <c r="T8" s="971" t="s">
        <v>265</v>
      </c>
      <c r="U8" s="972"/>
      <c r="V8" s="972"/>
      <c r="W8" s="972"/>
      <c r="X8" s="971" t="s">
        <v>214</v>
      </c>
      <c r="Y8" s="972"/>
      <c r="Z8" s="984"/>
      <c r="AA8" s="985"/>
      <c r="AB8" s="1005"/>
    </row>
    <row r="9" spans="1:28" s="26" customFormat="1" ht="36" customHeight="1">
      <c r="A9" s="387"/>
      <c r="B9" s="945" t="s">
        <v>177</v>
      </c>
      <c r="C9" s="388"/>
      <c r="D9" s="324"/>
      <c r="E9" s="949" t="s">
        <v>36</v>
      </c>
      <c r="F9" s="720"/>
      <c r="G9" s="707"/>
      <c r="H9" s="708"/>
      <c r="I9" s="708"/>
      <c r="J9" s="708"/>
      <c r="K9" s="708"/>
      <c r="L9" s="977"/>
      <c r="M9" s="977"/>
      <c r="N9" s="966"/>
      <c r="O9" s="978"/>
      <c r="P9" s="977"/>
      <c r="Q9" s="977"/>
      <c r="R9" s="966"/>
      <c r="S9" s="978"/>
      <c r="T9" s="973"/>
      <c r="U9" s="973"/>
      <c r="V9" s="974"/>
      <c r="W9" s="974"/>
      <c r="X9" s="964" t="s">
        <v>72</v>
      </c>
      <c r="Y9" s="965"/>
      <c r="Z9" s="966"/>
      <c r="AA9" s="967"/>
      <c r="AB9" s="234"/>
    </row>
    <row r="10" spans="1:28" s="234" customFormat="1" ht="36" customHeight="1" thickBot="1">
      <c r="A10" s="387"/>
      <c r="B10" s="946"/>
      <c r="C10" s="388"/>
      <c r="D10" s="324"/>
      <c r="E10" s="950"/>
      <c r="F10" s="471"/>
      <c r="G10" s="536"/>
      <c r="H10" s="271"/>
      <c r="I10" s="271"/>
      <c r="J10" s="271"/>
      <c r="K10" s="271"/>
      <c r="L10" s="968"/>
      <c r="M10" s="968"/>
      <c r="N10" s="969"/>
      <c r="O10" s="979"/>
      <c r="P10" s="1008"/>
      <c r="Q10" s="1008"/>
      <c r="R10" s="1009"/>
      <c r="S10" s="1010"/>
      <c r="T10" s="975"/>
      <c r="U10" s="975"/>
      <c r="V10" s="976"/>
      <c r="W10" s="976"/>
      <c r="X10" s="968"/>
      <c r="Y10" s="969"/>
      <c r="Z10" s="969"/>
      <c r="AA10" s="970"/>
      <c r="AB10" s="49"/>
    </row>
    <row r="11" spans="1:28" s="44" customFormat="1" ht="36" customHeight="1">
      <c r="A11" s="387"/>
      <c r="B11" s="1034" t="s">
        <v>190</v>
      </c>
      <c r="C11" s="388"/>
      <c r="D11" s="324"/>
      <c r="E11" s="485" t="s">
        <v>129</v>
      </c>
      <c r="F11" s="471"/>
      <c r="G11" s="590"/>
      <c r="H11" s="1038"/>
      <c r="I11" s="1039"/>
      <c r="J11" s="1039"/>
      <c r="K11" s="1040"/>
      <c r="L11" s="916" t="s">
        <v>272</v>
      </c>
      <c r="M11" s="917"/>
      <c r="N11" s="917"/>
      <c r="O11" s="918"/>
      <c r="P11" s="916" t="s">
        <v>272</v>
      </c>
      <c r="Q11" s="917"/>
      <c r="R11" s="917"/>
      <c r="S11" s="918"/>
      <c r="T11" s="916" t="s">
        <v>274</v>
      </c>
      <c r="U11" s="917"/>
      <c r="V11" s="917"/>
      <c r="W11" s="918"/>
      <c r="X11" s="987"/>
      <c r="Y11" s="987"/>
      <c r="Z11" s="987"/>
      <c r="AA11" s="987"/>
      <c r="AB11" s="49"/>
    </row>
    <row r="12" spans="1:28" s="44" customFormat="1" ht="36" customHeight="1" thickBot="1">
      <c r="A12" s="387"/>
      <c r="B12" s="1035"/>
      <c r="C12" s="388"/>
      <c r="D12" s="324"/>
      <c r="E12" s="485" t="s">
        <v>128</v>
      </c>
      <c r="F12" s="471"/>
      <c r="G12" s="724"/>
      <c r="H12" s="1041"/>
      <c r="I12" s="1042"/>
      <c r="J12" s="1042"/>
      <c r="K12" s="1043"/>
      <c r="L12" s="916"/>
      <c r="M12" s="917"/>
      <c r="N12" s="917"/>
      <c r="O12" s="918"/>
      <c r="P12" s="916"/>
      <c r="Q12" s="917"/>
      <c r="R12" s="917"/>
      <c r="S12" s="918"/>
      <c r="T12" s="916"/>
      <c r="U12" s="917"/>
      <c r="V12" s="917"/>
      <c r="W12" s="918"/>
      <c r="X12" s="987"/>
      <c r="Y12" s="987"/>
      <c r="Z12" s="987"/>
      <c r="AA12" s="987"/>
      <c r="AB12" s="49"/>
    </row>
    <row r="13" spans="1:28" s="44" customFormat="1" ht="36" customHeight="1" thickBot="1">
      <c r="A13" s="387"/>
      <c r="B13" s="923"/>
      <c r="C13" s="388"/>
      <c r="D13" s="324"/>
      <c r="E13" s="485" t="s">
        <v>126</v>
      </c>
      <c r="F13" s="534"/>
      <c r="G13" s="724"/>
      <c r="H13" s="922" t="s">
        <v>70</v>
      </c>
      <c r="I13" s="922"/>
      <c r="J13" s="922"/>
      <c r="K13" s="922"/>
      <c r="L13" s="916"/>
      <c r="M13" s="917"/>
      <c r="N13" s="917"/>
      <c r="O13" s="918"/>
      <c r="P13" s="916"/>
      <c r="Q13" s="917"/>
      <c r="R13" s="917"/>
      <c r="S13" s="918"/>
      <c r="T13" s="916"/>
      <c r="U13" s="917"/>
      <c r="V13" s="917"/>
      <c r="W13" s="918"/>
      <c r="X13" s="987"/>
      <c r="Y13" s="987"/>
      <c r="Z13" s="987"/>
      <c r="AA13" s="987"/>
      <c r="AB13" s="1005"/>
    </row>
    <row r="14" spans="1:32" s="44" customFormat="1" ht="36" customHeight="1" thickBot="1">
      <c r="A14" s="387"/>
      <c r="B14" s="1031"/>
      <c r="C14" s="388"/>
      <c r="D14" s="324"/>
      <c r="E14" s="485" t="s">
        <v>127</v>
      </c>
      <c r="F14" s="534"/>
      <c r="G14" s="724"/>
      <c r="H14" s="1014" t="s">
        <v>259</v>
      </c>
      <c r="I14" s="1015"/>
      <c r="J14" s="1015"/>
      <c r="K14" s="1016"/>
      <c r="L14" s="919"/>
      <c r="M14" s="920"/>
      <c r="N14" s="920"/>
      <c r="O14" s="921"/>
      <c r="P14" s="919"/>
      <c r="Q14" s="920"/>
      <c r="R14" s="920"/>
      <c r="S14" s="921"/>
      <c r="T14" s="919"/>
      <c r="U14" s="920"/>
      <c r="V14" s="920"/>
      <c r="W14" s="921"/>
      <c r="X14" s="987"/>
      <c r="Y14" s="987"/>
      <c r="Z14" s="987"/>
      <c r="AA14" s="987"/>
      <c r="AB14" s="1005"/>
      <c r="AF14" s="1004"/>
    </row>
    <row r="15" spans="1:32" s="44" customFormat="1" ht="36" customHeight="1" thickBot="1">
      <c r="A15" s="387"/>
      <c r="B15" s="1036" t="s">
        <v>179</v>
      </c>
      <c r="C15" s="388"/>
      <c r="D15" s="324"/>
      <c r="E15" s="550" t="s">
        <v>111</v>
      </c>
      <c r="F15" s="534"/>
      <c r="G15" s="724"/>
      <c r="H15" s="1020"/>
      <c r="I15" s="1021"/>
      <c r="J15" s="1021"/>
      <c r="K15" s="1022"/>
      <c r="L15" s="922" t="s">
        <v>70</v>
      </c>
      <c r="M15" s="922"/>
      <c r="N15" s="922"/>
      <c r="O15" s="922"/>
      <c r="P15" s="922" t="s">
        <v>70</v>
      </c>
      <c r="Q15" s="922"/>
      <c r="R15" s="922"/>
      <c r="S15" s="922"/>
      <c r="T15" s="922" t="s">
        <v>70</v>
      </c>
      <c r="U15" s="922"/>
      <c r="V15" s="922"/>
      <c r="W15" s="922"/>
      <c r="X15" s="987"/>
      <c r="Y15" s="987"/>
      <c r="Z15" s="987"/>
      <c r="AA15" s="987"/>
      <c r="AB15" s="49"/>
      <c r="AF15" s="1004"/>
    </row>
    <row r="16" spans="1:28" s="44" customFormat="1" ht="36" customHeight="1" thickBot="1">
      <c r="A16" s="387"/>
      <c r="B16" s="1037"/>
      <c r="C16" s="388"/>
      <c r="D16" s="324"/>
      <c r="E16" s="486" t="s">
        <v>110</v>
      </c>
      <c r="F16" s="534"/>
      <c r="G16" s="536"/>
      <c r="H16" s="922" t="s">
        <v>70</v>
      </c>
      <c r="I16" s="922"/>
      <c r="J16" s="922"/>
      <c r="K16" s="922"/>
      <c r="L16" s="916" t="s">
        <v>272</v>
      </c>
      <c r="M16" s="917"/>
      <c r="N16" s="917"/>
      <c r="O16" s="918"/>
      <c r="P16" s="916" t="s">
        <v>272</v>
      </c>
      <c r="Q16" s="917"/>
      <c r="R16" s="917"/>
      <c r="S16" s="918"/>
      <c r="T16" s="916" t="s">
        <v>275</v>
      </c>
      <c r="U16" s="917"/>
      <c r="V16" s="917"/>
      <c r="W16" s="918"/>
      <c r="X16" s="987"/>
      <c r="Y16" s="987"/>
      <c r="Z16" s="987"/>
      <c r="AA16" s="987"/>
      <c r="AB16" s="49"/>
    </row>
    <row r="17" spans="1:28" s="44" customFormat="1" ht="36" customHeight="1">
      <c r="A17" s="387"/>
      <c r="B17" s="1023" t="s">
        <v>176</v>
      </c>
      <c r="C17" s="388"/>
      <c r="D17" s="324"/>
      <c r="E17" s="486" t="s">
        <v>112</v>
      </c>
      <c r="F17" s="534"/>
      <c r="G17" s="725"/>
      <c r="H17" s="1014" t="s">
        <v>260</v>
      </c>
      <c r="I17" s="1015"/>
      <c r="J17" s="1015"/>
      <c r="K17" s="1016"/>
      <c r="L17" s="916"/>
      <c r="M17" s="917"/>
      <c r="N17" s="917"/>
      <c r="O17" s="918"/>
      <c r="P17" s="916"/>
      <c r="Q17" s="917"/>
      <c r="R17" s="917"/>
      <c r="S17" s="918"/>
      <c r="T17" s="916"/>
      <c r="U17" s="917"/>
      <c r="V17" s="917"/>
      <c r="W17" s="918"/>
      <c r="X17" s="987"/>
      <c r="Y17" s="987"/>
      <c r="Z17" s="987"/>
      <c r="AA17" s="987"/>
      <c r="AB17" s="49"/>
    </row>
    <row r="18" spans="1:28" s="44" customFormat="1" ht="36" customHeight="1">
      <c r="A18" s="387"/>
      <c r="B18" s="1024"/>
      <c r="C18" s="388"/>
      <c r="D18" s="324"/>
      <c r="E18" s="486" t="s">
        <v>113</v>
      </c>
      <c r="F18" s="534"/>
      <c r="G18" s="725"/>
      <c r="H18" s="1017"/>
      <c r="I18" s="1018"/>
      <c r="J18" s="1018"/>
      <c r="K18" s="1019"/>
      <c r="L18" s="916"/>
      <c r="M18" s="917"/>
      <c r="N18" s="917"/>
      <c r="O18" s="918"/>
      <c r="P18" s="916"/>
      <c r="Q18" s="917"/>
      <c r="R18" s="917"/>
      <c r="S18" s="918"/>
      <c r="T18" s="916"/>
      <c r="U18" s="917"/>
      <c r="V18" s="917"/>
      <c r="W18" s="918"/>
      <c r="X18" s="987"/>
      <c r="Y18" s="987"/>
      <c r="Z18" s="987"/>
      <c r="AA18" s="987"/>
      <c r="AB18" s="49"/>
    </row>
    <row r="19" spans="1:28" s="44" customFormat="1" ht="36" customHeight="1" thickBot="1">
      <c r="A19" s="387"/>
      <c r="B19" s="1047" t="s">
        <v>149</v>
      </c>
      <c r="C19" s="388"/>
      <c r="D19" s="324"/>
      <c r="E19" s="486" t="s">
        <v>114</v>
      </c>
      <c r="F19" s="534"/>
      <c r="G19" s="721"/>
      <c r="H19" s="1020"/>
      <c r="I19" s="1021"/>
      <c r="J19" s="1021"/>
      <c r="K19" s="1022"/>
      <c r="L19" s="919"/>
      <c r="M19" s="920"/>
      <c r="N19" s="920"/>
      <c r="O19" s="921"/>
      <c r="P19" s="919"/>
      <c r="Q19" s="920"/>
      <c r="R19" s="920"/>
      <c r="S19" s="921"/>
      <c r="T19" s="919"/>
      <c r="U19" s="920"/>
      <c r="V19" s="920"/>
      <c r="W19" s="921"/>
      <c r="X19" s="987"/>
      <c r="Y19" s="987"/>
      <c r="Z19" s="987"/>
      <c r="AA19" s="987"/>
      <c r="AB19" s="49"/>
    </row>
    <row r="20" spans="1:28" s="44" customFormat="1" ht="36" customHeight="1" thickBot="1">
      <c r="A20" s="387"/>
      <c r="B20" s="946"/>
      <c r="C20" s="388"/>
      <c r="D20" s="324"/>
      <c r="E20" s="487" t="s">
        <v>133</v>
      </c>
      <c r="F20" s="534"/>
      <c r="G20" s="590"/>
      <c r="H20" s="1025" t="s">
        <v>123</v>
      </c>
      <c r="I20" s="1026"/>
      <c r="J20" s="1026"/>
      <c r="K20" s="1027"/>
      <c r="L20" s="989" t="s">
        <v>123</v>
      </c>
      <c r="M20" s="989"/>
      <c r="N20" s="989"/>
      <c r="O20" s="989"/>
      <c r="P20" s="989" t="s">
        <v>123</v>
      </c>
      <c r="Q20" s="989"/>
      <c r="R20" s="989"/>
      <c r="S20" s="989"/>
      <c r="T20" s="989" t="s">
        <v>123</v>
      </c>
      <c r="U20" s="989"/>
      <c r="V20" s="989"/>
      <c r="W20" s="989"/>
      <c r="X20" s="987"/>
      <c r="Y20" s="987"/>
      <c r="Z20" s="987"/>
      <c r="AA20" s="987"/>
      <c r="AB20" s="49"/>
    </row>
    <row r="21" spans="1:28" s="44" customFormat="1" ht="36" customHeight="1" thickBot="1">
      <c r="A21" s="387"/>
      <c r="B21" s="1032" t="s">
        <v>178</v>
      </c>
      <c r="C21" s="388"/>
      <c r="D21" s="324"/>
      <c r="E21" s="487" t="s">
        <v>134</v>
      </c>
      <c r="F21" s="534"/>
      <c r="G21" s="590"/>
      <c r="H21" s="1028"/>
      <c r="I21" s="1029"/>
      <c r="J21" s="1029"/>
      <c r="K21" s="1030"/>
      <c r="L21" s="989"/>
      <c r="M21" s="989"/>
      <c r="N21" s="989"/>
      <c r="O21" s="989"/>
      <c r="P21" s="989"/>
      <c r="Q21" s="989"/>
      <c r="R21" s="989"/>
      <c r="S21" s="989"/>
      <c r="T21" s="989"/>
      <c r="U21" s="989"/>
      <c r="V21" s="989"/>
      <c r="W21" s="990"/>
      <c r="X21" s="987"/>
      <c r="Y21" s="987"/>
      <c r="Z21" s="987"/>
      <c r="AA21" s="987"/>
      <c r="AB21" s="49"/>
    </row>
    <row r="22" spans="1:28" s="44" customFormat="1" ht="36" customHeight="1">
      <c r="A22" s="387"/>
      <c r="B22" s="1033"/>
      <c r="C22" s="388"/>
      <c r="D22" s="324"/>
      <c r="E22" s="486" t="s">
        <v>215</v>
      </c>
      <c r="F22" s="535"/>
      <c r="G22" s="539"/>
      <c r="H22" s="1068" t="s">
        <v>212</v>
      </c>
      <c r="I22" s="1069"/>
      <c r="J22" s="1069"/>
      <c r="K22" s="1070"/>
      <c r="L22" s="916" t="s">
        <v>273</v>
      </c>
      <c r="M22" s="917"/>
      <c r="N22" s="917"/>
      <c r="O22" s="918"/>
      <c r="P22" s="916" t="s">
        <v>271</v>
      </c>
      <c r="Q22" s="917"/>
      <c r="R22" s="917"/>
      <c r="S22" s="918"/>
      <c r="T22" s="916" t="s">
        <v>271</v>
      </c>
      <c r="U22" s="917"/>
      <c r="V22" s="917"/>
      <c r="W22" s="918"/>
      <c r="X22" s="987"/>
      <c r="Y22" s="987"/>
      <c r="Z22" s="987"/>
      <c r="AA22" s="987"/>
      <c r="AB22" s="49"/>
    </row>
    <row r="23" spans="1:28" s="44" customFormat="1" ht="36" customHeight="1">
      <c r="A23" s="387"/>
      <c r="B23" s="1049" t="s">
        <v>175</v>
      </c>
      <c r="C23" s="388"/>
      <c r="D23" s="324"/>
      <c r="E23" s="486" t="s">
        <v>216</v>
      </c>
      <c r="F23" s="535"/>
      <c r="G23" s="539"/>
      <c r="H23" s="1071"/>
      <c r="I23" s="1072"/>
      <c r="J23" s="1072"/>
      <c r="K23" s="1073"/>
      <c r="L23" s="916"/>
      <c r="M23" s="917"/>
      <c r="N23" s="917"/>
      <c r="O23" s="918"/>
      <c r="P23" s="916"/>
      <c r="Q23" s="917"/>
      <c r="R23" s="917"/>
      <c r="S23" s="918"/>
      <c r="T23" s="916"/>
      <c r="U23" s="917"/>
      <c r="V23" s="917"/>
      <c r="W23" s="918"/>
      <c r="X23" s="987"/>
      <c r="Y23" s="987"/>
      <c r="Z23" s="987"/>
      <c r="AA23" s="987"/>
      <c r="AB23" s="49"/>
    </row>
    <row r="24" spans="1:28" s="44" customFormat="1" ht="36" customHeight="1">
      <c r="A24" s="387"/>
      <c r="B24" s="1050"/>
      <c r="C24" s="388"/>
      <c r="D24" s="324"/>
      <c r="E24" s="486" t="s">
        <v>217</v>
      </c>
      <c r="F24" s="536"/>
      <c r="G24" s="539"/>
      <c r="H24" s="1071"/>
      <c r="I24" s="1072"/>
      <c r="J24" s="1072"/>
      <c r="K24" s="1073"/>
      <c r="L24" s="916"/>
      <c r="M24" s="917"/>
      <c r="N24" s="917"/>
      <c r="O24" s="918"/>
      <c r="P24" s="916"/>
      <c r="Q24" s="917"/>
      <c r="R24" s="917"/>
      <c r="S24" s="918"/>
      <c r="T24" s="916"/>
      <c r="U24" s="917"/>
      <c r="V24" s="917"/>
      <c r="W24" s="918"/>
      <c r="X24" s="987"/>
      <c r="Y24" s="987"/>
      <c r="Z24" s="987"/>
      <c r="AA24" s="987"/>
      <c r="AB24" s="49"/>
    </row>
    <row r="25" spans="1:28" s="44" customFormat="1" ht="36" customHeight="1" thickBot="1">
      <c r="A25" s="387"/>
      <c r="B25" s="1049" t="s">
        <v>27</v>
      </c>
      <c r="C25" s="388"/>
      <c r="D25" s="324"/>
      <c r="E25" s="486" t="s">
        <v>130</v>
      </c>
      <c r="F25" s="536"/>
      <c r="G25" s="539"/>
      <c r="H25" s="1074"/>
      <c r="I25" s="1075"/>
      <c r="J25" s="1075"/>
      <c r="K25" s="1076"/>
      <c r="L25" s="919"/>
      <c r="M25" s="920"/>
      <c r="N25" s="920"/>
      <c r="O25" s="921"/>
      <c r="P25" s="919"/>
      <c r="Q25" s="920"/>
      <c r="R25" s="920"/>
      <c r="S25" s="921"/>
      <c r="T25" s="919"/>
      <c r="U25" s="920"/>
      <c r="V25" s="920"/>
      <c r="W25" s="921"/>
      <c r="X25" s="987"/>
      <c r="Y25" s="987"/>
      <c r="Z25" s="987"/>
      <c r="AA25" s="987"/>
      <c r="AB25" s="49"/>
    </row>
    <row r="26" spans="1:28" s="44" customFormat="1" ht="36" customHeight="1" thickBot="1">
      <c r="A26" s="387"/>
      <c r="B26" s="1050"/>
      <c r="C26" s="388"/>
      <c r="D26" s="324"/>
      <c r="E26" s="815" t="s">
        <v>115</v>
      </c>
      <c r="F26" s="549"/>
      <c r="G26" s="539"/>
      <c r="H26" s="922" t="s">
        <v>70</v>
      </c>
      <c r="I26" s="922"/>
      <c r="J26" s="922"/>
      <c r="K26" s="922"/>
      <c r="L26" s="922" t="s">
        <v>70</v>
      </c>
      <c r="M26" s="922"/>
      <c r="N26" s="922"/>
      <c r="O26" s="922"/>
      <c r="P26" s="922" t="s">
        <v>70</v>
      </c>
      <c r="Q26" s="922"/>
      <c r="R26" s="922"/>
      <c r="S26" s="922"/>
      <c r="T26" s="922" t="s">
        <v>70</v>
      </c>
      <c r="U26" s="922"/>
      <c r="V26" s="922"/>
      <c r="W26" s="988"/>
      <c r="X26" s="987"/>
      <c r="Y26" s="987"/>
      <c r="Z26" s="987"/>
      <c r="AA26" s="987"/>
      <c r="AB26" s="49"/>
    </row>
    <row r="27" spans="1:28" s="44" customFormat="1" ht="36" customHeight="1">
      <c r="A27" s="387"/>
      <c r="B27" s="1049" t="s">
        <v>28</v>
      </c>
      <c r="C27" s="388"/>
      <c r="D27" s="324"/>
      <c r="E27" s="486" t="s">
        <v>97</v>
      </c>
      <c r="F27" s="940" t="s">
        <v>37</v>
      </c>
      <c r="G27" s="539"/>
      <c r="H27" s="916" t="s">
        <v>270</v>
      </c>
      <c r="I27" s="917"/>
      <c r="J27" s="917"/>
      <c r="K27" s="918"/>
      <c r="L27" s="916" t="s">
        <v>273</v>
      </c>
      <c r="M27" s="917"/>
      <c r="N27" s="917"/>
      <c r="O27" s="918"/>
      <c r="P27" s="916" t="s">
        <v>271</v>
      </c>
      <c r="Q27" s="917"/>
      <c r="R27" s="917"/>
      <c r="S27" s="918"/>
      <c r="T27" s="916" t="s">
        <v>271</v>
      </c>
      <c r="U27" s="917"/>
      <c r="V27" s="917"/>
      <c r="W27" s="918"/>
      <c r="X27" s="987"/>
      <c r="Y27" s="987"/>
      <c r="Z27" s="987"/>
      <c r="AA27" s="987"/>
      <c r="AB27" s="49"/>
    </row>
    <row r="28" spans="1:28" s="44" customFormat="1" ht="36" customHeight="1" thickBot="1">
      <c r="A28" s="387"/>
      <c r="B28" s="1050"/>
      <c r="C28" s="388"/>
      <c r="D28" s="324"/>
      <c r="E28" s="486" t="s">
        <v>98</v>
      </c>
      <c r="F28" s="941"/>
      <c r="G28" s="539"/>
      <c r="H28" s="916"/>
      <c r="I28" s="917"/>
      <c r="J28" s="917"/>
      <c r="K28" s="918"/>
      <c r="L28" s="916"/>
      <c r="M28" s="917"/>
      <c r="N28" s="917"/>
      <c r="O28" s="918"/>
      <c r="P28" s="916"/>
      <c r="Q28" s="917"/>
      <c r="R28" s="917"/>
      <c r="S28" s="918"/>
      <c r="T28" s="916"/>
      <c r="U28" s="917"/>
      <c r="V28" s="917"/>
      <c r="W28" s="918"/>
      <c r="X28" s="987"/>
      <c r="Y28" s="987"/>
      <c r="Z28" s="987"/>
      <c r="AA28" s="987"/>
      <c r="AB28" s="49"/>
    </row>
    <row r="29" spans="1:28" s="44" customFormat="1" ht="36" customHeight="1">
      <c r="A29" s="387"/>
      <c r="B29" s="1023" t="s">
        <v>180</v>
      </c>
      <c r="C29" s="388"/>
      <c r="D29" s="324"/>
      <c r="E29" s="486" t="s">
        <v>130</v>
      </c>
      <c r="F29" s="937" t="s">
        <v>2</v>
      </c>
      <c r="G29" s="539"/>
      <c r="H29" s="916"/>
      <c r="I29" s="917"/>
      <c r="J29" s="917"/>
      <c r="K29" s="918"/>
      <c r="L29" s="916"/>
      <c r="M29" s="917"/>
      <c r="N29" s="917"/>
      <c r="O29" s="918"/>
      <c r="P29" s="916"/>
      <c r="Q29" s="917"/>
      <c r="R29" s="917"/>
      <c r="S29" s="918"/>
      <c r="T29" s="916"/>
      <c r="U29" s="917"/>
      <c r="V29" s="917"/>
      <c r="W29" s="918"/>
      <c r="X29" s="987"/>
      <c r="Y29" s="987"/>
      <c r="Z29" s="987"/>
      <c r="AA29" s="987"/>
      <c r="AB29" s="49"/>
    </row>
    <row r="30" spans="1:28" s="44" customFormat="1" ht="36" customHeight="1" thickBot="1">
      <c r="A30" s="387"/>
      <c r="B30" s="1048"/>
      <c r="C30" s="388"/>
      <c r="D30" s="324"/>
      <c r="E30" s="486" t="s">
        <v>131</v>
      </c>
      <c r="F30" s="938"/>
      <c r="G30" s="539"/>
      <c r="H30" s="919"/>
      <c r="I30" s="920"/>
      <c r="J30" s="920"/>
      <c r="K30" s="921"/>
      <c r="L30" s="919"/>
      <c r="M30" s="920"/>
      <c r="N30" s="920"/>
      <c r="O30" s="921"/>
      <c r="P30" s="919"/>
      <c r="Q30" s="920"/>
      <c r="R30" s="920"/>
      <c r="S30" s="921"/>
      <c r="T30" s="919"/>
      <c r="U30" s="920"/>
      <c r="V30" s="920"/>
      <c r="W30" s="921"/>
      <c r="X30" s="987"/>
      <c r="Y30" s="987"/>
      <c r="Z30" s="987"/>
      <c r="AA30" s="987"/>
      <c r="AB30" s="49"/>
    </row>
    <row r="31" spans="1:28" s="44" customFormat="1" ht="36" customHeight="1" thickBot="1">
      <c r="A31" s="387"/>
      <c r="B31" s="1044" t="s">
        <v>189</v>
      </c>
      <c r="C31" s="388"/>
      <c r="D31" s="324"/>
      <c r="E31" s="488" t="s">
        <v>116</v>
      </c>
      <c r="F31" s="939"/>
      <c r="G31" s="932"/>
      <c r="H31" s="1057" t="s">
        <v>70</v>
      </c>
      <c r="I31" s="1057"/>
      <c r="J31" s="1057"/>
      <c r="K31" s="1058"/>
      <c r="L31" s="1057" t="s">
        <v>70</v>
      </c>
      <c r="M31" s="1057"/>
      <c r="N31" s="1057"/>
      <c r="O31" s="1063"/>
      <c r="P31" s="1051" t="s">
        <v>70</v>
      </c>
      <c r="Q31" s="1052"/>
      <c r="R31" s="1052"/>
      <c r="S31" s="1053"/>
      <c r="T31" s="1051" t="s">
        <v>70</v>
      </c>
      <c r="U31" s="1057"/>
      <c r="V31" s="1057"/>
      <c r="W31" s="1063"/>
      <c r="X31" s="269"/>
      <c r="Y31" s="269"/>
      <c r="Z31" s="269"/>
      <c r="AA31" s="270"/>
      <c r="AB31" s="49"/>
    </row>
    <row r="32" spans="1:28" s="44" customFormat="1" ht="36" customHeight="1">
      <c r="A32" s="387"/>
      <c r="B32" s="1045"/>
      <c r="C32" s="388"/>
      <c r="D32" s="324"/>
      <c r="E32" s="488" t="s">
        <v>117</v>
      </c>
      <c r="F32" s="936"/>
      <c r="G32" s="932"/>
      <c r="H32" s="1059"/>
      <c r="I32" s="1059"/>
      <c r="J32" s="1059"/>
      <c r="K32" s="1060"/>
      <c r="L32" s="1059"/>
      <c r="M32" s="1059"/>
      <c r="N32" s="1059"/>
      <c r="O32" s="1064"/>
      <c r="P32" s="1054"/>
      <c r="Q32" s="1055"/>
      <c r="R32" s="1055"/>
      <c r="S32" s="1056"/>
      <c r="T32" s="1066"/>
      <c r="U32" s="1059"/>
      <c r="V32" s="1059"/>
      <c r="W32" s="1064"/>
      <c r="X32" s="269"/>
      <c r="Y32" s="269"/>
      <c r="Z32" s="269"/>
      <c r="AA32" s="270"/>
      <c r="AB32" s="49"/>
    </row>
    <row r="33" spans="1:28" s="44" customFormat="1" ht="36" customHeight="1" thickBot="1">
      <c r="A33" s="387"/>
      <c r="B33" s="1046"/>
      <c r="C33" s="388"/>
      <c r="D33" s="324"/>
      <c r="E33" s="488" t="s">
        <v>118</v>
      </c>
      <c r="F33" s="936"/>
      <c r="G33" s="932"/>
      <c r="H33" s="1061"/>
      <c r="I33" s="1061"/>
      <c r="J33" s="1061"/>
      <c r="K33" s="1062"/>
      <c r="L33" s="1061"/>
      <c r="M33" s="1061"/>
      <c r="N33" s="1061"/>
      <c r="O33" s="1065"/>
      <c r="P33" s="1054"/>
      <c r="Q33" s="1055"/>
      <c r="R33" s="1055"/>
      <c r="S33" s="1056"/>
      <c r="T33" s="1067"/>
      <c r="U33" s="1061"/>
      <c r="V33" s="1061"/>
      <c r="W33" s="1065"/>
      <c r="X33" s="269"/>
      <c r="Y33" s="269"/>
      <c r="Z33" s="269"/>
      <c r="AA33" s="270"/>
      <c r="AB33" s="49"/>
    </row>
    <row r="34" spans="1:28" s="44" customFormat="1" ht="36" customHeight="1">
      <c r="A34" s="387"/>
      <c r="B34" s="726"/>
      <c r="C34" s="388"/>
      <c r="D34" s="324"/>
      <c r="E34" s="486" t="s">
        <v>119</v>
      </c>
      <c r="F34" s="936"/>
      <c r="G34" s="932"/>
      <c r="H34" s="916" t="s">
        <v>270</v>
      </c>
      <c r="I34" s="917"/>
      <c r="J34" s="917"/>
      <c r="K34" s="918"/>
      <c r="L34" s="916" t="s">
        <v>311</v>
      </c>
      <c r="M34" s="917"/>
      <c r="N34" s="917"/>
      <c r="O34" s="918"/>
      <c r="P34" s="916" t="s">
        <v>271</v>
      </c>
      <c r="Q34" s="917"/>
      <c r="R34" s="917"/>
      <c r="S34" s="918"/>
      <c r="T34" s="991" t="s">
        <v>261</v>
      </c>
      <c r="U34" s="992"/>
      <c r="V34" s="992"/>
      <c r="W34" s="993"/>
      <c r="X34" s="269"/>
      <c r="Y34" s="269"/>
      <c r="Z34" s="269"/>
      <c r="AA34" s="270"/>
      <c r="AB34" s="49"/>
    </row>
    <row r="35" spans="1:28" s="44" customFormat="1" ht="36" customHeight="1">
      <c r="A35" s="387"/>
      <c r="B35" s="470"/>
      <c r="C35" s="388"/>
      <c r="D35" s="324"/>
      <c r="E35" s="486" t="s">
        <v>120</v>
      </c>
      <c r="F35" s="936"/>
      <c r="G35" s="932"/>
      <c r="H35" s="916"/>
      <c r="I35" s="917"/>
      <c r="J35" s="917"/>
      <c r="K35" s="918"/>
      <c r="L35" s="916"/>
      <c r="M35" s="917"/>
      <c r="N35" s="917"/>
      <c r="O35" s="918"/>
      <c r="P35" s="916"/>
      <c r="Q35" s="917"/>
      <c r="R35" s="917"/>
      <c r="S35" s="918"/>
      <c r="T35" s="994"/>
      <c r="U35" s="995"/>
      <c r="V35" s="995"/>
      <c r="W35" s="996"/>
      <c r="X35" s="269"/>
      <c r="Y35" s="269"/>
      <c r="Z35" s="269"/>
      <c r="AA35" s="270"/>
      <c r="AB35" s="49"/>
    </row>
    <row r="36" spans="1:31" s="44" customFormat="1" ht="36" customHeight="1">
      <c r="A36" s="387"/>
      <c r="B36" s="923"/>
      <c r="C36" s="388"/>
      <c r="D36" s="324"/>
      <c r="E36" s="486" t="s">
        <v>121</v>
      </c>
      <c r="F36" s="936"/>
      <c r="G36" s="932"/>
      <c r="H36" s="916"/>
      <c r="I36" s="917"/>
      <c r="J36" s="917"/>
      <c r="K36" s="918"/>
      <c r="L36" s="916"/>
      <c r="M36" s="917"/>
      <c r="N36" s="917"/>
      <c r="O36" s="918"/>
      <c r="P36" s="916"/>
      <c r="Q36" s="917"/>
      <c r="R36" s="917"/>
      <c r="S36" s="918"/>
      <c r="T36" s="994"/>
      <c r="U36" s="995"/>
      <c r="V36" s="995"/>
      <c r="W36" s="996"/>
      <c r="X36" s="269"/>
      <c r="Y36" s="269"/>
      <c r="Z36" s="269"/>
      <c r="AA36" s="270"/>
      <c r="AB36" s="49"/>
      <c r="AE36" s="45"/>
    </row>
    <row r="37" spans="1:29" s="44" customFormat="1" ht="36" customHeight="1" thickBot="1">
      <c r="A37" s="387"/>
      <c r="B37" s="923"/>
      <c r="C37" s="388"/>
      <c r="D37" s="324"/>
      <c r="E37" s="489" t="s">
        <v>122</v>
      </c>
      <c r="F37" s="936"/>
      <c r="G37" s="932"/>
      <c r="H37" s="919"/>
      <c r="I37" s="920"/>
      <c r="J37" s="920"/>
      <c r="K37" s="921"/>
      <c r="L37" s="919"/>
      <c r="M37" s="920"/>
      <c r="N37" s="920"/>
      <c r="O37" s="921"/>
      <c r="P37" s="919"/>
      <c r="Q37" s="920"/>
      <c r="R37" s="920"/>
      <c r="S37" s="921"/>
      <c r="T37" s="997"/>
      <c r="U37" s="998"/>
      <c r="V37" s="998"/>
      <c r="W37" s="999"/>
      <c r="X37" s="269"/>
      <c r="Y37" s="269"/>
      <c r="Z37" s="269"/>
      <c r="AA37" s="270"/>
      <c r="AB37" s="49"/>
      <c r="AC37" s="52"/>
    </row>
    <row r="38" spans="1:28" s="44" customFormat="1" ht="36" customHeight="1">
      <c r="A38" s="387"/>
      <c r="B38" s="405"/>
      <c r="C38" s="388"/>
      <c r="D38" s="324"/>
      <c r="E38" s="490" t="s">
        <v>135</v>
      </c>
      <c r="F38" s="537"/>
      <c r="G38" s="932"/>
      <c r="H38" s="722"/>
      <c r="I38" s="722"/>
      <c r="J38" s="722"/>
      <c r="K38" s="722"/>
      <c r="L38" s="722"/>
      <c r="M38" s="722"/>
      <c r="N38" s="722"/>
      <c r="O38" s="722"/>
      <c r="P38" s="805"/>
      <c r="Q38" s="258"/>
      <c r="R38" s="258"/>
      <c r="S38" s="258"/>
      <c r="T38" s="259"/>
      <c r="U38" s="259"/>
      <c r="V38" s="259"/>
      <c r="W38" s="259"/>
      <c r="X38" s="269"/>
      <c r="Y38" s="269"/>
      <c r="Z38" s="269"/>
      <c r="AA38" s="270"/>
      <c r="AB38" s="49"/>
    </row>
    <row r="39" spans="1:28" s="44" customFormat="1" ht="36" customHeight="1" thickBot="1">
      <c r="A39" s="387"/>
      <c r="B39" s="405"/>
      <c r="C39" s="388"/>
      <c r="D39" s="324"/>
      <c r="E39" s="728" t="s">
        <v>136</v>
      </c>
      <c r="F39" s="538"/>
      <c r="G39" s="933"/>
      <c r="H39" s="723"/>
      <c r="I39" s="723"/>
      <c r="J39" s="723"/>
      <c r="K39" s="723"/>
      <c r="L39" s="723"/>
      <c r="M39" s="723"/>
      <c r="N39" s="723"/>
      <c r="O39" s="723"/>
      <c r="P39" s="532"/>
      <c r="Q39" s="532"/>
      <c r="R39" s="532"/>
      <c r="S39" s="532"/>
      <c r="T39" s="729"/>
      <c r="U39" s="729"/>
      <c r="V39" s="729"/>
      <c r="W39" s="729"/>
      <c r="X39" s="544"/>
      <c r="Y39" s="544"/>
      <c r="Z39" s="544"/>
      <c r="AA39" s="545"/>
      <c r="AB39" s="49"/>
    </row>
    <row r="40" spans="1:30" s="56" customFormat="1" ht="36" customHeight="1">
      <c r="A40" s="387"/>
      <c r="B40" s="405"/>
      <c r="C40" s="388"/>
      <c r="D40" s="324"/>
      <c r="AB40" s="49"/>
      <c r="AC40" s="67"/>
      <c r="AD40" s="67"/>
    </row>
    <row r="41" spans="1:30" s="56" customFormat="1" ht="36" customHeight="1">
      <c r="A41" s="387"/>
      <c r="B41" s="405"/>
      <c r="C41" s="388"/>
      <c r="D41" s="324"/>
      <c r="AB41" s="622"/>
      <c r="AC41" s="67"/>
      <c r="AD41" s="67"/>
    </row>
    <row r="42" spans="1:37" s="44" customFormat="1" ht="36" customHeight="1" thickBot="1">
      <c r="A42" s="387"/>
      <c r="B42" s="405"/>
      <c r="C42" s="388"/>
      <c r="D42" s="324"/>
      <c r="AB42" s="624"/>
      <c r="AC42" s="625"/>
      <c r="AD42" s="625"/>
      <c r="AE42" s="625"/>
      <c r="AF42" s="625"/>
      <c r="AG42" s="625"/>
      <c r="AH42" s="625"/>
      <c r="AI42" s="625"/>
      <c r="AJ42" s="625"/>
      <c r="AK42" s="625"/>
    </row>
    <row r="43" spans="1:37" s="41" customFormat="1" ht="36" customHeight="1" hidden="1" thickBot="1">
      <c r="A43" s="387"/>
      <c r="B43" s="405"/>
      <c r="C43" s="388"/>
      <c r="D43" s="324"/>
      <c r="E43" s="520"/>
      <c r="F43" s="521"/>
      <c r="G43" s="521"/>
      <c r="H43" s="521"/>
      <c r="I43" s="521"/>
      <c r="J43" s="521"/>
      <c r="K43" s="521"/>
      <c r="L43" s="521"/>
      <c r="M43" s="521"/>
      <c r="N43" s="521"/>
      <c r="O43" s="521"/>
      <c r="P43" s="521"/>
      <c r="Q43" s="521"/>
      <c r="R43" s="521"/>
      <c r="S43" s="521"/>
      <c r="T43" s="521"/>
      <c r="U43" s="521"/>
      <c r="V43" s="521"/>
      <c r="W43" s="521"/>
      <c r="X43" s="521"/>
      <c r="Y43" s="521"/>
      <c r="Z43" s="521"/>
      <c r="AA43" s="522"/>
      <c r="AB43" s="704"/>
      <c r="AC43" s="40"/>
      <c r="AD43" s="40"/>
      <c r="AE43" s="40"/>
      <c r="AF43" s="40"/>
      <c r="AG43" s="40"/>
      <c r="AH43" s="40"/>
      <c r="AI43" s="40"/>
      <c r="AJ43" s="40"/>
      <c r="AK43" s="40"/>
    </row>
    <row r="44" spans="1:37" s="56" customFormat="1" ht="36" customHeight="1" hidden="1" thickBot="1">
      <c r="A44" s="387"/>
      <c r="B44" s="405"/>
      <c r="C44" s="388"/>
      <c r="D44" s="324"/>
      <c r="E44" s="513" t="s">
        <v>76</v>
      </c>
      <c r="F44" s="513"/>
      <c r="G44" s="929" t="s">
        <v>143</v>
      </c>
      <c r="H44" s="504">
        <v>0.4</v>
      </c>
      <c r="I44" s="504">
        <v>0.4</v>
      </c>
      <c r="J44" s="504">
        <v>0.4</v>
      </c>
      <c r="K44" s="504">
        <v>0.4</v>
      </c>
      <c r="L44" s="504"/>
      <c r="M44" s="504"/>
      <c r="N44" s="504"/>
      <c r="O44" s="504"/>
      <c r="P44" s="503">
        <v>0.2</v>
      </c>
      <c r="Q44" s="504">
        <v>0.2</v>
      </c>
      <c r="R44" s="504">
        <v>0.2</v>
      </c>
      <c r="S44" s="505">
        <v>0.2</v>
      </c>
      <c r="T44" s="503"/>
      <c r="U44" s="504"/>
      <c r="V44" s="504"/>
      <c r="W44" s="505"/>
      <c r="X44" s="580">
        <v>0.8</v>
      </c>
      <c r="Y44" s="581">
        <v>0.8</v>
      </c>
      <c r="Z44" s="581">
        <v>0.8</v>
      </c>
      <c r="AA44" s="651">
        <v>0.8</v>
      </c>
      <c r="AB44" s="672">
        <f aca="true" t="shared" si="0" ref="AB44:AB64">SUM(F44:AA44)</f>
        <v>5.6</v>
      </c>
      <c r="AC44" s="986"/>
      <c r="AD44" s="55"/>
      <c r="AE44" s="55"/>
      <c r="AF44" s="55"/>
      <c r="AG44" s="55"/>
      <c r="AH44" s="55"/>
      <c r="AI44" s="55"/>
      <c r="AJ44" s="55"/>
      <c r="AK44" s="55"/>
    </row>
    <row r="45" spans="1:37" s="56" customFormat="1" ht="36" customHeight="1" hidden="1">
      <c r="A45" s="387"/>
      <c r="B45" s="405"/>
      <c r="C45" s="388"/>
      <c r="D45" s="324"/>
      <c r="E45" s="134" t="s">
        <v>41</v>
      </c>
      <c r="F45" s="134"/>
      <c r="G45" s="930"/>
      <c r="H45" s="646"/>
      <c r="I45" s="646"/>
      <c r="J45" s="646"/>
      <c r="K45" s="646"/>
      <c r="L45" s="178"/>
      <c r="M45" s="178"/>
      <c r="N45" s="178"/>
      <c r="O45" s="178"/>
      <c r="P45" s="177"/>
      <c r="Q45" s="178"/>
      <c r="R45" s="178"/>
      <c r="S45" s="179"/>
      <c r="T45" s="177"/>
      <c r="U45" s="178"/>
      <c r="V45" s="178"/>
      <c r="W45" s="179"/>
      <c r="X45" s="135"/>
      <c r="Y45" s="136"/>
      <c r="Z45" s="136"/>
      <c r="AA45" s="652"/>
      <c r="AB45" s="673">
        <f t="shared" si="0"/>
        <v>0</v>
      </c>
      <c r="AC45" s="986"/>
      <c r="AD45" s="55"/>
      <c r="AE45" s="55"/>
      <c r="AF45" s="55"/>
      <c r="AG45" s="55"/>
      <c r="AH45" s="55"/>
      <c r="AI45" s="55"/>
      <c r="AJ45" s="55"/>
      <c r="AK45" s="55"/>
    </row>
    <row r="46" spans="1:37" s="56" customFormat="1" ht="36" customHeight="1" hidden="1">
      <c r="A46" s="387"/>
      <c r="B46" s="405"/>
      <c r="C46" s="388"/>
      <c r="D46" s="324"/>
      <c r="E46" s="64" t="s">
        <v>40</v>
      </c>
      <c r="F46" s="64">
        <v>2</v>
      </c>
      <c r="G46" s="930"/>
      <c r="H46" s="181"/>
      <c r="I46" s="181"/>
      <c r="J46" s="181"/>
      <c r="K46" s="181"/>
      <c r="L46" s="181"/>
      <c r="M46" s="181"/>
      <c r="N46" s="181"/>
      <c r="O46" s="181"/>
      <c r="P46" s="180"/>
      <c r="Q46" s="181"/>
      <c r="R46" s="181"/>
      <c r="S46" s="182"/>
      <c r="T46" s="180">
        <v>0.4</v>
      </c>
      <c r="U46" s="180">
        <v>0.4</v>
      </c>
      <c r="V46" s="180">
        <v>0.4</v>
      </c>
      <c r="W46" s="180">
        <v>0.4</v>
      </c>
      <c r="X46" s="65"/>
      <c r="Y46" s="66"/>
      <c r="Z46" s="66"/>
      <c r="AA46" s="653"/>
      <c r="AB46" s="674">
        <f t="shared" si="0"/>
        <v>3.5999999999999996</v>
      </c>
      <c r="AC46" s="986"/>
      <c r="AD46" s="55"/>
      <c r="AE46" s="55"/>
      <c r="AF46" s="55"/>
      <c r="AG46" s="55"/>
      <c r="AH46" s="55"/>
      <c r="AI46" s="55"/>
      <c r="AJ46" s="55"/>
      <c r="AK46" s="55"/>
    </row>
    <row r="47" spans="1:37" s="56" customFormat="1" ht="36" customHeight="1" hidden="1">
      <c r="A47" s="387"/>
      <c r="B47" s="405"/>
      <c r="C47" s="388"/>
      <c r="D47" s="324"/>
      <c r="E47" s="131" t="s">
        <v>47</v>
      </c>
      <c r="F47" s="131"/>
      <c r="G47" s="930"/>
      <c r="H47" s="169"/>
      <c r="I47" s="169"/>
      <c r="J47" s="169"/>
      <c r="K47" s="169"/>
      <c r="L47" s="169">
        <v>0.2</v>
      </c>
      <c r="M47" s="169">
        <v>0.2</v>
      </c>
      <c r="N47" s="169">
        <v>0.2</v>
      </c>
      <c r="O47" s="169">
        <v>0.2</v>
      </c>
      <c r="P47" s="168"/>
      <c r="Q47" s="169"/>
      <c r="R47" s="169"/>
      <c r="S47" s="170"/>
      <c r="T47" s="168"/>
      <c r="U47" s="169"/>
      <c r="V47" s="169"/>
      <c r="W47" s="170"/>
      <c r="X47" s="132"/>
      <c r="Y47" s="133"/>
      <c r="Z47" s="133"/>
      <c r="AA47" s="654"/>
      <c r="AB47" s="675">
        <f t="shared" si="0"/>
        <v>0.8</v>
      </c>
      <c r="AC47" s="986"/>
      <c r="AD47" s="55"/>
      <c r="AE47" s="55"/>
      <c r="AF47" s="55"/>
      <c r="AG47" s="55"/>
      <c r="AH47" s="55"/>
      <c r="AI47" s="55"/>
      <c r="AJ47" s="55"/>
      <c r="AK47" s="55"/>
    </row>
    <row r="48" spans="1:37" s="56" customFormat="1" ht="36" customHeight="1" hidden="1">
      <c r="A48" s="387"/>
      <c r="B48" s="405"/>
      <c r="C48" s="388"/>
      <c r="D48" s="324"/>
      <c r="E48" s="139" t="s">
        <v>6</v>
      </c>
      <c r="F48" s="139">
        <v>1.5</v>
      </c>
      <c r="G48" s="930"/>
      <c r="H48" s="184"/>
      <c r="I48" s="184"/>
      <c r="J48" s="184"/>
      <c r="K48" s="184"/>
      <c r="L48" s="184"/>
      <c r="M48" s="184"/>
      <c r="N48" s="184"/>
      <c r="O48" s="184"/>
      <c r="P48" s="183"/>
      <c r="Q48" s="184"/>
      <c r="R48" s="184"/>
      <c r="S48" s="185"/>
      <c r="T48" s="183"/>
      <c r="U48" s="184"/>
      <c r="V48" s="184"/>
      <c r="W48" s="185"/>
      <c r="X48" s="137"/>
      <c r="Y48" s="138"/>
      <c r="Z48" s="138"/>
      <c r="AA48" s="655"/>
      <c r="AB48" s="677">
        <f t="shared" si="0"/>
        <v>1.5</v>
      </c>
      <c r="AC48" s="986"/>
      <c r="AD48" s="55"/>
      <c r="AE48" s="55"/>
      <c r="AF48" s="55"/>
      <c r="AG48" s="55"/>
      <c r="AH48" s="55"/>
      <c r="AI48" s="55"/>
      <c r="AJ48" s="55"/>
      <c r="AK48" s="55"/>
    </row>
    <row r="49" spans="1:37" s="56" customFormat="1" ht="36" customHeight="1" hidden="1">
      <c r="A49" s="387"/>
      <c r="B49" s="405"/>
      <c r="C49" s="388"/>
      <c r="D49" s="324"/>
      <c r="E49" s="61" t="s">
        <v>39</v>
      </c>
      <c r="F49" s="61"/>
      <c r="G49" s="930"/>
      <c r="H49" s="172"/>
      <c r="I49" s="172"/>
      <c r="J49" s="172"/>
      <c r="K49" s="172"/>
      <c r="L49" s="172"/>
      <c r="M49" s="172"/>
      <c r="N49" s="172"/>
      <c r="O49" s="172"/>
      <c r="P49" s="171"/>
      <c r="Q49" s="172"/>
      <c r="R49" s="172"/>
      <c r="S49" s="173"/>
      <c r="T49" s="171"/>
      <c r="U49" s="172"/>
      <c r="V49" s="172"/>
      <c r="W49" s="173"/>
      <c r="X49" s="62"/>
      <c r="Y49" s="63"/>
      <c r="Z49" s="63"/>
      <c r="AA49" s="656"/>
      <c r="AB49" s="678">
        <f t="shared" si="0"/>
        <v>0</v>
      </c>
      <c r="AC49" s="986"/>
      <c r="AD49" s="55"/>
      <c r="AE49" s="55"/>
      <c r="AF49" s="55"/>
      <c r="AG49" s="55"/>
      <c r="AH49" s="55"/>
      <c r="AI49" s="55"/>
      <c r="AJ49" s="55"/>
      <c r="AK49" s="55"/>
    </row>
    <row r="50" spans="1:37" s="56" customFormat="1" ht="36" customHeight="1" hidden="1">
      <c r="A50" s="387"/>
      <c r="B50" s="405"/>
      <c r="C50" s="388"/>
      <c r="D50" s="324"/>
      <c r="E50" s="79" t="s">
        <v>10</v>
      </c>
      <c r="F50" s="79"/>
      <c r="G50" s="930"/>
      <c r="H50" s="166">
        <v>2</v>
      </c>
      <c r="I50" s="166"/>
      <c r="J50" s="166">
        <v>2</v>
      </c>
      <c r="K50" s="166"/>
      <c r="L50" s="166">
        <v>4</v>
      </c>
      <c r="M50" s="166"/>
      <c r="N50" s="166"/>
      <c r="O50" s="166"/>
      <c r="P50" s="165"/>
      <c r="Q50" s="166"/>
      <c r="R50" s="166">
        <v>2</v>
      </c>
      <c r="S50" s="167"/>
      <c r="T50" s="165"/>
      <c r="U50" s="166">
        <v>2</v>
      </c>
      <c r="V50" s="166"/>
      <c r="W50" s="167"/>
      <c r="X50" s="77"/>
      <c r="Y50" s="78"/>
      <c r="Z50" s="78"/>
      <c r="AA50" s="657"/>
      <c r="AB50" s="679">
        <f t="shared" si="0"/>
        <v>12</v>
      </c>
      <c r="AC50" s="986"/>
      <c r="AD50" s="55"/>
      <c r="AE50" s="55"/>
      <c r="AF50" s="55"/>
      <c r="AG50" s="55"/>
      <c r="AH50" s="55"/>
      <c r="AI50" s="55"/>
      <c r="AJ50" s="55"/>
      <c r="AK50" s="55"/>
    </row>
    <row r="51" spans="1:37" s="56" customFormat="1" ht="36" customHeight="1" hidden="1">
      <c r="A51" s="387"/>
      <c r="B51" s="405"/>
      <c r="C51" s="388"/>
      <c r="D51" s="324"/>
      <c r="E51" s="131" t="s">
        <v>26</v>
      </c>
      <c r="F51" s="131"/>
      <c r="G51" s="930"/>
      <c r="H51" s="169">
        <v>6</v>
      </c>
      <c r="I51" s="169"/>
      <c r="J51" s="169"/>
      <c r="K51" s="169"/>
      <c r="L51" s="169">
        <v>4</v>
      </c>
      <c r="M51" s="169"/>
      <c r="N51" s="169"/>
      <c r="O51" s="169"/>
      <c r="P51" s="168">
        <v>4</v>
      </c>
      <c r="Q51" s="169"/>
      <c r="R51" s="169"/>
      <c r="S51" s="170"/>
      <c r="T51" s="168"/>
      <c r="U51" s="169">
        <v>4</v>
      </c>
      <c r="V51" s="169"/>
      <c r="W51" s="170"/>
      <c r="X51" s="132"/>
      <c r="Y51" s="133"/>
      <c r="Z51" s="133"/>
      <c r="AA51" s="654"/>
      <c r="AB51" s="675">
        <f t="shared" si="0"/>
        <v>18</v>
      </c>
      <c r="AC51" s="986"/>
      <c r="AD51" s="55"/>
      <c r="AE51" s="55"/>
      <c r="AF51" s="55"/>
      <c r="AG51" s="55"/>
      <c r="AH51" s="55"/>
      <c r="AI51" s="55"/>
      <c r="AJ51" s="55"/>
      <c r="AK51" s="55"/>
    </row>
    <row r="52" spans="1:37" s="56" customFormat="1" ht="36" customHeight="1" hidden="1">
      <c r="A52" s="387"/>
      <c r="B52" s="405"/>
      <c r="C52" s="388"/>
      <c r="D52" s="324"/>
      <c r="E52" s="92" t="s">
        <v>77</v>
      </c>
      <c r="F52" s="92"/>
      <c r="G52" s="930"/>
      <c r="H52" s="175"/>
      <c r="I52" s="175">
        <v>6</v>
      </c>
      <c r="J52" s="175"/>
      <c r="K52" s="175"/>
      <c r="L52" s="175"/>
      <c r="M52" s="175">
        <v>8</v>
      </c>
      <c r="N52" s="175"/>
      <c r="O52" s="175"/>
      <c r="P52" s="174"/>
      <c r="Q52" s="175">
        <v>6</v>
      </c>
      <c r="R52" s="175"/>
      <c r="S52" s="176"/>
      <c r="T52" s="174">
        <v>8</v>
      </c>
      <c r="U52" s="175"/>
      <c r="V52" s="175"/>
      <c r="W52" s="176"/>
      <c r="X52" s="93"/>
      <c r="Y52" s="94"/>
      <c r="Z52" s="94"/>
      <c r="AA52" s="658"/>
      <c r="AB52" s="680">
        <f t="shared" si="0"/>
        <v>28</v>
      </c>
      <c r="AC52" s="986"/>
      <c r="AD52" s="55"/>
      <c r="AE52" s="55"/>
      <c r="AF52" s="55"/>
      <c r="AG52" s="55"/>
      <c r="AH52" s="55"/>
      <c r="AI52" s="55"/>
      <c r="AJ52" s="55"/>
      <c r="AK52" s="55"/>
    </row>
    <row r="53" spans="1:37" s="56" customFormat="1" ht="36" customHeight="1" hidden="1">
      <c r="A53" s="387"/>
      <c r="B53" s="405"/>
      <c r="C53" s="388"/>
      <c r="D53" s="324"/>
      <c r="E53" s="57" t="s">
        <v>145</v>
      </c>
      <c r="F53" s="57"/>
      <c r="G53" s="930"/>
      <c r="H53" s="160"/>
      <c r="I53" s="160"/>
      <c r="J53" s="160">
        <v>4</v>
      </c>
      <c r="K53" s="160"/>
      <c r="L53" s="160"/>
      <c r="M53" s="160"/>
      <c r="N53" s="160"/>
      <c r="O53" s="160"/>
      <c r="P53" s="159"/>
      <c r="Q53" s="160"/>
      <c r="R53" s="160"/>
      <c r="S53" s="161"/>
      <c r="T53" s="159"/>
      <c r="U53" s="160"/>
      <c r="V53" s="160">
        <v>4</v>
      </c>
      <c r="W53" s="161"/>
      <c r="X53" s="200"/>
      <c r="Y53" s="201"/>
      <c r="Z53" s="201"/>
      <c r="AA53" s="659"/>
      <c r="AB53" s="681">
        <f t="shared" si="0"/>
        <v>8</v>
      </c>
      <c r="AC53" s="986"/>
      <c r="AD53" s="55"/>
      <c r="AE53" s="55"/>
      <c r="AF53" s="55"/>
      <c r="AG53" s="55"/>
      <c r="AH53" s="55"/>
      <c r="AI53" s="55"/>
      <c r="AJ53" s="55"/>
      <c r="AK53" s="55"/>
    </row>
    <row r="54" spans="1:37" s="56" customFormat="1" ht="36" customHeight="1" hidden="1">
      <c r="A54" s="387"/>
      <c r="B54" s="405"/>
      <c r="C54" s="388"/>
      <c r="D54" s="324"/>
      <c r="E54" s="207" t="s">
        <v>141</v>
      </c>
      <c r="F54" s="207"/>
      <c r="G54" s="930"/>
      <c r="H54" s="209"/>
      <c r="I54" s="209"/>
      <c r="J54" s="209"/>
      <c r="K54" s="209">
        <v>4</v>
      </c>
      <c r="L54" s="209"/>
      <c r="M54" s="209"/>
      <c r="N54" s="209">
        <v>6</v>
      </c>
      <c r="O54" s="209"/>
      <c r="P54" s="208"/>
      <c r="Q54" s="209"/>
      <c r="R54" s="209"/>
      <c r="S54" s="210">
        <v>4</v>
      </c>
      <c r="T54" s="208"/>
      <c r="U54" s="209"/>
      <c r="V54" s="209"/>
      <c r="W54" s="210"/>
      <c r="X54" s="211"/>
      <c r="Y54" s="212"/>
      <c r="Z54" s="212"/>
      <c r="AA54" s="660"/>
      <c r="AB54" s="682">
        <f t="shared" si="0"/>
        <v>14</v>
      </c>
      <c r="AC54" s="986"/>
      <c r="AD54" s="55"/>
      <c r="AE54" s="55"/>
      <c r="AF54" s="55"/>
      <c r="AG54" s="55"/>
      <c r="AH54" s="55"/>
      <c r="AI54" s="55"/>
      <c r="AJ54" s="55"/>
      <c r="AK54" s="55"/>
    </row>
    <row r="55" spans="1:37" s="56" customFormat="1" ht="36" customHeight="1" hidden="1">
      <c r="A55" s="387"/>
      <c r="B55" s="405"/>
      <c r="C55" s="388"/>
      <c r="D55" s="324"/>
      <c r="E55" s="240" t="s">
        <v>142</v>
      </c>
      <c r="F55" s="240"/>
      <c r="G55" s="930"/>
      <c r="H55" s="242"/>
      <c r="I55" s="242"/>
      <c r="J55" s="242"/>
      <c r="K55" s="242">
        <v>2</v>
      </c>
      <c r="L55" s="242"/>
      <c r="M55" s="242"/>
      <c r="N55" s="242"/>
      <c r="O55" s="242">
        <v>6</v>
      </c>
      <c r="P55" s="241"/>
      <c r="Q55" s="242"/>
      <c r="R55" s="242"/>
      <c r="S55" s="243">
        <v>2</v>
      </c>
      <c r="T55" s="241"/>
      <c r="U55" s="242"/>
      <c r="V55" s="242">
        <v>4</v>
      </c>
      <c r="W55" s="243"/>
      <c r="X55" s="244"/>
      <c r="Y55" s="245"/>
      <c r="Z55" s="245"/>
      <c r="AA55" s="661"/>
      <c r="AB55" s="683">
        <f t="shared" si="0"/>
        <v>14</v>
      </c>
      <c r="AC55" s="986"/>
      <c r="AD55" s="55"/>
      <c r="AE55" s="55"/>
      <c r="AF55" s="55"/>
      <c r="AG55" s="55"/>
      <c r="AH55" s="55"/>
      <c r="AI55" s="55"/>
      <c r="AJ55" s="55"/>
      <c r="AK55" s="55"/>
    </row>
    <row r="56" spans="1:37" s="56" customFormat="1" ht="36" customHeight="1" hidden="1">
      <c r="A56" s="387"/>
      <c r="B56" s="405"/>
      <c r="C56" s="388"/>
      <c r="D56" s="324"/>
      <c r="E56" s="58" t="s">
        <v>144</v>
      </c>
      <c r="F56" s="58"/>
      <c r="G56" s="930"/>
      <c r="H56" s="163"/>
      <c r="I56" s="163"/>
      <c r="J56" s="163"/>
      <c r="K56" s="163"/>
      <c r="L56" s="163"/>
      <c r="M56" s="163"/>
      <c r="N56" s="163"/>
      <c r="O56" s="163"/>
      <c r="P56" s="162"/>
      <c r="Q56" s="163"/>
      <c r="R56" s="163"/>
      <c r="S56" s="164"/>
      <c r="T56" s="162"/>
      <c r="U56" s="163"/>
      <c r="V56" s="163"/>
      <c r="W56" s="164">
        <v>4</v>
      </c>
      <c r="X56" s="59"/>
      <c r="Y56" s="60"/>
      <c r="Z56" s="60"/>
      <c r="AA56" s="662"/>
      <c r="AB56" s="684">
        <f t="shared" si="0"/>
        <v>4</v>
      </c>
      <c r="AC56" s="986"/>
      <c r="AD56" s="55"/>
      <c r="AE56" s="55"/>
      <c r="AF56" s="55"/>
      <c r="AG56" s="55"/>
      <c r="AH56" s="55"/>
      <c r="AI56" s="55"/>
      <c r="AJ56" s="55"/>
      <c r="AK56" s="55"/>
    </row>
    <row r="57" spans="1:37" s="56" customFormat="1" ht="36" customHeight="1" hidden="1">
      <c r="A57" s="387"/>
      <c r="B57" s="405"/>
      <c r="C57" s="388"/>
      <c r="D57" s="324"/>
      <c r="E57" s="134" t="s">
        <v>147</v>
      </c>
      <c r="F57" s="134"/>
      <c r="G57" s="930"/>
      <c r="H57" s="178"/>
      <c r="I57" s="178"/>
      <c r="J57" s="178"/>
      <c r="K57" s="178"/>
      <c r="L57" s="178"/>
      <c r="M57" s="178"/>
      <c r="N57" s="178"/>
      <c r="O57" s="178">
        <v>2</v>
      </c>
      <c r="P57" s="177"/>
      <c r="Q57" s="178"/>
      <c r="R57" s="178">
        <v>2</v>
      </c>
      <c r="S57" s="179"/>
      <c r="T57" s="177"/>
      <c r="U57" s="178"/>
      <c r="V57" s="178"/>
      <c r="W57" s="179">
        <v>2</v>
      </c>
      <c r="X57" s="135"/>
      <c r="Y57" s="136"/>
      <c r="Z57" s="136"/>
      <c r="AA57" s="652"/>
      <c r="AB57" s="673">
        <f t="shared" si="0"/>
        <v>6</v>
      </c>
      <c r="AC57" s="986"/>
      <c r="AD57" s="55"/>
      <c r="AE57" s="55"/>
      <c r="AF57" s="55"/>
      <c r="AG57" s="55"/>
      <c r="AH57" s="55"/>
      <c r="AI57" s="55"/>
      <c r="AJ57" s="55"/>
      <c r="AK57" s="55"/>
    </row>
    <row r="58" spans="1:37" s="56" customFormat="1" ht="36" customHeight="1" hidden="1">
      <c r="A58" s="387"/>
      <c r="B58" s="405"/>
      <c r="C58" s="388"/>
      <c r="D58" s="324"/>
      <c r="E58" s="252" t="s">
        <v>148</v>
      </c>
      <c r="F58" s="252"/>
      <c r="G58" s="930"/>
      <c r="H58" s="254"/>
      <c r="I58" s="254">
        <v>2</v>
      </c>
      <c r="J58" s="254">
        <v>2</v>
      </c>
      <c r="K58" s="254"/>
      <c r="L58" s="254"/>
      <c r="M58" s="254"/>
      <c r="N58" s="254">
        <v>4</v>
      </c>
      <c r="O58" s="254"/>
      <c r="P58" s="253"/>
      <c r="Q58" s="254"/>
      <c r="R58" s="254">
        <v>2</v>
      </c>
      <c r="S58" s="255"/>
      <c r="T58" s="253"/>
      <c r="U58" s="254"/>
      <c r="V58" s="254"/>
      <c r="W58" s="255"/>
      <c r="X58" s="256"/>
      <c r="Y58" s="257"/>
      <c r="Z58" s="257"/>
      <c r="AA58" s="663"/>
      <c r="AB58" s="685">
        <f t="shared" si="0"/>
        <v>10</v>
      </c>
      <c r="AC58" s="986"/>
      <c r="AD58" s="55"/>
      <c r="AE58" s="55"/>
      <c r="AF58" s="55"/>
      <c r="AG58" s="55"/>
      <c r="AH58" s="55"/>
      <c r="AI58" s="55"/>
      <c r="AJ58" s="55"/>
      <c r="AK58" s="55"/>
    </row>
    <row r="59" spans="1:37" s="56" customFormat="1" ht="36" customHeight="1" hidden="1">
      <c r="A59" s="387"/>
      <c r="B59" s="405"/>
      <c r="C59" s="388"/>
      <c r="D59" s="324"/>
      <c r="E59" s="276" t="s">
        <v>1</v>
      </c>
      <c r="F59" s="276"/>
      <c r="G59" s="930"/>
      <c r="H59" s="278"/>
      <c r="I59" s="278"/>
      <c r="J59" s="278"/>
      <c r="K59" s="278"/>
      <c r="L59" s="278"/>
      <c r="M59" s="278">
        <v>2</v>
      </c>
      <c r="N59" s="278"/>
      <c r="O59" s="278"/>
      <c r="P59" s="277">
        <v>2</v>
      </c>
      <c r="Q59" s="278"/>
      <c r="R59" s="278"/>
      <c r="S59" s="279"/>
      <c r="T59" s="277"/>
      <c r="U59" s="278">
        <v>2</v>
      </c>
      <c r="V59" s="278"/>
      <c r="W59" s="279"/>
      <c r="X59" s="280"/>
      <c r="Y59" s="281"/>
      <c r="Z59" s="281"/>
      <c r="AA59" s="664"/>
      <c r="AB59" s="686">
        <f t="shared" si="0"/>
        <v>6</v>
      </c>
      <c r="AC59" s="986"/>
      <c r="AD59" s="55"/>
      <c r="AE59" s="55"/>
      <c r="AF59" s="55"/>
      <c r="AG59" s="55"/>
      <c r="AH59" s="55"/>
      <c r="AI59" s="55"/>
      <c r="AJ59" s="55"/>
      <c r="AK59" s="55"/>
    </row>
    <row r="60" spans="1:37" s="56" customFormat="1" ht="36" customHeight="1" hidden="1">
      <c r="A60" s="387"/>
      <c r="B60" s="405"/>
      <c r="C60" s="388"/>
      <c r="D60" s="324"/>
      <c r="E60" s="494" t="s">
        <v>125</v>
      </c>
      <c r="F60" s="494"/>
      <c r="G60" s="930"/>
      <c r="H60" s="496"/>
      <c r="I60" s="496"/>
      <c r="J60" s="496"/>
      <c r="K60" s="496">
        <v>2</v>
      </c>
      <c r="L60" s="496">
        <v>2</v>
      </c>
      <c r="M60" s="496"/>
      <c r="N60" s="496"/>
      <c r="O60" s="496">
        <v>2</v>
      </c>
      <c r="P60" s="495"/>
      <c r="Q60" s="496"/>
      <c r="R60" s="496"/>
      <c r="S60" s="497"/>
      <c r="T60" s="495"/>
      <c r="U60" s="496"/>
      <c r="V60" s="496"/>
      <c r="W60" s="497">
        <v>2</v>
      </c>
      <c r="X60" s="498"/>
      <c r="Y60" s="499"/>
      <c r="Z60" s="499"/>
      <c r="AA60" s="665"/>
      <c r="AB60" s="687">
        <f t="shared" si="0"/>
        <v>8</v>
      </c>
      <c r="AC60" s="986"/>
      <c r="AD60" s="55"/>
      <c r="AE60" s="55"/>
      <c r="AF60" s="55"/>
      <c r="AG60" s="55"/>
      <c r="AH60" s="55"/>
      <c r="AI60" s="55"/>
      <c r="AJ60" s="55"/>
      <c r="AK60" s="55"/>
    </row>
    <row r="61" spans="1:37" s="56" customFormat="1" ht="36" customHeight="1" hidden="1">
      <c r="A61" s="387"/>
      <c r="B61" s="405"/>
      <c r="C61" s="388"/>
      <c r="D61" s="324"/>
      <c r="E61" s="260" t="s">
        <v>46</v>
      </c>
      <c r="F61" s="260"/>
      <c r="G61" s="930"/>
      <c r="H61" s="262"/>
      <c r="I61" s="262"/>
      <c r="J61" s="262"/>
      <c r="K61" s="262"/>
      <c r="L61" s="262"/>
      <c r="M61" s="262"/>
      <c r="N61" s="262"/>
      <c r="O61" s="262"/>
      <c r="P61" s="261"/>
      <c r="Q61" s="262"/>
      <c r="R61" s="262"/>
      <c r="S61" s="263"/>
      <c r="T61" s="261"/>
      <c r="U61" s="262"/>
      <c r="V61" s="262"/>
      <c r="W61" s="263"/>
      <c r="X61" s="264"/>
      <c r="Y61" s="265"/>
      <c r="Z61" s="265"/>
      <c r="AA61" s="666"/>
      <c r="AB61" s="676">
        <f t="shared" si="0"/>
        <v>0</v>
      </c>
      <c r="AC61" s="986"/>
      <c r="AD61" s="55"/>
      <c r="AE61" s="55"/>
      <c r="AF61" s="55"/>
      <c r="AG61" s="55"/>
      <c r="AH61" s="55"/>
      <c r="AI61" s="55"/>
      <c r="AJ61" s="55"/>
      <c r="AK61" s="55"/>
    </row>
    <row r="62" spans="1:37" s="56" customFormat="1" ht="36" customHeight="1" hidden="1">
      <c r="A62" s="387"/>
      <c r="B62" s="405"/>
      <c r="C62" s="388"/>
      <c r="D62" s="324"/>
      <c r="E62" s="360" t="s">
        <v>92</v>
      </c>
      <c r="F62" s="360"/>
      <c r="G62" s="930"/>
      <c r="H62" s="362"/>
      <c r="I62" s="362"/>
      <c r="J62" s="362"/>
      <c r="K62" s="362"/>
      <c r="L62" s="362"/>
      <c r="M62" s="362"/>
      <c r="N62" s="362"/>
      <c r="O62" s="362"/>
      <c r="P62" s="361"/>
      <c r="Q62" s="362"/>
      <c r="R62" s="362"/>
      <c r="S62" s="363"/>
      <c r="T62" s="361"/>
      <c r="U62" s="362"/>
      <c r="V62" s="362"/>
      <c r="W62" s="363"/>
      <c r="X62" s="364"/>
      <c r="Y62" s="365"/>
      <c r="Z62" s="365"/>
      <c r="AA62" s="667"/>
      <c r="AB62" s="688">
        <f t="shared" si="0"/>
        <v>0</v>
      </c>
      <c r="AC62" s="986"/>
      <c r="AD62" s="55"/>
      <c r="AE62" s="55"/>
      <c r="AF62" s="55"/>
      <c r="AG62" s="55"/>
      <c r="AH62" s="55"/>
      <c r="AI62" s="55"/>
      <c r="AJ62" s="55"/>
      <c r="AK62" s="55"/>
    </row>
    <row r="63" spans="1:37" s="56" customFormat="1" ht="36" customHeight="1" hidden="1">
      <c r="A63" s="387"/>
      <c r="B63" s="405"/>
      <c r="C63" s="388"/>
      <c r="D63" s="324"/>
      <c r="E63" s="593" t="s">
        <v>96</v>
      </c>
      <c r="F63" s="593"/>
      <c r="G63" s="930"/>
      <c r="H63" s="594"/>
      <c r="I63" s="594"/>
      <c r="J63" s="594"/>
      <c r="K63" s="594"/>
      <c r="L63" s="594"/>
      <c r="M63" s="594"/>
      <c r="N63" s="594"/>
      <c r="O63" s="594"/>
      <c r="P63" s="596"/>
      <c r="Q63" s="594"/>
      <c r="R63" s="594"/>
      <c r="S63" s="595"/>
      <c r="T63" s="596"/>
      <c r="U63" s="594"/>
      <c r="V63" s="594"/>
      <c r="W63" s="595"/>
      <c r="X63" s="597"/>
      <c r="Y63" s="598"/>
      <c r="Z63" s="598"/>
      <c r="AA63" s="668"/>
      <c r="AB63" s="689">
        <f>SUM(F63:AA63)</f>
        <v>0</v>
      </c>
      <c r="AC63" s="986"/>
      <c r="AD63" s="55"/>
      <c r="AE63" s="55"/>
      <c r="AF63" s="55"/>
      <c r="AG63" s="55"/>
      <c r="AH63" s="55"/>
      <c r="AI63" s="55"/>
      <c r="AJ63" s="55"/>
      <c r="AK63" s="55"/>
    </row>
    <row r="64" spans="1:37" s="56" customFormat="1" ht="36" customHeight="1" hidden="1" thickBot="1">
      <c r="A64" s="387"/>
      <c r="B64" s="405"/>
      <c r="C64" s="388"/>
      <c r="D64" s="324"/>
      <c r="E64" s="514" t="s">
        <v>9</v>
      </c>
      <c r="F64" s="514">
        <v>1</v>
      </c>
      <c r="G64" s="931"/>
      <c r="H64" s="507"/>
      <c r="I64" s="507"/>
      <c r="J64" s="507"/>
      <c r="K64" s="507"/>
      <c r="L64" s="507"/>
      <c r="M64" s="507"/>
      <c r="N64" s="507"/>
      <c r="O64" s="507"/>
      <c r="P64" s="506"/>
      <c r="Q64" s="507"/>
      <c r="R64" s="507"/>
      <c r="S64" s="508"/>
      <c r="T64" s="506"/>
      <c r="U64" s="507"/>
      <c r="V64" s="507"/>
      <c r="W64" s="508"/>
      <c r="X64" s="511"/>
      <c r="Y64" s="512"/>
      <c r="Z64" s="512"/>
      <c r="AA64" s="669"/>
      <c r="AB64" s="701">
        <f t="shared" si="0"/>
        <v>1</v>
      </c>
      <c r="AC64" s="986"/>
      <c r="AD64" s="55"/>
      <c r="AE64" s="55"/>
      <c r="AF64" s="55"/>
      <c r="AG64" s="55"/>
      <c r="AH64" s="55"/>
      <c r="AI64" s="55"/>
      <c r="AJ64" s="55"/>
      <c r="AK64" s="55"/>
    </row>
    <row r="65" spans="1:37" s="56" customFormat="1" ht="36" customHeight="1" hidden="1" thickBot="1">
      <c r="A65" s="387"/>
      <c r="B65" s="405"/>
      <c r="C65" s="388"/>
      <c r="D65" s="324"/>
      <c r="E65" s="924"/>
      <c r="F65" s="925"/>
      <c r="G65" s="925"/>
      <c r="H65" s="925"/>
      <c r="I65" s="925"/>
      <c r="J65" s="925"/>
      <c r="K65" s="925"/>
      <c r="L65" s="925"/>
      <c r="M65" s="925"/>
      <c r="N65" s="925"/>
      <c r="O65" s="925"/>
      <c r="P65" s="925"/>
      <c r="Q65" s="925"/>
      <c r="R65" s="925"/>
      <c r="S65" s="925"/>
      <c r="T65" s="925"/>
      <c r="U65" s="925"/>
      <c r="V65" s="925"/>
      <c r="W65" s="925"/>
      <c r="X65" s="925"/>
      <c r="Y65" s="925"/>
      <c r="Z65" s="925"/>
      <c r="AA65" s="925"/>
      <c r="AB65" s="703">
        <f>SUM(AB44:AB64)</f>
        <v>140.5</v>
      </c>
      <c r="AC65" s="986"/>
      <c r="AD65" s="67"/>
      <c r="AE65" s="55"/>
      <c r="AF65" s="55"/>
      <c r="AG65" s="55"/>
      <c r="AH65" s="55"/>
      <c r="AI65" s="55"/>
      <c r="AJ65" s="55"/>
      <c r="AK65" s="55"/>
    </row>
    <row r="66" spans="1:37" s="56" customFormat="1" ht="36" customHeight="1" hidden="1">
      <c r="A66" s="387"/>
      <c r="B66" s="405"/>
      <c r="C66" s="388"/>
      <c r="D66" s="324"/>
      <c r="E66" s="68" t="s">
        <v>42</v>
      </c>
      <c r="F66" s="68"/>
      <c r="G66" s="929" t="s">
        <v>143</v>
      </c>
      <c r="H66" s="187"/>
      <c r="I66" s="187"/>
      <c r="J66" s="187"/>
      <c r="K66" s="187"/>
      <c r="L66" s="187"/>
      <c r="M66" s="187"/>
      <c r="N66" s="187"/>
      <c r="O66" s="187"/>
      <c r="P66" s="186">
        <v>0.6</v>
      </c>
      <c r="Q66" s="187">
        <v>0.6</v>
      </c>
      <c r="R66" s="187">
        <v>0.6</v>
      </c>
      <c r="S66" s="188">
        <v>0.6</v>
      </c>
      <c r="T66" s="186"/>
      <c r="U66" s="187"/>
      <c r="V66" s="187"/>
      <c r="W66" s="188"/>
      <c r="X66" s="69"/>
      <c r="Y66" s="70"/>
      <c r="Z66" s="70"/>
      <c r="AA66" s="670"/>
      <c r="AB66" s="702">
        <f>SUM(F66:AA66)</f>
        <v>2.4</v>
      </c>
      <c r="AC66" s="55"/>
      <c r="AD66" s="55"/>
      <c r="AE66" s="55"/>
      <c r="AF66" s="55"/>
      <c r="AG66" s="55"/>
      <c r="AH66" s="55"/>
      <c r="AI66" s="55"/>
      <c r="AJ66" s="55"/>
      <c r="AK66" s="55"/>
    </row>
    <row r="67" spans="1:37" s="56" customFormat="1" ht="36" customHeight="1" hidden="1">
      <c r="A67" s="387"/>
      <c r="B67" s="405"/>
      <c r="C67" s="388"/>
      <c r="D67" s="324"/>
      <c r="E67" s="235" t="s">
        <v>38</v>
      </c>
      <c r="F67" s="235"/>
      <c r="G67" s="930"/>
      <c r="H67" s="501"/>
      <c r="I67" s="501"/>
      <c r="J67" s="501"/>
      <c r="K67" s="501"/>
      <c r="L67" s="501"/>
      <c r="M67" s="501"/>
      <c r="N67" s="501"/>
      <c r="O67" s="501"/>
      <c r="P67" s="509"/>
      <c r="Q67" s="501"/>
      <c r="R67" s="501"/>
      <c r="S67" s="510"/>
      <c r="T67" s="509"/>
      <c r="U67" s="501"/>
      <c r="V67" s="501"/>
      <c r="W67" s="510"/>
      <c r="X67" s="71"/>
      <c r="Y67" s="500"/>
      <c r="Z67" s="500"/>
      <c r="AA67" s="671"/>
      <c r="AB67" s="690">
        <f>SUM(F67:AA67)</f>
        <v>0</v>
      </c>
      <c r="AC67" s="55"/>
      <c r="AD67" s="55"/>
      <c r="AE67" s="55"/>
      <c r="AF67" s="55"/>
      <c r="AG67" s="55"/>
      <c r="AH67" s="55"/>
      <c r="AI67" s="55"/>
      <c r="AJ67" s="55"/>
      <c r="AK67" s="55"/>
    </row>
    <row r="68" spans="1:37" s="56" customFormat="1" ht="36" customHeight="1" hidden="1" thickBot="1">
      <c r="A68" s="387"/>
      <c r="B68" s="405"/>
      <c r="C68" s="388"/>
      <c r="D68" s="324"/>
      <c r="E68" s="515" t="s">
        <v>49</v>
      </c>
      <c r="F68" s="693"/>
      <c r="G68" s="930"/>
      <c r="H68" s="694"/>
      <c r="I68" s="694"/>
      <c r="J68" s="694"/>
      <c r="K68" s="694"/>
      <c r="L68" s="694"/>
      <c r="M68" s="694"/>
      <c r="N68" s="694"/>
      <c r="O68" s="694"/>
      <c r="P68" s="696"/>
      <c r="Q68" s="694"/>
      <c r="R68" s="694"/>
      <c r="S68" s="695"/>
      <c r="T68" s="696"/>
      <c r="U68" s="694"/>
      <c r="V68" s="694"/>
      <c r="W68" s="695"/>
      <c r="X68" s="697"/>
      <c r="Y68" s="698"/>
      <c r="Z68" s="698"/>
      <c r="AA68" s="699"/>
      <c r="AB68" s="700">
        <f>SUM(F68:AA68)</f>
        <v>0</v>
      </c>
      <c r="AC68" s="55"/>
      <c r="AD68" s="55"/>
      <c r="AE68" s="55"/>
      <c r="AF68" s="55"/>
      <c r="AG68" s="55"/>
      <c r="AH68" s="55"/>
      <c r="AI68" s="55"/>
      <c r="AJ68" s="55"/>
      <c r="AK68" s="55"/>
    </row>
    <row r="69" spans="1:37" s="56" customFormat="1" ht="36" customHeight="1" hidden="1" thickBot="1">
      <c r="A69" s="387"/>
      <c r="B69" s="405"/>
      <c r="C69" s="388"/>
      <c r="D69" s="324"/>
      <c r="E69" s="502"/>
      <c r="F69" s="926" t="s">
        <v>44</v>
      </c>
      <c r="G69" s="927"/>
      <c r="H69" s="927"/>
      <c r="I69" s="927"/>
      <c r="J69" s="927"/>
      <c r="K69" s="927"/>
      <c r="L69" s="927"/>
      <c r="M69" s="927"/>
      <c r="N69" s="927"/>
      <c r="O69" s="927"/>
      <c r="P69" s="927"/>
      <c r="Q69" s="927"/>
      <c r="R69" s="927"/>
      <c r="S69" s="927"/>
      <c r="T69" s="927"/>
      <c r="U69" s="927"/>
      <c r="V69" s="927"/>
      <c r="W69" s="927"/>
      <c r="X69" s="927"/>
      <c r="Y69" s="927"/>
      <c r="Z69" s="927"/>
      <c r="AA69" s="927"/>
      <c r="AB69" s="928"/>
      <c r="AC69" s="67"/>
      <c r="AD69" s="67"/>
      <c r="AE69" s="55"/>
      <c r="AF69" s="55"/>
      <c r="AG69" s="55"/>
      <c r="AH69" s="55"/>
      <c r="AI69" s="55"/>
      <c r="AJ69" s="55"/>
      <c r="AK69" s="55"/>
    </row>
    <row r="70" spans="1:37" s="284" customFormat="1" ht="36" customHeight="1" hidden="1" thickBot="1">
      <c r="A70" s="387"/>
      <c r="B70" s="405"/>
      <c r="C70" s="388"/>
      <c r="D70" s="324"/>
      <c r="E70" s="283"/>
      <c r="F70" s="582">
        <f aca="true" t="shared" si="1" ref="F70:K70">SUM(F50:F68)</f>
        <v>1</v>
      </c>
      <c r="G70" s="583">
        <f t="shared" si="1"/>
        <v>0</v>
      </c>
      <c r="H70" s="584">
        <f t="shared" si="1"/>
        <v>8</v>
      </c>
      <c r="I70" s="584">
        <f t="shared" si="1"/>
        <v>8</v>
      </c>
      <c r="J70" s="584">
        <f t="shared" si="1"/>
        <v>8</v>
      </c>
      <c r="K70" s="584">
        <f t="shared" si="1"/>
        <v>8</v>
      </c>
      <c r="L70" s="587">
        <f>SUM(L49:L68)</f>
        <v>10</v>
      </c>
      <c r="M70" s="587">
        <f>SUM(M49:M68)</f>
        <v>10</v>
      </c>
      <c r="N70" s="587">
        <f>SUM(N49:N68)</f>
        <v>10</v>
      </c>
      <c r="O70" s="587">
        <f>SUM(O49:O68)</f>
        <v>10</v>
      </c>
      <c r="P70" s="583">
        <f>SUM(P49:P62)</f>
        <v>6</v>
      </c>
      <c r="Q70" s="583">
        <f>SUM(Q49:Q62)</f>
        <v>6</v>
      </c>
      <c r="R70" s="583">
        <f aca="true" t="shared" si="2" ref="R70:W70">SUM(R49:R62)</f>
        <v>6</v>
      </c>
      <c r="S70" s="583">
        <f t="shared" si="2"/>
        <v>6</v>
      </c>
      <c r="T70" s="586">
        <f t="shared" si="2"/>
        <v>8</v>
      </c>
      <c r="U70" s="586">
        <f t="shared" si="2"/>
        <v>8</v>
      </c>
      <c r="V70" s="586">
        <f t="shared" si="2"/>
        <v>8</v>
      </c>
      <c r="W70" s="586">
        <f t="shared" si="2"/>
        <v>8</v>
      </c>
      <c r="X70" s="583">
        <f>SUM(X50:X68)</f>
        <v>0</v>
      </c>
      <c r="Y70" s="584">
        <f>SUM(Y50:Y68)</f>
        <v>0</v>
      </c>
      <c r="Z70" s="584">
        <f>SUM(Z50:Z68)</f>
        <v>0</v>
      </c>
      <c r="AA70" s="585">
        <f>SUM(AA50:AA68)</f>
        <v>0</v>
      </c>
      <c r="AB70" s="691">
        <f>SUM(AB66:AB68)</f>
        <v>2.4</v>
      </c>
      <c r="AC70" s="67"/>
      <c r="AD70" s="67"/>
      <c r="AE70" s="67"/>
      <c r="AF70" s="67"/>
      <c r="AG70" s="67"/>
      <c r="AH70" s="67"/>
      <c r="AI70" s="67"/>
      <c r="AJ70" s="67"/>
      <c r="AK70" s="67"/>
    </row>
    <row r="71" spans="1:37" s="41" customFormat="1" ht="36" customHeight="1" hidden="1" thickBot="1">
      <c r="A71" s="387"/>
      <c r="B71" s="405"/>
      <c r="C71" s="388"/>
      <c r="D71" s="324"/>
      <c r="E71" s="744"/>
      <c r="F71" s="745"/>
      <c r="G71" s="746"/>
      <c r="H71" s="746"/>
      <c r="I71" s="746"/>
      <c r="J71" s="746"/>
      <c r="K71" s="746"/>
      <c r="L71" s="745"/>
      <c r="M71" s="745"/>
      <c r="N71" s="745"/>
      <c r="O71" s="745"/>
      <c r="P71" s="746"/>
      <c r="Q71" s="746"/>
      <c r="R71" s="746"/>
      <c r="S71" s="746"/>
      <c r="T71" s="745"/>
      <c r="U71" s="745"/>
      <c r="V71" s="745"/>
      <c r="W71" s="745"/>
      <c r="X71" s="746"/>
      <c r="Y71" s="746"/>
      <c r="Z71" s="746"/>
      <c r="AA71" s="747"/>
      <c r="AB71" s="692" t="s">
        <v>43</v>
      </c>
      <c r="AC71" s="40"/>
      <c r="AD71" s="40"/>
      <c r="AE71" s="40"/>
      <c r="AF71" s="40"/>
      <c r="AG71" s="40"/>
      <c r="AH71" s="40"/>
      <c r="AI71" s="40"/>
      <c r="AJ71" s="40"/>
      <c r="AK71" s="40"/>
    </row>
    <row r="72" spans="1:45" s="41" customFormat="1" ht="36" customHeight="1">
      <c r="A72" s="387"/>
      <c r="B72" s="405"/>
      <c r="C72" s="388"/>
      <c r="D72" s="324"/>
      <c r="E72" s="516"/>
      <c r="F72" s="517"/>
      <c r="G72" s="517"/>
      <c r="H72" s="517"/>
      <c r="I72" s="517"/>
      <c r="J72" s="517"/>
      <c r="K72" s="517"/>
      <c r="L72" s="517"/>
      <c r="M72" s="517"/>
      <c r="N72" s="517"/>
      <c r="O72" s="517"/>
      <c r="P72" s="517"/>
      <c r="Q72" s="517"/>
      <c r="R72" s="517"/>
      <c r="S72" s="517"/>
      <c r="T72" s="517"/>
      <c r="U72" s="517"/>
      <c r="V72" s="517"/>
      <c r="W72" s="517"/>
      <c r="X72" s="517"/>
      <c r="Y72" s="517"/>
      <c r="Z72" s="517"/>
      <c r="AA72" s="518"/>
      <c r="AB72" s="623"/>
      <c r="AC72" s="626"/>
      <c r="AD72" s="53"/>
      <c r="AE72" s="40"/>
      <c r="AF72" s="40"/>
      <c r="AG72" s="26"/>
      <c r="AH72" s="26"/>
      <c r="AI72" s="26"/>
      <c r="AJ72" s="26"/>
      <c r="AK72" s="26"/>
      <c r="AL72" s="611"/>
      <c r="AM72" s="611"/>
      <c r="AN72" s="611"/>
      <c r="AO72" s="611"/>
      <c r="AP72" s="611"/>
      <c r="AQ72" s="611"/>
      <c r="AR72" s="611"/>
      <c r="AS72" s="611"/>
    </row>
    <row r="73" spans="1:45" s="41" customFormat="1" ht="36" customHeight="1">
      <c r="A73" s="387"/>
      <c r="B73" s="405"/>
      <c r="C73" s="388"/>
      <c r="D73" s="324"/>
      <c r="E73" s="519"/>
      <c r="F73" s="1011" t="s">
        <v>199</v>
      </c>
      <c r="G73" s="1012"/>
      <c r="H73" s="1012"/>
      <c r="I73" s="1012"/>
      <c r="J73" s="1012"/>
      <c r="K73" s="1012"/>
      <c r="L73" s="1012"/>
      <c r="M73" s="1012"/>
      <c r="N73" s="1012"/>
      <c r="O73" s="1012"/>
      <c r="P73" s="1012"/>
      <c r="Q73" s="1012"/>
      <c r="R73" s="1012"/>
      <c r="S73" s="1012"/>
      <c r="T73" s="1012"/>
      <c r="U73" s="1012"/>
      <c r="V73" s="1012"/>
      <c r="W73" s="1012"/>
      <c r="X73" s="1012"/>
      <c r="Y73" s="1012"/>
      <c r="Z73" s="1012"/>
      <c r="AA73" s="1013"/>
      <c r="AB73" s="623"/>
      <c r="AC73" s="626"/>
      <c r="AD73" s="53"/>
      <c r="AE73" s="40"/>
      <c r="AF73" s="40"/>
      <c r="AG73" s="26"/>
      <c r="AH73" s="26"/>
      <c r="AI73" s="26"/>
      <c r="AJ73" s="26"/>
      <c r="AK73" s="26"/>
      <c r="AL73" s="611"/>
      <c r="AM73" s="611"/>
      <c r="AN73" s="611"/>
      <c r="AO73" s="611"/>
      <c r="AP73" s="611"/>
      <c r="AQ73" s="611"/>
      <c r="AR73" s="611"/>
      <c r="AS73" s="611"/>
    </row>
    <row r="74" spans="1:45" s="41" customFormat="1" ht="36" customHeight="1" thickBot="1">
      <c r="A74" s="387"/>
      <c r="B74" s="405"/>
      <c r="C74" s="388"/>
      <c r="D74" s="324"/>
      <c r="E74" s="766"/>
      <c r="F74" s="767"/>
      <c r="G74" s="768"/>
      <c r="H74" s="768"/>
      <c r="I74" s="768"/>
      <c r="J74" s="768"/>
      <c r="K74" s="768"/>
      <c r="L74" s="768"/>
      <c r="M74" s="768"/>
      <c r="N74" s="768"/>
      <c r="O74" s="768"/>
      <c r="P74" s="768"/>
      <c r="Q74" s="768"/>
      <c r="R74" s="768"/>
      <c r="S74" s="768"/>
      <c r="T74" s="768"/>
      <c r="U74" s="768"/>
      <c r="V74" s="768"/>
      <c r="W74" s="768"/>
      <c r="X74" s="768"/>
      <c r="Y74" s="768"/>
      <c r="Z74" s="768"/>
      <c r="AA74" s="769"/>
      <c r="AB74" s="623"/>
      <c r="AC74" s="626"/>
      <c r="AD74" s="53"/>
      <c r="AE74" s="40"/>
      <c r="AF74" s="40"/>
      <c r="AG74" s="26"/>
      <c r="AH74" s="26"/>
      <c r="AI74" s="26"/>
      <c r="AJ74" s="26"/>
      <c r="AK74" s="26"/>
      <c r="AL74" s="611"/>
      <c r="AM74" s="611"/>
      <c r="AN74" s="611"/>
      <c r="AO74" s="611"/>
      <c r="AP74" s="611"/>
      <c r="AQ74" s="611"/>
      <c r="AR74" s="611"/>
      <c r="AS74" s="611"/>
    </row>
    <row r="75" spans="1:45" s="41" customFormat="1" ht="36" customHeight="1" thickBot="1">
      <c r="A75" s="387"/>
      <c r="B75" s="405"/>
      <c r="C75" s="388"/>
      <c r="D75" s="324"/>
      <c r="E75" s="202"/>
      <c r="F75" s="748"/>
      <c r="G75" s="803"/>
      <c r="H75" s="803"/>
      <c r="I75" s="803"/>
      <c r="J75" s="803"/>
      <c r="K75" s="803"/>
      <c r="L75" s="803"/>
      <c r="M75" s="803"/>
      <c r="N75" s="803"/>
      <c r="O75" s="803"/>
      <c r="P75" s="803"/>
      <c r="Q75" s="749"/>
      <c r="R75" s="748"/>
      <c r="S75" s="748"/>
      <c r="T75" s="748"/>
      <c r="U75" s="748"/>
      <c r="V75" s="748"/>
      <c r="W75" s="748"/>
      <c r="X75" s="748"/>
      <c r="Y75" s="748"/>
      <c r="Z75" s="748"/>
      <c r="AA75" s="748"/>
      <c r="AB75" s="623"/>
      <c r="AC75" s="626"/>
      <c r="AD75" s="53"/>
      <c r="AE75" s="40"/>
      <c r="AF75" s="40"/>
      <c r="AG75" s="26"/>
      <c r="AH75" s="26"/>
      <c r="AI75" s="26"/>
      <c r="AJ75" s="26"/>
      <c r="AK75" s="26"/>
      <c r="AL75" s="611"/>
      <c r="AM75" s="611"/>
      <c r="AN75" s="611"/>
      <c r="AO75" s="611"/>
      <c r="AP75" s="611"/>
      <c r="AQ75" s="611"/>
      <c r="AR75" s="611"/>
      <c r="AS75" s="611"/>
    </row>
    <row r="76" spans="1:38" s="26" customFormat="1" ht="36" customHeight="1" thickBot="1">
      <c r="A76" s="387"/>
      <c r="B76" s="405"/>
      <c r="C76" s="388"/>
      <c r="D76" s="324"/>
      <c r="E76" s="749"/>
      <c r="F76" s="803"/>
      <c r="G76" s="803"/>
      <c r="H76" s="803"/>
      <c r="I76" s="803"/>
      <c r="J76" s="803"/>
      <c r="K76" s="803"/>
      <c r="L76" s="803"/>
      <c r="M76" s="803"/>
      <c r="N76" s="803"/>
      <c r="O76" s="803"/>
      <c r="P76" s="803"/>
      <c r="Q76" s="750"/>
      <c r="R76" s="750"/>
      <c r="S76" s="750"/>
      <c r="T76" s="750"/>
      <c r="U76" s="750"/>
      <c r="V76" s="750"/>
      <c r="W76" s="750"/>
      <c r="X76" s="750"/>
      <c r="Y76" s="750"/>
      <c r="Z76" s="750"/>
      <c r="AA76" s="750"/>
      <c r="AB76" s="47"/>
      <c r="AC76" s="607" t="s">
        <v>154</v>
      </c>
      <c r="AD76" s="608" t="s">
        <v>155</v>
      </c>
      <c r="AE76" s="608" t="s">
        <v>160</v>
      </c>
      <c r="AF76" s="608" t="s">
        <v>156</v>
      </c>
      <c r="AG76" s="608" t="s">
        <v>157</v>
      </c>
      <c r="AH76" s="608" t="s">
        <v>158</v>
      </c>
      <c r="AI76" s="609" t="s">
        <v>159</v>
      </c>
      <c r="AJ76" s="614"/>
      <c r="AK76" s="46"/>
      <c r="AL76" s="48"/>
    </row>
    <row r="77" spans="1:38" s="193" customFormat="1" ht="36" customHeight="1">
      <c r="A77" s="387"/>
      <c r="B77" s="405"/>
      <c r="C77" s="388"/>
      <c r="D77" s="324"/>
      <c r="E77" s="1002" t="s">
        <v>193</v>
      </c>
      <c r="F77" s="1003"/>
      <c r="G77" s="1003"/>
      <c r="H77" s="1003"/>
      <c r="I77" s="1003"/>
      <c r="J77" s="1003"/>
      <c r="K77" s="1003"/>
      <c r="L77" s="1003"/>
      <c r="M77" s="1003"/>
      <c r="N77" s="1003"/>
      <c r="O77" s="1003"/>
      <c r="P77" s="1003"/>
      <c r="Q77" s="1003"/>
      <c r="R77" s="1003"/>
      <c r="S77" s="1003"/>
      <c r="T77" s="1003"/>
      <c r="U77" s="1003"/>
      <c r="V77" s="1003"/>
      <c r="W77" s="1003"/>
      <c r="X77" s="1003"/>
      <c r="Y77" s="1003"/>
      <c r="Z77" s="1003"/>
      <c r="AA77" s="1003"/>
      <c r="AB77" s="616"/>
      <c r="AC77" s="629" t="s">
        <v>75</v>
      </c>
      <c r="AD77" s="630" t="s">
        <v>75</v>
      </c>
      <c r="AE77" s="630" t="s">
        <v>75</v>
      </c>
      <c r="AF77" s="630" t="s">
        <v>75</v>
      </c>
      <c r="AG77" s="630" t="s">
        <v>75</v>
      </c>
      <c r="AH77" s="630" t="s">
        <v>75</v>
      </c>
      <c r="AI77" s="631" t="s">
        <v>75</v>
      </c>
      <c r="AJ77" s="615"/>
      <c r="AK77" s="627"/>
      <c r="AL77" s="48"/>
    </row>
    <row r="78" spans="1:38" s="194" customFormat="1" ht="36" customHeight="1">
      <c r="A78" s="387"/>
      <c r="B78" s="405"/>
      <c r="C78" s="388"/>
      <c r="D78" s="324"/>
      <c r="E78" s="1003"/>
      <c r="F78" s="1003"/>
      <c r="G78" s="1003"/>
      <c r="H78" s="1003"/>
      <c r="I78" s="1003"/>
      <c r="J78" s="1003"/>
      <c r="K78" s="1003"/>
      <c r="L78" s="1003"/>
      <c r="M78" s="1003"/>
      <c r="N78" s="1003"/>
      <c r="O78" s="1003"/>
      <c r="P78" s="1003"/>
      <c r="Q78" s="1003"/>
      <c r="R78" s="1003"/>
      <c r="S78" s="1003"/>
      <c r="T78" s="1003"/>
      <c r="U78" s="1003"/>
      <c r="V78" s="1003"/>
      <c r="W78" s="1003"/>
      <c r="X78" s="1003"/>
      <c r="Y78" s="1003"/>
      <c r="Z78" s="1003"/>
      <c r="AA78" s="1003"/>
      <c r="AB78" s="616"/>
      <c r="AC78" s="621" t="s">
        <v>75</v>
      </c>
      <c r="AD78" s="610" t="s">
        <v>75</v>
      </c>
      <c r="AE78" s="610" t="s">
        <v>75</v>
      </c>
      <c r="AF78" s="610" t="s">
        <v>75</v>
      </c>
      <c r="AG78" s="610" t="s">
        <v>75</v>
      </c>
      <c r="AH78" s="610" t="s">
        <v>75</v>
      </c>
      <c r="AI78" s="612" t="s">
        <v>75</v>
      </c>
      <c r="AJ78" s="615"/>
      <c r="AK78" s="628"/>
      <c r="AL78" s="193"/>
    </row>
    <row r="79" spans="1:37" s="194" customFormat="1" ht="36" customHeight="1">
      <c r="A79" s="387"/>
      <c r="B79" s="405"/>
      <c r="C79" s="388"/>
      <c r="D79" s="324"/>
      <c r="E79" s="754"/>
      <c r="F79" s="756"/>
      <c r="G79" s="757"/>
      <c r="H79" s="757"/>
      <c r="I79" s="757"/>
      <c r="J79" s="757"/>
      <c r="K79" s="757"/>
      <c r="L79" s="757"/>
      <c r="M79" s="757"/>
      <c r="N79" s="757"/>
      <c r="O79" s="757"/>
      <c r="P79" s="757"/>
      <c r="Q79" s="758"/>
      <c r="R79" s="756"/>
      <c r="S79" s="756"/>
      <c r="T79" s="756"/>
      <c r="U79" s="756"/>
      <c r="V79" s="756"/>
      <c r="W79" s="756"/>
      <c r="X79" s="756"/>
      <c r="Y79" s="756"/>
      <c r="Z79" s="756"/>
      <c r="AA79" s="756"/>
      <c r="AB79" s="617"/>
      <c r="AC79" s="418" t="s">
        <v>75</v>
      </c>
      <c r="AD79" s="215" t="s">
        <v>75</v>
      </c>
      <c r="AE79" s="215" t="s">
        <v>75</v>
      </c>
      <c r="AF79" s="215" t="s">
        <v>75</v>
      </c>
      <c r="AG79" s="215" t="s">
        <v>75</v>
      </c>
      <c r="AH79" s="215" t="s">
        <v>75</v>
      </c>
      <c r="AI79" s="216" t="s">
        <v>75</v>
      </c>
      <c r="AJ79" s="615"/>
      <c r="AK79" s="628"/>
    </row>
    <row r="80" spans="1:37" s="194" customFormat="1" ht="36" customHeight="1">
      <c r="A80" s="387"/>
      <c r="B80" s="405"/>
      <c r="C80" s="388"/>
      <c r="D80" s="324"/>
      <c r="E80" s="754"/>
      <c r="F80" s="751"/>
      <c r="G80" s="752"/>
      <c r="H80" s="752"/>
      <c r="I80" s="752"/>
      <c r="J80" s="752"/>
      <c r="K80" s="752"/>
      <c r="L80" s="752"/>
      <c r="M80" s="752"/>
      <c r="N80" s="752"/>
      <c r="O80" s="752"/>
      <c r="P80" s="752"/>
      <c r="Q80" s="753"/>
      <c r="R80" s="748"/>
      <c r="S80" s="748"/>
      <c r="T80" s="748"/>
      <c r="U80" s="748"/>
      <c r="V80" s="748"/>
      <c r="W80" s="748"/>
      <c r="X80" s="748"/>
      <c r="Y80" s="748"/>
      <c r="Z80" s="748"/>
      <c r="AA80" s="748"/>
      <c r="AB80" s="618"/>
      <c r="AC80" s="419" t="s">
        <v>75</v>
      </c>
      <c r="AD80" s="230" t="s">
        <v>75</v>
      </c>
      <c r="AE80" s="230" t="s">
        <v>75</v>
      </c>
      <c r="AF80" s="230" t="s">
        <v>75</v>
      </c>
      <c r="AG80" s="230" t="s">
        <v>75</v>
      </c>
      <c r="AH80" s="230" t="s">
        <v>75</v>
      </c>
      <c r="AI80" s="231" t="s">
        <v>75</v>
      </c>
      <c r="AJ80" s="615"/>
      <c r="AK80" s="628"/>
    </row>
    <row r="81" spans="1:37" s="194" customFormat="1" ht="36" customHeight="1">
      <c r="A81" s="387"/>
      <c r="B81" s="405"/>
      <c r="C81" s="388"/>
      <c r="D81" s="324"/>
      <c r="E81" s="754"/>
      <c r="F81" s="759"/>
      <c r="G81" s="752"/>
      <c r="H81" s="752"/>
      <c r="I81" s="752"/>
      <c r="J81" s="752"/>
      <c r="K81" s="752"/>
      <c r="L81" s="752"/>
      <c r="M81" s="752"/>
      <c r="N81" s="752"/>
      <c r="O81" s="752"/>
      <c r="P81" s="752"/>
      <c r="Q81" s="753"/>
      <c r="R81" s="751"/>
      <c r="S81" s="751"/>
      <c r="T81" s="751"/>
      <c r="U81" s="751"/>
      <c r="V81" s="751"/>
      <c r="W81" s="751"/>
      <c r="X81" s="751"/>
      <c r="Y81" s="751"/>
      <c r="Z81" s="751"/>
      <c r="AA81" s="751"/>
      <c r="AB81" s="619"/>
      <c r="AC81" s="420" t="s">
        <v>75</v>
      </c>
      <c r="AD81" s="219" t="s">
        <v>75</v>
      </c>
      <c r="AE81" s="219" t="s">
        <v>75</v>
      </c>
      <c r="AF81" s="219" t="s">
        <v>75</v>
      </c>
      <c r="AG81" s="219" t="s">
        <v>75</v>
      </c>
      <c r="AH81" s="219" t="s">
        <v>75</v>
      </c>
      <c r="AI81" s="220" t="s">
        <v>75</v>
      </c>
      <c r="AJ81" s="615"/>
      <c r="AK81" s="628"/>
    </row>
    <row r="82" spans="1:37" s="194" customFormat="1" ht="36" customHeight="1">
      <c r="A82" s="387"/>
      <c r="B82" s="405"/>
      <c r="C82" s="388"/>
      <c r="D82" s="324"/>
      <c r="E82" s="754"/>
      <c r="F82" s="760"/>
      <c r="G82" s="761"/>
      <c r="H82" s="761"/>
      <c r="I82" s="761"/>
      <c r="J82" s="761"/>
      <c r="K82" s="761"/>
      <c r="L82" s="761"/>
      <c r="M82" s="761"/>
      <c r="N82" s="761"/>
      <c r="O82" s="761"/>
      <c r="P82" s="761"/>
      <c r="Q82" s="762"/>
      <c r="R82" s="760"/>
      <c r="S82" s="760"/>
      <c r="T82" s="760"/>
      <c r="U82" s="760"/>
      <c r="V82" s="760"/>
      <c r="W82" s="760"/>
      <c r="X82" s="760"/>
      <c r="Y82" s="760"/>
      <c r="Z82" s="760"/>
      <c r="AA82" s="760"/>
      <c r="AB82" s="620"/>
      <c r="AC82" s="421" t="s">
        <v>75</v>
      </c>
      <c r="AD82" s="224" t="s">
        <v>75</v>
      </c>
      <c r="AE82" s="224" t="s">
        <v>75</v>
      </c>
      <c r="AF82" s="224" t="s">
        <v>75</v>
      </c>
      <c r="AG82" s="224" t="s">
        <v>75</v>
      </c>
      <c r="AH82" s="224" t="s">
        <v>75</v>
      </c>
      <c r="AI82" s="225" t="s">
        <v>75</v>
      </c>
      <c r="AJ82" s="615"/>
      <c r="AK82" s="628"/>
    </row>
    <row r="83" spans="1:37" s="194" customFormat="1" ht="36" customHeight="1">
      <c r="A83" s="387"/>
      <c r="B83" s="405"/>
      <c r="C83" s="388"/>
      <c r="D83" s="324"/>
      <c r="E83" s="754"/>
      <c r="F83" s="751"/>
      <c r="G83" s="752"/>
      <c r="H83" s="752"/>
      <c r="I83" s="752"/>
      <c r="J83" s="752"/>
      <c r="K83" s="752"/>
      <c r="L83" s="752"/>
      <c r="M83" s="752"/>
      <c r="N83" s="752"/>
      <c r="O83" s="752"/>
      <c r="P83" s="752"/>
      <c r="Q83" s="753"/>
      <c r="R83" s="751"/>
      <c r="S83" s="751"/>
      <c r="T83" s="751"/>
      <c r="U83" s="751"/>
      <c r="V83" s="751"/>
      <c r="W83" s="751"/>
      <c r="X83" s="751"/>
      <c r="Y83" s="751"/>
      <c r="Z83" s="751"/>
      <c r="AA83" s="751"/>
      <c r="AB83" s="619"/>
      <c r="AC83" s="422" t="s">
        <v>75</v>
      </c>
      <c r="AD83" s="222" t="s">
        <v>75</v>
      </c>
      <c r="AE83" s="222" t="s">
        <v>75</v>
      </c>
      <c r="AF83" s="222" t="s">
        <v>75</v>
      </c>
      <c r="AG83" s="222" t="s">
        <v>75</v>
      </c>
      <c r="AH83" s="222" t="s">
        <v>75</v>
      </c>
      <c r="AI83" s="223" t="s">
        <v>75</v>
      </c>
      <c r="AJ83" s="615"/>
      <c r="AK83" s="628"/>
    </row>
    <row r="84" spans="1:37" s="194" customFormat="1" ht="36" customHeight="1">
      <c r="A84" s="387"/>
      <c r="B84" s="405"/>
      <c r="C84" s="388"/>
      <c r="D84" s="324"/>
      <c r="E84" s="754"/>
      <c r="F84" s="751"/>
      <c r="G84" s="752"/>
      <c r="H84" s="752"/>
      <c r="I84" s="752"/>
      <c r="J84" s="752"/>
      <c r="K84" s="752"/>
      <c r="L84" s="752"/>
      <c r="M84" s="752"/>
      <c r="N84" s="752"/>
      <c r="O84" s="752"/>
      <c r="P84" s="752"/>
      <c r="Q84" s="753"/>
      <c r="R84" s="751"/>
      <c r="S84" s="751"/>
      <c r="T84" s="751"/>
      <c r="U84" s="751"/>
      <c r="V84" s="751"/>
      <c r="W84" s="751"/>
      <c r="X84" s="751"/>
      <c r="Y84" s="751"/>
      <c r="Z84" s="751"/>
      <c r="AA84" s="751"/>
      <c r="AB84" s="619"/>
      <c r="AC84" s="423" t="s">
        <v>75</v>
      </c>
      <c r="AD84" s="217" t="s">
        <v>75</v>
      </c>
      <c r="AE84" s="217" t="s">
        <v>75</v>
      </c>
      <c r="AF84" s="217" t="s">
        <v>75</v>
      </c>
      <c r="AG84" s="217" t="s">
        <v>75</v>
      </c>
      <c r="AH84" s="217" t="s">
        <v>75</v>
      </c>
      <c r="AI84" s="218" t="s">
        <v>75</v>
      </c>
      <c r="AJ84" s="615"/>
      <c r="AK84" s="628"/>
    </row>
    <row r="85" spans="1:37" s="194" customFormat="1" ht="36" customHeight="1">
      <c r="A85" s="387"/>
      <c r="B85" s="405"/>
      <c r="C85" s="388"/>
      <c r="D85" s="324"/>
      <c r="E85" s="754"/>
      <c r="F85" s="760"/>
      <c r="G85" s="761"/>
      <c r="H85" s="761"/>
      <c r="I85" s="761"/>
      <c r="J85" s="761"/>
      <c r="K85" s="761"/>
      <c r="L85" s="761"/>
      <c r="M85" s="761"/>
      <c r="N85" s="761"/>
      <c r="O85" s="761"/>
      <c r="P85" s="763"/>
      <c r="Q85" s="762"/>
      <c r="R85" s="760"/>
      <c r="S85" s="760"/>
      <c r="T85" s="760"/>
      <c r="U85" s="760"/>
      <c r="V85" s="760"/>
      <c r="W85" s="760"/>
      <c r="X85" s="760"/>
      <c r="Y85" s="760"/>
      <c r="Z85" s="760"/>
      <c r="AA85" s="760"/>
      <c r="AB85" s="620"/>
      <c r="AC85" s="424" t="s">
        <v>75</v>
      </c>
      <c r="AD85" s="232" t="s">
        <v>75</v>
      </c>
      <c r="AE85" s="232" t="s">
        <v>75</v>
      </c>
      <c r="AF85" s="232" t="s">
        <v>75</v>
      </c>
      <c r="AG85" s="232" t="s">
        <v>75</v>
      </c>
      <c r="AH85" s="232" t="s">
        <v>75</v>
      </c>
      <c r="AI85" s="233" t="s">
        <v>75</v>
      </c>
      <c r="AJ85" s="615"/>
      <c r="AK85" s="628"/>
    </row>
    <row r="86" spans="1:37" s="194" customFormat="1" ht="36" customHeight="1">
      <c r="A86" s="387"/>
      <c r="B86" s="405"/>
      <c r="C86" s="388"/>
      <c r="D86" s="324"/>
      <c r="E86" s="754"/>
      <c r="F86" s="760"/>
      <c r="G86" s="761"/>
      <c r="H86" s="761"/>
      <c r="I86" s="761"/>
      <c r="J86" s="761"/>
      <c r="K86" s="761"/>
      <c r="L86" s="761"/>
      <c r="M86" s="761"/>
      <c r="N86" s="761"/>
      <c r="O86" s="761"/>
      <c r="P86" s="761"/>
      <c r="Q86" s="762"/>
      <c r="R86" s="760"/>
      <c r="S86" s="760"/>
      <c r="T86" s="760"/>
      <c r="U86" s="760"/>
      <c r="V86" s="760"/>
      <c r="W86" s="760"/>
      <c r="X86" s="760"/>
      <c r="Y86" s="760"/>
      <c r="Z86" s="760"/>
      <c r="AA86" s="760"/>
      <c r="AB86" s="620"/>
      <c r="AC86" s="424" t="s">
        <v>75</v>
      </c>
      <c r="AD86" s="232" t="s">
        <v>75</v>
      </c>
      <c r="AE86" s="232" t="s">
        <v>75</v>
      </c>
      <c r="AF86" s="232" t="s">
        <v>75</v>
      </c>
      <c r="AG86" s="232" t="s">
        <v>75</v>
      </c>
      <c r="AH86" s="232" t="s">
        <v>75</v>
      </c>
      <c r="AI86" s="233" t="s">
        <v>75</v>
      </c>
      <c r="AJ86" s="615"/>
      <c r="AK86" s="628"/>
    </row>
    <row r="87" spans="1:37" s="194" customFormat="1" ht="36" customHeight="1">
      <c r="A87" s="387"/>
      <c r="B87" s="405"/>
      <c r="C87" s="388"/>
      <c r="D87" s="324"/>
      <c r="E87" s="754"/>
      <c r="F87" s="760"/>
      <c r="G87" s="761"/>
      <c r="H87" s="761"/>
      <c r="I87" s="761"/>
      <c r="J87" s="761"/>
      <c r="K87" s="761"/>
      <c r="L87" s="761"/>
      <c r="M87" s="761"/>
      <c r="N87" s="761"/>
      <c r="O87" s="761"/>
      <c r="P87" s="761"/>
      <c r="Q87" s="762"/>
      <c r="R87" s="760"/>
      <c r="S87" s="760"/>
      <c r="T87" s="760"/>
      <c r="U87" s="760"/>
      <c r="V87" s="760"/>
      <c r="W87" s="760"/>
      <c r="X87" s="760"/>
      <c r="Y87" s="760"/>
      <c r="Z87" s="760"/>
      <c r="AA87" s="760"/>
      <c r="AB87" s="620"/>
      <c r="AC87" s="424" t="s">
        <v>75</v>
      </c>
      <c r="AD87" s="232" t="s">
        <v>75</v>
      </c>
      <c r="AE87" s="232" t="s">
        <v>75</v>
      </c>
      <c r="AF87" s="232" t="s">
        <v>75</v>
      </c>
      <c r="AG87" s="232" t="s">
        <v>75</v>
      </c>
      <c r="AH87" s="232" t="s">
        <v>75</v>
      </c>
      <c r="AI87" s="233" t="s">
        <v>75</v>
      </c>
      <c r="AJ87" s="615"/>
      <c r="AK87" s="628"/>
    </row>
    <row r="88" spans="1:37" s="194" customFormat="1" ht="36" customHeight="1">
      <c r="A88" s="387"/>
      <c r="B88" s="405"/>
      <c r="C88" s="388"/>
      <c r="D88" s="324"/>
      <c r="E88" s="754"/>
      <c r="F88" s="751"/>
      <c r="G88" s="752"/>
      <c r="H88" s="752"/>
      <c r="I88" s="752"/>
      <c r="J88" s="752"/>
      <c r="K88" s="752"/>
      <c r="L88" s="752"/>
      <c r="M88" s="752"/>
      <c r="N88" s="752"/>
      <c r="O88" s="752"/>
      <c r="P88" s="752"/>
      <c r="Q88" s="753"/>
      <c r="R88" s="751"/>
      <c r="S88" s="751"/>
      <c r="T88" s="751"/>
      <c r="U88" s="751"/>
      <c r="V88" s="755"/>
      <c r="W88" s="751"/>
      <c r="X88" s="755"/>
      <c r="Y88" s="755"/>
      <c r="Z88" s="760"/>
      <c r="AA88" s="760"/>
      <c r="AB88" s="620"/>
      <c r="AC88" s="424" t="s">
        <v>75</v>
      </c>
      <c r="AD88" s="232" t="s">
        <v>75</v>
      </c>
      <c r="AE88" s="232" t="s">
        <v>75</v>
      </c>
      <c r="AF88" s="232" t="s">
        <v>75</v>
      </c>
      <c r="AG88" s="232" t="s">
        <v>75</v>
      </c>
      <c r="AH88" s="232" t="s">
        <v>75</v>
      </c>
      <c r="AI88" s="233" t="s">
        <v>75</v>
      </c>
      <c r="AJ88" s="615"/>
      <c r="AK88" s="628"/>
    </row>
    <row r="89" spans="1:37" s="194" customFormat="1" ht="36" customHeight="1">
      <c r="A89" s="387"/>
      <c r="B89" s="405"/>
      <c r="C89" s="388"/>
      <c r="D89" s="324"/>
      <c r="E89" s="754"/>
      <c r="F89" s="751"/>
      <c r="G89" s="752"/>
      <c r="H89" s="752"/>
      <c r="I89" s="752"/>
      <c r="J89" s="752"/>
      <c r="K89" s="752"/>
      <c r="L89" s="752"/>
      <c r="M89" s="752"/>
      <c r="N89" s="752"/>
      <c r="O89" s="752"/>
      <c r="P89" s="752"/>
      <c r="Q89" s="753"/>
      <c r="R89" s="751"/>
      <c r="S89" s="751"/>
      <c r="T89" s="751"/>
      <c r="U89" s="751"/>
      <c r="V89" s="751"/>
      <c r="W89" s="751"/>
      <c r="X89" s="751"/>
      <c r="Y89" s="751"/>
      <c r="Z89" s="760"/>
      <c r="AA89" s="760"/>
      <c r="AB89" s="620"/>
      <c r="AC89" s="425" t="s">
        <v>75</v>
      </c>
      <c r="AD89" s="226" t="s">
        <v>75</v>
      </c>
      <c r="AE89" s="226" t="s">
        <v>75</v>
      </c>
      <c r="AF89" s="226" t="s">
        <v>75</v>
      </c>
      <c r="AG89" s="226" t="s">
        <v>75</v>
      </c>
      <c r="AH89" s="226" t="s">
        <v>75</v>
      </c>
      <c r="AI89" s="227" t="s">
        <v>75</v>
      </c>
      <c r="AJ89" s="615"/>
      <c r="AK89" s="628"/>
    </row>
    <row r="90" spans="1:37" s="194" customFormat="1" ht="36" customHeight="1">
      <c r="A90" s="387"/>
      <c r="B90" s="405"/>
      <c r="C90" s="388"/>
      <c r="D90" s="324"/>
      <c r="E90" s="754"/>
      <c r="F90" s="751"/>
      <c r="G90" s="752"/>
      <c r="H90" s="752"/>
      <c r="I90" s="752"/>
      <c r="J90" s="752"/>
      <c r="K90" s="752"/>
      <c r="L90" s="752"/>
      <c r="M90" s="752"/>
      <c r="N90" s="752"/>
      <c r="O90" s="752"/>
      <c r="P90" s="752"/>
      <c r="Q90" s="753"/>
      <c r="R90" s="751"/>
      <c r="S90" s="751"/>
      <c r="T90" s="751"/>
      <c r="U90" s="751"/>
      <c r="V90" s="751"/>
      <c r="W90" s="751"/>
      <c r="X90" s="751"/>
      <c r="Y90" s="751"/>
      <c r="Z90" s="760"/>
      <c r="AA90" s="760"/>
      <c r="AB90" s="620"/>
      <c r="AC90" s="426" t="s">
        <v>75</v>
      </c>
      <c r="AD90" s="228" t="s">
        <v>75</v>
      </c>
      <c r="AE90" s="228" t="s">
        <v>75</v>
      </c>
      <c r="AF90" s="228" t="s">
        <v>75</v>
      </c>
      <c r="AG90" s="228" t="s">
        <v>75</v>
      </c>
      <c r="AH90" s="228" t="s">
        <v>75</v>
      </c>
      <c r="AI90" s="229" t="s">
        <v>75</v>
      </c>
      <c r="AJ90" s="615"/>
      <c r="AK90" s="628"/>
    </row>
    <row r="91" spans="1:37" s="194" customFormat="1" ht="36" customHeight="1">
      <c r="A91" s="387"/>
      <c r="B91" s="405"/>
      <c r="C91" s="388"/>
      <c r="D91" s="324"/>
      <c r="E91" s="754"/>
      <c r="F91" s="760"/>
      <c r="G91" s="761"/>
      <c r="H91" s="761"/>
      <c r="I91" s="761"/>
      <c r="J91" s="761"/>
      <c r="K91" s="761"/>
      <c r="L91" s="761"/>
      <c r="M91" s="761"/>
      <c r="N91" s="761"/>
      <c r="O91" s="761"/>
      <c r="P91" s="761"/>
      <c r="Q91" s="762"/>
      <c r="R91" s="760"/>
      <c r="S91" s="760"/>
      <c r="T91" s="760"/>
      <c r="U91" s="760"/>
      <c r="V91" s="760"/>
      <c r="W91" s="760"/>
      <c r="X91" s="760"/>
      <c r="Y91" s="760"/>
      <c r="Z91" s="751"/>
      <c r="AA91" s="751"/>
      <c r="AB91" s="619"/>
      <c r="AC91" s="427" t="s">
        <v>75</v>
      </c>
      <c r="AD91" s="247" t="s">
        <v>75</v>
      </c>
      <c r="AE91" s="247" t="s">
        <v>75</v>
      </c>
      <c r="AF91" s="247" t="s">
        <v>75</v>
      </c>
      <c r="AG91" s="247" t="s">
        <v>75</v>
      </c>
      <c r="AH91" s="247" t="s">
        <v>75</v>
      </c>
      <c r="AI91" s="248" t="s">
        <v>75</v>
      </c>
      <c r="AJ91" s="615"/>
      <c r="AK91" s="628"/>
    </row>
    <row r="92" spans="1:37" s="194" customFormat="1" ht="36" customHeight="1">
      <c r="A92" s="387"/>
      <c r="B92" s="405"/>
      <c r="C92" s="388"/>
      <c r="D92" s="324"/>
      <c r="E92" s="754"/>
      <c r="F92" s="760"/>
      <c r="G92" s="761"/>
      <c r="H92" s="761"/>
      <c r="I92" s="761"/>
      <c r="J92" s="761"/>
      <c r="K92" s="761"/>
      <c r="L92" s="761"/>
      <c r="M92" s="761"/>
      <c r="N92" s="761"/>
      <c r="O92" s="761"/>
      <c r="P92" s="761"/>
      <c r="Q92" s="762"/>
      <c r="R92" s="760"/>
      <c r="S92" s="760"/>
      <c r="T92" s="760"/>
      <c r="U92" s="760"/>
      <c r="V92" s="760"/>
      <c r="W92" s="760"/>
      <c r="X92" s="760"/>
      <c r="Y92" s="760"/>
      <c r="Z92" s="751"/>
      <c r="AA92" s="751"/>
      <c r="AB92" s="619"/>
      <c r="AC92" s="428" t="s">
        <v>75</v>
      </c>
      <c r="AD92" s="221" t="s">
        <v>75</v>
      </c>
      <c r="AE92" s="221" t="s">
        <v>75</v>
      </c>
      <c r="AF92" s="221" t="s">
        <v>75</v>
      </c>
      <c r="AG92" s="221" t="s">
        <v>75</v>
      </c>
      <c r="AH92" s="221" t="s">
        <v>75</v>
      </c>
      <c r="AI92" s="246" t="s">
        <v>75</v>
      </c>
      <c r="AJ92" s="615"/>
      <c r="AK92" s="628"/>
    </row>
    <row r="93" spans="1:37" s="194" customFormat="1" ht="36" customHeight="1">
      <c r="A93" s="387"/>
      <c r="B93" s="405"/>
      <c r="C93" s="388"/>
      <c r="D93" s="324"/>
      <c r="E93" s="754"/>
      <c r="F93" s="760"/>
      <c r="G93" s="761"/>
      <c r="H93" s="761"/>
      <c r="I93" s="761"/>
      <c r="J93" s="761"/>
      <c r="K93" s="761"/>
      <c r="L93" s="761"/>
      <c r="M93" s="761"/>
      <c r="N93" s="761"/>
      <c r="O93" s="761"/>
      <c r="P93" s="761"/>
      <c r="Q93" s="762"/>
      <c r="R93" s="760"/>
      <c r="S93" s="760"/>
      <c r="T93" s="760"/>
      <c r="U93" s="760"/>
      <c r="V93" s="760"/>
      <c r="W93" s="760"/>
      <c r="X93" s="760"/>
      <c r="Y93" s="760"/>
      <c r="Z93" s="751"/>
      <c r="AA93" s="751"/>
      <c r="AB93" s="619"/>
      <c r="AC93" s="417" t="s">
        <v>75</v>
      </c>
      <c r="AD93" s="213" t="s">
        <v>75</v>
      </c>
      <c r="AE93" s="213" t="s">
        <v>75</v>
      </c>
      <c r="AF93" s="213" t="s">
        <v>75</v>
      </c>
      <c r="AG93" s="213" t="s">
        <v>75</v>
      </c>
      <c r="AH93" s="213" t="s">
        <v>75</v>
      </c>
      <c r="AI93" s="214" t="s">
        <v>75</v>
      </c>
      <c r="AJ93" s="615"/>
      <c r="AK93" s="628"/>
    </row>
    <row r="94" spans="1:37" s="194" customFormat="1" ht="36" customHeight="1">
      <c r="A94" s="387"/>
      <c r="B94" s="405"/>
      <c r="C94" s="388"/>
      <c r="D94" s="324"/>
      <c r="E94" s="754"/>
      <c r="F94" s="751"/>
      <c r="G94" s="752"/>
      <c r="H94" s="752"/>
      <c r="I94" s="752"/>
      <c r="J94" s="752"/>
      <c r="K94" s="752"/>
      <c r="L94" s="752"/>
      <c r="M94" s="752"/>
      <c r="N94" s="752"/>
      <c r="O94" s="752"/>
      <c r="P94" s="752"/>
      <c r="Q94" s="753"/>
      <c r="R94" s="751"/>
      <c r="S94" s="751"/>
      <c r="T94" s="751"/>
      <c r="U94" s="751"/>
      <c r="V94" s="751"/>
      <c r="W94" s="751"/>
      <c r="X94" s="751"/>
      <c r="Y94" s="751"/>
      <c r="Z94" s="760"/>
      <c r="AA94" s="760"/>
      <c r="AB94" s="620"/>
      <c r="AC94" s="429" t="s">
        <v>75</v>
      </c>
      <c r="AD94" s="250" t="s">
        <v>75</v>
      </c>
      <c r="AE94" s="250" t="s">
        <v>75</v>
      </c>
      <c r="AF94" s="250" t="s">
        <v>75</v>
      </c>
      <c r="AG94" s="250" t="s">
        <v>75</v>
      </c>
      <c r="AH94" s="250" t="s">
        <v>75</v>
      </c>
      <c r="AI94" s="251" t="s">
        <v>75</v>
      </c>
      <c r="AJ94" s="615"/>
      <c r="AK94" s="628"/>
    </row>
    <row r="95" spans="1:37" s="194" customFormat="1" ht="36" customHeight="1">
      <c r="A95" s="387"/>
      <c r="B95" s="405"/>
      <c r="C95" s="388"/>
      <c r="D95" s="324"/>
      <c r="E95" s="754"/>
      <c r="F95" s="751"/>
      <c r="G95" s="752"/>
      <c r="H95" s="752"/>
      <c r="I95" s="752"/>
      <c r="J95" s="752"/>
      <c r="K95" s="752"/>
      <c r="L95" s="752"/>
      <c r="M95" s="752"/>
      <c r="N95" s="752"/>
      <c r="O95" s="752"/>
      <c r="P95" s="752"/>
      <c r="Q95" s="753"/>
      <c r="R95" s="751"/>
      <c r="S95" s="751"/>
      <c r="T95" s="751"/>
      <c r="U95" s="751"/>
      <c r="V95" s="755"/>
      <c r="W95" s="751"/>
      <c r="X95" s="751"/>
      <c r="Y95" s="751"/>
      <c r="Z95" s="760"/>
      <c r="AA95" s="760"/>
      <c r="AB95" s="620"/>
      <c r="AC95" s="430" t="s">
        <v>75</v>
      </c>
      <c r="AD95" s="274" t="s">
        <v>75</v>
      </c>
      <c r="AE95" s="274" t="s">
        <v>75</v>
      </c>
      <c r="AF95" s="274" t="s">
        <v>75</v>
      </c>
      <c r="AG95" s="274" t="s">
        <v>75</v>
      </c>
      <c r="AH95" s="274" t="s">
        <v>75</v>
      </c>
      <c r="AI95" s="275" t="s">
        <v>75</v>
      </c>
      <c r="AJ95" s="615"/>
      <c r="AK95" s="628"/>
    </row>
    <row r="96" spans="1:37" s="194" customFormat="1" ht="36" customHeight="1">
      <c r="A96" s="387"/>
      <c r="B96" s="405"/>
      <c r="C96" s="388"/>
      <c r="D96" s="324"/>
      <c r="E96" s="751"/>
      <c r="F96" s="752"/>
      <c r="G96" s="752"/>
      <c r="H96" s="752"/>
      <c r="I96" s="752"/>
      <c r="J96" s="752"/>
      <c r="K96" s="752"/>
      <c r="L96" s="752"/>
      <c r="M96" s="752"/>
      <c r="N96" s="752"/>
      <c r="O96" s="752"/>
      <c r="P96" s="752"/>
      <c r="Q96" s="752"/>
      <c r="R96" s="752"/>
      <c r="S96" s="752"/>
      <c r="T96" s="752"/>
      <c r="U96" s="752"/>
      <c r="V96" s="752"/>
      <c r="W96" s="752"/>
      <c r="X96" s="752"/>
      <c r="Y96" s="752"/>
      <c r="Z96" s="760"/>
      <c r="AA96" s="760"/>
      <c r="AB96" s="620"/>
      <c r="AC96" s="491" t="s">
        <v>75</v>
      </c>
      <c r="AD96" s="492" t="s">
        <v>75</v>
      </c>
      <c r="AE96" s="492" t="s">
        <v>75</v>
      </c>
      <c r="AF96" s="492" t="s">
        <v>75</v>
      </c>
      <c r="AG96" s="492" t="s">
        <v>75</v>
      </c>
      <c r="AH96" s="492" t="s">
        <v>75</v>
      </c>
      <c r="AI96" s="493" t="s">
        <v>75</v>
      </c>
      <c r="AJ96" s="615"/>
      <c r="AK96" s="628"/>
    </row>
    <row r="97" spans="1:37" s="194" customFormat="1" ht="36" customHeight="1">
      <c r="A97" s="387"/>
      <c r="B97" s="405"/>
      <c r="C97" s="388"/>
      <c r="D97" s="324"/>
      <c r="E97" s="751"/>
      <c r="F97" s="751"/>
      <c r="G97" s="752"/>
      <c r="H97" s="752"/>
      <c r="I97" s="752"/>
      <c r="J97" s="752"/>
      <c r="K97" s="752"/>
      <c r="L97" s="752"/>
      <c r="M97" s="752"/>
      <c r="N97" s="752"/>
      <c r="O97" s="752"/>
      <c r="P97" s="752"/>
      <c r="Q97" s="752"/>
      <c r="R97" s="1000"/>
      <c r="S97" s="1000"/>
      <c r="T97" s="1000"/>
      <c r="U97" s="1001"/>
      <c r="V97" s="1000"/>
      <c r="W97" s="1000"/>
      <c r="X97" s="1000"/>
      <c r="Y97" s="1001"/>
      <c r="Z97" s="751"/>
      <c r="AA97" s="751"/>
      <c r="AB97" s="619"/>
      <c r="AC97" s="431" t="s">
        <v>75</v>
      </c>
      <c r="AD97" s="366" t="s">
        <v>75</v>
      </c>
      <c r="AE97" s="366" t="s">
        <v>75</v>
      </c>
      <c r="AF97" s="366" t="s">
        <v>75</v>
      </c>
      <c r="AG97" s="366" t="s">
        <v>75</v>
      </c>
      <c r="AH97" s="366" t="s">
        <v>75</v>
      </c>
      <c r="AI97" s="367" t="s">
        <v>75</v>
      </c>
      <c r="AJ97" s="615"/>
      <c r="AK97" s="628"/>
    </row>
    <row r="98" spans="1:37" s="194" customFormat="1" ht="36" customHeight="1" thickBot="1">
      <c r="A98" s="387"/>
      <c r="B98" s="405"/>
      <c r="C98" s="388"/>
      <c r="D98" s="324"/>
      <c r="E98" s="764"/>
      <c r="F98" s="751"/>
      <c r="G98" s="752"/>
      <c r="H98" s="752"/>
      <c r="I98" s="752"/>
      <c r="J98" s="752"/>
      <c r="K98" s="752"/>
      <c r="L98" s="752"/>
      <c r="M98" s="752"/>
      <c r="N98" s="752"/>
      <c r="O98" s="752"/>
      <c r="P98" s="752"/>
      <c r="Q98" s="752"/>
      <c r="R98" s="1000"/>
      <c r="S98" s="1000"/>
      <c r="T98" s="1000"/>
      <c r="U98" s="1001"/>
      <c r="V98" s="1000"/>
      <c r="W98" s="1000"/>
      <c r="X98" s="1000"/>
      <c r="Y98" s="1001"/>
      <c r="Z98" s="751"/>
      <c r="AA98" s="751"/>
      <c r="AB98" s="619"/>
      <c r="AC98" s="599" t="s">
        <v>75</v>
      </c>
      <c r="AD98" s="600" t="s">
        <v>75</v>
      </c>
      <c r="AE98" s="600" t="s">
        <v>75</v>
      </c>
      <c r="AF98" s="600" t="s">
        <v>75</v>
      </c>
      <c r="AG98" s="600" t="s">
        <v>75</v>
      </c>
      <c r="AH98" s="600" t="s">
        <v>75</v>
      </c>
      <c r="AI98" s="601" t="s">
        <v>75</v>
      </c>
      <c r="AJ98" s="615"/>
      <c r="AK98" s="628"/>
    </row>
    <row r="99" spans="1:34" s="194" customFormat="1" ht="36" customHeight="1">
      <c r="A99" s="387"/>
      <c r="B99" s="405"/>
      <c r="C99" s="388"/>
      <c r="D99" s="324"/>
      <c r="E99" s="764"/>
      <c r="F99" s="751"/>
      <c r="G99" s="752"/>
      <c r="H99" s="752"/>
      <c r="I99" s="752"/>
      <c r="J99" s="752"/>
      <c r="K99" s="752"/>
      <c r="L99" s="752"/>
      <c r="M99" s="752"/>
      <c r="N99" s="752"/>
      <c r="O99" s="752"/>
      <c r="P99" s="752"/>
      <c r="Q99" s="752"/>
      <c r="R99" s="1000"/>
      <c r="S99" s="1000"/>
      <c r="T99" s="1000"/>
      <c r="U99" s="762"/>
      <c r="V99" s="1000"/>
      <c r="W99" s="1000"/>
      <c r="X99" s="1000"/>
      <c r="Y99" s="762"/>
      <c r="Z99" s="765"/>
      <c r="AA99" s="751"/>
      <c r="AB99" s="613"/>
      <c r="AH99" s="615"/>
    </row>
    <row r="100" spans="1:34" s="194" customFormat="1" ht="36" customHeight="1">
      <c r="A100" s="387"/>
      <c r="B100" s="405"/>
      <c r="C100" s="388"/>
      <c r="D100" s="324"/>
      <c r="E100" s="764"/>
      <c r="F100" s="95"/>
      <c r="G100" s="95"/>
      <c r="H100" s="95"/>
      <c r="I100" s="95"/>
      <c r="J100" s="95"/>
      <c r="K100" s="95"/>
      <c r="L100" s="95"/>
      <c r="M100" s="95"/>
      <c r="N100" s="95"/>
      <c r="O100" s="95"/>
      <c r="P100" s="95"/>
      <c r="Q100" s="95"/>
      <c r="R100" s="95"/>
      <c r="S100" s="95"/>
      <c r="T100" s="95"/>
      <c r="U100" s="95"/>
      <c r="V100" s="95"/>
      <c r="W100" s="95"/>
      <c r="X100" s="95"/>
      <c r="Y100" s="95"/>
      <c r="Z100" s="765"/>
      <c r="AA100" s="751"/>
      <c r="AB100" s="613"/>
      <c r="AH100" s="615"/>
    </row>
    <row r="101" spans="1:34" s="193" customFormat="1" ht="36" customHeight="1">
      <c r="A101" s="387"/>
      <c r="B101" s="405"/>
      <c r="C101" s="388"/>
      <c r="D101" s="324"/>
      <c r="E101" s="764"/>
      <c r="F101" s="95"/>
      <c r="G101" s="95"/>
      <c r="H101" s="95"/>
      <c r="I101" s="95"/>
      <c r="J101" s="95"/>
      <c r="K101" s="95"/>
      <c r="L101" s="95"/>
      <c r="M101" s="95"/>
      <c r="N101" s="95"/>
      <c r="O101" s="95"/>
      <c r="P101" s="95"/>
      <c r="Q101" s="95"/>
      <c r="R101" s="95"/>
      <c r="S101" s="95"/>
      <c r="T101" s="95"/>
      <c r="U101" s="95"/>
      <c r="V101" s="95"/>
      <c r="W101" s="95"/>
      <c r="X101" s="95"/>
      <c r="Y101" s="95"/>
      <c r="Z101" s="765"/>
      <c r="AA101" s="751"/>
      <c r="AB101" s="194"/>
      <c r="AH101" s="614"/>
    </row>
    <row r="102" spans="1:27" s="193" customFormat="1" ht="36" customHeight="1">
      <c r="A102" s="387"/>
      <c r="B102" s="405"/>
      <c r="C102" s="388"/>
      <c r="D102" s="324"/>
      <c r="E102" s="96"/>
      <c r="F102" s="95"/>
      <c r="G102" s="95"/>
      <c r="H102" s="95"/>
      <c r="I102" s="95"/>
      <c r="J102" s="95"/>
      <c r="K102" s="95"/>
      <c r="L102" s="95"/>
      <c r="M102" s="95"/>
      <c r="N102" s="95"/>
      <c r="O102" s="95"/>
      <c r="P102" s="95"/>
      <c r="Q102" s="95"/>
      <c r="R102" s="95"/>
      <c r="S102" s="95"/>
      <c r="T102" s="95"/>
      <c r="U102" s="95"/>
      <c r="V102" s="95"/>
      <c r="W102" s="95"/>
      <c r="X102" s="95"/>
      <c r="Y102" s="95"/>
      <c r="Z102" s="95"/>
      <c r="AA102" s="202"/>
    </row>
    <row r="103" spans="1:28" s="41" customFormat="1" ht="36" customHeight="1">
      <c r="A103" s="387"/>
      <c r="B103" s="405"/>
      <c r="C103" s="388"/>
      <c r="D103" s="324"/>
      <c r="E103" s="771"/>
      <c r="F103" s="770"/>
      <c r="G103" s="770"/>
      <c r="H103" s="770"/>
      <c r="I103" s="770"/>
      <c r="J103" s="770"/>
      <c r="K103" s="770"/>
      <c r="L103" s="770"/>
      <c r="M103" s="770"/>
      <c r="N103" s="770"/>
      <c r="O103" s="770"/>
      <c r="P103" s="770"/>
      <c r="Q103" s="770"/>
      <c r="R103" s="770"/>
      <c r="S103" s="770"/>
      <c r="T103" s="770"/>
      <c r="U103" s="770"/>
      <c r="V103" s="770"/>
      <c r="W103" s="770"/>
      <c r="X103" s="770"/>
      <c r="Y103" s="770"/>
      <c r="Z103" s="770"/>
      <c r="AA103" s="770"/>
      <c r="AB103" s="193"/>
    </row>
    <row r="104" spans="1:27" s="41" customFormat="1" ht="36" customHeight="1">
      <c r="A104" s="387"/>
      <c r="B104" s="405"/>
      <c r="C104" s="388"/>
      <c r="D104" s="324"/>
      <c r="E104" s="771"/>
      <c r="F104" s="771"/>
      <c r="G104" s="771"/>
      <c r="H104" s="771"/>
      <c r="I104" s="771"/>
      <c r="J104" s="771"/>
      <c r="K104" s="771"/>
      <c r="L104" s="771"/>
      <c r="M104" s="771"/>
      <c r="N104" s="771"/>
      <c r="O104" s="771"/>
      <c r="P104" s="771"/>
      <c r="Q104" s="771"/>
      <c r="R104" s="771"/>
      <c r="S104" s="771"/>
      <c r="T104" s="771"/>
      <c r="U104" s="771"/>
      <c r="V104" s="771"/>
      <c r="W104" s="771"/>
      <c r="X104" s="771"/>
      <c r="Y104" s="771"/>
      <c r="Z104" s="771"/>
      <c r="AA104" s="771"/>
    </row>
    <row r="105" spans="1:27" s="41" customFormat="1" ht="36" customHeight="1">
      <c r="A105" s="387"/>
      <c r="B105" s="405"/>
      <c r="C105" s="388"/>
      <c r="D105" s="324"/>
      <c r="E105" s="771"/>
      <c r="F105" s="771"/>
      <c r="G105" s="771"/>
      <c r="H105" s="771"/>
      <c r="I105" s="771"/>
      <c r="J105" s="771"/>
      <c r="K105" s="771"/>
      <c r="L105" s="771"/>
      <c r="M105" s="771"/>
      <c r="N105" s="771"/>
      <c r="O105" s="771"/>
      <c r="P105" s="771"/>
      <c r="Q105" s="771"/>
      <c r="R105" s="771"/>
      <c r="S105" s="771"/>
      <c r="T105" s="771"/>
      <c r="U105" s="771"/>
      <c r="V105" s="771"/>
      <c r="W105" s="771"/>
      <c r="X105" s="771"/>
      <c r="Y105" s="771"/>
      <c r="Z105" s="771"/>
      <c r="AA105" s="771"/>
    </row>
    <row r="106" spans="1:28" s="42" customFormat="1" ht="36" customHeight="1">
      <c r="A106" s="387"/>
      <c r="B106" s="405"/>
      <c r="C106" s="388"/>
      <c r="D106" s="324"/>
      <c r="E106" s="771"/>
      <c r="F106" s="771"/>
      <c r="G106" s="771"/>
      <c r="H106" s="771"/>
      <c r="I106" s="771"/>
      <c r="J106" s="771"/>
      <c r="K106" s="771"/>
      <c r="L106" s="771"/>
      <c r="M106" s="771"/>
      <c r="N106" s="771"/>
      <c r="O106" s="771"/>
      <c r="P106" s="771"/>
      <c r="Q106" s="771"/>
      <c r="R106" s="771"/>
      <c r="S106" s="771"/>
      <c r="T106" s="771"/>
      <c r="U106" s="771"/>
      <c r="V106" s="771"/>
      <c r="W106" s="771"/>
      <c r="X106" s="771"/>
      <c r="Y106" s="771"/>
      <c r="Z106" s="771"/>
      <c r="AA106" s="771"/>
      <c r="AB106" s="41"/>
    </row>
    <row r="107" spans="1:28" s="42" customFormat="1" ht="36" customHeight="1">
      <c r="A107" s="387"/>
      <c r="B107" s="405"/>
      <c r="C107" s="388"/>
      <c r="D107" s="324"/>
      <c r="E107" s="771"/>
      <c r="F107" s="771"/>
      <c r="G107" s="771"/>
      <c r="H107" s="771"/>
      <c r="I107" s="771"/>
      <c r="J107" s="771"/>
      <c r="K107" s="771"/>
      <c r="L107" s="771"/>
      <c r="M107" s="771"/>
      <c r="N107" s="771"/>
      <c r="O107" s="771"/>
      <c r="P107" s="771"/>
      <c r="Q107" s="771"/>
      <c r="R107" s="771"/>
      <c r="S107" s="771"/>
      <c r="T107" s="771"/>
      <c r="U107" s="771"/>
      <c r="V107" s="771"/>
      <c r="W107" s="771"/>
      <c r="X107" s="771"/>
      <c r="Y107" s="771"/>
      <c r="Z107" s="771"/>
      <c r="AA107" s="771"/>
      <c r="AB107" s="50"/>
    </row>
    <row r="108" spans="5:28" ht="36" customHeight="1">
      <c r="E108" s="771"/>
      <c r="F108" s="771"/>
      <c r="G108" s="771"/>
      <c r="H108" s="771"/>
      <c r="I108" s="771"/>
      <c r="J108" s="771"/>
      <c r="K108" s="771"/>
      <c r="L108" s="771"/>
      <c r="M108" s="771"/>
      <c r="N108" s="771"/>
      <c r="O108" s="771"/>
      <c r="P108" s="771"/>
      <c r="Q108" s="771"/>
      <c r="R108" s="771"/>
      <c r="S108" s="771"/>
      <c r="T108" s="771"/>
      <c r="U108" s="771"/>
      <c r="V108" s="771"/>
      <c r="W108" s="771"/>
      <c r="X108" s="771"/>
      <c r="Y108" s="771"/>
      <c r="Z108" s="771"/>
      <c r="AA108" s="771"/>
      <c r="AB108" s="50"/>
    </row>
    <row r="109" spans="5:27" ht="36" customHeight="1">
      <c r="E109" s="771"/>
      <c r="F109" s="771"/>
      <c r="G109" s="771"/>
      <c r="H109" s="771"/>
      <c r="I109" s="771"/>
      <c r="J109" s="771"/>
      <c r="K109" s="771"/>
      <c r="L109" s="771"/>
      <c r="M109" s="771"/>
      <c r="N109" s="771"/>
      <c r="O109" s="771"/>
      <c r="P109" s="771"/>
      <c r="Q109" s="771"/>
      <c r="R109" s="771"/>
      <c r="S109" s="771"/>
      <c r="T109" s="771"/>
      <c r="U109" s="771"/>
      <c r="V109" s="771"/>
      <c r="W109" s="771"/>
      <c r="X109" s="771"/>
      <c r="Y109" s="771"/>
      <c r="Z109" s="771"/>
      <c r="AA109" s="771"/>
    </row>
    <row r="110" spans="5:27" ht="36" customHeight="1">
      <c r="E110" s="771"/>
      <c r="F110" s="771"/>
      <c r="G110" s="771"/>
      <c r="H110" s="771"/>
      <c r="I110" s="771"/>
      <c r="J110" s="771"/>
      <c r="K110" s="771"/>
      <c r="L110" s="771"/>
      <c r="M110" s="771"/>
      <c r="N110" s="771"/>
      <c r="O110" s="771"/>
      <c r="P110" s="771"/>
      <c r="Q110" s="771"/>
      <c r="R110" s="771"/>
      <c r="S110" s="771"/>
      <c r="T110" s="771"/>
      <c r="U110" s="771"/>
      <c r="V110" s="771"/>
      <c r="W110" s="771"/>
      <c r="X110" s="771"/>
      <c r="Y110" s="771"/>
      <c r="Z110" s="771"/>
      <c r="AA110" s="771"/>
    </row>
    <row r="111" spans="5:27" ht="36" customHeight="1">
      <c r="E111" s="771"/>
      <c r="F111" s="771"/>
      <c r="G111" s="771"/>
      <c r="H111" s="771"/>
      <c r="I111" s="771"/>
      <c r="J111" s="771"/>
      <c r="K111" s="771"/>
      <c r="L111" s="771"/>
      <c r="M111" s="771"/>
      <c r="N111" s="771"/>
      <c r="O111" s="771"/>
      <c r="P111" s="771"/>
      <c r="Q111" s="771"/>
      <c r="R111" s="771"/>
      <c r="S111" s="771"/>
      <c r="T111" s="771"/>
      <c r="U111" s="771"/>
      <c r="V111" s="771"/>
      <c r="W111" s="771"/>
      <c r="X111" s="771"/>
      <c r="Y111" s="771"/>
      <c r="Z111" s="771"/>
      <c r="AA111" s="771"/>
    </row>
    <row r="112" spans="5:27" ht="36" customHeight="1">
      <c r="E112" s="771"/>
      <c r="F112" s="771"/>
      <c r="G112" s="771"/>
      <c r="H112" s="771"/>
      <c r="I112" s="771"/>
      <c r="J112" s="771"/>
      <c r="K112" s="771"/>
      <c r="L112" s="771"/>
      <c r="M112" s="771"/>
      <c r="N112" s="771"/>
      <c r="O112" s="771"/>
      <c r="P112" s="771"/>
      <c r="Q112" s="771"/>
      <c r="R112" s="771"/>
      <c r="S112" s="771"/>
      <c r="T112" s="771"/>
      <c r="U112" s="771"/>
      <c r="V112" s="771"/>
      <c r="W112" s="771"/>
      <c r="X112" s="771"/>
      <c r="Y112" s="771"/>
      <c r="Z112" s="771"/>
      <c r="AA112" s="771"/>
    </row>
    <row r="113" spans="5:27" ht="36" customHeight="1">
      <c r="E113" s="771"/>
      <c r="F113" s="771"/>
      <c r="G113" s="771"/>
      <c r="H113" s="771"/>
      <c r="I113" s="771"/>
      <c r="J113" s="771"/>
      <c r="K113" s="771"/>
      <c r="L113" s="771"/>
      <c r="M113" s="771"/>
      <c r="N113" s="771"/>
      <c r="O113" s="771"/>
      <c r="P113" s="771"/>
      <c r="Q113" s="771"/>
      <c r="R113" s="771"/>
      <c r="S113" s="771"/>
      <c r="T113" s="771"/>
      <c r="U113" s="771"/>
      <c r="V113" s="771"/>
      <c r="W113" s="771"/>
      <c r="X113" s="771"/>
      <c r="Y113" s="771"/>
      <c r="Z113" s="771"/>
      <c r="AA113" s="771"/>
    </row>
    <row r="114" spans="5:27" ht="36" customHeight="1">
      <c r="E114" s="771"/>
      <c r="F114" s="771"/>
      <c r="G114" s="771"/>
      <c r="H114" s="771"/>
      <c r="I114" s="771"/>
      <c r="J114" s="771"/>
      <c r="K114" s="771"/>
      <c r="L114" s="771"/>
      <c r="M114" s="771"/>
      <c r="N114" s="771"/>
      <c r="O114" s="771"/>
      <c r="P114" s="771"/>
      <c r="Q114" s="771"/>
      <c r="R114" s="771"/>
      <c r="S114" s="771"/>
      <c r="T114" s="771"/>
      <c r="U114" s="771"/>
      <c r="V114" s="771"/>
      <c r="W114" s="771"/>
      <c r="X114" s="771"/>
      <c r="Y114" s="771"/>
      <c r="Z114" s="771"/>
      <c r="AA114" s="771"/>
    </row>
    <row r="115" spans="5:27" ht="36" customHeight="1">
      <c r="E115" s="771"/>
      <c r="F115" s="771"/>
      <c r="G115" s="771"/>
      <c r="H115" s="771"/>
      <c r="I115" s="771"/>
      <c r="J115" s="771"/>
      <c r="K115" s="771"/>
      <c r="L115" s="771"/>
      <c r="M115" s="771"/>
      <c r="N115" s="771"/>
      <c r="O115" s="771"/>
      <c r="P115" s="771"/>
      <c r="Q115" s="771"/>
      <c r="R115" s="771"/>
      <c r="S115" s="771"/>
      <c r="T115" s="771"/>
      <c r="U115" s="771"/>
      <c r="V115" s="771"/>
      <c r="W115" s="771"/>
      <c r="X115" s="771"/>
      <c r="Y115" s="771"/>
      <c r="Z115" s="771"/>
      <c r="AA115" s="771"/>
    </row>
    <row r="116" spans="5:27" ht="36" customHeight="1">
      <c r="E116" s="771"/>
      <c r="F116" s="771"/>
      <c r="G116" s="771"/>
      <c r="H116" s="771"/>
      <c r="I116" s="771"/>
      <c r="J116" s="771"/>
      <c r="K116" s="771"/>
      <c r="L116" s="771"/>
      <c r="M116" s="771"/>
      <c r="N116" s="771"/>
      <c r="O116" s="771"/>
      <c r="P116" s="771"/>
      <c r="Q116" s="771"/>
      <c r="R116" s="771"/>
      <c r="S116" s="771"/>
      <c r="T116" s="771"/>
      <c r="U116" s="771"/>
      <c r="V116" s="771"/>
      <c r="W116" s="771"/>
      <c r="X116" s="771"/>
      <c r="Y116" s="771"/>
      <c r="Z116" s="771"/>
      <c r="AA116" s="771"/>
    </row>
    <row r="117" spans="5:27" ht="36" customHeight="1">
      <c r="E117" s="771"/>
      <c r="F117" s="771"/>
      <c r="G117" s="771"/>
      <c r="H117" s="771"/>
      <c r="I117" s="771"/>
      <c r="J117" s="771"/>
      <c r="K117" s="771"/>
      <c r="L117" s="771"/>
      <c r="M117" s="771"/>
      <c r="N117" s="771"/>
      <c r="O117" s="771"/>
      <c r="P117" s="771"/>
      <c r="Q117" s="771"/>
      <c r="R117" s="771"/>
      <c r="S117" s="771"/>
      <c r="T117" s="771"/>
      <c r="U117" s="771"/>
      <c r="V117" s="771"/>
      <c r="W117" s="771"/>
      <c r="X117" s="771"/>
      <c r="Y117" s="771"/>
      <c r="Z117" s="771"/>
      <c r="AA117" s="771"/>
    </row>
    <row r="118" spans="5:27" ht="36" customHeight="1">
      <c r="E118" s="771"/>
      <c r="F118" s="771"/>
      <c r="G118" s="771"/>
      <c r="H118" s="771"/>
      <c r="I118" s="771"/>
      <c r="J118" s="771"/>
      <c r="K118" s="771"/>
      <c r="L118" s="771"/>
      <c r="M118" s="771"/>
      <c r="N118" s="771"/>
      <c r="O118" s="771"/>
      <c r="P118" s="771"/>
      <c r="Q118" s="771"/>
      <c r="R118" s="771"/>
      <c r="S118" s="771"/>
      <c r="T118" s="771"/>
      <c r="U118" s="771"/>
      <c r="V118" s="771"/>
      <c r="W118" s="771"/>
      <c r="X118" s="771"/>
      <c r="Y118" s="771"/>
      <c r="Z118" s="771"/>
      <c r="AA118" s="771"/>
    </row>
    <row r="119" spans="5:27" ht="36" customHeight="1">
      <c r="E119" s="771"/>
      <c r="F119" s="771"/>
      <c r="G119" s="771"/>
      <c r="H119" s="771"/>
      <c r="I119" s="771"/>
      <c r="J119" s="771"/>
      <c r="K119" s="771"/>
      <c r="L119" s="771"/>
      <c r="M119" s="771"/>
      <c r="N119" s="771"/>
      <c r="O119" s="771"/>
      <c r="P119" s="771"/>
      <c r="Q119" s="771"/>
      <c r="R119" s="771"/>
      <c r="S119" s="771"/>
      <c r="T119" s="771"/>
      <c r="U119" s="771"/>
      <c r="V119" s="771"/>
      <c r="W119" s="771"/>
      <c r="X119" s="771"/>
      <c r="Y119" s="771"/>
      <c r="Z119" s="771"/>
      <c r="AA119" s="771"/>
    </row>
    <row r="120" spans="5:27" ht="36" customHeight="1">
      <c r="E120" s="771"/>
      <c r="F120" s="771"/>
      <c r="G120" s="771"/>
      <c r="H120" s="771"/>
      <c r="I120" s="771"/>
      <c r="J120" s="771"/>
      <c r="K120" s="771"/>
      <c r="L120" s="771"/>
      <c r="M120" s="771"/>
      <c r="N120" s="771"/>
      <c r="O120" s="771"/>
      <c r="P120" s="771"/>
      <c r="Q120" s="771"/>
      <c r="R120" s="771"/>
      <c r="S120" s="771"/>
      <c r="T120" s="771"/>
      <c r="U120" s="771"/>
      <c r="V120" s="771"/>
      <c r="W120" s="771"/>
      <c r="X120" s="771"/>
      <c r="Y120" s="771"/>
      <c r="Z120" s="771"/>
      <c r="AA120" s="771"/>
    </row>
    <row r="121" spans="5:27" ht="36" customHeight="1">
      <c r="E121" s="771"/>
      <c r="F121" s="771"/>
      <c r="G121" s="771"/>
      <c r="H121" s="771"/>
      <c r="I121" s="771"/>
      <c r="J121" s="771"/>
      <c r="K121" s="771"/>
      <c r="L121" s="771"/>
      <c r="M121" s="771"/>
      <c r="N121" s="771"/>
      <c r="O121" s="771"/>
      <c r="P121" s="771"/>
      <c r="Q121" s="771"/>
      <c r="R121" s="771"/>
      <c r="S121" s="771"/>
      <c r="T121" s="771"/>
      <c r="U121" s="771"/>
      <c r="V121" s="771"/>
      <c r="W121" s="771"/>
      <c r="X121" s="771"/>
      <c r="Y121" s="771"/>
      <c r="Z121" s="771"/>
      <c r="AA121" s="771"/>
    </row>
    <row r="122" spans="5:27" ht="36" customHeight="1">
      <c r="E122" s="771"/>
      <c r="F122" s="771"/>
      <c r="G122" s="771"/>
      <c r="H122" s="771"/>
      <c r="I122" s="771"/>
      <c r="J122" s="771"/>
      <c r="K122" s="771"/>
      <c r="L122" s="771"/>
      <c r="M122" s="771"/>
      <c r="N122" s="771"/>
      <c r="O122" s="771"/>
      <c r="P122" s="771"/>
      <c r="Q122" s="771"/>
      <c r="R122" s="771"/>
      <c r="S122" s="771"/>
      <c r="T122" s="771"/>
      <c r="U122" s="771"/>
      <c r="V122" s="771"/>
      <c r="W122" s="771"/>
      <c r="X122" s="771"/>
      <c r="Y122" s="771"/>
      <c r="Z122" s="771"/>
      <c r="AA122" s="771"/>
    </row>
    <row r="123" spans="5:27" ht="36" customHeight="1">
      <c r="E123" s="771"/>
      <c r="F123" s="771"/>
      <c r="G123" s="771"/>
      <c r="H123" s="771"/>
      <c r="I123" s="771"/>
      <c r="J123" s="771"/>
      <c r="K123" s="771"/>
      <c r="L123" s="771"/>
      <c r="M123" s="771"/>
      <c r="N123" s="771"/>
      <c r="O123" s="771"/>
      <c r="P123" s="771"/>
      <c r="Q123" s="771"/>
      <c r="R123" s="771"/>
      <c r="S123" s="771"/>
      <c r="T123" s="771"/>
      <c r="U123" s="771"/>
      <c r="V123" s="771"/>
      <c r="W123" s="771"/>
      <c r="X123" s="771"/>
      <c r="Y123" s="771"/>
      <c r="Z123" s="771"/>
      <c r="AA123" s="771"/>
    </row>
    <row r="124" spans="5:27" ht="36" customHeight="1">
      <c r="E124" s="771"/>
      <c r="F124" s="771"/>
      <c r="G124" s="771"/>
      <c r="H124" s="771"/>
      <c r="I124" s="771"/>
      <c r="J124" s="771"/>
      <c r="K124" s="771"/>
      <c r="L124" s="771"/>
      <c r="M124" s="771"/>
      <c r="N124" s="771"/>
      <c r="O124" s="771"/>
      <c r="P124" s="771"/>
      <c r="Q124" s="771"/>
      <c r="R124" s="771"/>
      <c r="S124" s="771"/>
      <c r="T124" s="771"/>
      <c r="U124" s="771"/>
      <c r="V124" s="771"/>
      <c r="W124" s="771"/>
      <c r="X124" s="771"/>
      <c r="Y124" s="771"/>
      <c r="Z124" s="771"/>
      <c r="AA124" s="771"/>
    </row>
    <row r="125" spans="5:27" ht="36" customHeight="1">
      <c r="E125" s="771"/>
      <c r="F125" s="771"/>
      <c r="G125" s="771"/>
      <c r="H125" s="771"/>
      <c r="I125" s="771"/>
      <c r="J125" s="771"/>
      <c r="K125" s="771"/>
      <c r="L125" s="771"/>
      <c r="M125" s="771"/>
      <c r="N125" s="771"/>
      <c r="O125" s="771"/>
      <c r="P125" s="771"/>
      <c r="Q125" s="771"/>
      <c r="R125" s="771"/>
      <c r="S125" s="771"/>
      <c r="T125" s="771"/>
      <c r="U125" s="771"/>
      <c r="V125" s="771"/>
      <c r="W125" s="771"/>
      <c r="X125" s="771"/>
      <c r="Y125" s="771"/>
      <c r="Z125" s="771"/>
      <c r="AA125" s="771"/>
    </row>
    <row r="126" spans="5:27" ht="36" customHeight="1">
      <c r="E126" s="771"/>
      <c r="F126" s="771"/>
      <c r="G126" s="771"/>
      <c r="H126" s="771"/>
      <c r="I126" s="771"/>
      <c r="J126" s="771"/>
      <c r="K126" s="771"/>
      <c r="L126" s="771"/>
      <c r="M126" s="771"/>
      <c r="N126" s="771"/>
      <c r="O126" s="771"/>
      <c r="P126" s="771"/>
      <c r="Q126" s="771"/>
      <c r="R126" s="771"/>
      <c r="S126" s="771"/>
      <c r="T126" s="771"/>
      <c r="U126" s="771"/>
      <c r="V126" s="771"/>
      <c r="W126" s="771"/>
      <c r="X126" s="771"/>
      <c r="Y126" s="771"/>
      <c r="Z126" s="771"/>
      <c r="AA126" s="771"/>
    </row>
    <row r="127" spans="5:27" ht="36" customHeight="1">
      <c r="E127" s="771"/>
      <c r="F127" s="771"/>
      <c r="G127" s="771"/>
      <c r="H127" s="771"/>
      <c r="I127" s="771"/>
      <c r="J127" s="771"/>
      <c r="K127" s="771"/>
      <c r="L127" s="771"/>
      <c r="M127" s="771"/>
      <c r="N127" s="771"/>
      <c r="O127" s="771"/>
      <c r="P127" s="771"/>
      <c r="Q127" s="771"/>
      <c r="R127" s="771"/>
      <c r="S127" s="771"/>
      <c r="T127" s="771"/>
      <c r="U127" s="771"/>
      <c r="V127" s="771"/>
      <c r="W127" s="771"/>
      <c r="X127" s="771"/>
      <c r="Y127" s="771"/>
      <c r="Z127" s="771"/>
      <c r="AA127" s="771"/>
    </row>
    <row r="128" spans="5:27" ht="36" customHeight="1">
      <c r="E128" s="771"/>
      <c r="F128" s="771"/>
      <c r="G128" s="771"/>
      <c r="H128" s="771"/>
      <c r="I128" s="771"/>
      <c r="J128" s="771"/>
      <c r="K128" s="771"/>
      <c r="L128" s="771"/>
      <c r="M128" s="771"/>
      <c r="N128" s="771"/>
      <c r="O128" s="771"/>
      <c r="P128" s="771"/>
      <c r="Q128" s="771"/>
      <c r="R128" s="771"/>
      <c r="S128" s="771"/>
      <c r="T128" s="771"/>
      <c r="U128" s="771"/>
      <c r="V128" s="771"/>
      <c r="W128" s="771"/>
      <c r="X128" s="771"/>
      <c r="Y128" s="771"/>
      <c r="Z128" s="771"/>
      <c r="AA128" s="771"/>
    </row>
    <row r="129" spans="5:27" ht="36" customHeight="1">
      <c r="E129" s="771"/>
      <c r="F129" s="771"/>
      <c r="G129" s="771"/>
      <c r="H129" s="771"/>
      <c r="I129" s="771"/>
      <c r="J129" s="771"/>
      <c r="K129" s="771"/>
      <c r="L129" s="771"/>
      <c r="M129" s="771"/>
      <c r="N129" s="771"/>
      <c r="O129" s="771"/>
      <c r="P129" s="771"/>
      <c r="Q129" s="771"/>
      <c r="R129" s="771"/>
      <c r="S129" s="771"/>
      <c r="T129" s="771"/>
      <c r="U129" s="771"/>
      <c r="V129" s="771"/>
      <c r="W129" s="771"/>
      <c r="X129" s="771"/>
      <c r="Y129" s="771"/>
      <c r="Z129" s="771"/>
      <c r="AA129" s="771"/>
    </row>
    <row r="130" spans="5:27" ht="36" customHeight="1">
      <c r="E130" s="771"/>
      <c r="F130" s="771"/>
      <c r="G130" s="771"/>
      <c r="H130" s="771"/>
      <c r="I130" s="771"/>
      <c r="J130" s="771"/>
      <c r="K130" s="771"/>
      <c r="L130" s="771"/>
      <c r="M130" s="771"/>
      <c r="N130" s="771"/>
      <c r="O130" s="771"/>
      <c r="P130" s="771"/>
      <c r="Q130" s="771"/>
      <c r="R130" s="771"/>
      <c r="S130" s="771"/>
      <c r="T130" s="771"/>
      <c r="U130" s="771"/>
      <c r="V130" s="771"/>
      <c r="W130" s="771"/>
      <c r="X130" s="771"/>
      <c r="Y130" s="771"/>
      <c r="Z130" s="771"/>
      <c r="AA130" s="771"/>
    </row>
    <row r="131" spans="5:27" ht="36" customHeight="1">
      <c r="E131" s="771"/>
      <c r="F131" s="771"/>
      <c r="G131" s="771"/>
      <c r="H131" s="771"/>
      <c r="I131" s="771"/>
      <c r="J131" s="771"/>
      <c r="K131" s="771"/>
      <c r="L131" s="771"/>
      <c r="M131" s="771"/>
      <c r="N131" s="771"/>
      <c r="O131" s="771"/>
      <c r="P131" s="771"/>
      <c r="Q131" s="771"/>
      <c r="R131" s="771"/>
      <c r="S131" s="771"/>
      <c r="T131" s="771"/>
      <c r="U131" s="771"/>
      <c r="V131" s="771"/>
      <c r="W131" s="771"/>
      <c r="X131" s="771"/>
      <c r="Y131" s="771"/>
      <c r="Z131" s="771"/>
      <c r="AA131" s="771"/>
    </row>
    <row r="132" spans="5:27" ht="36" customHeight="1">
      <c r="E132" s="771"/>
      <c r="F132" s="771"/>
      <c r="G132" s="771"/>
      <c r="H132" s="771"/>
      <c r="I132" s="771"/>
      <c r="J132" s="771"/>
      <c r="K132" s="771"/>
      <c r="L132" s="771"/>
      <c r="M132" s="771"/>
      <c r="N132" s="771"/>
      <c r="O132" s="771"/>
      <c r="P132" s="771"/>
      <c r="Q132" s="771"/>
      <c r="R132" s="771"/>
      <c r="S132" s="771"/>
      <c r="T132" s="771"/>
      <c r="U132" s="771"/>
      <c r="V132" s="771"/>
      <c r="W132" s="771"/>
      <c r="X132" s="771"/>
      <c r="Y132" s="771"/>
      <c r="Z132" s="771"/>
      <c r="AA132" s="771"/>
    </row>
    <row r="133" spans="5:27" ht="36" customHeight="1">
      <c r="E133" s="771"/>
      <c r="F133" s="771"/>
      <c r="G133" s="771"/>
      <c r="H133" s="771"/>
      <c r="I133" s="771"/>
      <c r="J133" s="771"/>
      <c r="K133" s="771"/>
      <c r="L133" s="771"/>
      <c r="M133" s="771"/>
      <c r="N133" s="771"/>
      <c r="O133" s="771"/>
      <c r="P133" s="771"/>
      <c r="Q133" s="771"/>
      <c r="R133" s="771"/>
      <c r="S133" s="771"/>
      <c r="T133" s="771"/>
      <c r="U133" s="771"/>
      <c r="V133" s="771"/>
      <c r="W133" s="771"/>
      <c r="X133" s="771"/>
      <c r="Y133" s="771"/>
      <c r="Z133" s="771"/>
      <c r="AA133" s="771"/>
    </row>
    <row r="134" spans="5:27" ht="36" customHeight="1">
      <c r="E134" s="771"/>
      <c r="F134" s="771"/>
      <c r="G134" s="771"/>
      <c r="H134" s="771"/>
      <c r="I134" s="771"/>
      <c r="J134" s="771"/>
      <c r="K134" s="771"/>
      <c r="L134" s="771"/>
      <c r="M134" s="771"/>
      <c r="N134" s="771"/>
      <c r="O134" s="771"/>
      <c r="P134" s="771"/>
      <c r="Q134" s="771"/>
      <c r="R134" s="771"/>
      <c r="S134" s="771"/>
      <c r="T134" s="771"/>
      <c r="U134" s="771"/>
      <c r="V134" s="771"/>
      <c r="W134" s="771"/>
      <c r="X134" s="771"/>
      <c r="Y134" s="771"/>
      <c r="Z134" s="771"/>
      <c r="AA134" s="771"/>
    </row>
    <row r="135" spans="5:27" ht="36" customHeight="1">
      <c r="E135" s="771"/>
      <c r="F135" s="771"/>
      <c r="G135" s="771"/>
      <c r="H135" s="771"/>
      <c r="I135" s="771"/>
      <c r="J135" s="771"/>
      <c r="K135" s="771"/>
      <c r="L135" s="771"/>
      <c r="M135" s="771"/>
      <c r="N135" s="771"/>
      <c r="O135" s="771"/>
      <c r="P135" s="771"/>
      <c r="Q135" s="771"/>
      <c r="R135" s="771"/>
      <c r="S135" s="771"/>
      <c r="T135" s="771"/>
      <c r="U135" s="771"/>
      <c r="V135" s="771"/>
      <c r="W135" s="771"/>
      <c r="X135" s="771"/>
      <c r="Y135" s="771"/>
      <c r="Z135" s="771"/>
      <c r="AA135" s="771"/>
    </row>
    <row r="136" spans="5:27" ht="36" customHeight="1">
      <c r="E136" s="771"/>
      <c r="F136" s="771"/>
      <c r="G136" s="771"/>
      <c r="H136" s="771"/>
      <c r="I136" s="771"/>
      <c r="J136" s="771"/>
      <c r="K136" s="771"/>
      <c r="L136" s="771"/>
      <c r="M136" s="771"/>
      <c r="N136" s="771"/>
      <c r="O136" s="771"/>
      <c r="P136" s="771"/>
      <c r="Q136" s="771"/>
      <c r="R136" s="771"/>
      <c r="S136" s="771"/>
      <c r="T136" s="771"/>
      <c r="U136" s="771"/>
      <c r="V136" s="771"/>
      <c r="W136" s="771"/>
      <c r="X136" s="771"/>
      <c r="Y136" s="771"/>
      <c r="Z136" s="771"/>
      <c r="AA136" s="771"/>
    </row>
    <row r="137" spans="5:27" ht="36" customHeight="1">
      <c r="E137" s="771"/>
      <c r="F137" s="771"/>
      <c r="G137" s="771"/>
      <c r="H137" s="771"/>
      <c r="I137" s="771"/>
      <c r="J137" s="771"/>
      <c r="K137" s="771"/>
      <c r="L137" s="771"/>
      <c r="M137" s="771"/>
      <c r="N137" s="771"/>
      <c r="O137" s="771"/>
      <c r="P137" s="771"/>
      <c r="Q137" s="771"/>
      <c r="R137" s="771"/>
      <c r="S137" s="771"/>
      <c r="T137" s="771"/>
      <c r="U137" s="771"/>
      <c r="V137" s="771"/>
      <c r="W137" s="771"/>
      <c r="X137" s="771"/>
      <c r="Y137" s="771"/>
      <c r="Z137" s="771"/>
      <c r="AA137" s="771"/>
    </row>
    <row r="138" spans="5:27" ht="36" customHeight="1">
      <c r="E138" s="771"/>
      <c r="F138" s="771"/>
      <c r="G138" s="771"/>
      <c r="H138" s="771"/>
      <c r="I138" s="771"/>
      <c r="J138" s="771"/>
      <c r="K138" s="771"/>
      <c r="L138" s="771"/>
      <c r="M138" s="771"/>
      <c r="N138" s="771"/>
      <c r="O138" s="771"/>
      <c r="P138" s="771"/>
      <c r="Q138" s="771"/>
      <c r="R138" s="771"/>
      <c r="S138" s="771"/>
      <c r="T138" s="771"/>
      <c r="U138" s="771"/>
      <c r="V138" s="771"/>
      <c r="W138" s="771"/>
      <c r="X138" s="771"/>
      <c r="Y138" s="771"/>
      <c r="Z138" s="771"/>
      <c r="AA138" s="771"/>
    </row>
    <row r="139" spans="5:27" ht="36" customHeight="1">
      <c r="E139" s="771"/>
      <c r="F139" s="771"/>
      <c r="G139" s="771"/>
      <c r="H139" s="771"/>
      <c r="I139" s="771"/>
      <c r="J139" s="771"/>
      <c r="K139" s="771"/>
      <c r="L139" s="771"/>
      <c r="M139" s="771"/>
      <c r="N139" s="771"/>
      <c r="O139" s="771"/>
      <c r="P139" s="771"/>
      <c r="Q139" s="771"/>
      <c r="R139" s="771"/>
      <c r="S139" s="771"/>
      <c r="T139" s="771"/>
      <c r="U139" s="771"/>
      <c r="V139" s="771"/>
      <c r="W139" s="771"/>
      <c r="X139" s="771"/>
      <c r="Y139" s="771"/>
      <c r="Z139" s="771"/>
      <c r="AA139" s="771"/>
    </row>
    <row r="140" spans="5:27" ht="36" customHeight="1">
      <c r="E140" s="771"/>
      <c r="F140" s="771"/>
      <c r="G140" s="771"/>
      <c r="H140" s="771"/>
      <c r="I140" s="771"/>
      <c r="J140" s="771"/>
      <c r="K140" s="771"/>
      <c r="L140" s="771"/>
      <c r="M140" s="771"/>
      <c r="N140" s="771"/>
      <c r="O140" s="771"/>
      <c r="P140" s="771"/>
      <c r="Q140" s="771"/>
      <c r="R140" s="771"/>
      <c r="S140" s="771"/>
      <c r="T140" s="771"/>
      <c r="U140" s="771"/>
      <c r="V140" s="771"/>
      <c r="W140" s="771"/>
      <c r="X140" s="771"/>
      <c r="Y140" s="771"/>
      <c r="Z140" s="771"/>
      <c r="AA140" s="771"/>
    </row>
    <row r="141" spans="5:27" ht="36" customHeight="1">
      <c r="E141" s="771"/>
      <c r="F141" s="771"/>
      <c r="G141" s="771"/>
      <c r="H141" s="771"/>
      <c r="I141" s="771"/>
      <c r="J141" s="771"/>
      <c r="K141" s="771"/>
      <c r="L141" s="771"/>
      <c r="M141" s="771"/>
      <c r="N141" s="771"/>
      <c r="O141" s="771"/>
      <c r="P141" s="771"/>
      <c r="Q141" s="771"/>
      <c r="R141" s="771"/>
      <c r="S141" s="771"/>
      <c r="T141" s="771"/>
      <c r="U141" s="771"/>
      <c r="V141" s="771"/>
      <c r="W141" s="771"/>
      <c r="X141" s="771"/>
      <c r="Y141" s="771"/>
      <c r="Z141" s="771"/>
      <c r="AA141" s="771"/>
    </row>
    <row r="142" spans="5:27" ht="36" customHeight="1">
      <c r="E142" s="771"/>
      <c r="F142" s="771"/>
      <c r="G142" s="771"/>
      <c r="H142" s="771"/>
      <c r="I142" s="771"/>
      <c r="J142" s="771"/>
      <c r="K142" s="771"/>
      <c r="L142" s="771"/>
      <c r="M142" s="771"/>
      <c r="N142" s="771"/>
      <c r="O142" s="771"/>
      <c r="P142" s="771"/>
      <c r="Q142" s="771"/>
      <c r="R142" s="771"/>
      <c r="S142" s="771"/>
      <c r="T142" s="771"/>
      <c r="U142" s="771"/>
      <c r="V142" s="771"/>
      <c r="W142" s="771"/>
      <c r="X142" s="771"/>
      <c r="Y142" s="771"/>
      <c r="Z142" s="771"/>
      <c r="AA142" s="771"/>
    </row>
    <row r="143" spans="5:27" ht="36" customHeight="1">
      <c r="E143" s="771"/>
      <c r="F143" s="771"/>
      <c r="G143" s="771"/>
      <c r="H143" s="771"/>
      <c r="I143" s="771"/>
      <c r="J143" s="771"/>
      <c r="K143" s="771"/>
      <c r="L143" s="771"/>
      <c r="M143" s="771"/>
      <c r="N143" s="771"/>
      <c r="O143" s="771"/>
      <c r="P143" s="771"/>
      <c r="Q143" s="771"/>
      <c r="R143" s="771"/>
      <c r="S143" s="771"/>
      <c r="T143" s="771"/>
      <c r="U143" s="771"/>
      <c r="V143" s="771"/>
      <c r="W143" s="771"/>
      <c r="X143" s="771"/>
      <c r="Y143" s="771"/>
      <c r="Z143" s="771"/>
      <c r="AA143" s="771"/>
    </row>
    <row r="144" spans="5:27" ht="36" customHeight="1">
      <c r="E144" s="771"/>
      <c r="F144" s="771"/>
      <c r="G144" s="771"/>
      <c r="H144" s="771"/>
      <c r="I144" s="771"/>
      <c r="J144" s="771"/>
      <c r="K144" s="771"/>
      <c r="L144" s="771"/>
      <c r="M144" s="771"/>
      <c r="N144" s="771"/>
      <c r="O144" s="771"/>
      <c r="P144" s="771"/>
      <c r="Q144" s="771"/>
      <c r="R144" s="771"/>
      <c r="S144" s="771"/>
      <c r="T144" s="771"/>
      <c r="U144" s="771"/>
      <c r="V144" s="771"/>
      <c r="W144" s="771"/>
      <c r="X144" s="771"/>
      <c r="Y144" s="771"/>
      <c r="Z144" s="771"/>
      <c r="AA144" s="771"/>
    </row>
    <row r="145" spans="5:27" ht="36" customHeight="1">
      <c r="E145" s="771"/>
      <c r="F145" s="771"/>
      <c r="G145" s="771"/>
      <c r="H145" s="771"/>
      <c r="I145" s="771"/>
      <c r="J145" s="771"/>
      <c r="K145" s="771"/>
      <c r="L145" s="771"/>
      <c r="M145" s="771"/>
      <c r="N145" s="771"/>
      <c r="O145" s="771"/>
      <c r="P145" s="771"/>
      <c r="Q145" s="771"/>
      <c r="R145" s="771"/>
      <c r="S145" s="771"/>
      <c r="T145" s="771"/>
      <c r="U145" s="771"/>
      <c r="V145" s="771"/>
      <c r="W145" s="771"/>
      <c r="X145" s="771"/>
      <c r="Y145" s="771"/>
      <c r="Z145" s="771"/>
      <c r="AA145" s="771"/>
    </row>
    <row r="146" spans="5:27" ht="36" customHeight="1">
      <c r="E146" s="771"/>
      <c r="F146" s="771"/>
      <c r="G146" s="771"/>
      <c r="H146" s="771"/>
      <c r="I146" s="771"/>
      <c r="J146" s="771"/>
      <c r="K146" s="771"/>
      <c r="L146" s="771"/>
      <c r="M146" s="771"/>
      <c r="N146" s="771"/>
      <c r="O146" s="771"/>
      <c r="P146" s="771"/>
      <c r="Q146" s="771"/>
      <c r="R146" s="771"/>
      <c r="S146" s="771"/>
      <c r="T146" s="771"/>
      <c r="U146" s="771"/>
      <c r="V146" s="771"/>
      <c r="W146" s="771"/>
      <c r="X146" s="771"/>
      <c r="Y146" s="771"/>
      <c r="Z146" s="771"/>
      <c r="AA146" s="771"/>
    </row>
    <row r="147" spans="5:27" ht="36" customHeight="1">
      <c r="E147" s="771"/>
      <c r="F147" s="771"/>
      <c r="G147" s="771"/>
      <c r="H147" s="771"/>
      <c r="I147" s="771"/>
      <c r="J147" s="771"/>
      <c r="K147" s="771"/>
      <c r="L147" s="771"/>
      <c r="M147" s="771"/>
      <c r="N147" s="771"/>
      <c r="O147" s="771"/>
      <c r="P147" s="771"/>
      <c r="Q147" s="771"/>
      <c r="R147" s="771"/>
      <c r="S147" s="771"/>
      <c r="T147" s="771"/>
      <c r="U147" s="771"/>
      <c r="V147" s="771"/>
      <c r="W147" s="771"/>
      <c r="X147" s="771"/>
      <c r="Y147" s="771"/>
      <c r="Z147" s="771"/>
      <c r="AA147" s="771"/>
    </row>
    <row r="148" spans="5:27" ht="36" customHeight="1">
      <c r="E148" s="771"/>
      <c r="F148" s="771"/>
      <c r="G148" s="771"/>
      <c r="H148" s="771"/>
      <c r="I148" s="771"/>
      <c r="J148" s="771"/>
      <c r="K148" s="771"/>
      <c r="L148" s="771"/>
      <c r="M148" s="771"/>
      <c r="N148" s="771"/>
      <c r="O148" s="771"/>
      <c r="P148" s="771"/>
      <c r="Q148" s="771"/>
      <c r="R148" s="771"/>
      <c r="S148" s="771"/>
      <c r="T148" s="771"/>
      <c r="U148" s="771"/>
      <c r="V148" s="771"/>
      <c r="W148" s="771"/>
      <c r="X148" s="771"/>
      <c r="Y148" s="771"/>
      <c r="Z148" s="771"/>
      <c r="AA148" s="771"/>
    </row>
    <row r="149" spans="5:27" ht="36" customHeight="1">
      <c r="E149" s="771"/>
      <c r="F149" s="771"/>
      <c r="G149" s="771"/>
      <c r="H149" s="771"/>
      <c r="I149" s="771"/>
      <c r="J149" s="771"/>
      <c r="K149" s="771"/>
      <c r="L149" s="771"/>
      <c r="M149" s="771"/>
      <c r="N149" s="771"/>
      <c r="O149" s="771"/>
      <c r="P149" s="771"/>
      <c r="Q149" s="771"/>
      <c r="R149" s="771"/>
      <c r="S149" s="771"/>
      <c r="T149" s="771"/>
      <c r="U149" s="771"/>
      <c r="V149" s="771"/>
      <c r="W149" s="771"/>
      <c r="X149" s="771"/>
      <c r="Y149" s="771"/>
      <c r="Z149" s="771"/>
      <c r="AA149" s="771"/>
    </row>
    <row r="150" spans="5:27" ht="36" customHeight="1">
      <c r="E150" s="771"/>
      <c r="F150" s="771"/>
      <c r="G150" s="771"/>
      <c r="H150" s="771"/>
      <c r="I150" s="771"/>
      <c r="J150" s="771"/>
      <c r="K150" s="771"/>
      <c r="L150" s="771"/>
      <c r="M150" s="771"/>
      <c r="N150" s="771"/>
      <c r="O150" s="771"/>
      <c r="P150" s="771"/>
      <c r="Q150" s="771"/>
      <c r="R150" s="771"/>
      <c r="S150" s="771"/>
      <c r="T150" s="771"/>
      <c r="U150" s="771"/>
      <c r="V150" s="771"/>
      <c r="W150" s="771"/>
      <c r="X150" s="771"/>
      <c r="Y150" s="771"/>
      <c r="Z150" s="771"/>
      <c r="AA150" s="771"/>
    </row>
    <row r="151" spans="5:27" ht="36" customHeight="1">
      <c r="E151" s="771"/>
      <c r="F151" s="771"/>
      <c r="G151" s="771"/>
      <c r="H151" s="771"/>
      <c r="I151" s="771"/>
      <c r="J151" s="771"/>
      <c r="K151" s="771"/>
      <c r="L151" s="771"/>
      <c r="M151" s="771"/>
      <c r="N151" s="771"/>
      <c r="O151" s="771"/>
      <c r="P151" s="771"/>
      <c r="Q151" s="771"/>
      <c r="R151" s="771"/>
      <c r="S151" s="771"/>
      <c r="T151" s="771"/>
      <c r="U151" s="771"/>
      <c r="V151" s="771"/>
      <c r="W151" s="771"/>
      <c r="X151" s="771"/>
      <c r="Y151" s="771"/>
      <c r="Z151" s="771"/>
      <c r="AA151" s="771"/>
    </row>
    <row r="152" spans="5:27" ht="36" customHeight="1">
      <c r="E152" s="771"/>
      <c r="F152" s="771"/>
      <c r="G152" s="771"/>
      <c r="H152" s="771"/>
      <c r="I152" s="771"/>
      <c r="J152" s="771"/>
      <c r="K152" s="771"/>
      <c r="L152" s="771"/>
      <c r="M152" s="771"/>
      <c r="N152" s="771"/>
      <c r="O152" s="771"/>
      <c r="P152" s="771"/>
      <c r="Q152" s="771"/>
      <c r="R152" s="771"/>
      <c r="S152" s="771"/>
      <c r="T152" s="771"/>
      <c r="U152" s="771"/>
      <c r="V152" s="771"/>
      <c r="W152" s="771"/>
      <c r="X152" s="771"/>
      <c r="Y152" s="771"/>
      <c r="Z152" s="771"/>
      <c r="AA152" s="771"/>
    </row>
    <row r="153" spans="5:27" ht="36" customHeight="1">
      <c r="E153" s="771"/>
      <c r="F153" s="771"/>
      <c r="G153" s="771"/>
      <c r="H153" s="771"/>
      <c r="I153" s="771"/>
      <c r="J153" s="771"/>
      <c r="K153" s="771"/>
      <c r="L153" s="771"/>
      <c r="M153" s="771"/>
      <c r="N153" s="771"/>
      <c r="O153" s="771"/>
      <c r="P153" s="771"/>
      <c r="Q153" s="771"/>
      <c r="R153" s="771"/>
      <c r="S153" s="771"/>
      <c r="T153" s="771"/>
      <c r="U153" s="771"/>
      <c r="V153" s="771"/>
      <c r="W153" s="771"/>
      <c r="X153" s="771"/>
      <c r="Y153" s="771"/>
      <c r="Z153" s="771"/>
      <c r="AA153" s="771"/>
    </row>
    <row r="154" spans="5:27" ht="36" customHeight="1">
      <c r="E154" s="771"/>
      <c r="F154" s="771"/>
      <c r="G154" s="771"/>
      <c r="H154" s="771"/>
      <c r="I154" s="771"/>
      <c r="J154" s="771"/>
      <c r="K154" s="771"/>
      <c r="L154" s="771"/>
      <c r="M154" s="771"/>
      <c r="N154" s="771"/>
      <c r="O154" s="771"/>
      <c r="P154" s="771"/>
      <c r="Q154" s="771"/>
      <c r="R154" s="771"/>
      <c r="S154" s="771"/>
      <c r="T154" s="771"/>
      <c r="U154" s="771"/>
      <c r="V154" s="771"/>
      <c r="W154" s="771"/>
      <c r="X154" s="771"/>
      <c r="Y154" s="771"/>
      <c r="Z154" s="771"/>
      <c r="AA154" s="771"/>
    </row>
    <row r="155" spans="5:27" ht="36" customHeight="1">
      <c r="E155" s="771"/>
      <c r="F155" s="771"/>
      <c r="G155" s="771"/>
      <c r="H155" s="771"/>
      <c r="I155" s="771"/>
      <c r="J155" s="771"/>
      <c r="K155" s="771"/>
      <c r="L155" s="771"/>
      <c r="M155" s="771"/>
      <c r="N155" s="771"/>
      <c r="O155" s="771"/>
      <c r="P155" s="771"/>
      <c r="Q155" s="771"/>
      <c r="R155" s="771"/>
      <c r="S155" s="771"/>
      <c r="T155" s="771"/>
      <c r="U155" s="771"/>
      <c r="V155" s="771"/>
      <c r="W155" s="771"/>
      <c r="X155" s="771"/>
      <c r="Y155" s="771"/>
      <c r="Z155" s="771"/>
      <c r="AA155" s="771"/>
    </row>
    <row r="156" spans="5:27" ht="36" customHeight="1">
      <c r="E156" s="771"/>
      <c r="F156" s="771"/>
      <c r="G156" s="771"/>
      <c r="H156" s="771"/>
      <c r="I156" s="771"/>
      <c r="J156" s="771"/>
      <c r="K156" s="771"/>
      <c r="L156" s="771"/>
      <c r="M156" s="771"/>
      <c r="N156" s="771"/>
      <c r="O156" s="771"/>
      <c r="P156" s="771"/>
      <c r="Q156" s="771"/>
      <c r="R156" s="771"/>
      <c r="S156" s="771"/>
      <c r="T156" s="771"/>
      <c r="U156" s="771"/>
      <c r="V156" s="771"/>
      <c r="W156" s="771"/>
      <c r="X156" s="771"/>
      <c r="Y156" s="771"/>
      <c r="Z156" s="771"/>
      <c r="AA156" s="771"/>
    </row>
    <row r="157" spans="5:27" ht="36" customHeight="1">
      <c r="E157" s="771"/>
      <c r="F157" s="771"/>
      <c r="G157" s="771"/>
      <c r="H157" s="771"/>
      <c r="I157" s="771"/>
      <c r="J157" s="771"/>
      <c r="K157" s="771"/>
      <c r="L157" s="771"/>
      <c r="M157" s="771"/>
      <c r="N157" s="771"/>
      <c r="O157" s="771"/>
      <c r="P157" s="771"/>
      <c r="Q157" s="771"/>
      <c r="R157" s="771"/>
      <c r="S157" s="771"/>
      <c r="T157" s="771"/>
      <c r="U157" s="771"/>
      <c r="V157" s="771"/>
      <c r="W157" s="771"/>
      <c r="X157" s="771"/>
      <c r="Y157" s="771"/>
      <c r="Z157" s="771"/>
      <c r="AA157" s="771"/>
    </row>
    <row r="158" spans="5:27" ht="36" customHeight="1">
      <c r="E158" s="771"/>
      <c r="F158" s="771"/>
      <c r="G158" s="771"/>
      <c r="H158" s="771"/>
      <c r="I158" s="771"/>
      <c r="J158" s="771"/>
      <c r="K158" s="771"/>
      <c r="L158" s="771"/>
      <c r="M158" s="771"/>
      <c r="N158" s="771"/>
      <c r="O158" s="771"/>
      <c r="P158" s="771"/>
      <c r="Q158" s="771"/>
      <c r="R158" s="771"/>
      <c r="S158" s="771"/>
      <c r="T158" s="771"/>
      <c r="U158" s="771"/>
      <c r="V158" s="771"/>
      <c r="W158" s="771"/>
      <c r="X158" s="771"/>
      <c r="Y158" s="771"/>
      <c r="Z158" s="771"/>
      <c r="AA158" s="771"/>
    </row>
    <row r="159" spans="5:27" ht="36" customHeight="1">
      <c r="E159" s="771"/>
      <c r="F159" s="771"/>
      <c r="G159" s="771"/>
      <c r="H159" s="771"/>
      <c r="I159" s="771"/>
      <c r="J159" s="771"/>
      <c r="K159" s="771"/>
      <c r="L159" s="771"/>
      <c r="M159" s="771"/>
      <c r="N159" s="771"/>
      <c r="O159" s="771"/>
      <c r="P159" s="771"/>
      <c r="Q159" s="771"/>
      <c r="R159" s="771"/>
      <c r="S159" s="771"/>
      <c r="T159" s="771"/>
      <c r="U159" s="771"/>
      <c r="V159" s="771"/>
      <c r="W159" s="771"/>
      <c r="X159" s="771"/>
      <c r="Y159" s="771"/>
      <c r="Z159" s="771"/>
      <c r="AA159" s="771"/>
    </row>
    <row r="160" spans="5:27" ht="36" customHeight="1">
      <c r="E160" s="771"/>
      <c r="F160" s="771"/>
      <c r="G160" s="771"/>
      <c r="H160" s="771"/>
      <c r="I160" s="771"/>
      <c r="J160" s="771"/>
      <c r="K160" s="771"/>
      <c r="L160" s="771"/>
      <c r="M160" s="771"/>
      <c r="N160" s="771"/>
      <c r="O160" s="771"/>
      <c r="P160" s="771"/>
      <c r="Q160" s="771"/>
      <c r="R160" s="771"/>
      <c r="S160" s="771"/>
      <c r="T160" s="771"/>
      <c r="U160" s="771"/>
      <c r="V160" s="771"/>
      <c r="W160" s="771"/>
      <c r="X160" s="771"/>
      <c r="Y160" s="771"/>
      <c r="Z160" s="771"/>
      <c r="AA160" s="771"/>
    </row>
    <row r="161" spans="5:27" ht="36" customHeight="1">
      <c r="E161" s="771"/>
      <c r="F161" s="771"/>
      <c r="G161" s="771"/>
      <c r="H161" s="771"/>
      <c r="I161" s="771"/>
      <c r="J161" s="771"/>
      <c r="K161" s="771"/>
      <c r="L161" s="771"/>
      <c r="M161" s="771"/>
      <c r="N161" s="771"/>
      <c r="O161" s="771"/>
      <c r="P161" s="771"/>
      <c r="Q161" s="771"/>
      <c r="R161" s="771"/>
      <c r="S161" s="771"/>
      <c r="T161" s="771"/>
      <c r="U161" s="771"/>
      <c r="V161" s="771"/>
      <c r="W161" s="771"/>
      <c r="X161" s="771"/>
      <c r="Y161" s="771"/>
      <c r="Z161" s="771"/>
      <c r="AA161" s="771"/>
    </row>
    <row r="162" spans="5:27" ht="36" customHeight="1">
      <c r="E162" s="771"/>
      <c r="F162" s="771"/>
      <c r="G162" s="771"/>
      <c r="H162" s="771"/>
      <c r="I162" s="771"/>
      <c r="J162" s="771"/>
      <c r="K162" s="771"/>
      <c r="L162" s="771"/>
      <c r="M162" s="771"/>
      <c r="N162" s="771"/>
      <c r="O162" s="771"/>
      <c r="P162" s="771"/>
      <c r="Q162" s="771"/>
      <c r="R162" s="771"/>
      <c r="S162" s="771"/>
      <c r="T162" s="771"/>
      <c r="U162" s="771"/>
      <c r="V162" s="771"/>
      <c r="W162" s="771"/>
      <c r="X162" s="771"/>
      <c r="Y162" s="771"/>
      <c r="Z162" s="771"/>
      <c r="AA162" s="771"/>
    </row>
    <row r="163" spans="5:27" ht="36" customHeight="1">
      <c r="E163" s="771"/>
      <c r="F163" s="771"/>
      <c r="G163" s="771"/>
      <c r="H163" s="771"/>
      <c r="I163" s="771"/>
      <c r="J163" s="771"/>
      <c r="K163" s="771"/>
      <c r="L163" s="771"/>
      <c r="M163" s="771"/>
      <c r="N163" s="771"/>
      <c r="O163" s="771"/>
      <c r="P163" s="771"/>
      <c r="Q163" s="771"/>
      <c r="R163" s="771"/>
      <c r="S163" s="771"/>
      <c r="T163" s="771"/>
      <c r="U163" s="771"/>
      <c r="V163" s="771"/>
      <c r="W163" s="771"/>
      <c r="X163" s="771"/>
      <c r="Y163" s="771"/>
      <c r="Z163" s="771"/>
      <c r="AA163" s="771"/>
    </row>
    <row r="164" spans="5:27" ht="36" customHeight="1">
      <c r="E164" s="771"/>
      <c r="F164" s="771"/>
      <c r="G164" s="771"/>
      <c r="H164" s="771"/>
      <c r="I164" s="771"/>
      <c r="J164" s="771"/>
      <c r="K164" s="771"/>
      <c r="L164" s="771"/>
      <c r="M164" s="771"/>
      <c r="N164" s="771"/>
      <c r="O164" s="771"/>
      <c r="P164" s="771"/>
      <c r="Q164" s="771"/>
      <c r="R164" s="771"/>
      <c r="S164" s="771"/>
      <c r="T164" s="771"/>
      <c r="U164" s="771"/>
      <c r="V164" s="771"/>
      <c r="W164" s="771"/>
      <c r="X164" s="771"/>
      <c r="Y164" s="771"/>
      <c r="Z164" s="771"/>
      <c r="AA164" s="771"/>
    </row>
    <row r="165" spans="5:27" ht="36" customHeight="1">
      <c r="E165" s="771"/>
      <c r="F165" s="771"/>
      <c r="G165" s="771"/>
      <c r="H165" s="771"/>
      <c r="I165" s="771"/>
      <c r="J165" s="771"/>
      <c r="K165" s="771"/>
      <c r="L165" s="771"/>
      <c r="M165" s="771"/>
      <c r="N165" s="771"/>
      <c r="O165" s="771"/>
      <c r="P165" s="771"/>
      <c r="Q165" s="771"/>
      <c r="R165" s="771"/>
      <c r="S165" s="771"/>
      <c r="T165" s="771"/>
      <c r="U165" s="771"/>
      <c r="V165" s="771"/>
      <c r="W165" s="771"/>
      <c r="X165" s="771"/>
      <c r="Y165" s="771"/>
      <c r="Z165" s="771"/>
      <c r="AA165" s="771"/>
    </row>
    <row r="166" spans="5:27" ht="36" customHeight="1">
      <c r="E166" s="771"/>
      <c r="F166" s="771"/>
      <c r="G166" s="771"/>
      <c r="H166" s="771"/>
      <c r="I166" s="771"/>
      <c r="J166" s="771"/>
      <c r="K166" s="771"/>
      <c r="L166" s="771"/>
      <c r="M166" s="771"/>
      <c r="N166" s="771"/>
      <c r="O166" s="771"/>
      <c r="P166" s="771"/>
      <c r="Q166" s="771"/>
      <c r="R166" s="771"/>
      <c r="S166" s="771"/>
      <c r="T166" s="771"/>
      <c r="U166" s="771"/>
      <c r="V166" s="771"/>
      <c r="W166" s="771"/>
      <c r="X166" s="771"/>
      <c r="Y166" s="771"/>
      <c r="Z166" s="771"/>
      <c r="AA166" s="771"/>
    </row>
    <row r="167" spans="5:27" ht="36" customHeight="1">
      <c r="E167" s="771"/>
      <c r="F167" s="771"/>
      <c r="G167" s="771"/>
      <c r="H167" s="771"/>
      <c r="I167" s="771"/>
      <c r="J167" s="771"/>
      <c r="K167" s="771"/>
      <c r="L167" s="771"/>
      <c r="M167" s="771"/>
      <c r="N167" s="771"/>
      <c r="O167" s="771"/>
      <c r="P167" s="771"/>
      <c r="Q167" s="771"/>
      <c r="R167" s="771"/>
      <c r="S167" s="771"/>
      <c r="T167" s="771"/>
      <c r="U167" s="771"/>
      <c r="V167" s="771"/>
      <c r="W167" s="771"/>
      <c r="X167" s="771"/>
      <c r="Y167" s="771"/>
      <c r="Z167" s="771"/>
      <c r="AA167" s="771"/>
    </row>
    <row r="168" spans="5:27" ht="36" customHeight="1">
      <c r="E168" s="771"/>
      <c r="F168" s="771"/>
      <c r="G168" s="771"/>
      <c r="H168" s="771"/>
      <c r="I168" s="771"/>
      <c r="J168" s="771"/>
      <c r="K168" s="771"/>
      <c r="L168" s="771"/>
      <c r="M168" s="771"/>
      <c r="N168" s="771"/>
      <c r="O168" s="771"/>
      <c r="P168" s="771"/>
      <c r="Q168" s="771"/>
      <c r="R168" s="771"/>
      <c r="S168" s="771"/>
      <c r="T168" s="771"/>
      <c r="U168" s="771"/>
      <c r="V168" s="771"/>
      <c r="W168" s="771"/>
      <c r="X168" s="771"/>
      <c r="Y168" s="771"/>
      <c r="Z168" s="771"/>
      <c r="AA168" s="771"/>
    </row>
    <row r="169" spans="5:27" ht="36" customHeight="1">
      <c r="E169" s="771"/>
      <c r="F169" s="771"/>
      <c r="G169" s="771"/>
      <c r="H169" s="771"/>
      <c r="I169" s="771"/>
      <c r="J169" s="771"/>
      <c r="K169" s="771"/>
      <c r="L169" s="771"/>
      <c r="M169" s="771"/>
      <c r="N169" s="771"/>
      <c r="O169" s="771"/>
      <c r="P169" s="771"/>
      <c r="Q169" s="771"/>
      <c r="R169" s="771"/>
      <c r="S169" s="771"/>
      <c r="T169" s="771"/>
      <c r="U169" s="771"/>
      <c r="V169" s="771"/>
      <c r="W169" s="771"/>
      <c r="X169" s="771"/>
      <c r="Y169" s="771"/>
      <c r="Z169" s="771"/>
      <c r="AA169" s="771"/>
    </row>
    <row r="170" spans="5:27" ht="36" customHeight="1">
      <c r="E170" s="771"/>
      <c r="F170" s="771"/>
      <c r="G170" s="771"/>
      <c r="H170" s="771"/>
      <c r="I170" s="771"/>
      <c r="J170" s="771"/>
      <c r="K170" s="771"/>
      <c r="L170" s="771"/>
      <c r="M170" s="771"/>
      <c r="N170" s="771"/>
      <c r="O170" s="771"/>
      <c r="P170" s="771"/>
      <c r="Q170" s="771"/>
      <c r="R170" s="771"/>
      <c r="S170" s="771"/>
      <c r="T170" s="771"/>
      <c r="U170" s="771"/>
      <c r="V170" s="771"/>
      <c r="W170" s="771"/>
      <c r="X170" s="771"/>
      <c r="Y170" s="771"/>
      <c r="Z170" s="771"/>
      <c r="AA170" s="771"/>
    </row>
    <row r="171" spans="5:27" ht="36" customHeight="1">
      <c r="E171" s="771"/>
      <c r="F171" s="771"/>
      <c r="G171" s="771"/>
      <c r="H171" s="771"/>
      <c r="I171" s="771"/>
      <c r="J171" s="771"/>
      <c r="K171" s="771"/>
      <c r="L171" s="771"/>
      <c r="M171" s="771"/>
      <c r="N171" s="771"/>
      <c r="O171" s="771"/>
      <c r="P171" s="771"/>
      <c r="Q171" s="771"/>
      <c r="R171" s="771"/>
      <c r="S171" s="771"/>
      <c r="T171" s="771"/>
      <c r="U171" s="771"/>
      <c r="V171" s="771"/>
      <c r="W171" s="771"/>
      <c r="X171" s="771"/>
      <c r="Y171" s="771"/>
      <c r="Z171" s="771"/>
      <c r="AA171" s="771"/>
    </row>
    <row r="172" spans="5:27" ht="36" customHeight="1">
      <c r="E172" s="771"/>
      <c r="F172" s="771"/>
      <c r="G172" s="771"/>
      <c r="H172" s="771"/>
      <c r="I172" s="771"/>
      <c r="J172" s="771"/>
      <c r="K172" s="771"/>
      <c r="L172" s="771"/>
      <c r="M172" s="771"/>
      <c r="N172" s="771"/>
      <c r="O172" s="771"/>
      <c r="P172" s="771"/>
      <c r="Q172" s="771"/>
      <c r="R172" s="771"/>
      <c r="S172" s="771"/>
      <c r="T172" s="771"/>
      <c r="U172" s="771"/>
      <c r="V172" s="771"/>
      <c r="W172" s="771"/>
      <c r="X172" s="771"/>
      <c r="Y172" s="771"/>
      <c r="Z172" s="771"/>
      <c r="AA172" s="771"/>
    </row>
    <row r="173" spans="5:27" ht="36" customHeight="1">
      <c r="E173" s="771"/>
      <c r="F173" s="771"/>
      <c r="G173" s="771"/>
      <c r="H173" s="771"/>
      <c r="I173" s="771"/>
      <c r="J173" s="771"/>
      <c r="K173" s="771"/>
      <c r="L173" s="771"/>
      <c r="M173" s="771"/>
      <c r="N173" s="771"/>
      <c r="O173" s="771"/>
      <c r="P173" s="771"/>
      <c r="Q173" s="771"/>
      <c r="R173" s="771"/>
      <c r="S173" s="771"/>
      <c r="T173" s="771"/>
      <c r="U173" s="771"/>
      <c r="V173" s="771"/>
      <c r="W173" s="771"/>
      <c r="X173" s="771"/>
      <c r="Y173" s="771"/>
      <c r="Z173" s="771"/>
      <c r="AA173" s="771"/>
    </row>
    <row r="174" spans="5:27" ht="36" customHeight="1">
      <c r="E174" s="771"/>
      <c r="F174" s="771"/>
      <c r="G174" s="771"/>
      <c r="H174" s="771"/>
      <c r="I174" s="771"/>
      <c r="J174" s="771"/>
      <c r="K174" s="771"/>
      <c r="L174" s="771"/>
      <c r="M174" s="771"/>
      <c r="N174" s="771"/>
      <c r="O174" s="771"/>
      <c r="P174" s="771"/>
      <c r="Q174" s="771"/>
      <c r="R174" s="771"/>
      <c r="S174" s="771"/>
      <c r="T174" s="771"/>
      <c r="U174" s="771"/>
      <c r="V174" s="771"/>
      <c r="W174" s="771"/>
      <c r="X174" s="771"/>
      <c r="Y174" s="771"/>
      <c r="Z174" s="771"/>
      <c r="AA174" s="771"/>
    </row>
    <row r="175" spans="5:27" ht="36" customHeight="1">
      <c r="E175" s="771"/>
      <c r="F175" s="771"/>
      <c r="G175" s="771"/>
      <c r="H175" s="771"/>
      <c r="I175" s="771"/>
      <c r="J175" s="771"/>
      <c r="K175" s="771"/>
      <c r="L175" s="771"/>
      <c r="M175" s="771"/>
      <c r="N175" s="771"/>
      <c r="O175" s="771"/>
      <c r="P175" s="771"/>
      <c r="Q175" s="771"/>
      <c r="R175" s="771"/>
      <c r="S175" s="771"/>
      <c r="T175" s="771"/>
      <c r="U175" s="771"/>
      <c r="V175" s="771"/>
      <c r="W175" s="771"/>
      <c r="X175" s="771"/>
      <c r="Y175" s="771"/>
      <c r="Z175" s="771"/>
      <c r="AA175" s="771"/>
    </row>
    <row r="176" spans="5:27" ht="36" customHeight="1">
      <c r="E176" s="771"/>
      <c r="F176" s="771"/>
      <c r="G176" s="771"/>
      <c r="H176" s="771"/>
      <c r="I176" s="771"/>
      <c r="J176" s="771"/>
      <c r="K176" s="771"/>
      <c r="L176" s="771"/>
      <c r="M176" s="771"/>
      <c r="N176" s="771"/>
      <c r="O176" s="771"/>
      <c r="P176" s="771"/>
      <c r="Q176" s="771"/>
      <c r="R176" s="771"/>
      <c r="S176" s="771"/>
      <c r="T176" s="771"/>
      <c r="U176" s="771"/>
      <c r="V176" s="771"/>
      <c r="W176" s="771"/>
      <c r="X176" s="771"/>
      <c r="Y176" s="771"/>
      <c r="Z176" s="771"/>
      <c r="AA176" s="771"/>
    </row>
    <row r="177" spans="5:27" ht="36" customHeight="1">
      <c r="E177" s="771"/>
      <c r="F177" s="771"/>
      <c r="G177" s="771"/>
      <c r="H177" s="771"/>
      <c r="I177" s="771"/>
      <c r="J177" s="771"/>
      <c r="K177" s="771"/>
      <c r="L177" s="771"/>
      <c r="M177" s="771"/>
      <c r="N177" s="771"/>
      <c r="O177" s="771"/>
      <c r="P177" s="771"/>
      <c r="Q177" s="771"/>
      <c r="R177" s="771"/>
      <c r="S177" s="771"/>
      <c r="T177" s="771"/>
      <c r="U177" s="771"/>
      <c r="V177" s="771"/>
      <c r="W177" s="771"/>
      <c r="X177" s="771"/>
      <c r="Y177" s="771"/>
      <c r="Z177" s="771"/>
      <c r="AA177" s="771"/>
    </row>
    <row r="178" spans="5:27" ht="36" customHeight="1">
      <c r="E178" s="771"/>
      <c r="F178" s="771"/>
      <c r="G178" s="771"/>
      <c r="H178" s="771"/>
      <c r="I178" s="771"/>
      <c r="J178" s="771"/>
      <c r="K178" s="771"/>
      <c r="L178" s="771"/>
      <c r="M178" s="771"/>
      <c r="N178" s="771"/>
      <c r="O178" s="771"/>
      <c r="P178" s="771"/>
      <c r="Q178" s="771"/>
      <c r="R178" s="771"/>
      <c r="S178" s="771"/>
      <c r="T178" s="771"/>
      <c r="U178" s="771"/>
      <c r="V178" s="771"/>
      <c r="W178" s="771"/>
      <c r="X178" s="771"/>
      <c r="Y178" s="771"/>
      <c r="Z178" s="771"/>
      <c r="AA178" s="771"/>
    </row>
    <row r="179" spans="5:27" ht="36" customHeight="1">
      <c r="E179" s="771"/>
      <c r="F179" s="771"/>
      <c r="G179" s="771"/>
      <c r="H179" s="771"/>
      <c r="I179" s="771"/>
      <c r="J179" s="771"/>
      <c r="K179" s="771"/>
      <c r="L179" s="771"/>
      <c r="M179" s="771"/>
      <c r="N179" s="771"/>
      <c r="O179" s="771"/>
      <c r="P179" s="771"/>
      <c r="Q179" s="771"/>
      <c r="R179" s="771"/>
      <c r="S179" s="771"/>
      <c r="T179" s="771"/>
      <c r="U179" s="771"/>
      <c r="V179" s="771"/>
      <c r="W179" s="771"/>
      <c r="X179" s="771"/>
      <c r="Y179" s="771"/>
      <c r="Z179" s="771"/>
      <c r="AA179" s="771"/>
    </row>
    <row r="180" spans="5:27" ht="36" customHeight="1">
      <c r="E180" s="771"/>
      <c r="F180" s="771"/>
      <c r="G180" s="771"/>
      <c r="H180" s="771"/>
      <c r="I180" s="771"/>
      <c r="J180" s="771"/>
      <c r="K180" s="771"/>
      <c r="L180" s="771"/>
      <c r="M180" s="771"/>
      <c r="N180" s="771"/>
      <c r="O180" s="771"/>
      <c r="P180" s="771"/>
      <c r="Q180" s="771"/>
      <c r="R180" s="771"/>
      <c r="S180" s="771"/>
      <c r="T180" s="771"/>
      <c r="U180" s="771"/>
      <c r="V180" s="771"/>
      <c r="W180" s="771"/>
      <c r="X180" s="771"/>
      <c r="Y180" s="771"/>
      <c r="Z180" s="771"/>
      <c r="AA180" s="771"/>
    </row>
    <row r="181" spans="5:27" ht="36" customHeight="1">
      <c r="E181" s="771"/>
      <c r="F181" s="771"/>
      <c r="G181" s="771"/>
      <c r="H181" s="771"/>
      <c r="I181" s="771"/>
      <c r="J181" s="771"/>
      <c r="K181" s="771"/>
      <c r="L181" s="771"/>
      <c r="M181" s="771"/>
      <c r="N181" s="771"/>
      <c r="O181" s="771"/>
      <c r="P181" s="771"/>
      <c r="Q181" s="771"/>
      <c r="R181" s="771"/>
      <c r="S181" s="771"/>
      <c r="T181" s="771"/>
      <c r="U181" s="771"/>
      <c r="V181" s="771"/>
      <c r="W181" s="771"/>
      <c r="X181" s="771"/>
      <c r="Y181" s="771"/>
      <c r="Z181" s="771"/>
      <c r="AA181" s="771"/>
    </row>
    <row r="182" spans="5:27" ht="36" customHeight="1">
      <c r="E182" s="771"/>
      <c r="F182" s="771"/>
      <c r="G182" s="771"/>
      <c r="H182" s="771"/>
      <c r="I182" s="771"/>
      <c r="J182" s="771"/>
      <c r="K182" s="771"/>
      <c r="L182" s="771"/>
      <c r="M182" s="771"/>
      <c r="N182" s="771"/>
      <c r="O182" s="771"/>
      <c r="P182" s="771"/>
      <c r="Q182" s="771"/>
      <c r="R182" s="771"/>
      <c r="S182" s="771"/>
      <c r="T182" s="771"/>
      <c r="U182" s="771"/>
      <c r="V182" s="771"/>
      <c r="W182" s="771"/>
      <c r="X182" s="771"/>
      <c r="Y182" s="771"/>
      <c r="Z182" s="771"/>
      <c r="AA182" s="771"/>
    </row>
    <row r="183" spans="5:27" ht="36" customHeight="1">
      <c r="E183" s="771"/>
      <c r="F183" s="771"/>
      <c r="G183" s="771"/>
      <c r="H183" s="771"/>
      <c r="I183" s="771"/>
      <c r="J183" s="771"/>
      <c r="K183" s="771"/>
      <c r="L183" s="771"/>
      <c r="M183" s="771"/>
      <c r="N183" s="771"/>
      <c r="O183" s="771"/>
      <c r="P183" s="771"/>
      <c r="Q183" s="771"/>
      <c r="R183" s="771"/>
      <c r="S183" s="771"/>
      <c r="T183" s="771"/>
      <c r="U183" s="771"/>
      <c r="V183" s="771"/>
      <c r="W183" s="771"/>
      <c r="X183" s="771"/>
      <c r="Y183" s="771"/>
      <c r="Z183" s="771"/>
      <c r="AA183" s="771"/>
    </row>
    <row r="184" spans="5:27" ht="36" customHeight="1">
      <c r="E184" s="771"/>
      <c r="F184" s="771"/>
      <c r="G184" s="771"/>
      <c r="H184" s="771"/>
      <c r="I184" s="771"/>
      <c r="J184" s="771"/>
      <c r="K184" s="771"/>
      <c r="L184" s="771"/>
      <c r="M184" s="771"/>
      <c r="N184" s="771"/>
      <c r="O184" s="771"/>
      <c r="P184" s="771"/>
      <c r="Q184" s="771"/>
      <c r="R184" s="771"/>
      <c r="S184" s="771"/>
      <c r="T184" s="771"/>
      <c r="U184" s="771"/>
      <c r="V184" s="771"/>
      <c r="W184" s="771"/>
      <c r="X184" s="771"/>
      <c r="Y184" s="771"/>
      <c r="Z184" s="771"/>
      <c r="AA184" s="771"/>
    </row>
    <row r="185" spans="5:27" ht="36" customHeight="1">
      <c r="E185" s="771"/>
      <c r="F185" s="771"/>
      <c r="G185" s="771"/>
      <c r="H185" s="771"/>
      <c r="I185" s="771"/>
      <c r="J185" s="771"/>
      <c r="K185" s="771"/>
      <c r="L185" s="771"/>
      <c r="M185" s="771"/>
      <c r="N185" s="771"/>
      <c r="O185" s="771"/>
      <c r="P185" s="771"/>
      <c r="Q185" s="771"/>
      <c r="R185" s="771"/>
      <c r="S185" s="771"/>
      <c r="T185" s="771"/>
      <c r="U185" s="771"/>
      <c r="V185" s="771"/>
      <c r="W185" s="771"/>
      <c r="X185" s="771"/>
      <c r="Y185" s="771"/>
      <c r="Z185" s="771"/>
      <c r="AA185" s="771"/>
    </row>
    <row r="186" spans="5:27" ht="36" customHeight="1">
      <c r="E186" s="771"/>
      <c r="F186" s="771"/>
      <c r="G186" s="771"/>
      <c r="H186" s="771"/>
      <c r="I186" s="771"/>
      <c r="J186" s="771"/>
      <c r="K186" s="771"/>
      <c r="L186" s="771"/>
      <c r="M186" s="771"/>
      <c r="N186" s="771"/>
      <c r="O186" s="771"/>
      <c r="P186" s="771"/>
      <c r="Q186" s="771"/>
      <c r="R186" s="771"/>
      <c r="S186" s="771"/>
      <c r="T186" s="771"/>
      <c r="U186" s="771"/>
      <c r="V186" s="771"/>
      <c r="W186" s="771"/>
      <c r="X186" s="771"/>
      <c r="Y186" s="771"/>
      <c r="Z186" s="771"/>
      <c r="AA186" s="771"/>
    </row>
    <row r="187" spans="5:27" ht="36" customHeight="1">
      <c r="E187" s="771"/>
      <c r="F187" s="771"/>
      <c r="G187" s="771"/>
      <c r="H187" s="771"/>
      <c r="I187" s="771"/>
      <c r="J187" s="771"/>
      <c r="K187" s="771"/>
      <c r="L187" s="771"/>
      <c r="M187" s="771"/>
      <c r="N187" s="771"/>
      <c r="O187" s="771"/>
      <c r="P187" s="771"/>
      <c r="Q187" s="771"/>
      <c r="R187" s="771"/>
      <c r="S187" s="771"/>
      <c r="T187" s="771"/>
      <c r="U187" s="771"/>
      <c r="V187" s="771"/>
      <c r="W187" s="771"/>
      <c r="X187" s="771"/>
      <c r="Y187" s="771"/>
      <c r="Z187" s="771"/>
      <c r="AA187" s="771"/>
    </row>
    <row r="188" spans="5:27" ht="36" customHeight="1">
      <c r="E188" s="771"/>
      <c r="F188" s="771"/>
      <c r="G188" s="771"/>
      <c r="H188" s="771"/>
      <c r="I188" s="771"/>
      <c r="J188" s="771"/>
      <c r="K188" s="771"/>
      <c r="L188" s="771"/>
      <c r="M188" s="771"/>
      <c r="N188" s="771"/>
      <c r="O188" s="771"/>
      <c r="P188" s="771"/>
      <c r="Q188" s="771"/>
      <c r="R188" s="771"/>
      <c r="S188" s="771"/>
      <c r="T188" s="771"/>
      <c r="U188" s="771"/>
      <c r="V188" s="771"/>
      <c r="W188" s="771"/>
      <c r="X188" s="771"/>
      <c r="Y188" s="771"/>
      <c r="Z188" s="771"/>
      <c r="AA188" s="771"/>
    </row>
    <row r="189" spans="5:27" ht="36" customHeight="1">
      <c r="E189" s="771"/>
      <c r="F189" s="771"/>
      <c r="G189" s="771"/>
      <c r="H189" s="771"/>
      <c r="I189" s="771"/>
      <c r="J189" s="771"/>
      <c r="K189" s="771"/>
      <c r="L189" s="771"/>
      <c r="M189" s="771"/>
      <c r="N189" s="771"/>
      <c r="O189" s="771"/>
      <c r="P189" s="771"/>
      <c r="Q189" s="771"/>
      <c r="R189" s="771"/>
      <c r="S189" s="771"/>
      <c r="T189" s="771"/>
      <c r="U189" s="771"/>
      <c r="V189" s="771"/>
      <c r="W189" s="771"/>
      <c r="X189" s="771"/>
      <c r="Y189" s="771"/>
      <c r="Z189" s="771"/>
      <c r="AA189" s="771"/>
    </row>
    <row r="190" spans="5:27" ht="36" customHeight="1">
      <c r="E190" s="771"/>
      <c r="F190" s="771"/>
      <c r="G190" s="771"/>
      <c r="H190" s="771"/>
      <c r="I190" s="771"/>
      <c r="J190" s="771"/>
      <c r="K190" s="771"/>
      <c r="L190" s="771"/>
      <c r="M190" s="771"/>
      <c r="N190" s="771"/>
      <c r="O190" s="771"/>
      <c r="P190" s="771"/>
      <c r="Q190" s="771"/>
      <c r="R190" s="771"/>
      <c r="S190" s="771"/>
      <c r="T190" s="771"/>
      <c r="U190" s="771"/>
      <c r="V190" s="771"/>
      <c r="W190" s="771"/>
      <c r="X190" s="771"/>
      <c r="Y190" s="771"/>
      <c r="Z190" s="771"/>
      <c r="AA190" s="771"/>
    </row>
    <row r="191" spans="5:27" ht="36" customHeight="1">
      <c r="E191" s="771"/>
      <c r="F191" s="771"/>
      <c r="G191" s="771"/>
      <c r="H191" s="771"/>
      <c r="I191" s="771"/>
      <c r="J191" s="771"/>
      <c r="K191" s="771"/>
      <c r="L191" s="771"/>
      <c r="M191" s="771"/>
      <c r="N191" s="771"/>
      <c r="O191" s="771"/>
      <c r="P191" s="771"/>
      <c r="Q191" s="771"/>
      <c r="R191" s="771"/>
      <c r="S191" s="771"/>
      <c r="T191" s="771"/>
      <c r="U191" s="771"/>
      <c r="V191" s="771"/>
      <c r="W191" s="771"/>
      <c r="X191" s="771"/>
      <c r="Y191" s="771"/>
      <c r="Z191" s="771"/>
      <c r="AA191" s="771"/>
    </row>
    <row r="192" spans="5:27" ht="36" customHeight="1">
      <c r="E192" s="771"/>
      <c r="F192" s="771"/>
      <c r="G192" s="771"/>
      <c r="H192" s="771"/>
      <c r="I192" s="771"/>
      <c r="J192" s="771"/>
      <c r="K192" s="771"/>
      <c r="L192" s="771"/>
      <c r="M192" s="771"/>
      <c r="N192" s="771"/>
      <c r="O192" s="771"/>
      <c r="P192" s="771"/>
      <c r="Q192" s="771"/>
      <c r="R192" s="771"/>
      <c r="S192" s="771"/>
      <c r="T192" s="771"/>
      <c r="U192" s="771"/>
      <c r="V192" s="771"/>
      <c r="W192" s="771"/>
      <c r="X192" s="771"/>
      <c r="Y192" s="771"/>
      <c r="Z192" s="771"/>
      <c r="AA192" s="771"/>
    </row>
    <row r="193" spans="5:27" ht="36" customHeight="1">
      <c r="E193" s="771"/>
      <c r="F193" s="771"/>
      <c r="G193" s="771"/>
      <c r="H193" s="771"/>
      <c r="I193" s="771"/>
      <c r="J193" s="771"/>
      <c r="K193" s="771"/>
      <c r="L193" s="771"/>
      <c r="M193" s="771"/>
      <c r="N193" s="771"/>
      <c r="O193" s="771"/>
      <c r="P193" s="771"/>
      <c r="Q193" s="771"/>
      <c r="R193" s="771"/>
      <c r="S193" s="771"/>
      <c r="T193" s="771"/>
      <c r="U193" s="771"/>
      <c r="V193" s="771"/>
      <c r="W193" s="771"/>
      <c r="X193" s="771"/>
      <c r="Y193" s="771"/>
      <c r="Z193" s="771"/>
      <c r="AA193" s="771"/>
    </row>
    <row r="194" spans="5:27" ht="36" customHeight="1">
      <c r="E194" s="771"/>
      <c r="F194" s="771"/>
      <c r="G194" s="771"/>
      <c r="H194" s="771"/>
      <c r="I194" s="771"/>
      <c r="J194" s="771"/>
      <c r="K194" s="771"/>
      <c r="L194" s="771"/>
      <c r="M194" s="771"/>
      <c r="N194" s="771"/>
      <c r="O194" s="771"/>
      <c r="P194" s="771"/>
      <c r="Q194" s="771"/>
      <c r="R194" s="771"/>
      <c r="S194" s="771"/>
      <c r="T194" s="771"/>
      <c r="U194" s="771"/>
      <c r="V194" s="771"/>
      <c r="W194" s="771"/>
      <c r="X194" s="771"/>
      <c r="Y194" s="771"/>
      <c r="Z194" s="771"/>
      <c r="AA194" s="771"/>
    </row>
    <row r="195" spans="5:27" ht="36" customHeight="1">
      <c r="E195" s="771"/>
      <c r="F195" s="771"/>
      <c r="G195" s="771"/>
      <c r="H195" s="771"/>
      <c r="I195" s="771"/>
      <c r="J195" s="771"/>
      <c r="K195" s="771"/>
      <c r="L195" s="771"/>
      <c r="M195" s="771"/>
      <c r="N195" s="771"/>
      <c r="O195" s="771"/>
      <c r="P195" s="771"/>
      <c r="Q195" s="771"/>
      <c r="R195" s="771"/>
      <c r="S195" s="771"/>
      <c r="T195" s="771"/>
      <c r="U195" s="771"/>
      <c r="V195" s="771"/>
      <c r="W195" s="771"/>
      <c r="X195" s="771"/>
      <c r="Y195" s="771"/>
      <c r="Z195" s="771"/>
      <c r="AA195" s="771"/>
    </row>
    <row r="196" spans="5:27" ht="36" customHeight="1">
      <c r="E196" s="771"/>
      <c r="F196" s="771"/>
      <c r="G196" s="771"/>
      <c r="H196" s="771"/>
      <c r="I196" s="771"/>
      <c r="J196" s="771"/>
      <c r="K196" s="771"/>
      <c r="L196" s="771"/>
      <c r="M196" s="771"/>
      <c r="N196" s="771"/>
      <c r="O196" s="771"/>
      <c r="P196" s="771"/>
      <c r="Q196" s="771"/>
      <c r="R196" s="771"/>
      <c r="S196" s="771"/>
      <c r="T196" s="771"/>
      <c r="U196" s="771"/>
      <c r="V196" s="771"/>
      <c r="W196" s="771"/>
      <c r="X196" s="771"/>
      <c r="Y196" s="771"/>
      <c r="Z196" s="771"/>
      <c r="AA196" s="771"/>
    </row>
    <row r="197" spans="5:27" ht="36" customHeight="1">
      <c r="E197" s="771"/>
      <c r="F197" s="771"/>
      <c r="G197" s="771"/>
      <c r="H197" s="771"/>
      <c r="I197" s="771"/>
      <c r="J197" s="771"/>
      <c r="K197" s="771"/>
      <c r="L197" s="771"/>
      <c r="M197" s="771"/>
      <c r="N197" s="771"/>
      <c r="O197" s="771"/>
      <c r="P197" s="771"/>
      <c r="Q197" s="771"/>
      <c r="R197" s="771"/>
      <c r="S197" s="771"/>
      <c r="T197" s="771"/>
      <c r="U197" s="771"/>
      <c r="V197" s="771"/>
      <c r="W197" s="771"/>
      <c r="X197" s="771"/>
      <c r="Y197" s="771"/>
      <c r="Z197" s="771"/>
      <c r="AA197" s="771"/>
    </row>
    <row r="198" spans="5:27" ht="36" customHeight="1">
      <c r="E198" s="771"/>
      <c r="F198" s="771"/>
      <c r="G198" s="771"/>
      <c r="H198" s="771"/>
      <c r="I198" s="771"/>
      <c r="J198" s="771"/>
      <c r="K198" s="771"/>
      <c r="L198" s="771"/>
      <c r="M198" s="771"/>
      <c r="N198" s="771"/>
      <c r="O198" s="771"/>
      <c r="P198" s="771"/>
      <c r="Q198" s="771"/>
      <c r="R198" s="771"/>
      <c r="S198" s="771"/>
      <c r="T198" s="771"/>
      <c r="U198" s="771"/>
      <c r="V198" s="771"/>
      <c r="W198" s="771"/>
      <c r="X198" s="771"/>
      <c r="Y198" s="771"/>
      <c r="Z198" s="771"/>
      <c r="AA198" s="771"/>
    </row>
    <row r="199" spans="5:27" ht="36" customHeight="1">
      <c r="E199" s="771"/>
      <c r="F199" s="771"/>
      <c r="G199" s="771"/>
      <c r="H199" s="771"/>
      <c r="I199" s="771"/>
      <c r="J199" s="771"/>
      <c r="K199" s="771"/>
      <c r="L199" s="771"/>
      <c r="M199" s="771"/>
      <c r="N199" s="771"/>
      <c r="O199" s="771"/>
      <c r="P199" s="771"/>
      <c r="Q199" s="771"/>
      <c r="R199" s="771"/>
      <c r="S199" s="771"/>
      <c r="T199" s="771"/>
      <c r="U199" s="771"/>
      <c r="V199" s="771"/>
      <c r="W199" s="771"/>
      <c r="X199" s="771"/>
      <c r="Y199" s="771"/>
      <c r="Z199" s="771"/>
      <c r="AA199" s="771"/>
    </row>
    <row r="200" spans="5:27" ht="36" customHeight="1">
      <c r="E200" s="771"/>
      <c r="F200" s="771"/>
      <c r="G200" s="771"/>
      <c r="H200" s="771"/>
      <c r="I200" s="771"/>
      <c r="J200" s="771"/>
      <c r="K200" s="771"/>
      <c r="L200" s="771"/>
      <c r="M200" s="771"/>
      <c r="N200" s="771"/>
      <c r="O200" s="771"/>
      <c r="P200" s="771"/>
      <c r="Q200" s="771"/>
      <c r="R200" s="771"/>
      <c r="S200" s="771"/>
      <c r="T200" s="771"/>
      <c r="U200" s="771"/>
      <c r="V200" s="771"/>
      <c r="W200" s="771"/>
      <c r="X200" s="771"/>
      <c r="Y200" s="771"/>
      <c r="Z200" s="771"/>
      <c r="AA200" s="771"/>
    </row>
    <row r="201" spans="5:27" ht="36" customHeight="1">
      <c r="E201" s="771"/>
      <c r="F201" s="771"/>
      <c r="G201" s="771"/>
      <c r="H201" s="771"/>
      <c r="I201" s="771"/>
      <c r="J201" s="771"/>
      <c r="K201" s="771"/>
      <c r="L201" s="771"/>
      <c r="M201" s="771"/>
      <c r="N201" s="771"/>
      <c r="O201" s="771"/>
      <c r="P201" s="771"/>
      <c r="Q201" s="771"/>
      <c r="R201" s="771"/>
      <c r="S201" s="771"/>
      <c r="T201" s="771"/>
      <c r="U201" s="771"/>
      <c r="V201" s="771"/>
      <c r="W201" s="771"/>
      <c r="X201" s="771"/>
      <c r="Y201" s="771"/>
      <c r="Z201" s="771"/>
      <c r="AA201" s="771"/>
    </row>
    <row r="202" spans="5:27" ht="36" customHeight="1">
      <c r="E202" s="771"/>
      <c r="F202" s="771"/>
      <c r="G202" s="771"/>
      <c r="H202" s="771"/>
      <c r="I202" s="771"/>
      <c r="J202" s="771"/>
      <c r="K202" s="771"/>
      <c r="L202" s="771"/>
      <c r="M202" s="771"/>
      <c r="N202" s="771"/>
      <c r="O202" s="771"/>
      <c r="P202" s="771"/>
      <c r="Q202" s="771"/>
      <c r="R202" s="771"/>
      <c r="S202" s="771"/>
      <c r="T202" s="771"/>
      <c r="U202" s="771"/>
      <c r="V202" s="771"/>
      <c r="W202" s="771"/>
      <c r="X202" s="771"/>
      <c r="Y202" s="771"/>
      <c r="Z202" s="771"/>
      <c r="AA202" s="771"/>
    </row>
    <row r="203" spans="5:27" ht="36" customHeight="1">
      <c r="E203" s="771"/>
      <c r="F203" s="771"/>
      <c r="G203" s="771"/>
      <c r="H203" s="771"/>
      <c r="I203" s="771"/>
      <c r="J203" s="771"/>
      <c r="K203" s="771"/>
      <c r="L203" s="771"/>
      <c r="M203" s="771"/>
      <c r="N203" s="771"/>
      <c r="O203" s="771"/>
      <c r="P203" s="771"/>
      <c r="Q203" s="771"/>
      <c r="R203" s="771"/>
      <c r="S203" s="771"/>
      <c r="T203" s="771"/>
      <c r="U203" s="771"/>
      <c r="V203" s="771"/>
      <c r="W203" s="771"/>
      <c r="X203" s="771"/>
      <c r="Y203" s="771"/>
      <c r="Z203" s="771"/>
      <c r="AA203" s="771"/>
    </row>
    <row r="204" spans="5:27" ht="36" customHeight="1">
      <c r="E204" s="771"/>
      <c r="F204" s="771"/>
      <c r="G204" s="771"/>
      <c r="H204" s="771"/>
      <c r="I204" s="771"/>
      <c r="J204" s="771"/>
      <c r="K204" s="771"/>
      <c r="L204" s="771"/>
      <c r="M204" s="771"/>
      <c r="N204" s="771"/>
      <c r="O204" s="771"/>
      <c r="P204" s="771"/>
      <c r="Q204" s="771"/>
      <c r="R204" s="771"/>
      <c r="S204" s="771"/>
      <c r="T204" s="771"/>
      <c r="U204" s="771"/>
      <c r="V204" s="771"/>
      <c r="W204" s="771"/>
      <c r="X204" s="771"/>
      <c r="Y204" s="771"/>
      <c r="Z204" s="771"/>
      <c r="AA204" s="771"/>
    </row>
    <row r="205" spans="5:27" ht="36" customHeight="1">
      <c r="E205" s="771"/>
      <c r="F205" s="771"/>
      <c r="G205" s="771"/>
      <c r="H205" s="771"/>
      <c r="I205" s="771"/>
      <c r="J205" s="771"/>
      <c r="K205" s="771"/>
      <c r="L205" s="771"/>
      <c r="M205" s="771"/>
      <c r="N205" s="771"/>
      <c r="O205" s="771"/>
      <c r="P205" s="771"/>
      <c r="Q205" s="771"/>
      <c r="R205" s="771"/>
      <c r="S205" s="771"/>
      <c r="T205" s="771"/>
      <c r="U205" s="771"/>
      <c r="V205" s="771"/>
      <c r="W205" s="771"/>
      <c r="X205" s="771"/>
      <c r="Y205" s="771"/>
      <c r="Z205" s="771"/>
      <c r="AA205" s="771"/>
    </row>
    <row r="206" spans="5:27" ht="36" customHeight="1">
      <c r="E206" s="771"/>
      <c r="F206" s="771"/>
      <c r="G206" s="771"/>
      <c r="H206" s="771"/>
      <c r="I206" s="771"/>
      <c r="J206" s="771"/>
      <c r="K206" s="771"/>
      <c r="L206" s="771"/>
      <c r="M206" s="771"/>
      <c r="N206" s="771"/>
      <c r="O206" s="771"/>
      <c r="P206" s="771"/>
      <c r="Q206" s="771"/>
      <c r="R206" s="771"/>
      <c r="S206" s="771"/>
      <c r="T206" s="771"/>
      <c r="U206" s="771"/>
      <c r="V206" s="771"/>
      <c r="W206" s="771"/>
      <c r="X206" s="771"/>
      <c r="Y206" s="771"/>
      <c r="Z206" s="771"/>
      <c r="AA206" s="771"/>
    </row>
    <row r="207" spans="5:27" ht="36" customHeight="1">
      <c r="E207" s="771"/>
      <c r="F207" s="771"/>
      <c r="G207" s="771"/>
      <c r="H207" s="771"/>
      <c r="I207" s="771"/>
      <c r="J207" s="771"/>
      <c r="K207" s="771"/>
      <c r="L207" s="771"/>
      <c r="M207" s="771"/>
      <c r="N207" s="771"/>
      <c r="O207" s="771"/>
      <c r="P207" s="771"/>
      <c r="Q207" s="771"/>
      <c r="R207" s="771"/>
      <c r="S207" s="771"/>
      <c r="T207" s="771"/>
      <c r="U207" s="771"/>
      <c r="V207" s="771"/>
      <c r="W207" s="771"/>
      <c r="X207" s="771"/>
      <c r="Y207" s="771"/>
      <c r="Z207" s="771"/>
      <c r="AA207" s="771"/>
    </row>
    <row r="208" spans="5:27" ht="36" customHeight="1">
      <c r="E208" s="771"/>
      <c r="F208" s="771"/>
      <c r="G208" s="771"/>
      <c r="H208" s="771"/>
      <c r="I208" s="771"/>
      <c r="J208" s="771"/>
      <c r="K208" s="771"/>
      <c r="L208" s="771"/>
      <c r="M208" s="771"/>
      <c r="N208" s="771"/>
      <c r="O208" s="771"/>
      <c r="P208" s="771"/>
      <c r="Q208" s="771"/>
      <c r="R208" s="771"/>
      <c r="S208" s="771"/>
      <c r="T208" s="771"/>
      <c r="U208" s="771"/>
      <c r="V208" s="771"/>
      <c r="W208" s="771"/>
      <c r="X208" s="771"/>
      <c r="Y208" s="771"/>
      <c r="Z208" s="771"/>
      <c r="AA208" s="771"/>
    </row>
    <row r="209" spans="5:27" ht="36" customHeight="1">
      <c r="E209" s="771"/>
      <c r="F209" s="771"/>
      <c r="G209" s="771"/>
      <c r="H209" s="771"/>
      <c r="I209" s="771"/>
      <c r="J209" s="771"/>
      <c r="K209" s="771"/>
      <c r="L209" s="771"/>
      <c r="M209" s="771"/>
      <c r="N209" s="771"/>
      <c r="O209" s="771"/>
      <c r="P209" s="771"/>
      <c r="Q209" s="771"/>
      <c r="R209" s="771"/>
      <c r="S209" s="771"/>
      <c r="T209" s="771"/>
      <c r="U209" s="771"/>
      <c r="V209" s="771"/>
      <c r="W209" s="771"/>
      <c r="X209" s="771"/>
      <c r="Y209" s="771"/>
      <c r="Z209" s="771"/>
      <c r="AA209" s="771"/>
    </row>
    <row r="210" spans="5:27" ht="36" customHeight="1">
      <c r="E210" s="771"/>
      <c r="F210" s="771"/>
      <c r="G210" s="771"/>
      <c r="H210" s="771"/>
      <c r="I210" s="771"/>
      <c r="J210" s="771"/>
      <c r="K210" s="771"/>
      <c r="L210" s="771"/>
      <c r="M210" s="771"/>
      <c r="N210" s="771"/>
      <c r="O210" s="771"/>
      <c r="P210" s="771"/>
      <c r="Q210" s="771"/>
      <c r="R210" s="771"/>
      <c r="S210" s="771"/>
      <c r="T210" s="771"/>
      <c r="U210" s="771"/>
      <c r="V210" s="771"/>
      <c r="W210" s="771"/>
      <c r="X210" s="771"/>
      <c r="Y210" s="771"/>
      <c r="Z210" s="771"/>
      <c r="AA210" s="771"/>
    </row>
    <row r="211" spans="5:27" ht="36" customHeight="1">
      <c r="E211" s="771"/>
      <c r="F211" s="771"/>
      <c r="G211" s="771"/>
      <c r="H211" s="771"/>
      <c r="I211" s="771"/>
      <c r="J211" s="771"/>
      <c r="K211" s="771"/>
      <c r="L211" s="771"/>
      <c r="M211" s="771"/>
      <c r="N211" s="771"/>
      <c r="O211" s="771"/>
      <c r="P211" s="771"/>
      <c r="Q211" s="771"/>
      <c r="R211" s="771"/>
      <c r="S211" s="771"/>
      <c r="T211" s="771"/>
      <c r="U211" s="771"/>
      <c r="V211" s="771"/>
      <c r="W211" s="771"/>
      <c r="X211" s="771"/>
      <c r="Y211" s="771"/>
      <c r="Z211" s="771"/>
      <c r="AA211" s="771"/>
    </row>
    <row r="212" spans="5:27" ht="36" customHeight="1">
      <c r="E212" s="771"/>
      <c r="F212" s="771"/>
      <c r="G212" s="771"/>
      <c r="H212" s="771"/>
      <c r="I212" s="771"/>
      <c r="J212" s="771"/>
      <c r="K212" s="771"/>
      <c r="L212" s="771"/>
      <c r="M212" s="771"/>
      <c r="N212" s="771"/>
      <c r="O212" s="771"/>
      <c r="P212" s="771"/>
      <c r="Q212" s="771"/>
      <c r="R212" s="771"/>
      <c r="S212" s="771"/>
      <c r="T212" s="771"/>
      <c r="U212" s="771"/>
      <c r="V212" s="771"/>
      <c r="W212" s="771"/>
      <c r="X212" s="771"/>
      <c r="Y212" s="771"/>
      <c r="Z212" s="771"/>
      <c r="AA212" s="771"/>
    </row>
    <row r="213" spans="5:27" ht="36" customHeight="1">
      <c r="E213" s="771"/>
      <c r="F213" s="771"/>
      <c r="G213" s="771"/>
      <c r="H213" s="771"/>
      <c r="I213" s="771"/>
      <c r="J213" s="771"/>
      <c r="K213" s="771"/>
      <c r="L213" s="771"/>
      <c r="M213" s="771"/>
      <c r="N213" s="771"/>
      <c r="O213" s="771"/>
      <c r="P213" s="771"/>
      <c r="Q213" s="771"/>
      <c r="R213" s="771"/>
      <c r="S213" s="771"/>
      <c r="T213" s="771"/>
      <c r="U213" s="771"/>
      <c r="V213" s="771"/>
      <c r="W213" s="771"/>
      <c r="X213" s="771"/>
      <c r="Y213" s="771"/>
      <c r="Z213" s="771"/>
      <c r="AA213" s="771"/>
    </row>
    <row r="214" spans="5:27" ht="36" customHeight="1">
      <c r="E214" s="771"/>
      <c r="F214" s="771"/>
      <c r="G214" s="771"/>
      <c r="H214" s="771"/>
      <c r="I214" s="771"/>
      <c r="J214" s="771"/>
      <c r="K214" s="771"/>
      <c r="L214" s="771"/>
      <c r="M214" s="771"/>
      <c r="N214" s="771"/>
      <c r="O214" s="771"/>
      <c r="P214" s="771"/>
      <c r="Q214" s="771"/>
      <c r="R214" s="771"/>
      <c r="S214" s="771"/>
      <c r="T214" s="771"/>
      <c r="U214" s="771"/>
      <c r="V214" s="771"/>
      <c r="W214" s="771"/>
      <c r="X214" s="771"/>
      <c r="Y214" s="771"/>
      <c r="Z214" s="771"/>
      <c r="AA214" s="771"/>
    </row>
    <row r="215" spans="5:27" ht="36" customHeight="1">
      <c r="E215" s="771"/>
      <c r="F215" s="771"/>
      <c r="G215" s="771"/>
      <c r="H215" s="771"/>
      <c r="I215" s="771"/>
      <c r="J215" s="771"/>
      <c r="K215" s="771"/>
      <c r="L215" s="771"/>
      <c r="M215" s="771"/>
      <c r="N215" s="771"/>
      <c r="O215" s="771"/>
      <c r="P215" s="771"/>
      <c r="Q215" s="771"/>
      <c r="R215" s="771"/>
      <c r="S215" s="771"/>
      <c r="T215" s="771"/>
      <c r="U215" s="771"/>
      <c r="V215" s="771"/>
      <c r="W215" s="771"/>
      <c r="X215" s="771"/>
      <c r="Y215" s="771"/>
      <c r="Z215" s="771"/>
      <c r="AA215" s="771"/>
    </row>
    <row r="216" spans="5:27" ht="36" customHeight="1">
      <c r="E216" s="771"/>
      <c r="F216" s="771"/>
      <c r="G216" s="771"/>
      <c r="H216" s="771"/>
      <c r="I216" s="771"/>
      <c r="J216" s="771"/>
      <c r="K216" s="771"/>
      <c r="L216" s="771"/>
      <c r="M216" s="771"/>
      <c r="N216" s="771"/>
      <c r="O216" s="771"/>
      <c r="P216" s="771"/>
      <c r="Q216" s="771"/>
      <c r="R216" s="771"/>
      <c r="S216" s="771"/>
      <c r="T216" s="771"/>
      <c r="U216" s="771"/>
      <c r="V216" s="771"/>
      <c r="W216" s="771"/>
      <c r="X216" s="771"/>
      <c r="Y216" s="771"/>
      <c r="Z216" s="771"/>
      <c r="AA216" s="771"/>
    </row>
    <row r="217" spans="5:27" ht="36" customHeight="1">
      <c r="E217" s="771"/>
      <c r="F217" s="771"/>
      <c r="G217" s="771"/>
      <c r="H217" s="771"/>
      <c r="I217" s="771"/>
      <c r="J217" s="771"/>
      <c r="K217" s="771"/>
      <c r="L217" s="771"/>
      <c r="M217" s="771"/>
      <c r="N217" s="771"/>
      <c r="O217" s="771"/>
      <c r="P217" s="771"/>
      <c r="Q217" s="771"/>
      <c r="R217" s="771"/>
      <c r="S217" s="771"/>
      <c r="T217" s="771"/>
      <c r="U217" s="771"/>
      <c r="V217" s="771"/>
      <c r="W217" s="771"/>
      <c r="X217" s="771"/>
      <c r="Y217" s="771"/>
      <c r="Z217" s="771"/>
      <c r="AA217" s="771"/>
    </row>
    <row r="218" spans="5:27" ht="36" customHeight="1">
      <c r="E218" s="771"/>
      <c r="F218" s="771"/>
      <c r="G218" s="771"/>
      <c r="H218" s="771"/>
      <c r="I218" s="771"/>
      <c r="J218" s="771"/>
      <c r="K218" s="771"/>
      <c r="L218" s="771"/>
      <c r="M218" s="771"/>
      <c r="N218" s="771"/>
      <c r="O218" s="771"/>
      <c r="P218" s="771"/>
      <c r="Q218" s="771"/>
      <c r="R218" s="771"/>
      <c r="S218" s="771"/>
      <c r="T218" s="771"/>
      <c r="U218" s="771"/>
      <c r="V218" s="771"/>
      <c r="W218" s="771"/>
      <c r="X218" s="771"/>
      <c r="Y218" s="771"/>
      <c r="Z218" s="771"/>
      <c r="AA218" s="771"/>
    </row>
    <row r="219" spans="5:27" ht="36" customHeight="1">
      <c r="E219" s="771"/>
      <c r="F219" s="771"/>
      <c r="G219" s="771"/>
      <c r="H219" s="771"/>
      <c r="I219" s="771"/>
      <c r="J219" s="771"/>
      <c r="K219" s="771"/>
      <c r="L219" s="771"/>
      <c r="M219" s="771"/>
      <c r="N219" s="771"/>
      <c r="O219" s="771"/>
      <c r="P219" s="771"/>
      <c r="Q219" s="771"/>
      <c r="R219" s="771"/>
      <c r="S219" s="771"/>
      <c r="T219" s="771"/>
      <c r="U219" s="771"/>
      <c r="V219" s="771"/>
      <c r="W219" s="771"/>
      <c r="X219" s="771"/>
      <c r="Y219" s="771"/>
      <c r="Z219" s="771"/>
      <c r="AA219" s="771"/>
    </row>
    <row r="220" spans="5:27" ht="36" customHeight="1">
      <c r="E220" s="771"/>
      <c r="F220" s="771"/>
      <c r="G220" s="771"/>
      <c r="H220" s="771"/>
      <c r="I220" s="771"/>
      <c r="J220" s="771"/>
      <c r="K220" s="771"/>
      <c r="L220" s="771"/>
      <c r="M220" s="771"/>
      <c r="N220" s="771"/>
      <c r="O220" s="771"/>
      <c r="P220" s="771"/>
      <c r="Q220" s="771"/>
      <c r="R220" s="771"/>
      <c r="S220" s="771"/>
      <c r="T220" s="771"/>
      <c r="U220" s="771"/>
      <c r="V220" s="771"/>
      <c r="W220" s="771"/>
      <c r="X220" s="771"/>
      <c r="Y220" s="771"/>
      <c r="Z220" s="771"/>
      <c r="AA220" s="771"/>
    </row>
    <row r="221" spans="5:27" ht="36" customHeight="1">
      <c r="E221" s="771"/>
      <c r="F221" s="771"/>
      <c r="G221" s="771"/>
      <c r="H221" s="771"/>
      <c r="I221" s="771"/>
      <c r="J221" s="771"/>
      <c r="K221" s="771"/>
      <c r="L221" s="771"/>
      <c r="M221" s="771"/>
      <c r="N221" s="771"/>
      <c r="O221" s="771"/>
      <c r="P221" s="771"/>
      <c r="Q221" s="771"/>
      <c r="R221" s="771"/>
      <c r="S221" s="771"/>
      <c r="T221" s="771"/>
      <c r="U221" s="771"/>
      <c r="V221" s="771"/>
      <c r="W221" s="771"/>
      <c r="X221" s="771"/>
      <c r="Y221" s="771"/>
      <c r="Z221" s="771"/>
      <c r="AA221" s="771"/>
    </row>
    <row r="222" spans="5:27" ht="36" customHeight="1">
      <c r="E222" s="771"/>
      <c r="F222" s="771"/>
      <c r="G222" s="771"/>
      <c r="H222" s="771"/>
      <c r="I222" s="771"/>
      <c r="J222" s="771"/>
      <c r="K222" s="771"/>
      <c r="L222" s="771"/>
      <c r="M222" s="771"/>
      <c r="N222" s="771"/>
      <c r="O222" s="771"/>
      <c r="P222" s="771"/>
      <c r="Q222" s="771"/>
      <c r="R222" s="771"/>
      <c r="S222" s="771"/>
      <c r="T222" s="771"/>
      <c r="U222" s="771"/>
      <c r="V222" s="771"/>
      <c r="W222" s="771"/>
      <c r="X222" s="771"/>
      <c r="Y222" s="771"/>
      <c r="Z222" s="771"/>
      <c r="AA222" s="771"/>
    </row>
    <row r="223" spans="5:27" ht="36" customHeight="1">
      <c r="E223" s="771"/>
      <c r="F223" s="771"/>
      <c r="G223" s="771"/>
      <c r="H223" s="771"/>
      <c r="I223" s="771"/>
      <c r="J223" s="771"/>
      <c r="K223" s="771"/>
      <c r="L223" s="771"/>
      <c r="M223" s="771"/>
      <c r="N223" s="771"/>
      <c r="O223" s="771"/>
      <c r="P223" s="771"/>
      <c r="Q223" s="771"/>
      <c r="R223" s="771"/>
      <c r="S223" s="771"/>
      <c r="T223" s="771"/>
      <c r="U223" s="771"/>
      <c r="V223" s="771"/>
      <c r="W223" s="771"/>
      <c r="X223" s="771"/>
      <c r="Y223" s="771"/>
      <c r="Z223" s="771"/>
      <c r="AA223" s="771"/>
    </row>
    <row r="224" spans="5:27" ht="36" customHeight="1">
      <c r="E224" s="771"/>
      <c r="F224" s="771"/>
      <c r="G224" s="771"/>
      <c r="H224" s="771"/>
      <c r="I224" s="771"/>
      <c r="J224" s="771"/>
      <c r="K224" s="771"/>
      <c r="L224" s="771"/>
      <c r="M224" s="771"/>
      <c r="N224" s="771"/>
      <c r="O224" s="771"/>
      <c r="P224" s="771"/>
      <c r="Q224" s="771"/>
      <c r="R224" s="771"/>
      <c r="S224" s="771"/>
      <c r="T224" s="771"/>
      <c r="U224" s="771"/>
      <c r="V224" s="771"/>
      <c r="W224" s="771"/>
      <c r="X224" s="771"/>
      <c r="Y224" s="771"/>
      <c r="Z224" s="771"/>
      <c r="AA224" s="771"/>
    </row>
    <row r="225" spans="5:27" ht="36" customHeight="1">
      <c r="E225" s="771"/>
      <c r="F225" s="771"/>
      <c r="G225" s="771"/>
      <c r="H225" s="771"/>
      <c r="I225" s="771"/>
      <c r="J225" s="771"/>
      <c r="K225" s="771"/>
      <c r="L225" s="771"/>
      <c r="M225" s="771"/>
      <c r="N225" s="771"/>
      <c r="O225" s="771"/>
      <c r="P225" s="771"/>
      <c r="Q225" s="771"/>
      <c r="R225" s="771"/>
      <c r="S225" s="771"/>
      <c r="T225" s="771"/>
      <c r="U225" s="771"/>
      <c r="V225" s="771"/>
      <c r="W225" s="771"/>
      <c r="X225" s="771"/>
      <c r="Y225" s="771"/>
      <c r="Z225" s="771"/>
      <c r="AA225" s="771"/>
    </row>
    <row r="226" spans="5:27" ht="36" customHeight="1">
      <c r="E226" s="771"/>
      <c r="F226" s="771"/>
      <c r="G226" s="771"/>
      <c r="H226" s="771"/>
      <c r="I226" s="771"/>
      <c r="J226" s="771"/>
      <c r="K226" s="771"/>
      <c r="L226" s="771"/>
      <c r="M226" s="771"/>
      <c r="N226" s="771"/>
      <c r="O226" s="771"/>
      <c r="P226" s="771"/>
      <c r="Q226" s="771"/>
      <c r="R226" s="771"/>
      <c r="S226" s="771"/>
      <c r="T226" s="771"/>
      <c r="U226" s="771"/>
      <c r="V226" s="771"/>
      <c r="W226" s="771"/>
      <c r="X226" s="771"/>
      <c r="Y226" s="771"/>
      <c r="Z226" s="771"/>
      <c r="AA226" s="771"/>
    </row>
    <row r="227" spans="5:27" ht="36" customHeight="1">
      <c r="E227" s="771"/>
      <c r="F227" s="771"/>
      <c r="G227" s="771"/>
      <c r="H227" s="771"/>
      <c r="I227" s="771"/>
      <c r="J227" s="771"/>
      <c r="K227" s="771"/>
      <c r="L227" s="771"/>
      <c r="M227" s="771"/>
      <c r="N227" s="771"/>
      <c r="O227" s="771"/>
      <c r="P227" s="771"/>
      <c r="Q227" s="771"/>
      <c r="R227" s="771"/>
      <c r="S227" s="771"/>
      <c r="T227" s="771"/>
      <c r="U227" s="771"/>
      <c r="V227" s="771"/>
      <c r="W227" s="771"/>
      <c r="X227" s="771"/>
      <c r="Y227" s="771"/>
      <c r="Z227" s="771"/>
      <c r="AA227" s="771"/>
    </row>
    <row r="228" spans="5:27" ht="36" customHeight="1">
      <c r="E228" s="771"/>
      <c r="F228" s="771"/>
      <c r="G228" s="771"/>
      <c r="H228" s="771"/>
      <c r="I228" s="771"/>
      <c r="J228" s="771"/>
      <c r="K228" s="771"/>
      <c r="L228" s="771"/>
      <c r="M228" s="771"/>
      <c r="N228" s="771"/>
      <c r="O228" s="771"/>
      <c r="P228" s="771"/>
      <c r="Q228" s="771"/>
      <c r="R228" s="771"/>
      <c r="S228" s="771"/>
      <c r="T228" s="771"/>
      <c r="U228" s="771"/>
      <c r="V228" s="771"/>
      <c r="W228" s="771"/>
      <c r="X228" s="771"/>
      <c r="Y228" s="771"/>
      <c r="Z228" s="771"/>
      <c r="AA228" s="771"/>
    </row>
    <row r="229" spans="5:27" ht="36" customHeight="1">
      <c r="E229" s="771"/>
      <c r="F229" s="771"/>
      <c r="G229" s="771"/>
      <c r="H229" s="771"/>
      <c r="I229" s="771"/>
      <c r="J229" s="771"/>
      <c r="K229" s="771"/>
      <c r="L229" s="771"/>
      <c r="M229" s="771"/>
      <c r="N229" s="771"/>
      <c r="O229" s="771"/>
      <c r="P229" s="771"/>
      <c r="Q229" s="771"/>
      <c r="R229" s="771"/>
      <c r="S229" s="771"/>
      <c r="T229" s="771"/>
      <c r="U229" s="771"/>
      <c r="V229" s="771"/>
      <c r="W229" s="771"/>
      <c r="X229" s="771"/>
      <c r="Y229" s="771"/>
      <c r="Z229" s="771"/>
      <c r="AA229" s="771"/>
    </row>
    <row r="230" spans="5:27" ht="36" customHeight="1">
      <c r="E230" s="771"/>
      <c r="F230" s="771"/>
      <c r="G230" s="771"/>
      <c r="H230" s="771"/>
      <c r="I230" s="771"/>
      <c r="J230" s="771"/>
      <c r="K230" s="771"/>
      <c r="L230" s="771"/>
      <c r="M230" s="771"/>
      <c r="N230" s="771"/>
      <c r="O230" s="771"/>
      <c r="P230" s="771"/>
      <c r="Q230" s="771"/>
      <c r="R230" s="771"/>
      <c r="S230" s="771"/>
      <c r="T230" s="771"/>
      <c r="U230" s="771"/>
      <c r="V230" s="771"/>
      <c r="W230" s="771"/>
      <c r="X230" s="771"/>
      <c r="Y230" s="771"/>
      <c r="Z230" s="771"/>
      <c r="AA230" s="771"/>
    </row>
    <row r="231" spans="5:27" ht="36" customHeight="1">
      <c r="E231" s="771"/>
      <c r="F231" s="771"/>
      <c r="G231" s="771"/>
      <c r="H231" s="771"/>
      <c r="I231" s="771"/>
      <c r="J231" s="771"/>
      <c r="K231" s="771"/>
      <c r="L231" s="771"/>
      <c r="M231" s="771"/>
      <c r="N231" s="771"/>
      <c r="O231" s="771"/>
      <c r="P231" s="771"/>
      <c r="Q231" s="771"/>
      <c r="R231" s="771"/>
      <c r="S231" s="771"/>
      <c r="T231" s="771"/>
      <c r="U231" s="771"/>
      <c r="V231" s="771"/>
      <c r="W231" s="771"/>
      <c r="X231" s="771"/>
      <c r="Y231" s="771"/>
      <c r="Z231" s="771"/>
      <c r="AA231" s="771"/>
    </row>
    <row r="232" spans="5:27" ht="36" customHeight="1">
      <c r="E232" s="771"/>
      <c r="F232" s="771"/>
      <c r="G232" s="771"/>
      <c r="H232" s="771"/>
      <c r="I232" s="771"/>
      <c r="J232" s="771"/>
      <c r="K232" s="771"/>
      <c r="L232" s="771"/>
      <c r="M232" s="771"/>
      <c r="N232" s="771"/>
      <c r="O232" s="771"/>
      <c r="P232" s="771"/>
      <c r="Q232" s="771"/>
      <c r="R232" s="771"/>
      <c r="S232" s="771"/>
      <c r="T232" s="771"/>
      <c r="U232" s="771"/>
      <c r="V232" s="771"/>
      <c r="W232" s="771"/>
      <c r="X232" s="771"/>
      <c r="Y232" s="771"/>
      <c r="Z232" s="771"/>
      <c r="AA232" s="771"/>
    </row>
    <row r="233" spans="5:27" ht="36" customHeight="1">
      <c r="E233" s="771"/>
      <c r="F233" s="771"/>
      <c r="G233" s="771"/>
      <c r="H233" s="771"/>
      <c r="I233" s="771"/>
      <c r="J233" s="771"/>
      <c r="K233" s="771"/>
      <c r="L233" s="771"/>
      <c r="M233" s="771"/>
      <c r="N233" s="771"/>
      <c r="O233" s="771"/>
      <c r="P233" s="771"/>
      <c r="Q233" s="771"/>
      <c r="R233" s="771"/>
      <c r="S233" s="771"/>
      <c r="T233" s="771"/>
      <c r="U233" s="771"/>
      <c r="V233" s="771"/>
      <c r="W233" s="771"/>
      <c r="X233" s="771"/>
      <c r="Y233" s="771"/>
      <c r="Z233" s="771"/>
      <c r="AA233" s="771"/>
    </row>
    <row r="234" spans="5:27" ht="36" customHeight="1">
      <c r="E234" s="771"/>
      <c r="F234" s="771"/>
      <c r="G234" s="771"/>
      <c r="H234" s="771"/>
      <c r="I234" s="771"/>
      <c r="J234" s="771"/>
      <c r="K234" s="771"/>
      <c r="L234" s="771"/>
      <c r="M234" s="771"/>
      <c r="N234" s="771"/>
      <c r="O234" s="771"/>
      <c r="P234" s="771"/>
      <c r="Q234" s="771"/>
      <c r="R234" s="771"/>
      <c r="S234" s="771"/>
      <c r="T234" s="771"/>
      <c r="U234" s="771"/>
      <c r="V234" s="771"/>
      <c r="W234" s="771"/>
      <c r="X234" s="771"/>
      <c r="Y234" s="771"/>
      <c r="Z234" s="771"/>
      <c r="AA234" s="771"/>
    </row>
    <row r="235" spans="5:27" ht="36" customHeight="1">
      <c r="E235" s="771"/>
      <c r="F235" s="771"/>
      <c r="G235" s="771"/>
      <c r="H235" s="771"/>
      <c r="I235" s="771"/>
      <c r="J235" s="771"/>
      <c r="K235" s="771"/>
      <c r="L235" s="771"/>
      <c r="M235" s="771"/>
      <c r="N235" s="771"/>
      <c r="O235" s="771"/>
      <c r="P235" s="771"/>
      <c r="Q235" s="771"/>
      <c r="R235" s="771"/>
      <c r="S235" s="771"/>
      <c r="T235" s="771"/>
      <c r="U235" s="771"/>
      <c r="V235" s="771"/>
      <c r="W235" s="771"/>
      <c r="X235" s="771"/>
      <c r="Y235" s="771"/>
      <c r="Z235" s="771"/>
      <c r="AA235" s="771"/>
    </row>
    <row r="236" spans="5:27" ht="36" customHeight="1">
      <c r="E236" s="771"/>
      <c r="F236" s="771"/>
      <c r="G236" s="771"/>
      <c r="H236" s="771"/>
      <c r="I236" s="771"/>
      <c r="J236" s="771"/>
      <c r="K236" s="771"/>
      <c r="L236" s="771"/>
      <c r="M236" s="771"/>
      <c r="N236" s="771"/>
      <c r="O236" s="771"/>
      <c r="P236" s="771"/>
      <c r="Q236" s="771"/>
      <c r="R236" s="771"/>
      <c r="S236" s="771"/>
      <c r="T236" s="771"/>
      <c r="U236" s="771"/>
      <c r="V236" s="771"/>
      <c r="W236" s="771"/>
      <c r="X236" s="771"/>
      <c r="Y236" s="771"/>
      <c r="Z236" s="771"/>
      <c r="AA236" s="771"/>
    </row>
    <row r="237" spans="5:27" ht="36" customHeight="1">
      <c r="E237" s="771"/>
      <c r="F237" s="771"/>
      <c r="G237" s="771"/>
      <c r="H237" s="771"/>
      <c r="I237" s="771"/>
      <c r="J237" s="771"/>
      <c r="K237" s="771"/>
      <c r="L237" s="771"/>
      <c r="M237" s="771"/>
      <c r="N237" s="771"/>
      <c r="O237" s="771"/>
      <c r="P237" s="771"/>
      <c r="Q237" s="771"/>
      <c r="R237" s="771"/>
      <c r="S237" s="771"/>
      <c r="T237" s="771"/>
      <c r="U237" s="771"/>
      <c r="V237" s="771"/>
      <c r="W237" s="771"/>
      <c r="X237" s="771"/>
      <c r="Y237" s="771"/>
      <c r="Z237" s="771"/>
      <c r="AA237" s="771"/>
    </row>
    <row r="238" spans="5:27" ht="36" customHeight="1">
      <c r="E238" s="771"/>
      <c r="F238" s="771"/>
      <c r="G238" s="771"/>
      <c r="H238" s="771"/>
      <c r="I238" s="771"/>
      <c r="J238" s="771"/>
      <c r="K238" s="771"/>
      <c r="L238" s="771"/>
      <c r="M238" s="771"/>
      <c r="N238" s="771"/>
      <c r="O238" s="771"/>
      <c r="P238" s="771"/>
      <c r="Q238" s="771"/>
      <c r="R238" s="771"/>
      <c r="S238" s="771"/>
      <c r="T238" s="771"/>
      <c r="U238" s="771"/>
      <c r="V238" s="771"/>
      <c r="W238" s="771"/>
      <c r="X238" s="771"/>
      <c r="Y238" s="771"/>
      <c r="Z238" s="771"/>
      <c r="AA238" s="771"/>
    </row>
    <row r="239" spans="5:27" ht="36" customHeight="1">
      <c r="E239" s="771"/>
      <c r="F239" s="771"/>
      <c r="G239" s="771"/>
      <c r="H239" s="771"/>
      <c r="I239" s="771"/>
      <c r="J239" s="771"/>
      <c r="K239" s="771"/>
      <c r="L239" s="771"/>
      <c r="M239" s="771"/>
      <c r="N239" s="771"/>
      <c r="O239" s="771"/>
      <c r="P239" s="771"/>
      <c r="Q239" s="771"/>
      <c r="R239" s="771"/>
      <c r="S239" s="771"/>
      <c r="T239" s="771"/>
      <c r="U239" s="771"/>
      <c r="V239" s="771"/>
      <c r="W239" s="771"/>
      <c r="X239" s="771"/>
      <c r="Y239" s="771"/>
      <c r="Z239" s="771"/>
      <c r="AA239" s="771"/>
    </row>
    <row r="240" spans="5:27" ht="36" customHeight="1">
      <c r="E240" s="771"/>
      <c r="F240" s="771"/>
      <c r="G240" s="771"/>
      <c r="H240" s="771"/>
      <c r="I240" s="771"/>
      <c r="J240" s="771"/>
      <c r="K240" s="771"/>
      <c r="L240" s="771"/>
      <c r="M240" s="771"/>
      <c r="N240" s="771"/>
      <c r="O240" s="771"/>
      <c r="P240" s="771"/>
      <c r="Q240" s="771"/>
      <c r="R240" s="771"/>
      <c r="S240" s="771"/>
      <c r="T240" s="771"/>
      <c r="U240" s="771"/>
      <c r="V240" s="771"/>
      <c r="W240" s="771"/>
      <c r="X240" s="771"/>
      <c r="Y240" s="771"/>
      <c r="Z240" s="771"/>
      <c r="AA240" s="771"/>
    </row>
  </sheetData>
  <sheetProtection/>
  <mergeCells count="98">
    <mergeCell ref="T16:W19"/>
    <mergeCell ref="P31:S33"/>
    <mergeCell ref="P34:S37"/>
    <mergeCell ref="B27:B28"/>
    <mergeCell ref="H31:K33"/>
    <mergeCell ref="L31:O33"/>
    <mergeCell ref="T31:W33"/>
    <mergeCell ref="H26:K26"/>
    <mergeCell ref="H22:K25"/>
    <mergeCell ref="B31:B33"/>
    <mergeCell ref="B19:B20"/>
    <mergeCell ref="B29:B30"/>
    <mergeCell ref="B25:B26"/>
    <mergeCell ref="B23:B24"/>
    <mergeCell ref="L22:O25"/>
    <mergeCell ref="L15:O15"/>
    <mergeCell ref="B21:B22"/>
    <mergeCell ref="L16:O19"/>
    <mergeCell ref="H14:K15"/>
    <mergeCell ref="H27:K30"/>
    <mergeCell ref="B11:B12"/>
    <mergeCell ref="B15:B16"/>
    <mergeCell ref="H11:K12"/>
    <mergeCell ref="H13:K13"/>
    <mergeCell ref="X16:AA19"/>
    <mergeCell ref="P26:S26"/>
    <mergeCell ref="P20:S21"/>
    <mergeCell ref="F73:AA73"/>
    <mergeCell ref="F34:F37"/>
    <mergeCell ref="P16:S19"/>
    <mergeCell ref="H16:K16"/>
    <mergeCell ref="H17:K19"/>
    <mergeCell ref="G31:G33"/>
    <mergeCell ref="P22:S25"/>
    <mergeCell ref="AF14:AF15"/>
    <mergeCell ref="AB5:AB8"/>
    <mergeCell ref="AB13:AB14"/>
    <mergeCell ref="P8:S8"/>
    <mergeCell ref="X15:AA15"/>
    <mergeCell ref="X11:AA14"/>
    <mergeCell ref="P9:S10"/>
    <mergeCell ref="P15:S15"/>
    <mergeCell ref="P11:S14"/>
    <mergeCell ref="T11:W14"/>
    <mergeCell ref="V99:X99"/>
    <mergeCell ref="Y97:Y98"/>
    <mergeCell ref="E77:AA78"/>
    <mergeCell ref="U97:U98"/>
    <mergeCell ref="R98:T98"/>
    <mergeCell ref="V97:X97"/>
    <mergeCell ref="V98:X98"/>
    <mergeCell ref="R99:T99"/>
    <mergeCell ref="R97:T97"/>
    <mergeCell ref="AC44:AC65"/>
    <mergeCell ref="X20:AA20"/>
    <mergeCell ref="T26:W26"/>
    <mergeCell ref="T20:W21"/>
    <mergeCell ref="X21:AA30"/>
    <mergeCell ref="T34:W37"/>
    <mergeCell ref="T22:W25"/>
    <mergeCell ref="T27:W30"/>
    <mergeCell ref="F2:AA3"/>
    <mergeCell ref="X9:AA10"/>
    <mergeCell ref="T8:W8"/>
    <mergeCell ref="T9:W9"/>
    <mergeCell ref="T10:W10"/>
    <mergeCell ref="L9:O10"/>
    <mergeCell ref="G8:K8"/>
    <mergeCell ref="L8:O8"/>
    <mergeCell ref="X8:AA8"/>
    <mergeCell ref="E2:E3"/>
    <mergeCell ref="F32:F33"/>
    <mergeCell ref="F29:F31"/>
    <mergeCell ref="F27:F28"/>
    <mergeCell ref="B4:B7"/>
    <mergeCell ref="B9:B10"/>
    <mergeCell ref="B2:B3"/>
    <mergeCell ref="E9:E10"/>
    <mergeCell ref="E6:AA6"/>
    <mergeCell ref="E4:AA5"/>
    <mergeCell ref="E65:AA65"/>
    <mergeCell ref="F69:AB69"/>
    <mergeCell ref="G44:G64"/>
    <mergeCell ref="G66:G68"/>
    <mergeCell ref="G34:G36"/>
    <mergeCell ref="H34:K37"/>
    <mergeCell ref="G37:G39"/>
    <mergeCell ref="L34:O37"/>
    <mergeCell ref="L27:O30"/>
    <mergeCell ref="P27:S30"/>
    <mergeCell ref="T15:W15"/>
    <mergeCell ref="L26:O26"/>
    <mergeCell ref="L11:O14"/>
    <mergeCell ref="B36:B37"/>
    <mergeCell ref="B17:B18"/>
    <mergeCell ref="H20:K21"/>
    <mergeCell ref="B13:B14"/>
    <mergeCell ref="L20:O21"/>
  </mergeCells>
  <hyperlinks>
    <hyperlink ref="B15" location="'WG Officers'!A1" tooltip="WG Officers and Contact Details" display="Officers"/>
    <hyperlink ref="B17" location="Title!A1" tooltip="Document Title" display="Title"/>
    <hyperlink ref="B21" location="'Courtesy Notice'!A1" tooltip="Courtesy Notice for Session Attendees" display="Notice"/>
    <hyperlink ref="B23" location="'Anti-Trust'!A1" tooltip="Anti-Trust Statement" display="Anti-Trust"/>
    <hyperlink ref="B25:B26" location="Patents!A1" tooltip="IEEE Patent Policy" display="Patents"/>
    <hyperlink ref="B25" location="'Anti-Trust'!A1" tooltip="Anti-Trust Statement" display="Anti-Trust"/>
    <hyperlink ref="B27:B28" location="Ethics!A1" tooltip="IEEE Ethics" display="Ethics"/>
    <hyperlink ref="B27" location="'Anti-Trust'!A1" tooltip="Anti-Trust Statement" display="Anti-Trust"/>
    <hyperlink ref="B29" location="References!A1" tooltip="802.11 WG Communication References" display="Reference"/>
    <hyperlink ref="B31" location="'Attendance Policy'!A1" display="Attendance &amp; Voting"/>
    <hyperlink ref="B19:B20" location="'802.22 Cover'!A1" display="Cover"/>
    <hyperlink ref="B9:B10" location="'802.22 WRAN Graphic'!A1" display="Graphic"/>
    <hyperlink ref="B11:B12" location="'802.22 WG Opening Agenda'!A1" display="Agendas"/>
  </hyperlinks>
  <printOptions horizontalCentered="1" verticalCentered="1"/>
  <pageMargins left="0.5" right="0.5" top="0.75" bottom="0.75" header="0.5" footer="0.5"/>
  <pageSetup fitToHeight="1" fitToWidth="1" horizontalDpi="600" verticalDpi="600" orientation="landscape" scale="19" r:id="rId2"/>
  <headerFooter alignWithMargins="0">
    <oddHeader>&amp;C&amp;48&amp;F</oddHeader>
    <oddFooter>&amp;LCarl R. Stevenson, Chair, 802.22 WG&amp;CPage &amp;P&amp;R&amp;D</oddFooter>
  </headerFooter>
  <drawing r:id="rId1"/>
</worksheet>
</file>

<file path=xl/worksheets/sheet9.xml><?xml version="1.0" encoding="utf-8"?>
<worksheet xmlns="http://schemas.openxmlformats.org/spreadsheetml/2006/main" xmlns:r="http://schemas.openxmlformats.org/officeDocument/2006/relationships">
  <sheetPr transitionEvaluation="1" transitionEntry="1">
    <tabColor indexed="8"/>
    <pageSetUpPr fitToPage="1"/>
  </sheetPr>
  <dimension ref="A1:FV152"/>
  <sheetViews>
    <sheetView showGridLines="0" zoomScale="87" zoomScaleNormal="87" zoomScalePageLayoutView="0" workbookViewId="0" topLeftCell="A37">
      <selection activeCell="J23" sqref="J23"/>
    </sheetView>
  </sheetViews>
  <sheetFormatPr defaultColWidth="12.57421875" defaultRowHeight="15.75" customHeight="1"/>
  <cols>
    <col min="1" max="1" width="1.7109375" style="387" customWidth="1"/>
    <col min="2" max="2" width="9.7109375" style="389" customWidth="1"/>
    <col min="3" max="3" width="1.7109375" style="388" customWidth="1"/>
    <col min="4" max="4" width="1.7109375" style="380" customWidth="1"/>
    <col min="5" max="5" width="3.7109375" style="24" customWidth="1"/>
    <col min="6" max="6" width="10.8515625" style="25" customWidth="1"/>
    <col min="7" max="7" width="6.28125" style="24" customWidth="1"/>
    <col min="8" max="8" width="80.8515625" style="24" customWidth="1"/>
    <col min="9" max="9" width="3.57421875" style="24" customWidth="1"/>
    <col min="10" max="10" width="21.7109375" style="24" customWidth="1"/>
    <col min="11" max="11" width="3.8515625" style="35" customWidth="1"/>
    <col min="12" max="12" width="11.421875" style="440" customWidth="1"/>
    <col min="13" max="13" width="5.421875" style="633" customWidth="1"/>
    <col min="14" max="16384" width="12.57421875" style="24" customWidth="1"/>
  </cols>
  <sheetData>
    <row r="1" spans="1:13" s="72" customFormat="1" ht="15.75" customHeight="1" thickBot="1">
      <c r="A1" s="840"/>
      <c r="B1" s="780"/>
      <c r="C1" s="388"/>
      <c r="D1" s="80"/>
      <c r="E1" s="781"/>
      <c r="F1" s="782"/>
      <c r="G1" s="783"/>
      <c r="H1" s="783"/>
      <c r="I1" s="783"/>
      <c r="J1" s="783"/>
      <c r="K1" s="783"/>
      <c r="L1" s="784"/>
      <c r="M1" s="634"/>
    </row>
    <row r="2" spans="1:13" s="72" customFormat="1" ht="15.75" customHeight="1" thickBot="1">
      <c r="A2" s="387"/>
      <c r="B2" s="39" t="str">
        <f>'802.22 Cover'!$B$2</f>
        <v>INTERIM</v>
      </c>
      <c r="C2" s="388"/>
      <c r="D2" s="80"/>
      <c r="E2" s="326"/>
      <c r="F2" s="113"/>
      <c r="G2" s="114"/>
      <c r="H2" s="114"/>
      <c r="I2" s="114"/>
      <c r="J2" s="114"/>
      <c r="K2" s="114"/>
      <c r="L2" s="441"/>
      <c r="M2" s="634"/>
    </row>
    <row r="3" spans="1:13" s="72" customFormat="1" ht="15.75" customHeight="1">
      <c r="A3" s="387"/>
      <c r="B3" s="1079" t="str">
        <f>'802.22 Cover'!$B$3</f>
        <v>R3</v>
      </c>
      <c r="C3" s="388"/>
      <c r="E3" s="1084" t="s">
        <v>310</v>
      </c>
      <c r="F3" s="1085"/>
      <c r="G3" s="1085"/>
      <c r="H3" s="1085"/>
      <c r="I3" s="1085"/>
      <c r="J3" s="1085"/>
      <c r="K3" s="1085"/>
      <c r="L3" s="1086"/>
      <c r="M3" s="634"/>
    </row>
    <row r="4" spans="1:34" s="72" customFormat="1" ht="15.75" customHeight="1" thickBot="1">
      <c r="A4" s="387"/>
      <c r="B4" s="1080"/>
      <c r="C4" s="388"/>
      <c r="D4" s="380"/>
      <c r="E4" s="1081" t="s">
        <v>233</v>
      </c>
      <c r="F4" s="1082"/>
      <c r="G4" s="1082"/>
      <c r="H4" s="1082"/>
      <c r="I4" s="1082"/>
      <c r="J4" s="1082"/>
      <c r="K4" s="1082"/>
      <c r="L4" s="1083"/>
      <c r="M4" s="635"/>
      <c r="N4" s="322"/>
      <c r="O4" s="322"/>
      <c r="P4" s="322"/>
      <c r="Q4" s="322"/>
      <c r="R4" s="322"/>
      <c r="S4" s="322"/>
      <c r="T4" s="322"/>
      <c r="U4" s="322"/>
      <c r="V4" s="322"/>
      <c r="W4" s="322"/>
      <c r="X4" s="322"/>
      <c r="Y4" s="322"/>
      <c r="Z4" s="322"/>
      <c r="AA4" s="322"/>
      <c r="AB4" s="322"/>
      <c r="AC4" s="322"/>
      <c r="AD4" s="322"/>
      <c r="AE4" s="322"/>
      <c r="AF4" s="322"/>
      <c r="AG4" s="322"/>
      <c r="AH4" s="323"/>
    </row>
    <row r="5" spans="1:34" s="72" customFormat="1" ht="15.75" customHeight="1" thickBot="1">
      <c r="A5" s="387"/>
      <c r="B5" s="389"/>
      <c r="C5" s="388"/>
      <c r="D5" s="380"/>
      <c r="E5" s="1089" t="s">
        <v>240</v>
      </c>
      <c r="F5" s="1090"/>
      <c r="G5" s="1090"/>
      <c r="H5" s="1090"/>
      <c r="I5" s="1090"/>
      <c r="J5" s="1090"/>
      <c r="K5" s="1090"/>
      <c r="L5" s="1091"/>
      <c r="M5" s="635"/>
      <c r="N5" s="322"/>
      <c r="O5" s="322"/>
      <c r="P5" s="322"/>
      <c r="Q5" s="322"/>
      <c r="R5" s="322"/>
      <c r="S5" s="322"/>
      <c r="T5" s="322"/>
      <c r="U5" s="322"/>
      <c r="V5" s="322"/>
      <c r="W5" s="322"/>
      <c r="X5" s="322"/>
      <c r="Y5" s="322"/>
      <c r="Z5" s="322"/>
      <c r="AA5" s="322"/>
      <c r="AB5" s="322"/>
      <c r="AC5" s="322"/>
      <c r="AD5" s="322"/>
      <c r="AE5" s="322"/>
      <c r="AF5" s="322"/>
      <c r="AG5" s="322"/>
      <c r="AH5" s="323"/>
    </row>
    <row r="6" spans="1:13" s="321" customFormat="1" ht="15.75" customHeight="1">
      <c r="A6" s="387"/>
      <c r="B6" s="436" t="s">
        <v>177</v>
      </c>
      <c r="C6" s="388"/>
      <c r="D6" s="380"/>
      <c r="E6" s="830"/>
      <c r="F6" s="831"/>
      <c r="G6" s="832"/>
      <c r="H6" s="832"/>
      <c r="I6" s="832"/>
      <c r="J6" s="832"/>
      <c r="K6" s="832"/>
      <c r="L6" s="833"/>
      <c r="M6" s="634"/>
    </row>
    <row r="7" spans="1:13" s="72" customFormat="1" ht="15.75" customHeight="1" thickBot="1">
      <c r="A7" s="387"/>
      <c r="B7" s="838" t="s">
        <v>190</v>
      </c>
      <c r="C7" s="388"/>
      <c r="E7" s="14"/>
      <c r="F7" s="150"/>
      <c r="G7" s="151"/>
      <c r="H7" s="151"/>
      <c r="I7" s="151"/>
      <c r="J7" s="151"/>
      <c r="K7" s="1087" t="s">
        <v>5</v>
      </c>
      <c r="L7" s="1088"/>
      <c r="M7" s="636"/>
    </row>
    <row r="8" spans="1:12" s="72" customFormat="1" ht="15.75" customHeight="1" thickBot="1">
      <c r="A8" s="387"/>
      <c r="B8" s="569"/>
      <c r="C8" s="388"/>
      <c r="E8" s="154"/>
      <c r="F8" s="195">
        <v>1</v>
      </c>
      <c r="G8" s="141"/>
      <c r="H8" s="152" t="s">
        <v>11</v>
      </c>
      <c r="I8" s="142" t="s">
        <v>74</v>
      </c>
      <c r="J8" s="4" t="s">
        <v>206</v>
      </c>
      <c r="K8" s="143">
        <v>5</v>
      </c>
      <c r="L8" s="442">
        <f>TIME(13,30,0)</f>
        <v>0.5625</v>
      </c>
    </row>
    <row r="9" spans="1:12" s="14" customFormat="1" ht="15.75" customHeight="1">
      <c r="A9" s="387"/>
      <c r="B9" s="776" t="s">
        <v>179</v>
      </c>
      <c r="C9" s="388"/>
      <c r="D9" s="72"/>
      <c r="E9" s="144"/>
      <c r="F9" s="18">
        <v>1.1</v>
      </c>
      <c r="G9" s="9" t="s">
        <v>78</v>
      </c>
      <c r="H9" s="286" t="s">
        <v>235</v>
      </c>
      <c r="I9" s="8" t="s">
        <v>74</v>
      </c>
      <c r="J9" s="4" t="s">
        <v>206</v>
      </c>
      <c r="K9" s="29">
        <v>5</v>
      </c>
      <c r="L9" s="443">
        <f aca="true" t="shared" si="0" ref="L9:L14">L8+TIME(0,K8,0)</f>
        <v>0.5659722222222222</v>
      </c>
    </row>
    <row r="10" spans="1:178" s="80" customFormat="1" ht="15.75" customHeight="1">
      <c r="A10" s="387"/>
      <c r="B10" s="777" t="s">
        <v>176</v>
      </c>
      <c r="C10" s="388"/>
      <c r="D10" s="528"/>
      <c r="E10" s="144"/>
      <c r="F10" s="18">
        <v>1.2</v>
      </c>
      <c r="G10" s="9" t="s">
        <v>78</v>
      </c>
      <c r="H10" s="286" t="s">
        <v>12</v>
      </c>
      <c r="I10" s="8" t="s">
        <v>74</v>
      </c>
      <c r="J10" s="4" t="s">
        <v>206</v>
      </c>
      <c r="K10" s="29">
        <v>5</v>
      </c>
      <c r="L10" s="443">
        <f t="shared" si="0"/>
        <v>0.5694444444444444</v>
      </c>
      <c r="M10" s="638"/>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row>
    <row r="11" spans="1:178" s="80" customFormat="1" ht="15.75" customHeight="1">
      <c r="A11" s="387"/>
      <c r="B11" s="778" t="s">
        <v>149</v>
      </c>
      <c r="C11" s="388"/>
      <c r="D11" s="528"/>
      <c r="E11" s="772"/>
      <c r="F11" s="773">
        <v>1.3</v>
      </c>
      <c r="G11" s="2" t="s">
        <v>78</v>
      </c>
      <c r="H11" s="371" t="s">
        <v>236</v>
      </c>
      <c r="I11" s="4" t="s">
        <v>75</v>
      </c>
      <c r="J11" s="4" t="s">
        <v>206</v>
      </c>
      <c r="K11" s="33">
        <v>5</v>
      </c>
      <c r="L11" s="443">
        <f t="shared" si="0"/>
        <v>0.5729166666666666</v>
      </c>
      <c r="M11" s="638"/>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row>
    <row r="12" spans="1:178" s="80" customFormat="1" ht="15.75" customHeight="1">
      <c r="A12" s="387"/>
      <c r="B12" s="437" t="s">
        <v>178</v>
      </c>
      <c r="C12" s="388"/>
      <c r="D12" s="528"/>
      <c r="E12" s="144"/>
      <c r="F12" s="18" t="s">
        <v>109</v>
      </c>
      <c r="G12" s="9" t="s">
        <v>78</v>
      </c>
      <c r="H12" s="286" t="s">
        <v>237</v>
      </c>
      <c r="I12" s="8" t="s">
        <v>75</v>
      </c>
      <c r="J12" s="4" t="s">
        <v>206</v>
      </c>
      <c r="K12" s="29">
        <v>10</v>
      </c>
      <c r="L12" s="443">
        <f t="shared" si="0"/>
        <v>0.5763888888888888</v>
      </c>
      <c r="M12" s="638"/>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row>
    <row r="13" spans="1:178" s="80" customFormat="1" ht="15.75" customHeight="1">
      <c r="A13" s="387"/>
      <c r="B13" s="632" t="s">
        <v>175</v>
      </c>
      <c r="C13" s="388"/>
      <c r="D13" s="528"/>
      <c r="E13" s="144"/>
      <c r="F13" s="836" t="s">
        <v>243</v>
      </c>
      <c r="G13" s="822" t="s">
        <v>80</v>
      </c>
      <c r="H13" s="829" t="s">
        <v>308</v>
      </c>
      <c r="I13" s="8" t="s">
        <v>75</v>
      </c>
      <c r="J13" s="4" t="s">
        <v>206</v>
      </c>
      <c r="K13" s="29"/>
      <c r="L13" s="443">
        <f t="shared" si="0"/>
        <v>0.5833333333333333</v>
      </c>
      <c r="M13" s="638"/>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row>
    <row r="14" spans="1:178" s="80" customFormat="1" ht="15.75" customHeight="1" thickBot="1">
      <c r="A14" s="387"/>
      <c r="B14" s="848"/>
      <c r="C14" s="388"/>
      <c r="D14" s="528"/>
      <c r="E14" s="156"/>
      <c r="F14" s="837" t="s">
        <v>244</v>
      </c>
      <c r="G14" s="823" t="s">
        <v>79</v>
      </c>
      <c r="H14" s="821" t="s">
        <v>238</v>
      </c>
      <c r="I14" s="145" t="s">
        <v>75</v>
      </c>
      <c r="J14" s="146" t="s">
        <v>206</v>
      </c>
      <c r="K14" s="273">
        <v>10</v>
      </c>
      <c r="L14" s="443">
        <f t="shared" si="0"/>
        <v>0.5833333333333333</v>
      </c>
      <c r="M14" s="638"/>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row>
    <row r="15" spans="1:178" s="72" customFormat="1" ht="15.75" customHeight="1">
      <c r="A15" s="389"/>
      <c r="B15" s="389"/>
      <c r="C15" s="388"/>
      <c r="E15" s="86"/>
      <c r="F15" s="90"/>
      <c r="G15" s="87"/>
      <c r="H15" s="372"/>
      <c r="I15" s="13"/>
      <c r="J15" s="13"/>
      <c r="K15" s="88"/>
      <c r="L15" s="450"/>
      <c r="M15" s="639"/>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row>
    <row r="16" spans="1:102" s="324" customFormat="1" ht="15.75" customHeight="1">
      <c r="A16" s="389"/>
      <c r="B16" s="389"/>
      <c r="C16" s="388"/>
      <c r="D16" s="72"/>
      <c r="E16" s="298"/>
      <c r="F16" s="197">
        <v>2</v>
      </c>
      <c r="G16" s="296"/>
      <c r="H16" s="153" t="s">
        <v>84</v>
      </c>
      <c r="I16" s="295" t="s">
        <v>74</v>
      </c>
      <c r="J16" s="295" t="s">
        <v>85</v>
      </c>
      <c r="K16" s="297">
        <v>20</v>
      </c>
      <c r="L16" s="451">
        <f>L14+TIME(0,K14,0)</f>
        <v>0.5902777777777777</v>
      </c>
      <c r="M16" s="637"/>
      <c r="V16" s="325"/>
      <c r="W16" s="325"/>
      <c r="X16" s="325"/>
      <c r="Y16" s="325"/>
      <c r="Z16" s="325"/>
      <c r="AA16" s="325"/>
      <c r="AB16" s="325"/>
      <c r="AC16" s="325"/>
      <c r="AD16" s="325"/>
      <c r="AE16" s="325"/>
      <c r="AF16" s="325"/>
      <c r="AG16" s="325"/>
      <c r="AH16" s="325"/>
      <c r="AI16" s="325"/>
      <c r="AJ16" s="325"/>
      <c r="AK16" s="325"/>
      <c r="AL16" s="325"/>
      <c r="AM16" s="325"/>
      <c r="AN16" s="325"/>
      <c r="AO16" s="325"/>
      <c r="AP16" s="325"/>
      <c r="AQ16" s="325"/>
      <c r="AR16" s="325"/>
      <c r="AS16" s="325"/>
      <c r="AT16" s="325"/>
      <c r="AU16" s="325"/>
      <c r="AV16" s="325"/>
      <c r="AW16" s="325"/>
      <c r="AX16" s="325"/>
      <c r="AY16" s="325"/>
      <c r="AZ16" s="325"/>
      <c r="BA16" s="325"/>
      <c r="BB16" s="325"/>
      <c r="BC16" s="325"/>
      <c r="BD16" s="325"/>
      <c r="BE16" s="325"/>
      <c r="BF16" s="325"/>
      <c r="BG16" s="325"/>
      <c r="BH16" s="325"/>
      <c r="BI16" s="325"/>
      <c r="BJ16" s="325"/>
      <c r="BK16" s="325"/>
      <c r="BL16" s="325"/>
      <c r="BM16" s="325"/>
      <c r="BN16" s="325"/>
      <c r="BO16" s="325"/>
      <c r="BP16" s="325"/>
      <c r="BQ16" s="325"/>
      <c r="BR16" s="325"/>
      <c r="BS16" s="325"/>
      <c r="BT16" s="325"/>
      <c r="BU16" s="325"/>
      <c r="BV16" s="325"/>
      <c r="BW16" s="325"/>
      <c r="BX16" s="325"/>
      <c r="BY16" s="325"/>
      <c r="BZ16" s="325"/>
      <c r="CA16" s="325"/>
      <c r="CB16" s="325"/>
      <c r="CC16" s="325"/>
      <c r="CD16" s="325"/>
      <c r="CE16" s="325"/>
      <c r="CF16" s="325"/>
      <c r="CG16" s="325"/>
      <c r="CH16" s="325"/>
      <c r="CI16" s="325"/>
      <c r="CJ16" s="325"/>
      <c r="CK16" s="325"/>
      <c r="CL16" s="325"/>
      <c r="CM16" s="325"/>
      <c r="CN16" s="325"/>
      <c r="CO16" s="325"/>
      <c r="CP16" s="325"/>
      <c r="CQ16" s="325"/>
      <c r="CR16" s="325"/>
      <c r="CS16" s="325"/>
      <c r="CT16" s="325"/>
      <c r="CU16" s="325"/>
      <c r="CV16" s="325"/>
      <c r="CW16" s="325"/>
      <c r="CX16" s="325"/>
    </row>
    <row r="17" spans="1:102" s="324" customFormat="1" ht="15.75" customHeight="1">
      <c r="A17" s="389"/>
      <c r="B17" s="389"/>
      <c r="C17" s="388"/>
      <c r="D17" s="72"/>
      <c r="E17" s="299"/>
      <c r="F17" s="12">
        <v>2.1</v>
      </c>
      <c r="G17" s="16" t="s">
        <v>80</v>
      </c>
      <c r="H17" s="286" t="s">
        <v>309</v>
      </c>
      <c r="I17" s="295" t="s">
        <v>74</v>
      </c>
      <c r="J17" s="15" t="s">
        <v>206</v>
      </c>
      <c r="K17" s="30"/>
      <c r="L17" s="447"/>
      <c r="M17" s="637"/>
      <c r="V17" s="325"/>
      <c r="W17" s="325"/>
      <c r="X17" s="325"/>
      <c r="Y17" s="325"/>
      <c r="Z17" s="325"/>
      <c r="AA17" s="325"/>
      <c r="AB17" s="325"/>
      <c r="AC17" s="325"/>
      <c r="AD17" s="325"/>
      <c r="AE17" s="325"/>
      <c r="AF17" s="325"/>
      <c r="AG17" s="325"/>
      <c r="AH17" s="325"/>
      <c r="AI17" s="325"/>
      <c r="AJ17" s="325"/>
      <c r="AK17" s="325"/>
      <c r="AL17" s="325"/>
      <c r="AM17" s="325"/>
      <c r="AN17" s="325"/>
      <c r="AO17" s="325"/>
      <c r="AP17" s="325"/>
      <c r="AQ17" s="325"/>
      <c r="AR17" s="325"/>
      <c r="AS17" s="325"/>
      <c r="AT17" s="325"/>
      <c r="AU17" s="325"/>
      <c r="AV17" s="325"/>
      <c r="AW17" s="325"/>
      <c r="AX17" s="325"/>
      <c r="AY17" s="325"/>
      <c r="AZ17" s="325"/>
      <c r="BA17" s="325"/>
      <c r="BB17" s="325"/>
      <c r="BC17" s="325"/>
      <c r="BD17" s="325"/>
      <c r="BE17" s="325"/>
      <c r="BF17" s="325"/>
      <c r="BG17" s="325"/>
      <c r="BH17" s="325"/>
      <c r="BI17" s="325"/>
      <c r="BJ17" s="325"/>
      <c r="BK17" s="325"/>
      <c r="BL17" s="325"/>
      <c r="BM17" s="325"/>
      <c r="BN17" s="325"/>
      <c r="BO17" s="325"/>
      <c r="BP17" s="325"/>
      <c r="BQ17" s="325"/>
      <c r="BR17" s="325"/>
      <c r="BS17" s="325"/>
      <c r="BT17" s="325"/>
      <c r="BU17" s="325"/>
      <c r="BV17" s="325"/>
      <c r="BW17" s="325"/>
      <c r="BX17" s="325"/>
      <c r="BY17" s="325"/>
      <c r="BZ17" s="325"/>
      <c r="CA17" s="325"/>
      <c r="CB17" s="325"/>
      <c r="CC17" s="325"/>
      <c r="CD17" s="325"/>
      <c r="CE17" s="325"/>
      <c r="CF17" s="325"/>
      <c r="CG17" s="325"/>
      <c r="CH17" s="325"/>
      <c r="CI17" s="325"/>
      <c r="CJ17" s="325"/>
      <c r="CK17" s="325"/>
      <c r="CL17" s="325"/>
      <c r="CM17" s="325"/>
      <c r="CN17" s="325"/>
      <c r="CO17" s="325"/>
      <c r="CP17" s="325"/>
      <c r="CQ17" s="325"/>
      <c r="CR17" s="325"/>
      <c r="CS17" s="325"/>
      <c r="CT17" s="325"/>
      <c r="CU17" s="325"/>
      <c r="CV17" s="325"/>
      <c r="CW17" s="325"/>
      <c r="CX17" s="325"/>
    </row>
    <row r="18" spans="1:102" s="324" customFormat="1" ht="15.75" customHeight="1">
      <c r="A18" s="389"/>
      <c r="B18" s="389"/>
      <c r="C18" s="388"/>
      <c r="D18" s="380"/>
      <c r="E18" s="313"/>
      <c r="F18" s="18">
        <v>2.1</v>
      </c>
      <c r="G18" s="21" t="s">
        <v>80</v>
      </c>
      <c r="H18" s="286" t="s">
        <v>181</v>
      </c>
      <c r="I18" s="8" t="s">
        <v>74</v>
      </c>
      <c r="J18" s="8" t="s">
        <v>206</v>
      </c>
      <c r="K18" s="28"/>
      <c r="L18" s="445"/>
      <c r="M18" s="637"/>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5"/>
      <c r="BA18" s="325"/>
      <c r="BB18" s="325"/>
      <c r="BC18" s="325"/>
      <c r="BD18" s="325"/>
      <c r="BE18" s="325"/>
      <c r="BF18" s="325"/>
      <c r="BG18" s="325"/>
      <c r="BH18" s="325"/>
      <c r="BI18" s="325"/>
      <c r="BJ18" s="325"/>
      <c r="BK18" s="325"/>
      <c r="BL18" s="325"/>
      <c r="BM18" s="325"/>
      <c r="BN18" s="325"/>
      <c r="BO18" s="325"/>
      <c r="BP18" s="325"/>
      <c r="BQ18" s="325"/>
      <c r="BR18" s="325"/>
      <c r="BS18" s="325"/>
      <c r="BT18" s="325"/>
      <c r="BU18" s="325"/>
      <c r="BV18" s="325"/>
      <c r="BW18" s="325"/>
      <c r="BX18" s="325"/>
      <c r="BY18" s="325"/>
      <c r="BZ18" s="325"/>
      <c r="CA18" s="325"/>
      <c r="CB18" s="325"/>
      <c r="CC18" s="325"/>
      <c r="CD18" s="325"/>
      <c r="CE18" s="325"/>
      <c r="CF18" s="325"/>
      <c r="CG18" s="325"/>
      <c r="CH18" s="325"/>
      <c r="CI18" s="325"/>
      <c r="CJ18" s="325"/>
      <c r="CK18" s="325"/>
      <c r="CL18" s="325"/>
      <c r="CM18" s="325"/>
      <c r="CN18" s="325"/>
      <c r="CO18" s="325"/>
      <c r="CP18" s="325"/>
      <c r="CQ18" s="325"/>
      <c r="CR18" s="325"/>
      <c r="CS18" s="325"/>
      <c r="CT18" s="325"/>
      <c r="CU18" s="325"/>
      <c r="CV18" s="325"/>
      <c r="CW18" s="325"/>
      <c r="CX18" s="325"/>
    </row>
    <row r="19" spans="1:13" s="14" customFormat="1" ht="15.75" customHeight="1">
      <c r="A19" s="389"/>
      <c r="B19" s="389"/>
      <c r="C19" s="388"/>
      <c r="D19" s="380"/>
      <c r="E19" s="313"/>
      <c r="F19" s="18">
        <v>2.2</v>
      </c>
      <c r="G19" s="21" t="s">
        <v>80</v>
      </c>
      <c r="H19" s="286" t="s">
        <v>45</v>
      </c>
      <c r="I19" s="8" t="s">
        <v>74</v>
      </c>
      <c r="J19" s="8" t="s">
        <v>206</v>
      </c>
      <c r="K19" s="28"/>
      <c r="L19" s="445"/>
      <c r="M19" s="636"/>
    </row>
    <row r="20" spans="1:13" s="14" customFormat="1" ht="15.75" customHeight="1">
      <c r="A20" s="389"/>
      <c r="B20" s="389"/>
      <c r="C20" s="388"/>
      <c r="D20" s="20"/>
      <c r="E20" s="313"/>
      <c r="F20" s="18">
        <v>2.3</v>
      </c>
      <c r="G20" s="21" t="s">
        <v>80</v>
      </c>
      <c r="H20" s="286" t="s">
        <v>14</v>
      </c>
      <c r="I20" s="8" t="s">
        <v>75</v>
      </c>
      <c r="J20" s="8" t="s">
        <v>206</v>
      </c>
      <c r="K20" s="28"/>
      <c r="L20" s="445"/>
      <c r="M20" s="636"/>
    </row>
    <row r="21" spans="1:13" s="86" customFormat="1" ht="15.75" customHeight="1">
      <c r="A21" s="389"/>
      <c r="B21" s="389"/>
      <c r="C21" s="388"/>
      <c r="D21" s="380"/>
      <c r="E21" s="316"/>
      <c r="F21" s="22">
        <v>2.4</v>
      </c>
      <c r="G21" s="21" t="s">
        <v>80</v>
      </c>
      <c r="H21" s="816" t="s">
        <v>48</v>
      </c>
      <c r="I21" s="8" t="s">
        <v>74</v>
      </c>
      <c r="J21" s="8" t="s">
        <v>206</v>
      </c>
      <c r="K21" s="817"/>
      <c r="L21" s="819"/>
      <c r="M21" s="642"/>
    </row>
    <row r="22" spans="1:13" s="86" customFormat="1" ht="15.75" customHeight="1">
      <c r="A22" s="387"/>
      <c r="B22" s="389"/>
      <c r="C22" s="388"/>
      <c r="D22" s="380"/>
      <c r="E22" s="316"/>
      <c r="F22" s="834" t="s">
        <v>241</v>
      </c>
      <c r="G22" s="822" t="s">
        <v>80</v>
      </c>
      <c r="H22" s="818" t="s">
        <v>239</v>
      </c>
      <c r="I22" s="8" t="s">
        <v>74</v>
      </c>
      <c r="J22" s="8" t="s">
        <v>206</v>
      </c>
      <c r="K22" s="817"/>
      <c r="L22" s="819"/>
      <c r="M22" s="642"/>
    </row>
    <row r="23" spans="1:13" s="86" customFormat="1" ht="15.75" customHeight="1">
      <c r="A23" s="387"/>
      <c r="B23" s="482"/>
      <c r="C23" s="388"/>
      <c r="D23" s="380"/>
      <c r="E23" s="317"/>
      <c r="F23" s="835" t="s">
        <v>242</v>
      </c>
      <c r="G23" s="824" t="s">
        <v>80</v>
      </c>
      <c r="H23" s="820" t="s">
        <v>313</v>
      </c>
      <c r="I23" s="145" t="s">
        <v>74</v>
      </c>
      <c r="J23" s="8" t="s">
        <v>206</v>
      </c>
      <c r="K23" s="375"/>
      <c r="L23" s="452"/>
      <c r="M23" s="642"/>
    </row>
    <row r="24" spans="1:13" s="86" customFormat="1" ht="15.75" customHeight="1">
      <c r="A24" s="387"/>
      <c r="B24" s="389"/>
      <c r="C24" s="388"/>
      <c r="D24" s="380"/>
      <c r="F24" s="19"/>
      <c r="G24" s="87"/>
      <c r="H24" s="74"/>
      <c r="I24" s="13"/>
      <c r="J24" s="13"/>
      <c r="K24" s="88"/>
      <c r="L24" s="453"/>
      <c r="M24" s="642"/>
    </row>
    <row r="25" spans="1:13" s="86" customFormat="1" ht="15.75" customHeight="1">
      <c r="A25" s="387"/>
      <c r="B25" s="482"/>
      <c r="C25" s="388"/>
      <c r="D25" s="380"/>
      <c r="E25" s="329"/>
      <c r="F25" s="328">
        <v>3</v>
      </c>
      <c r="G25" s="330" t="s">
        <v>80</v>
      </c>
      <c r="H25" s="152" t="s">
        <v>68</v>
      </c>
      <c r="I25" s="152"/>
      <c r="J25" s="152"/>
      <c r="K25" s="149"/>
      <c r="L25" s="442"/>
      <c r="M25" s="642"/>
    </row>
    <row r="26" spans="1:13" s="14" customFormat="1" ht="15.75" customHeight="1">
      <c r="A26" s="387"/>
      <c r="B26" s="389"/>
      <c r="C26" s="388"/>
      <c r="D26" s="380"/>
      <c r="E26" s="331"/>
      <c r="F26" s="23"/>
      <c r="G26" s="21"/>
      <c r="H26" s="10"/>
      <c r="I26" s="8"/>
      <c r="J26" s="54"/>
      <c r="K26" s="29"/>
      <c r="L26" s="443"/>
      <c r="M26" s="634"/>
    </row>
    <row r="27" spans="1:13" s="14" customFormat="1" ht="15.75" customHeight="1">
      <c r="A27" s="387"/>
      <c r="B27" s="389"/>
      <c r="C27" s="388"/>
      <c r="D27" s="380"/>
      <c r="E27" s="331"/>
      <c r="F27" s="23">
        <v>3.1</v>
      </c>
      <c r="G27" s="21" t="s">
        <v>80</v>
      </c>
      <c r="H27" s="341" t="s">
        <v>15</v>
      </c>
      <c r="I27" s="8"/>
      <c r="J27" s="54"/>
      <c r="K27" s="29"/>
      <c r="L27" s="447"/>
      <c r="M27" s="634"/>
    </row>
    <row r="28" spans="1:13" s="14" customFormat="1" ht="15.75" customHeight="1">
      <c r="A28" s="387"/>
      <c r="B28" s="389"/>
      <c r="C28" s="388"/>
      <c r="D28" s="380"/>
      <c r="E28" s="332"/>
      <c r="F28" s="12" t="s">
        <v>7</v>
      </c>
      <c r="G28" s="2" t="s">
        <v>80</v>
      </c>
      <c r="H28" s="333" t="s">
        <v>16</v>
      </c>
      <c r="I28" s="76" t="s">
        <v>75</v>
      </c>
      <c r="J28" s="334" t="s">
        <v>191</v>
      </c>
      <c r="K28" s="28">
        <v>5</v>
      </c>
      <c r="L28" s="447">
        <f>L16+TIME(0,K16,0)</f>
        <v>0.6041666666666665</v>
      </c>
      <c r="M28" s="634"/>
    </row>
    <row r="29" spans="1:13" s="14" customFormat="1" ht="15.75" customHeight="1">
      <c r="A29" s="387"/>
      <c r="B29" s="389"/>
      <c r="C29" s="388"/>
      <c r="D29" s="380"/>
      <c r="E29" s="332"/>
      <c r="F29" s="12"/>
      <c r="G29" s="2"/>
      <c r="H29" s="829" t="s">
        <v>307</v>
      </c>
      <c r="I29" s="76"/>
      <c r="J29" s="334"/>
      <c r="K29" s="28"/>
      <c r="L29" s="447"/>
      <c r="M29" s="634"/>
    </row>
    <row r="30" spans="1:13" s="20" customFormat="1" ht="15.75" customHeight="1">
      <c r="A30" s="387"/>
      <c r="B30" s="389"/>
      <c r="C30" s="388"/>
      <c r="D30" s="380"/>
      <c r="E30" s="332"/>
      <c r="F30" s="12" t="s">
        <v>87</v>
      </c>
      <c r="G30" s="84" t="s">
        <v>80</v>
      </c>
      <c r="H30" s="333" t="s">
        <v>17</v>
      </c>
      <c r="I30" s="76" t="s">
        <v>75</v>
      </c>
      <c r="J30" s="334" t="s">
        <v>50</v>
      </c>
      <c r="K30" s="28">
        <v>5</v>
      </c>
      <c r="L30" s="447">
        <f>L28+TIME(0,K28,0)</f>
        <v>0.6076388888888887</v>
      </c>
      <c r="M30" s="642"/>
    </row>
    <row r="31" spans="1:13" s="20" customFormat="1" ht="15.75" customHeight="1">
      <c r="A31" s="387"/>
      <c r="B31" s="389"/>
      <c r="C31" s="388"/>
      <c r="D31" s="380"/>
      <c r="E31" s="332"/>
      <c r="F31" s="12"/>
      <c r="G31" s="84"/>
      <c r="H31" s="818" t="s">
        <v>306</v>
      </c>
      <c r="I31" s="76"/>
      <c r="J31" s="334"/>
      <c r="K31" s="28"/>
      <c r="L31" s="447"/>
      <c r="M31" s="642"/>
    </row>
    <row r="32" spans="1:13" s="86" customFormat="1" ht="15.75" customHeight="1">
      <c r="A32" s="387"/>
      <c r="B32" s="389"/>
      <c r="C32" s="388"/>
      <c r="D32" s="380"/>
      <c r="E32" s="332"/>
      <c r="F32" s="12"/>
      <c r="G32" s="2"/>
      <c r="H32" s="333"/>
      <c r="I32" s="76"/>
      <c r="J32" s="334"/>
      <c r="K32" s="28"/>
      <c r="L32" s="454"/>
      <c r="M32" s="642"/>
    </row>
    <row r="33" spans="1:13" s="75" customFormat="1" ht="15.75" customHeight="1">
      <c r="A33" s="387"/>
      <c r="B33" s="389"/>
      <c r="C33" s="388"/>
      <c r="D33" s="380"/>
      <c r="E33" s="335"/>
      <c r="F33" s="23">
        <v>3.2</v>
      </c>
      <c r="G33" s="2" t="s">
        <v>80</v>
      </c>
      <c r="H33" s="341" t="s">
        <v>69</v>
      </c>
      <c r="I33" s="8"/>
      <c r="J33" s="54"/>
      <c r="K33" s="29"/>
      <c r="L33" s="443"/>
      <c r="M33" s="636"/>
    </row>
    <row r="34" spans="1:13" s="75" customFormat="1" ht="15.75" customHeight="1" thickBot="1">
      <c r="A34" s="387"/>
      <c r="B34" s="389"/>
      <c r="C34" s="388"/>
      <c r="D34" s="380"/>
      <c r="E34" s="541"/>
      <c r="F34" s="526" t="s">
        <v>8</v>
      </c>
      <c r="G34" s="469" t="s">
        <v>80</v>
      </c>
      <c r="H34" s="546" t="s">
        <v>18</v>
      </c>
      <c r="I34" s="527" t="s">
        <v>75</v>
      </c>
      <c r="J34" s="469" t="s">
        <v>19</v>
      </c>
      <c r="K34" s="774">
        <v>2</v>
      </c>
      <c r="L34" s="447">
        <f>L30+TIME(0,K30,0)</f>
        <v>0.6111111111111109</v>
      </c>
      <c r="M34" s="636"/>
    </row>
    <row r="35" spans="1:13" s="191" customFormat="1" ht="15.75" customHeight="1">
      <c r="A35" s="387"/>
      <c r="B35" s="1079" t="str">
        <f>'802.22 Cover'!$B$3</f>
        <v>R3</v>
      </c>
      <c r="C35" s="388"/>
      <c r="D35" s="392"/>
      <c r="E35" s="86"/>
      <c r="F35" s="19"/>
      <c r="G35" s="87"/>
      <c r="H35" s="74"/>
      <c r="I35" s="13"/>
      <c r="J35" s="13"/>
      <c r="K35" s="88"/>
      <c r="L35" s="453"/>
      <c r="M35" s="636"/>
    </row>
    <row r="36" spans="1:13" s="191" customFormat="1" ht="15.75" customHeight="1" thickBot="1">
      <c r="A36" s="387"/>
      <c r="B36" s="1080"/>
      <c r="C36" s="388"/>
      <c r="D36" s="392"/>
      <c r="E36" s="329"/>
      <c r="F36" s="328">
        <v>4</v>
      </c>
      <c r="G36" s="330" t="s">
        <v>80</v>
      </c>
      <c r="H36" s="152" t="s">
        <v>22</v>
      </c>
      <c r="I36" s="152"/>
      <c r="J36" s="152"/>
      <c r="K36" s="149"/>
      <c r="L36" s="442"/>
      <c r="M36" s="636"/>
    </row>
    <row r="37" spans="1:13" s="191" customFormat="1" ht="15.75" customHeight="1" thickBot="1">
      <c r="A37" s="387"/>
      <c r="B37" s="389"/>
      <c r="C37" s="388"/>
      <c r="D37" s="380"/>
      <c r="E37" s="332"/>
      <c r="F37" s="12">
        <v>4.1</v>
      </c>
      <c r="G37" s="84" t="s">
        <v>80</v>
      </c>
      <c r="H37" s="5" t="s">
        <v>296</v>
      </c>
      <c r="I37" s="4" t="s">
        <v>74</v>
      </c>
      <c r="J37" s="16" t="s">
        <v>13</v>
      </c>
      <c r="K37" s="28">
        <v>5</v>
      </c>
      <c r="L37" s="447">
        <f>L34+TIME(0,K34,0)</f>
        <v>0.6124999999999998</v>
      </c>
      <c r="M37" s="636"/>
    </row>
    <row r="38" spans="1:13" s="191" customFormat="1" ht="15.75" customHeight="1">
      <c r="A38" s="387"/>
      <c r="B38" s="436" t="s">
        <v>177</v>
      </c>
      <c r="C38" s="388"/>
      <c r="D38" s="380"/>
      <c r="E38" s="332"/>
      <c r="F38" s="12">
        <v>4.2</v>
      </c>
      <c r="G38" s="84" t="s">
        <v>80</v>
      </c>
      <c r="H38" s="5" t="s">
        <v>297</v>
      </c>
      <c r="I38" s="4" t="s">
        <v>74</v>
      </c>
      <c r="J38" s="2" t="s">
        <v>301</v>
      </c>
      <c r="K38" s="28">
        <v>10</v>
      </c>
      <c r="L38" s="447">
        <f>L37+TIME(0,K37,0)</f>
        <v>0.615972222222222</v>
      </c>
      <c r="M38" s="636"/>
    </row>
    <row r="39" spans="1:13" s="191" customFormat="1" ht="15.75" customHeight="1" thickBot="1">
      <c r="A39" s="387"/>
      <c r="B39" s="779" t="s">
        <v>190</v>
      </c>
      <c r="C39" s="388"/>
      <c r="D39" s="380"/>
      <c r="E39" s="332"/>
      <c r="F39" s="12">
        <v>4.3</v>
      </c>
      <c r="G39" s="84" t="s">
        <v>80</v>
      </c>
      <c r="H39" s="5" t="s">
        <v>298</v>
      </c>
      <c r="I39" s="4" t="s">
        <v>74</v>
      </c>
      <c r="J39" s="2" t="s">
        <v>300</v>
      </c>
      <c r="K39" s="28">
        <v>5</v>
      </c>
      <c r="L39" s="447">
        <f>L38+TIME(0,K38,0)</f>
        <v>0.6229166666666665</v>
      </c>
      <c r="M39" s="636"/>
    </row>
    <row r="40" spans="1:13" s="191" customFormat="1" ht="15.75" customHeight="1" thickBot="1">
      <c r="A40" s="389"/>
      <c r="B40" s="389"/>
      <c r="C40" s="388"/>
      <c r="D40" s="380"/>
      <c r="E40" s="332"/>
      <c r="F40" s="12">
        <v>4.4</v>
      </c>
      <c r="G40" s="84" t="s">
        <v>80</v>
      </c>
      <c r="H40" s="5" t="s">
        <v>299</v>
      </c>
      <c r="I40" s="4" t="s">
        <v>74</v>
      </c>
      <c r="J40" s="2" t="s">
        <v>206</v>
      </c>
      <c r="K40" s="28">
        <v>10</v>
      </c>
      <c r="L40" s="447">
        <f>L39+TIME(0,K39,0)</f>
        <v>0.6263888888888887</v>
      </c>
      <c r="M40" s="636"/>
    </row>
    <row r="41" spans="1:13" s="191" customFormat="1" ht="15.75" customHeight="1">
      <c r="A41" s="387"/>
      <c r="B41" s="776" t="s">
        <v>179</v>
      </c>
      <c r="C41" s="388"/>
      <c r="D41" s="380"/>
      <c r="E41" s="332"/>
      <c r="F41" s="12">
        <v>4.5</v>
      </c>
      <c r="G41" s="2" t="s">
        <v>80</v>
      </c>
      <c r="H41" s="5" t="s">
        <v>291</v>
      </c>
      <c r="I41" s="4" t="s">
        <v>74</v>
      </c>
      <c r="J41" s="2" t="s">
        <v>13</v>
      </c>
      <c r="K41" s="28">
        <v>5</v>
      </c>
      <c r="L41" s="447">
        <f>L40+TIME(0,K40,0)</f>
        <v>0.6333333333333331</v>
      </c>
      <c r="M41" s="636"/>
    </row>
    <row r="42" spans="1:13" s="191" customFormat="1" ht="15.75" customHeight="1">
      <c r="A42" s="387"/>
      <c r="B42" s="777" t="s">
        <v>176</v>
      </c>
      <c r="C42" s="388"/>
      <c r="D42" s="380"/>
      <c r="E42" s="332"/>
      <c r="F42" s="12">
        <v>4.6</v>
      </c>
      <c r="G42" s="84" t="s">
        <v>80</v>
      </c>
      <c r="H42" s="775" t="s">
        <v>218</v>
      </c>
      <c r="I42" s="76" t="s">
        <v>75</v>
      </c>
      <c r="J42" s="334" t="s">
        <v>23</v>
      </c>
      <c r="K42" s="28">
        <v>10</v>
      </c>
      <c r="L42" s="447">
        <f>L41+TIME(0,K41,0)</f>
        <v>0.6368055555555553</v>
      </c>
      <c r="M42" s="636"/>
    </row>
    <row r="43" spans="1:13" s="191" customFormat="1" ht="15.75" customHeight="1">
      <c r="A43" s="387"/>
      <c r="B43" s="632" t="s">
        <v>28</v>
      </c>
      <c r="C43" s="388"/>
      <c r="D43" s="380"/>
      <c r="E43" s="249"/>
      <c r="F43" s="288"/>
      <c r="G43" s="239"/>
      <c r="H43" s="272"/>
      <c r="I43" s="289"/>
      <c r="J43" s="239"/>
      <c r="K43" s="290"/>
      <c r="L43" s="455"/>
      <c r="M43" s="636"/>
    </row>
    <row r="44" spans="1:13" s="191" customFormat="1" ht="15.75" customHeight="1">
      <c r="A44" s="481"/>
      <c r="B44" s="438" t="s">
        <v>180</v>
      </c>
      <c r="C44" s="388"/>
      <c r="D44" s="380"/>
      <c r="E44" s="336"/>
      <c r="F44" s="199">
        <v>5</v>
      </c>
      <c r="G44" s="295"/>
      <c r="H44" s="342" t="s">
        <v>82</v>
      </c>
      <c r="I44" s="152"/>
      <c r="J44" s="152"/>
      <c r="K44" s="297">
        <v>0</v>
      </c>
      <c r="L44" s="451">
        <f>L42+TIME(0,K42,0)</f>
        <v>0.6437499999999997</v>
      </c>
      <c r="M44" s="636"/>
    </row>
    <row r="45" spans="1:13" s="191" customFormat="1" ht="15.75" customHeight="1">
      <c r="A45" s="387"/>
      <c r="B45" s="857" t="s">
        <v>189</v>
      </c>
      <c r="C45" s="388"/>
      <c r="D45" s="380"/>
      <c r="E45" s="560"/>
      <c r="F45" s="561">
        <v>5.1</v>
      </c>
      <c r="G45" s="562"/>
      <c r="H45" s="589"/>
      <c r="I45" s="706"/>
      <c r="J45" s="563"/>
      <c r="K45" s="564"/>
      <c r="L45" s="565"/>
      <c r="M45" s="636"/>
    </row>
    <row r="46" spans="1:13" s="191" customFormat="1" ht="15.75" customHeight="1" thickBot="1">
      <c r="A46" s="481"/>
      <c r="B46" s="858"/>
      <c r="C46" s="388"/>
      <c r="D46" s="380"/>
      <c r="E46" s="249"/>
      <c r="F46" s="288"/>
      <c r="G46" s="239"/>
      <c r="H46" s="272"/>
      <c r="I46" s="289"/>
      <c r="J46" s="239"/>
      <c r="K46" s="290"/>
      <c r="L46" s="455"/>
      <c r="M46" s="636"/>
    </row>
    <row r="47" spans="1:13" s="191" customFormat="1" ht="15.75" customHeight="1">
      <c r="A47" s="389"/>
      <c r="B47" s="389"/>
      <c r="C47" s="388"/>
      <c r="D47" s="380"/>
      <c r="E47" s="844" t="s">
        <v>71</v>
      </c>
      <c r="F47" s="309">
        <v>6</v>
      </c>
      <c r="G47" s="306"/>
      <c r="H47" s="845" t="s">
        <v>83</v>
      </c>
      <c r="I47" s="845"/>
      <c r="J47" s="846"/>
      <c r="K47" s="847">
        <v>5</v>
      </c>
      <c r="L47" s="841">
        <f>L44+TIME(0,K44,0)</f>
        <v>0.6437499999999997</v>
      </c>
      <c r="M47" s="636"/>
    </row>
    <row r="48" spans="1:13" s="191" customFormat="1" ht="15.75" customHeight="1">
      <c r="A48" s="389"/>
      <c r="B48" s="389"/>
      <c r="C48" s="388"/>
      <c r="D48" s="380"/>
      <c r="E48" s="567"/>
      <c r="F48" s="570"/>
      <c r="G48" s="571"/>
      <c r="H48" s="572"/>
      <c r="I48" s="573"/>
      <c r="J48" s="573"/>
      <c r="K48" s="574"/>
      <c r="L48" s="575"/>
      <c r="M48" s="636"/>
    </row>
    <row r="49" spans="1:13" s="191" customFormat="1" ht="15.75" customHeight="1">
      <c r="A49" s="389"/>
      <c r="B49" s="389"/>
      <c r="C49" s="388"/>
      <c r="D49" s="380"/>
      <c r="E49" s="337"/>
      <c r="F49" s="197">
        <v>7</v>
      </c>
      <c r="G49" s="141" t="s">
        <v>78</v>
      </c>
      <c r="H49" s="346" t="s">
        <v>20</v>
      </c>
      <c r="I49" s="142"/>
      <c r="J49" s="338"/>
      <c r="K49" s="143"/>
      <c r="L49" s="458">
        <f>L47+TIME(0,K47,0)</f>
        <v>0.6472222222222219</v>
      </c>
      <c r="M49" s="636"/>
    </row>
    <row r="50" spans="1:13" s="72" customFormat="1" ht="15.75" customHeight="1">
      <c r="A50" s="389"/>
      <c r="B50" s="389"/>
      <c r="C50" s="467"/>
      <c r="D50" s="380"/>
      <c r="E50" s="335"/>
      <c r="F50" s="7"/>
      <c r="G50" s="8"/>
      <c r="H50" s="6"/>
      <c r="I50" s="8"/>
      <c r="J50" s="10"/>
      <c r="K50" s="29"/>
      <c r="L50" s="448"/>
      <c r="M50" s="634"/>
    </row>
    <row r="51" spans="1:13" s="191" customFormat="1" ht="15.75" customHeight="1">
      <c r="A51" s="389"/>
      <c r="B51" s="389"/>
      <c r="C51" s="483"/>
      <c r="D51" s="468"/>
      <c r="E51" s="335"/>
      <c r="F51" s="11"/>
      <c r="G51" s="8"/>
      <c r="H51" s="348" t="s">
        <v>81</v>
      </c>
      <c r="I51" s="349"/>
      <c r="J51" s="349"/>
      <c r="K51" s="350">
        <v>90</v>
      </c>
      <c r="L51" s="457">
        <f>L49+TIME(0,K49,0)</f>
        <v>0.6472222222222219</v>
      </c>
      <c r="M51" s="636"/>
    </row>
    <row r="52" spans="1:13" s="543" customFormat="1" ht="15.75" customHeight="1">
      <c r="A52" s="389"/>
      <c r="B52" s="389"/>
      <c r="C52" s="388"/>
      <c r="D52" s="380"/>
      <c r="E52" s="335"/>
      <c r="F52" s="11"/>
      <c r="G52" s="8"/>
      <c r="H52" s="9"/>
      <c r="I52" s="6"/>
      <c r="J52" s="6"/>
      <c r="K52" s="34"/>
      <c r="L52" s="443"/>
      <c r="M52" s="636"/>
    </row>
    <row r="53" spans="1:13" s="191" customFormat="1" ht="15.75" customHeight="1">
      <c r="A53" s="389"/>
      <c r="B53" s="389"/>
      <c r="C53" s="483"/>
      <c r="D53" s="380"/>
      <c r="E53" s="339"/>
      <c r="F53" s="198"/>
      <c r="G53" s="145"/>
      <c r="H53" s="347" t="s">
        <v>21</v>
      </c>
      <c r="I53" s="340"/>
      <c r="J53" s="340"/>
      <c r="K53" s="148"/>
      <c r="L53" s="458">
        <f>L51+TIME(0,K51,0)</f>
        <v>0.7097222222222219</v>
      </c>
      <c r="M53" s="636"/>
    </row>
    <row r="54" spans="1:13" s="191" customFormat="1" ht="15.75" customHeight="1">
      <c r="A54" s="389"/>
      <c r="B54" s="389"/>
      <c r="C54" s="388"/>
      <c r="D54" s="540"/>
      <c r="E54" s="14"/>
      <c r="F54" s="73"/>
      <c r="G54" s="74"/>
      <c r="I54" s="14"/>
      <c r="J54" s="14"/>
      <c r="K54" s="158"/>
      <c r="L54" s="450"/>
      <c r="M54" s="636"/>
    </row>
    <row r="55" spans="1:13" s="80" customFormat="1" ht="15.75" customHeight="1">
      <c r="A55" s="389"/>
      <c r="B55" s="389"/>
      <c r="C55" s="388"/>
      <c r="D55" s="380"/>
      <c r="E55" s="1077" t="s">
        <v>106</v>
      </c>
      <c r="F55" s="1078"/>
      <c r="G55" s="1078"/>
      <c r="H55" s="1078"/>
      <c r="I55" s="1078"/>
      <c r="J55" s="1078"/>
      <c r="K55" s="1078"/>
      <c r="L55" s="1078"/>
      <c r="M55" s="640"/>
    </row>
    <row r="56" spans="1:13" s="80" customFormat="1" ht="15.75" customHeight="1">
      <c r="A56" s="389"/>
      <c r="B56" s="389"/>
      <c r="C56" s="388"/>
      <c r="D56" s="380"/>
      <c r="E56" s="292"/>
      <c r="F56" s="785"/>
      <c r="G56" s="785"/>
      <c r="H56" s="785"/>
      <c r="I56" s="785"/>
      <c r="J56" s="785"/>
      <c r="K56" s="785"/>
      <c r="L56" s="785"/>
      <c r="M56" s="640"/>
    </row>
    <row r="57" spans="1:13" s="80" customFormat="1" ht="15.75" customHeight="1">
      <c r="A57" s="387"/>
      <c r="B57" s="389"/>
      <c r="C57" s="388"/>
      <c r="D57" s="380"/>
      <c r="E57" s="790"/>
      <c r="F57" s="785"/>
      <c r="G57" s="785"/>
      <c r="H57" s="785"/>
      <c r="I57" s="785"/>
      <c r="J57" s="785"/>
      <c r="K57" s="785"/>
      <c r="L57" s="785"/>
      <c r="M57" s="640"/>
    </row>
    <row r="58" spans="1:13" s="80" customFormat="1" ht="15.75" customHeight="1">
      <c r="A58" s="387"/>
      <c r="B58" s="389"/>
      <c r="C58" s="388"/>
      <c r="D58" s="380"/>
      <c r="E58" s="528"/>
      <c r="F58" s="791"/>
      <c r="G58" s="791"/>
      <c r="H58" s="791"/>
      <c r="I58" s="791"/>
      <c r="J58" s="791"/>
      <c r="K58" s="791"/>
      <c r="L58" s="791"/>
      <c r="M58" s="640"/>
    </row>
    <row r="59" spans="1:13" s="80" customFormat="1" ht="15.75" customHeight="1">
      <c r="A59" s="387"/>
      <c r="B59" s="389"/>
      <c r="C59" s="388"/>
      <c r="D59" s="380"/>
      <c r="E59" s="790"/>
      <c r="F59" s="786"/>
      <c r="G59" s="787"/>
      <c r="H59" s="788"/>
      <c r="I59" s="787"/>
      <c r="J59" s="788"/>
      <c r="K59" s="789"/>
      <c r="L59" s="792"/>
      <c r="M59" s="640"/>
    </row>
    <row r="60" spans="1:13" s="20" customFormat="1" ht="15.75" customHeight="1">
      <c r="A60" s="387"/>
      <c r="B60" s="389"/>
      <c r="C60" s="388"/>
      <c r="D60" s="380"/>
      <c r="E60" s="528"/>
      <c r="F60" s="790"/>
      <c r="G60" s="790"/>
      <c r="H60" s="790"/>
      <c r="I60" s="790"/>
      <c r="J60" s="790"/>
      <c r="K60" s="790"/>
      <c r="L60" s="790"/>
      <c r="M60" s="640"/>
    </row>
    <row r="61" spans="1:13" s="80" customFormat="1" ht="15.75" customHeight="1">
      <c r="A61" s="387"/>
      <c r="B61" s="389"/>
      <c r="C61" s="388"/>
      <c r="D61" s="380"/>
      <c r="E61" s="793"/>
      <c r="F61" s="528"/>
      <c r="G61" s="528"/>
      <c r="H61" s="528"/>
      <c r="I61" s="528"/>
      <c r="J61" s="528"/>
      <c r="K61" s="528"/>
      <c r="L61" s="794"/>
      <c r="M61" s="640"/>
    </row>
    <row r="62" spans="1:13" s="190" customFormat="1" ht="15.75" customHeight="1">
      <c r="A62" s="387"/>
      <c r="B62" s="389"/>
      <c r="C62" s="388"/>
      <c r="D62" s="380"/>
      <c r="E62" s="528"/>
      <c r="F62" s="790"/>
      <c r="G62" s="790"/>
      <c r="H62" s="790"/>
      <c r="I62" s="790"/>
      <c r="J62" s="790"/>
      <c r="K62" s="790"/>
      <c r="L62" s="790"/>
      <c r="M62" s="640"/>
    </row>
    <row r="63" spans="1:13" s="190" customFormat="1" ht="15.75" customHeight="1">
      <c r="A63" s="387"/>
      <c r="B63" s="389"/>
      <c r="C63" s="388"/>
      <c r="D63" s="380"/>
      <c r="E63" s="140"/>
      <c r="F63" s="528"/>
      <c r="G63" s="528"/>
      <c r="H63" s="528"/>
      <c r="I63" s="528"/>
      <c r="J63" s="528"/>
      <c r="K63" s="528"/>
      <c r="L63" s="794"/>
      <c r="M63" s="642"/>
    </row>
    <row r="64" spans="1:13" s="86" customFormat="1" ht="15.75" customHeight="1">
      <c r="A64" s="466"/>
      <c r="B64" s="389"/>
      <c r="C64" s="467"/>
      <c r="D64" s="380"/>
      <c r="E64" s="37"/>
      <c r="F64" s="793"/>
      <c r="G64" s="793"/>
      <c r="H64" s="793"/>
      <c r="I64" s="793"/>
      <c r="J64" s="793"/>
      <c r="K64" s="793"/>
      <c r="L64" s="793"/>
      <c r="M64" s="640"/>
    </row>
    <row r="65" spans="1:13" s="86" customFormat="1" ht="15.75" customHeight="1">
      <c r="A65" s="387"/>
      <c r="B65" s="389"/>
      <c r="C65" s="388"/>
      <c r="D65" s="380"/>
      <c r="E65" s="37"/>
      <c r="F65" s="528"/>
      <c r="G65" s="528"/>
      <c r="H65" s="528"/>
      <c r="I65" s="528"/>
      <c r="J65" s="528"/>
      <c r="K65" s="528"/>
      <c r="L65" s="794"/>
      <c r="M65" s="640"/>
    </row>
    <row r="66" spans="1:13" s="190" customFormat="1" ht="15.75" customHeight="1">
      <c r="A66" s="387"/>
      <c r="B66" s="389"/>
      <c r="C66" s="388"/>
      <c r="D66" s="468"/>
      <c r="E66" s="37"/>
      <c r="F66" s="311"/>
      <c r="G66" s="140"/>
      <c r="H66" s="140"/>
      <c r="I66" s="140"/>
      <c r="J66" s="140"/>
      <c r="K66" s="312"/>
      <c r="L66" s="463"/>
      <c r="M66" s="640"/>
    </row>
    <row r="67" spans="1:13" s="542" customFormat="1" ht="15.75" customHeight="1">
      <c r="A67" s="387"/>
      <c r="B67" s="389"/>
      <c r="C67" s="388"/>
      <c r="D67" s="380"/>
      <c r="E67" s="24"/>
      <c r="F67" s="25"/>
      <c r="G67" s="24"/>
      <c r="H67" s="24"/>
      <c r="I67" s="24"/>
      <c r="J67" s="24"/>
      <c r="K67" s="35"/>
      <c r="L67" s="440"/>
      <c r="M67" s="642"/>
    </row>
    <row r="68" spans="1:13" s="190" customFormat="1" ht="15.75" customHeight="1">
      <c r="A68" s="387"/>
      <c r="B68" s="389"/>
      <c r="C68" s="388"/>
      <c r="D68" s="380"/>
      <c r="E68" s="24"/>
      <c r="F68" s="25"/>
      <c r="G68" s="24"/>
      <c r="H68" s="24"/>
      <c r="I68" s="24"/>
      <c r="J68" s="24"/>
      <c r="K68" s="35"/>
      <c r="L68" s="440"/>
      <c r="M68" s="642"/>
    </row>
    <row r="69" spans="1:13" s="190" customFormat="1" ht="15.75" customHeight="1">
      <c r="A69" s="387"/>
      <c r="B69" s="389"/>
      <c r="C69" s="388"/>
      <c r="D69" s="380"/>
      <c r="E69" s="24"/>
      <c r="F69" s="25"/>
      <c r="G69" s="24"/>
      <c r="H69" s="24"/>
      <c r="I69" s="24"/>
      <c r="J69" s="24"/>
      <c r="K69" s="35"/>
      <c r="L69" s="440"/>
      <c r="M69" s="642"/>
    </row>
    <row r="70" spans="1:13" s="189" customFormat="1" ht="15.75" customHeight="1">
      <c r="A70" s="387"/>
      <c r="B70" s="389"/>
      <c r="C70" s="388"/>
      <c r="D70" s="380"/>
      <c r="E70" s="24"/>
      <c r="F70" s="25"/>
      <c r="G70" s="24"/>
      <c r="H70" s="24"/>
      <c r="I70" s="24"/>
      <c r="J70" s="24"/>
      <c r="K70" s="35"/>
      <c r="L70" s="440"/>
      <c r="M70" s="642"/>
    </row>
    <row r="71" spans="1:13" s="190" customFormat="1" ht="15.75" customHeight="1">
      <c r="A71" s="387"/>
      <c r="B71" s="389"/>
      <c r="C71" s="388"/>
      <c r="D71" s="380"/>
      <c r="E71" s="24"/>
      <c r="F71" s="25"/>
      <c r="G71" s="24"/>
      <c r="H71" s="24"/>
      <c r="I71" s="24"/>
      <c r="J71" s="24"/>
      <c r="K71" s="35"/>
      <c r="L71" s="440"/>
      <c r="M71" s="642"/>
    </row>
    <row r="72" spans="1:13" s="190" customFormat="1" ht="15.75" customHeight="1">
      <c r="A72" s="387"/>
      <c r="B72" s="389"/>
      <c r="C72" s="388"/>
      <c r="D72" s="380"/>
      <c r="E72" s="24"/>
      <c r="F72" s="25"/>
      <c r="G72" s="24"/>
      <c r="H72" s="24"/>
      <c r="I72" s="24"/>
      <c r="J72" s="24"/>
      <c r="K72" s="35"/>
      <c r="L72" s="440"/>
      <c r="M72" s="642"/>
    </row>
    <row r="73" spans="1:13" s="189" customFormat="1" ht="15.75" customHeight="1">
      <c r="A73" s="387"/>
      <c r="B73" s="389"/>
      <c r="C73" s="388"/>
      <c r="D73" s="380"/>
      <c r="E73" s="24"/>
      <c r="F73" s="25"/>
      <c r="G73" s="24"/>
      <c r="H73" s="24"/>
      <c r="I73" s="24"/>
      <c r="J73" s="24"/>
      <c r="K73" s="35"/>
      <c r="L73" s="440"/>
      <c r="M73" s="640"/>
    </row>
    <row r="74" spans="1:13" s="190" customFormat="1" ht="15.75" customHeight="1">
      <c r="A74" s="387"/>
      <c r="B74" s="389"/>
      <c r="C74" s="388"/>
      <c r="D74" s="380"/>
      <c r="E74" s="24"/>
      <c r="F74" s="25"/>
      <c r="G74" s="24"/>
      <c r="H74" s="24"/>
      <c r="I74" s="24"/>
      <c r="J74" s="24"/>
      <c r="K74" s="35"/>
      <c r="L74" s="440"/>
      <c r="M74" s="642"/>
    </row>
    <row r="75" spans="1:13" s="189" customFormat="1" ht="15.75" customHeight="1">
      <c r="A75" s="466"/>
      <c r="B75" s="389"/>
      <c r="C75" s="467"/>
      <c r="D75" s="380"/>
      <c r="E75" s="24"/>
      <c r="F75" s="25"/>
      <c r="G75" s="24"/>
      <c r="H75" s="24"/>
      <c r="I75" s="24"/>
      <c r="J75" s="24"/>
      <c r="K75" s="35"/>
      <c r="L75" s="440"/>
      <c r="M75" s="642"/>
    </row>
    <row r="76" spans="1:13" s="368" customFormat="1" ht="15.75" customHeight="1">
      <c r="A76" s="387"/>
      <c r="B76" s="389"/>
      <c r="C76" s="388"/>
      <c r="D76" s="380"/>
      <c r="E76" s="24"/>
      <c r="F76" s="25"/>
      <c r="G76" s="24"/>
      <c r="H76" s="24"/>
      <c r="I76" s="24"/>
      <c r="J76" s="24"/>
      <c r="K76" s="35"/>
      <c r="L76" s="440"/>
      <c r="M76" s="640"/>
    </row>
    <row r="77" spans="1:13" s="189" customFormat="1" ht="15.75" customHeight="1">
      <c r="A77" s="387"/>
      <c r="B77" s="389"/>
      <c r="C77" s="388"/>
      <c r="D77" s="468"/>
      <c r="E77" s="24"/>
      <c r="F77" s="25"/>
      <c r="G77" s="24"/>
      <c r="H77" s="24"/>
      <c r="I77" s="24"/>
      <c r="J77" s="24"/>
      <c r="K77" s="35"/>
      <c r="L77" s="440"/>
      <c r="M77" s="642"/>
    </row>
    <row r="78" spans="1:13" s="542" customFormat="1" ht="15.75" customHeight="1">
      <c r="A78" s="387"/>
      <c r="B78" s="389"/>
      <c r="C78" s="388"/>
      <c r="D78" s="380"/>
      <c r="E78" s="24"/>
      <c r="F78" s="25"/>
      <c r="G78" s="24"/>
      <c r="H78" s="24"/>
      <c r="I78" s="24"/>
      <c r="J78" s="24"/>
      <c r="K78" s="35"/>
      <c r="L78" s="440"/>
      <c r="M78" s="640"/>
    </row>
    <row r="79" spans="1:13" s="189" customFormat="1" ht="15.75" customHeight="1">
      <c r="A79" s="387"/>
      <c r="B79" s="389"/>
      <c r="C79" s="388"/>
      <c r="D79" s="380"/>
      <c r="E79" s="24"/>
      <c r="F79" s="25"/>
      <c r="G79" s="24"/>
      <c r="H79" s="24"/>
      <c r="I79" s="24"/>
      <c r="J79" s="24"/>
      <c r="K79" s="35"/>
      <c r="L79" s="440"/>
      <c r="M79" s="642"/>
    </row>
    <row r="80" spans="1:13" s="86" customFormat="1" ht="15.75" customHeight="1">
      <c r="A80" s="387"/>
      <c r="B80" s="389"/>
      <c r="C80" s="388"/>
      <c r="D80" s="380"/>
      <c r="E80" s="24"/>
      <c r="F80" s="25"/>
      <c r="G80" s="24"/>
      <c r="H80" s="24"/>
      <c r="I80" s="24"/>
      <c r="J80" s="24"/>
      <c r="K80" s="35"/>
      <c r="L80" s="440"/>
      <c r="M80" s="642"/>
    </row>
    <row r="81" spans="1:13" s="86" customFormat="1" ht="15.75" customHeight="1">
      <c r="A81" s="387"/>
      <c r="B81" s="389"/>
      <c r="C81" s="388"/>
      <c r="D81" s="380"/>
      <c r="E81" s="24"/>
      <c r="F81" s="25"/>
      <c r="G81" s="24"/>
      <c r="H81" s="24"/>
      <c r="I81" s="24"/>
      <c r="J81" s="24"/>
      <c r="K81" s="35"/>
      <c r="L81" s="440"/>
      <c r="M81" s="640"/>
    </row>
    <row r="82" spans="1:13" s="189" customFormat="1" ht="15.75" customHeight="1">
      <c r="A82" s="387"/>
      <c r="B82" s="389"/>
      <c r="C82" s="388"/>
      <c r="D82" s="380"/>
      <c r="E82" s="24"/>
      <c r="F82" s="25"/>
      <c r="G82" s="24"/>
      <c r="H82" s="24"/>
      <c r="I82" s="24"/>
      <c r="J82" s="24"/>
      <c r="K82" s="35"/>
      <c r="L82" s="440"/>
      <c r="M82" s="642"/>
    </row>
    <row r="83" spans="1:13" s="189" customFormat="1" ht="15.75" customHeight="1">
      <c r="A83" s="387"/>
      <c r="B83" s="389"/>
      <c r="C83" s="388"/>
      <c r="D83" s="380"/>
      <c r="E83" s="24"/>
      <c r="F83" s="25"/>
      <c r="G83" s="24"/>
      <c r="H83" s="24"/>
      <c r="I83" s="24"/>
      <c r="J83" s="24"/>
      <c r="K83" s="35"/>
      <c r="L83" s="440"/>
      <c r="M83" s="640"/>
    </row>
    <row r="84" spans="1:13" s="86" customFormat="1" ht="15.75" customHeight="1">
      <c r="A84" s="387"/>
      <c r="B84" s="389"/>
      <c r="C84" s="388"/>
      <c r="D84" s="380"/>
      <c r="E84" s="24"/>
      <c r="F84" s="25"/>
      <c r="G84" s="24"/>
      <c r="H84" s="24"/>
      <c r="I84" s="24"/>
      <c r="J84" s="24"/>
      <c r="K84" s="35"/>
      <c r="L84" s="440"/>
      <c r="M84" s="640"/>
    </row>
    <row r="85" spans="1:13" s="14" customFormat="1" ht="15.75" customHeight="1">
      <c r="A85" s="387"/>
      <c r="B85" s="389"/>
      <c r="C85" s="388"/>
      <c r="D85" s="380"/>
      <c r="E85" s="24"/>
      <c r="F85" s="25"/>
      <c r="G85" s="24"/>
      <c r="H85" s="24"/>
      <c r="I85" s="24"/>
      <c r="J85" s="24"/>
      <c r="K85" s="35"/>
      <c r="L85" s="440"/>
      <c r="M85" s="640"/>
    </row>
    <row r="86" spans="1:13" s="14" customFormat="1" ht="15.75" customHeight="1">
      <c r="A86" s="387"/>
      <c r="B86" s="389"/>
      <c r="C86" s="388"/>
      <c r="D86" s="380"/>
      <c r="E86" s="24"/>
      <c r="F86" s="25"/>
      <c r="G86" s="24"/>
      <c r="H86" s="24"/>
      <c r="I86" s="24"/>
      <c r="J86" s="24"/>
      <c r="K86" s="35"/>
      <c r="L86" s="440"/>
      <c r="M86" s="640"/>
    </row>
    <row r="87" spans="1:13" s="86" customFormat="1" ht="15.75" customHeight="1">
      <c r="A87" s="387"/>
      <c r="B87" s="389"/>
      <c r="C87" s="388"/>
      <c r="D87" s="380"/>
      <c r="E87" s="24"/>
      <c r="F87" s="25"/>
      <c r="G87" s="24"/>
      <c r="H87" s="24"/>
      <c r="I87" s="24"/>
      <c r="J87" s="24"/>
      <c r="K87" s="35"/>
      <c r="L87" s="440"/>
      <c r="M87" s="640"/>
    </row>
    <row r="88" spans="1:13" s="86" customFormat="1" ht="15.75" customHeight="1">
      <c r="A88" s="387"/>
      <c r="B88" s="389"/>
      <c r="C88" s="388"/>
      <c r="D88" s="380"/>
      <c r="E88" s="24"/>
      <c r="F88" s="25"/>
      <c r="G88" s="24"/>
      <c r="H88" s="24"/>
      <c r="I88" s="24"/>
      <c r="J88" s="24"/>
      <c r="K88" s="35"/>
      <c r="L88" s="440"/>
      <c r="M88" s="642"/>
    </row>
    <row r="89" spans="1:13" s="189" customFormat="1" ht="15.75" customHeight="1">
      <c r="A89" s="387"/>
      <c r="B89" s="389"/>
      <c r="C89" s="388"/>
      <c r="D89" s="380"/>
      <c r="E89" s="24"/>
      <c r="F89" s="25"/>
      <c r="G89" s="24"/>
      <c r="H89" s="24"/>
      <c r="I89" s="24"/>
      <c r="J89" s="24"/>
      <c r="K89" s="35"/>
      <c r="L89" s="440"/>
      <c r="M89" s="642"/>
    </row>
    <row r="90" spans="1:13" s="189" customFormat="1" ht="15.75" customHeight="1">
      <c r="A90" s="387"/>
      <c r="B90" s="389"/>
      <c r="C90" s="388"/>
      <c r="D90" s="380"/>
      <c r="E90" s="24"/>
      <c r="F90" s="25"/>
      <c r="G90" s="24"/>
      <c r="H90" s="24"/>
      <c r="I90" s="24"/>
      <c r="J90" s="24"/>
      <c r="K90" s="35"/>
      <c r="L90" s="440"/>
      <c r="M90" s="642"/>
    </row>
    <row r="91" spans="1:13" s="189" customFormat="1" ht="15.75" customHeight="1">
      <c r="A91" s="387"/>
      <c r="B91" s="389"/>
      <c r="C91" s="388"/>
      <c r="D91" s="380"/>
      <c r="E91" s="24"/>
      <c r="F91" s="25"/>
      <c r="G91" s="24"/>
      <c r="H91" s="24"/>
      <c r="I91" s="24"/>
      <c r="J91" s="24"/>
      <c r="K91" s="35"/>
      <c r="L91" s="440"/>
      <c r="M91" s="634"/>
    </row>
    <row r="92" spans="1:13" s="80" customFormat="1" ht="15.75" customHeight="1">
      <c r="A92" s="387"/>
      <c r="B92" s="389"/>
      <c r="C92" s="388"/>
      <c r="D92" s="380"/>
      <c r="E92" s="24"/>
      <c r="F92" s="25"/>
      <c r="G92" s="24"/>
      <c r="H92" s="24"/>
      <c r="I92" s="24"/>
      <c r="J92" s="24"/>
      <c r="K92" s="35"/>
      <c r="L92" s="440"/>
      <c r="M92" s="634"/>
    </row>
    <row r="93" spans="1:13" s="189" customFormat="1" ht="15.75" customHeight="1">
      <c r="A93" s="387"/>
      <c r="B93" s="389"/>
      <c r="C93" s="388"/>
      <c r="D93" s="380"/>
      <c r="E93" s="24"/>
      <c r="F93" s="25"/>
      <c r="G93" s="24"/>
      <c r="H93" s="24"/>
      <c r="I93" s="24"/>
      <c r="J93" s="24"/>
      <c r="K93" s="35"/>
      <c r="L93" s="440"/>
      <c r="M93" s="640"/>
    </row>
    <row r="94" spans="1:13" s="189" customFormat="1" ht="15.75" customHeight="1">
      <c r="A94" s="387"/>
      <c r="B94" s="389"/>
      <c r="C94" s="388"/>
      <c r="D94" s="380"/>
      <c r="E94" s="24"/>
      <c r="F94" s="25"/>
      <c r="G94" s="24"/>
      <c r="H94" s="24"/>
      <c r="I94" s="24"/>
      <c r="J94" s="24"/>
      <c r="K94" s="35"/>
      <c r="L94" s="440"/>
      <c r="M94" s="640"/>
    </row>
    <row r="95" spans="1:13" s="80" customFormat="1" ht="15.75" customHeight="1">
      <c r="A95" s="387"/>
      <c r="B95" s="389"/>
      <c r="C95" s="388"/>
      <c r="D95" s="380"/>
      <c r="E95" s="24"/>
      <c r="F95" s="25"/>
      <c r="G95" s="24"/>
      <c r="H95" s="24"/>
      <c r="I95" s="24"/>
      <c r="J95" s="24"/>
      <c r="K95" s="35"/>
      <c r="L95" s="440"/>
      <c r="M95" s="640"/>
    </row>
    <row r="96" spans="1:13" s="189" customFormat="1" ht="15.75" customHeight="1">
      <c r="A96" s="387"/>
      <c r="B96" s="389"/>
      <c r="C96" s="388"/>
      <c r="D96" s="380"/>
      <c r="E96" s="24"/>
      <c r="F96" s="25"/>
      <c r="G96" s="24"/>
      <c r="H96" s="24"/>
      <c r="I96" s="24"/>
      <c r="J96" s="24"/>
      <c r="K96" s="35"/>
      <c r="L96" s="440"/>
      <c r="M96" s="640"/>
    </row>
    <row r="97" spans="1:13" s="189" customFormat="1" ht="15.75" customHeight="1">
      <c r="A97" s="387"/>
      <c r="B97" s="389"/>
      <c r="C97" s="388"/>
      <c r="D97" s="380"/>
      <c r="E97" s="24"/>
      <c r="F97" s="25"/>
      <c r="G97" s="24"/>
      <c r="H97" s="24"/>
      <c r="I97" s="24"/>
      <c r="J97" s="24"/>
      <c r="K97" s="35"/>
      <c r="L97" s="440"/>
      <c r="M97" s="640"/>
    </row>
    <row r="98" spans="1:13" s="80" customFormat="1" ht="15.75" customHeight="1">
      <c r="A98" s="481"/>
      <c r="B98" s="389"/>
      <c r="C98" s="483"/>
      <c r="D98" s="380"/>
      <c r="E98" s="24"/>
      <c r="F98" s="25"/>
      <c r="G98" s="24"/>
      <c r="H98" s="24"/>
      <c r="I98" s="24"/>
      <c r="J98" s="24"/>
      <c r="K98" s="35"/>
      <c r="L98" s="440"/>
      <c r="M98" s="640"/>
    </row>
    <row r="99" spans="1:13" s="190" customFormat="1" ht="15.75" customHeight="1">
      <c r="A99" s="481"/>
      <c r="B99" s="389"/>
      <c r="C99" s="483"/>
      <c r="D99" s="380"/>
      <c r="E99" s="24"/>
      <c r="F99" s="25"/>
      <c r="G99" s="24"/>
      <c r="H99" s="24"/>
      <c r="I99" s="24"/>
      <c r="J99" s="24"/>
      <c r="K99" s="35"/>
      <c r="L99" s="440"/>
      <c r="M99" s="642"/>
    </row>
    <row r="100" spans="1:13" s="72" customFormat="1" ht="15.75" customHeight="1">
      <c r="A100" s="387"/>
      <c r="B100" s="389"/>
      <c r="C100" s="388"/>
      <c r="D100" s="380"/>
      <c r="E100" s="24"/>
      <c r="F100" s="25"/>
      <c r="G100" s="24"/>
      <c r="H100" s="24"/>
      <c r="I100" s="24"/>
      <c r="J100" s="24"/>
      <c r="K100" s="35"/>
      <c r="L100" s="440"/>
      <c r="M100" s="634"/>
    </row>
    <row r="101" spans="1:13" s="86" customFormat="1" ht="15.75" customHeight="1">
      <c r="A101" s="387"/>
      <c r="B101" s="389"/>
      <c r="C101" s="388"/>
      <c r="D101" s="380"/>
      <c r="E101" s="24"/>
      <c r="F101" s="25"/>
      <c r="G101" s="24"/>
      <c r="H101" s="24"/>
      <c r="I101" s="24"/>
      <c r="J101" s="24"/>
      <c r="K101" s="35"/>
      <c r="L101" s="440"/>
      <c r="M101" s="642"/>
    </row>
    <row r="102" spans="1:13" s="86" customFormat="1" ht="15.75" customHeight="1">
      <c r="A102" s="387"/>
      <c r="B102" s="389"/>
      <c r="C102" s="388"/>
      <c r="D102" s="540"/>
      <c r="E102" s="24"/>
      <c r="F102" s="25"/>
      <c r="G102" s="24"/>
      <c r="H102" s="24"/>
      <c r="I102" s="24"/>
      <c r="J102" s="24"/>
      <c r="K102" s="35"/>
      <c r="L102" s="440"/>
      <c r="M102" s="642"/>
    </row>
    <row r="103" spans="1:13" s="588" customFormat="1" ht="15.75" customHeight="1">
      <c r="A103" s="387"/>
      <c r="B103" s="389"/>
      <c r="C103" s="388"/>
      <c r="D103" s="380"/>
      <c r="E103" s="24"/>
      <c r="F103" s="25"/>
      <c r="G103" s="24"/>
      <c r="H103" s="24"/>
      <c r="I103" s="24"/>
      <c r="J103" s="24"/>
      <c r="K103" s="35"/>
      <c r="L103" s="440"/>
      <c r="M103" s="636"/>
    </row>
    <row r="104" spans="1:13" s="86" customFormat="1" ht="15.75" customHeight="1">
      <c r="A104" s="387"/>
      <c r="B104" s="389"/>
      <c r="C104" s="388"/>
      <c r="D104" s="380"/>
      <c r="E104" s="24"/>
      <c r="F104" s="25"/>
      <c r="G104" s="24"/>
      <c r="H104" s="24"/>
      <c r="I104" s="24"/>
      <c r="J104" s="24"/>
      <c r="K104" s="35"/>
      <c r="L104" s="440"/>
      <c r="M104" s="642"/>
    </row>
    <row r="105" spans="1:13" s="86" customFormat="1" ht="15.75" customHeight="1">
      <c r="A105" s="387"/>
      <c r="B105" s="389"/>
      <c r="C105" s="388"/>
      <c r="D105" s="380"/>
      <c r="E105" s="24"/>
      <c r="F105" s="25"/>
      <c r="G105" s="24"/>
      <c r="H105" s="24"/>
      <c r="I105" s="24"/>
      <c r="J105" s="24"/>
      <c r="K105" s="35"/>
      <c r="L105" s="440"/>
      <c r="M105" s="642"/>
    </row>
    <row r="106" spans="1:13" s="249" customFormat="1" ht="15.75" customHeight="1">
      <c r="A106" s="387"/>
      <c r="B106" s="389"/>
      <c r="C106" s="388"/>
      <c r="D106" s="380"/>
      <c r="E106" s="24"/>
      <c r="F106" s="25"/>
      <c r="G106" s="24"/>
      <c r="H106" s="24"/>
      <c r="I106" s="24"/>
      <c r="J106" s="24"/>
      <c r="K106" s="35"/>
      <c r="L106" s="440"/>
      <c r="M106" s="634"/>
    </row>
    <row r="107" spans="1:13" s="86" customFormat="1" ht="15.75" customHeight="1">
      <c r="A107" s="387"/>
      <c r="B107" s="389"/>
      <c r="C107" s="388"/>
      <c r="D107" s="380"/>
      <c r="E107" s="24"/>
      <c r="F107" s="25"/>
      <c r="G107" s="24"/>
      <c r="H107" s="24"/>
      <c r="I107" s="24"/>
      <c r="J107" s="24"/>
      <c r="K107" s="35"/>
      <c r="L107" s="440"/>
      <c r="M107" s="642"/>
    </row>
    <row r="108" spans="1:13" s="86" customFormat="1" ht="15.75" customHeight="1">
      <c r="A108" s="387"/>
      <c r="B108" s="389"/>
      <c r="C108" s="388"/>
      <c r="D108" s="380"/>
      <c r="E108" s="24"/>
      <c r="F108" s="25"/>
      <c r="G108" s="24"/>
      <c r="H108" s="24"/>
      <c r="I108" s="24"/>
      <c r="J108" s="24"/>
      <c r="K108" s="35"/>
      <c r="L108" s="440"/>
      <c r="M108" s="642"/>
    </row>
    <row r="109" spans="1:13" s="86" customFormat="1" ht="15.75" customHeight="1">
      <c r="A109" s="387"/>
      <c r="B109" s="389"/>
      <c r="C109" s="388"/>
      <c r="D109" s="380"/>
      <c r="E109" s="24"/>
      <c r="F109" s="25"/>
      <c r="G109" s="24"/>
      <c r="H109" s="24"/>
      <c r="I109" s="24"/>
      <c r="J109" s="24"/>
      <c r="K109" s="35"/>
      <c r="L109" s="440"/>
      <c r="M109" s="642"/>
    </row>
    <row r="110" spans="1:13" s="86" customFormat="1" ht="15.75" customHeight="1">
      <c r="A110" s="387"/>
      <c r="B110" s="389"/>
      <c r="C110" s="388"/>
      <c r="D110" s="380"/>
      <c r="E110" s="24"/>
      <c r="F110" s="25"/>
      <c r="G110" s="24"/>
      <c r="H110" s="24"/>
      <c r="I110" s="24"/>
      <c r="J110" s="24"/>
      <c r="K110" s="35"/>
      <c r="L110" s="440"/>
      <c r="M110" s="642"/>
    </row>
    <row r="111" spans="1:13" s="86" customFormat="1" ht="15.75" customHeight="1">
      <c r="A111" s="387"/>
      <c r="B111" s="389"/>
      <c r="C111" s="388"/>
      <c r="D111" s="380"/>
      <c r="E111" s="24"/>
      <c r="F111" s="25"/>
      <c r="G111" s="24"/>
      <c r="H111" s="24"/>
      <c r="I111" s="24"/>
      <c r="J111" s="24"/>
      <c r="K111" s="35"/>
      <c r="L111" s="440"/>
      <c r="M111" s="642"/>
    </row>
    <row r="112" spans="1:13" s="86" customFormat="1" ht="15.75" customHeight="1">
      <c r="A112" s="387"/>
      <c r="B112" s="389"/>
      <c r="C112" s="388"/>
      <c r="D112" s="380"/>
      <c r="E112" s="24"/>
      <c r="F112" s="25"/>
      <c r="G112" s="24"/>
      <c r="H112" s="24"/>
      <c r="I112" s="24"/>
      <c r="J112" s="24"/>
      <c r="K112" s="35"/>
      <c r="L112" s="440"/>
      <c r="M112" s="642"/>
    </row>
    <row r="113" spans="1:13" s="85" customFormat="1" ht="15.75" customHeight="1">
      <c r="A113" s="387"/>
      <c r="B113" s="389"/>
      <c r="C113" s="388"/>
      <c r="D113" s="380"/>
      <c r="E113" s="24"/>
      <c r="F113" s="25"/>
      <c r="G113" s="24"/>
      <c r="H113" s="24"/>
      <c r="I113" s="24"/>
      <c r="J113" s="24"/>
      <c r="K113" s="35"/>
      <c r="L113" s="440"/>
      <c r="M113" s="640"/>
    </row>
    <row r="114" spans="1:13" s="86" customFormat="1" ht="15.75" customHeight="1">
      <c r="A114" s="387"/>
      <c r="B114" s="389"/>
      <c r="C114" s="388"/>
      <c r="D114" s="380"/>
      <c r="E114" s="24"/>
      <c r="F114" s="25"/>
      <c r="G114" s="24"/>
      <c r="H114" s="24"/>
      <c r="I114" s="24"/>
      <c r="J114" s="24"/>
      <c r="K114" s="35"/>
      <c r="L114" s="440"/>
      <c r="M114" s="642"/>
    </row>
    <row r="115" spans="1:13" s="86" customFormat="1" ht="15.75" customHeight="1">
      <c r="A115" s="387"/>
      <c r="B115" s="389"/>
      <c r="C115" s="388"/>
      <c r="D115" s="380"/>
      <c r="E115" s="24"/>
      <c r="F115" s="25"/>
      <c r="G115" s="24"/>
      <c r="H115" s="24"/>
      <c r="I115" s="24"/>
      <c r="J115" s="24"/>
      <c r="K115" s="35"/>
      <c r="L115" s="440"/>
      <c r="M115" s="642"/>
    </row>
    <row r="116" spans="1:13" s="85" customFormat="1" ht="15.75" customHeight="1">
      <c r="A116" s="387"/>
      <c r="B116" s="389"/>
      <c r="C116" s="388"/>
      <c r="D116" s="380"/>
      <c r="E116" s="24"/>
      <c r="F116" s="25"/>
      <c r="G116" s="24"/>
      <c r="H116" s="24"/>
      <c r="I116" s="24"/>
      <c r="J116" s="24"/>
      <c r="K116" s="35"/>
      <c r="L116" s="440"/>
      <c r="M116" s="640"/>
    </row>
    <row r="117" spans="1:13" s="86" customFormat="1" ht="15.75" customHeight="1">
      <c r="A117" s="387"/>
      <c r="B117" s="389"/>
      <c r="C117" s="388"/>
      <c r="D117" s="380"/>
      <c r="E117" s="24"/>
      <c r="F117" s="25"/>
      <c r="G117" s="24"/>
      <c r="H117" s="24"/>
      <c r="I117" s="24"/>
      <c r="J117" s="24"/>
      <c r="K117" s="35"/>
      <c r="L117" s="440"/>
      <c r="M117" s="642"/>
    </row>
    <row r="118" spans="1:13" s="85" customFormat="1" ht="15.75" customHeight="1">
      <c r="A118" s="387"/>
      <c r="B118" s="389"/>
      <c r="C118" s="388"/>
      <c r="D118" s="380"/>
      <c r="E118" s="24"/>
      <c r="F118" s="25"/>
      <c r="G118" s="24"/>
      <c r="H118" s="24"/>
      <c r="I118" s="24"/>
      <c r="J118" s="24"/>
      <c r="K118" s="35"/>
      <c r="L118" s="440"/>
      <c r="M118" s="640"/>
    </row>
    <row r="119" spans="1:13" s="368" customFormat="1" ht="15.75" customHeight="1">
      <c r="A119" s="387"/>
      <c r="B119" s="389"/>
      <c r="C119" s="388"/>
      <c r="D119" s="380"/>
      <c r="E119" s="24"/>
      <c r="F119" s="25"/>
      <c r="G119" s="24"/>
      <c r="H119" s="24"/>
      <c r="I119" s="24"/>
      <c r="J119" s="24"/>
      <c r="K119" s="35"/>
      <c r="L119" s="440"/>
      <c r="M119" s="642"/>
    </row>
    <row r="120" spans="1:13" s="85" customFormat="1" ht="15.75" customHeight="1">
      <c r="A120" s="387"/>
      <c r="B120" s="389"/>
      <c r="C120" s="388"/>
      <c r="D120" s="380"/>
      <c r="E120" s="24"/>
      <c r="F120" s="25"/>
      <c r="G120" s="24"/>
      <c r="H120" s="24"/>
      <c r="I120" s="24"/>
      <c r="J120" s="24"/>
      <c r="K120" s="35"/>
      <c r="L120" s="440"/>
      <c r="M120" s="640"/>
    </row>
    <row r="121" spans="1:13" s="85" customFormat="1" ht="15.75" customHeight="1">
      <c r="A121" s="387"/>
      <c r="B121" s="389"/>
      <c r="C121" s="388"/>
      <c r="D121" s="380"/>
      <c r="E121" s="24"/>
      <c r="F121" s="25"/>
      <c r="G121" s="24"/>
      <c r="H121" s="24"/>
      <c r="I121" s="24"/>
      <c r="J121" s="24"/>
      <c r="K121" s="35"/>
      <c r="L121" s="440"/>
      <c r="M121" s="640"/>
    </row>
    <row r="122" spans="1:13" s="85" customFormat="1" ht="15.75" customHeight="1">
      <c r="A122" s="387"/>
      <c r="B122" s="389"/>
      <c r="C122" s="388"/>
      <c r="D122" s="380"/>
      <c r="E122" s="24"/>
      <c r="F122" s="25"/>
      <c r="G122" s="24"/>
      <c r="H122" s="24"/>
      <c r="I122" s="24"/>
      <c r="J122" s="24"/>
      <c r="K122" s="35"/>
      <c r="L122" s="440"/>
      <c r="M122" s="640"/>
    </row>
    <row r="123" spans="1:13" s="85" customFormat="1" ht="15.75" customHeight="1">
      <c r="A123" s="387"/>
      <c r="B123" s="389"/>
      <c r="C123" s="388"/>
      <c r="D123" s="380"/>
      <c r="E123" s="24"/>
      <c r="F123" s="25"/>
      <c r="G123" s="24"/>
      <c r="H123" s="24"/>
      <c r="I123" s="24"/>
      <c r="J123" s="24"/>
      <c r="K123" s="35"/>
      <c r="L123" s="440"/>
      <c r="M123" s="640"/>
    </row>
    <row r="124" spans="1:13" s="85" customFormat="1" ht="15.75" customHeight="1">
      <c r="A124" s="387"/>
      <c r="B124" s="389"/>
      <c r="C124" s="388"/>
      <c r="D124" s="380"/>
      <c r="E124" s="24"/>
      <c r="F124" s="25"/>
      <c r="G124" s="24"/>
      <c r="H124" s="24"/>
      <c r="I124" s="24"/>
      <c r="J124" s="24"/>
      <c r="K124" s="35"/>
      <c r="L124" s="440"/>
      <c r="M124" s="640"/>
    </row>
    <row r="125" spans="1:13" s="85" customFormat="1" ht="15.75" customHeight="1">
      <c r="A125" s="387"/>
      <c r="B125" s="389"/>
      <c r="C125" s="388"/>
      <c r="D125" s="380"/>
      <c r="E125" s="24"/>
      <c r="F125" s="25"/>
      <c r="G125" s="24"/>
      <c r="H125" s="24"/>
      <c r="I125" s="24"/>
      <c r="J125" s="24"/>
      <c r="K125" s="35"/>
      <c r="L125" s="440"/>
      <c r="M125" s="640"/>
    </row>
    <row r="126" spans="1:13" s="85" customFormat="1" ht="15.75" customHeight="1">
      <c r="A126" s="387"/>
      <c r="B126" s="389"/>
      <c r="C126" s="388"/>
      <c r="D126" s="380"/>
      <c r="E126" s="24"/>
      <c r="F126" s="25"/>
      <c r="G126" s="24"/>
      <c r="H126" s="24"/>
      <c r="I126" s="24"/>
      <c r="J126" s="24"/>
      <c r="K126" s="35"/>
      <c r="L126" s="440"/>
      <c r="M126" s="640"/>
    </row>
    <row r="127" spans="1:13" s="85" customFormat="1" ht="15.75" customHeight="1">
      <c r="A127" s="387"/>
      <c r="B127" s="389"/>
      <c r="C127" s="388"/>
      <c r="D127" s="380"/>
      <c r="E127" s="24"/>
      <c r="F127" s="25"/>
      <c r="G127" s="24"/>
      <c r="H127" s="24"/>
      <c r="I127" s="24"/>
      <c r="J127" s="24"/>
      <c r="K127" s="35"/>
      <c r="L127" s="440"/>
      <c r="M127" s="640"/>
    </row>
    <row r="128" spans="1:13" s="85" customFormat="1" ht="15.75" customHeight="1">
      <c r="A128" s="387"/>
      <c r="B128" s="389"/>
      <c r="C128" s="388"/>
      <c r="D128" s="380"/>
      <c r="E128" s="24"/>
      <c r="F128" s="25"/>
      <c r="G128" s="24"/>
      <c r="H128" s="24"/>
      <c r="I128" s="24"/>
      <c r="J128" s="24"/>
      <c r="K128" s="35"/>
      <c r="L128" s="440"/>
      <c r="M128" s="640"/>
    </row>
    <row r="129" spans="1:13" s="80" customFormat="1" ht="15.75" customHeight="1">
      <c r="A129" s="387"/>
      <c r="B129" s="389"/>
      <c r="C129" s="388"/>
      <c r="D129" s="380"/>
      <c r="E129" s="24"/>
      <c r="F129" s="25"/>
      <c r="G129" s="24"/>
      <c r="H129" s="24"/>
      <c r="I129" s="24"/>
      <c r="J129" s="24"/>
      <c r="K129" s="35"/>
      <c r="L129" s="440"/>
      <c r="M129" s="640"/>
    </row>
    <row r="130" spans="1:13" s="85" customFormat="1" ht="15.75" customHeight="1">
      <c r="A130" s="387"/>
      <c r="B130" s="389"/>
      <c r="C130" s="388"/>
      <c r="D130" s="380"/>
      <c r="E130" s="24"/>
      <c r="F130" s="25"/>
      <c r="G130" s="24"/>
      <c r="H130" s="24"/>
      <c r="I130" s="24"/>
      <c r="J130" s="24"/>
      <c r="K130" s="35"/>
      <c r="L130" s="440"/>
      <c r="M130" s="640"/>
    </row>
    <row r="131" spans="1:13" s="85" customFormat="1" ht="15.75" customHeight="1">
      <c r="A131" s="387"/>
      <c r="B131" s="389"/>
      <c r="C131" s="388"/>
      <c r="D131" s="380"/>
      <c r="E131" s="24"/>
      <c r="F131" s="25"/>
      <c r="G131" s="24"/>
      <c r="H131" s="24"/>
      <c r="I131" s="24"/>
      <c r="J131" s="24"/>
      <c r="K131" s="35"/>
      <c r="L131" s="440"/>
      <c r="M131" s="640"/>
    </row>
    <row r="132" spans="1:13" s="80" customFormat="1" ht="15.75" customHeight="1">
      <c r="A132" s="387"/>
      <c r="B132" s="389"/>
      <c r="C132" s="388"/>
      <c r="D132" s="380"/>
      <c r="E132" s="24"/>
      <c r="F132" s="25"/>
      <c r="G132" s="24"/>
      <c r="H132" s="24"/>
      <c r="I132" s="24"/>
      <c r="J132" s="24"/>
      <c r="K132" s="35"/>
      <c r="L132" s="440"/>
      <c r="M132" s="640"/>
    </row>
    <row r="133" spans="1:13" s="85" customFormat="1" ht="15.75" customHeight="1">
      <c r="A133" s="387"/>
      <c r="B133" s="389"/>
      <c r="C133" s="388"/>
      <c r="D133" s="380"/>
      <c r="E133" s="24"/>
      <c r="F133" s="25"/>
      <c r="G133" s="24"/>
      <c r="H133" s="24"/>
      <c r="I133" s="24"/>
      <c r="J133" s="24"/>
      <c r="K133" s="35"/>
      <c r="L133" s="440"/>
      <c r="M133" s="640"/>
    </row>
    <row r="134" spans="1:13" s="85" customFormat="1" ht="15.75" customHeight="1">
      <c r="A134" s="387"/>
      <c r="B134" s="389"/>
      <c r="C134" s="388"/>
      <c r="D134" s="380"/>
      <c r="E134" s="24"/>
      <c r="F134" s="25"/>
      <c r="G134" s="24"/>
      <c r="H134" s="24"/>
      <c r="I134" s="24"/>
      <c r="J134" s="24"/>
      <c r="K134" s="35"/>
      <c r="L134" s="440"/>
      <c r="M134" s="640"/>
    </row>
    <row r="135" spans="1:13" s="80" customFormat="1" ht="15.75" customHeight="1">
      <c r="A135" s="387"/>
      <c r="B135" s="389"/>
      <c r="C135" s="388"/>
      <c r="D135" s="380"/>
      <c r="E135" s="24"/>
      <c r="F135" s="25"/>
      <c r="G135" s="24"/>
      <c r="H135" s="24"/>
      <c r="I135" s="24"/>
      <c r="J135" s="24"/>
      <c r="K135" s="35"/>
      <c r="L135" s="440"/>
      <c r="M135" s="640"/>
    </row>
    <row r="136" spans="1:13" s="86" customFormat="1" ht="15.75" customHeight="1">
      <c r="A136" s="387"/>
      <c r="B136" s="389"/>
      <c r="C136" s="388"/>
      <c r="D136" s="380"/>
      <c r="E136" s="24"/>
      <c r="F136" s="25"/>
      <c r="G136" s="24"/>
      <c r="H136" s="24"/>
      <c r="I136" s="24"/>
      <c r="J136" s="24"/>
      <c r="K136" s="35"/>
      <c r="L136" s="440"/>
      <c r="M136" s="642"/>
    </row>
    <row r="137" spans="1:13" s="86" customFormat="1" ht="15.75" customHeight="1">
      <c r="A137" s="387"/>
      <c r="B137" s="389"/>
      <c r="C137" s="388"/>
      <c r="D137" s="380"/>
      <c r="E137" s="24"/>
      <c r="F137" s="25"/>
      <c r="G137" s="24"/>
      <c r="H137" s="24"/>
      <c r="I137" s="24"/>
      <c r="J137" s="24"/>
      <c r="K137" s="35"/>
      <c r="L137" s="440"/>
      <c r="M137" s="642"/>
    </row>
    <row r="138" spans="1:13" s="86" customFormat="1" ht="15.75" customHeight="1">
      <c r="A138" s="387"/>
      <c r="B138" s="389"/>
      <c r="C138" s="388"/>
      <c r="D138" s="380"/>
      <c r="E138" s="24"/>
      <c r="F138" s="25"/>
      <c r="G138" s="24"/>
      <c r="H138" s="24"/>
      <c r="I138" s="24"/>
      <c r="J138" s="24"/>
      <c r="K138" s="35"/>
      <c r="L138" s="440"/>
      <c r="M138" s="642"/>
    </row>
    <row r="139" spans="1:13" s="86" customFormat="1" ht="15.75" customHeight="1">
      <c r="A139" s="387"/>
      <c r="B139" s="389"/>
      <c r="C139" s="388"/>
      <c r="D139" s="380"/>
      <c r="E139" s="24"/>
      <c r="F139" s="25"/>
      <c r="G139" s="24"/>
      <c r="H139" s="24"/>
      <c r="I139" s="24"/>
      <c r="J139" s="24"/>
      <c r="K139" s="35"/>
      <c r="L139" s="440"/>
      <c r="M139" s="642"/>
    </row>
    <row r="140" spans="1:13" s="86" customFormat="1" ht="15.75" customHeight="1">
      <c r="A140" s="387"/>
      <c r="B140" s="389"/>
      <c r="C140" s="388"/>
      <c r="D140" s="380"/>
      <c r="E140" s="24"/>
      <c r="F140" s="25"/>
      <c r="G140" s="24"/>
      <c r="H140" s="24"/>
      <c r="I140" s="24"/>
      <c r="J140" s="24"/>
      <c r="K140" s="35"/>
      <c r="L140" s="440"/>
      <c r="M140" s="642"/>
    </row>
    <row r="141" spans="1:13" s="304" customFormat="1" ht="15.75" customHeight="1">
      <c r="A141" s="387"/>
      <c r="B141" s="389"/>
      <c r="C141" s="388"/>
      <c r="D141" s="380"/>
      <c r="E141" s="24"/>
      <c r="F141" s="25"/>
      <c r="G141" s="24"/>
      <c r="H141" s="24"/>
      <c r="I141" s="24"/>
      <c r="J141" s="24"/>
      <c r="K141" s="35"/>
      <c r="L141" s="440"/>
      <c r="M141" s="642"/>
    </row>
    <row r="142" spans="1:13" s="292" customFormat="1" ht="15.75" customHeight="1">
      <c r="A142" s="387"/>
      <c r="B142" s="389"/>
      <c r="C142" s="388"/>
      <c r="D142" s="380"/>
      <c r="E142" s="24"/>
      <c r="F142" s="25"/>
      <c r="G142" s="24"/>
      <c r="H142" s="24"/>
      <c r="I142" s="24"/>
      <c r="J142" s="24"/>
      <c r="K142" s="35"/>
      <c r="L142" s="440"/>
      <c r="M142" s="641"/>
    </row>
    <row r="143" spans="1:13" s="140" customFormat="1" ht="15.75" customHeight="1">
      <c r="A143" s="387"/>
      <c r="B143" s="389"/>
      <c r="C143" s="388"/>
      <c r="D143" s="380"/>
      <c r="E143" s="24"/>
      <c r="F143" s="25"/>
      <c r="G143" s="24"/>
      <c r="H143" s="24"/>
      <c r="I143" s="24"/>
      <c r="J143" s="24"/>
      <c r="K143" s="35"/>
      <c r="L143" s="440"/>
      <c r="M143" s="641"/>
    </row>
    <row r="144" spans="1:13" s="140" customFormat="1" ht="15.75" customHeight="1">
      <c r="A144" s="387"/>
      <c r="B144" s="389"/>
      <c r="C144" s="388"/>
      <c r="D144" s="380"/>
      <c r="E144" s="24"/>
      <c r="F144" s="25"/>
      <c r="G144" s="24"/>
      <c r="H144" s="24"/>
      <c r="I144" s="24"/>
      <c r="J144" s="24"/>
      <c r="K144" s="35"/>
      <c r="L144" s="440"/>
      <c r="M144" s="641"/>
    </row>
    <row r="145" spans="1:178" s="80" customFormat="1" ht="15.75" customHeight="1">
      <c r="A145" s="387"/>
      <c r="B145" s="389"/>
      <c r="C145" s="388"/>
      <c r="D145" s="380"/>
      <c r="E145" s="24"/>
      <c r="F145" s="25"/>
      <c r="G145" s="24"/>
      <c r="H145" s="24"/>
      <c r="I145" s="24"/>
      <c r="J145" s="24"/>
      <c r="K145" s="35"/>
      <c r="L145" s="440"/>
      <c r="M145" s="638"/>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c r="CD145" s="36"/>
      <c r="CE145" s="36"/>
      <c r="CF145" s="36"/>
      <c r="CG145" s="36"/>
      <c r="CH145" s="36"/>
      <c r="CI145" s="36"/>
      <c r="CJ145" s="36"/>
      <c r="CK145" s="36"/>
      <c r="CL145" s="36"/>
      <c r="CM145" s="36"/>
      <c r="CN145" s="36"/>
      <c r="CO145" s="36"/>
      <c r="CP145" s="36"/>
      <c r="CQ145" s="36"/>
      <c r="CR145" s="36"/>
      <c r="CS145" s="36"/>
      <c r="CT145" s="36"/>
      <c r="CU145" s="36"/>
      <c r="CV145" s="36"/>
      <c r="CW145" s="36"/>
      <c r="CX145" s="36"/>
      <c r="CY145" s="36"/>
      <c r="CZ145" s="36"/>
      <c r="DA145" s="36"/>
      <c r="DB145" s="36"/>
      <c r="DC145" s="36"/>
      <c r="DD145" s="36"/>
      <c r="DE145" s="36"/>
      <c r="DF145" s="36"/>
      <c r="DG145" s="36"/>
      <c r="DH145" s="36"/>
      <c r="DI145" s="36"/>
      <c r="DJ145" s="36"/>
      <c r="DK145" s="36"/>
      <c r="DL145" s="36"/>
      <c r="DM145" s="36"/>
      <c r="DN145" s="36"/>
      <c r="DO145" s="36"/>
      <c r="DP145" s="36"/>
      <c r="DQ145" s="36"/>
      <c r="DR145" s="36"/>
      <c r="DS145" s="36"/>
      <c r="DT145" s="36"/>
      <c r="DU145" s="36"/>
      <c r="DV145" s="36"/>
      <c r="DW145" s="36"/>
      <c r="DX145" s="36"/>
      <c r="DY145" s="36"/>
      <c r="DZ145" s="36"/>
      <c r="EA145" s="36"/>
      <c r="EB145" s="36"/>
      <c r="EC145" s="36"/>
      <c r="ED145" s="36"/>
      <c r="EE145" s="36"/>
      <c r="EF145" s="36"/>
      <c r="EG145" s="36"/>
      <c r="EH145" s="36"/>
      <c r="EI145" s="36"/>
      <c r="EJ145" s="36"/>
      <c r="EK145" s="36"/>
      <c r="EL145" s="36"/>
      <c r="EM145" s="36"/>
      <c r="EN145" s="36"/>
      <c r="EO145" s="36"/>
      <c r="EP145" s="36"/>
      <c r="EQ145" s="36"/>
      <c r="ER145" s="36"/>
      <c r="ES145" s="36"/>
      <c r="ET145" s="36"/>
      <c r="EU145" s="36"/>
      <c r="EV145" s="36"/>
      <c r="EW145" s="36"/>
      <c r="EX145" s="36"/>
      <c r="EY145" s="36"/>
      <c r="EZ145" s="36"/>
      <c r="FA145" s="36"/>
      <c r="FB145" s="36"/>
      <c r="FC145" s="36"/>
      <c r="FD145" s="36"/>
      <c r="FE145" s="36"/>
      <c r="FF145" s="36"/>
      <c r="FG145" s="36"/>
      <c r="FH145" s="36"/>
      <c r="FI145" s="36"/>
      <c r="FJ145" s="36"/>
      <c r="FK145" s="36"/>
      <c r="FL145" s="36"/>
      <c r="FM145" s="36"/>
      <c r="FN145" s="36"/>
      <c r="FO145" s="36"/>
      <c r="FP145" s="36"/>
      <c r="FQ145" s="36"/>
      <c r="FR145" s="36"/>
      <c r="FS145" s="36"/>
      <c r="FT145" s="36"/>
      <c r="FU145" s="36"/>
      <c r="FV145" s="36"/>
    </row>
    <row r="146" spans="1:13" s="140" customFormat="1" ht="15.75" customHeight="1">
      <c r="A146" s="387"/>
      <c r="B146" s="389"/>
      <c r="C146" s="388"/>
      <c r="D146" s="380"/>
      <c r="E146" s="24"/>
      <c r="F146" s="25"/>
      <c r="G146" s="24"/>
      <c r="H146" s="24"/>
      <c r="I146" s="24"/>
      <c r="J146" s="24"/>
      <c r="K146" s="35"/>
      <c r="L146" s="440"/>
      <c r="M146" s="641"/>
    </row>
    <row r="147" spans="1:13" s="97" customFormat="1" ht="15.75" customHeight="1">
      <c r="A147" s="387"/>
      <c r="B147" s="389"/>
      <c r="C147" s="388"/>
      <c r="D147" s="380"/>
      <c r="E147" s="24"/>
      <c r="F147" s="25"/>
      <c r="G147" s="24"/>
      <c r="H147" s="24"/>
      <c r="I147" s="24"/>
      <c r="J147" s="24"/>
      <c r="K147" s="35"/>
      <c r="L147" s="440"/>
      <c r="M147" s="643"/>
    </row>
    <row r="148" spans="1:13" s="140" customFormat="1" ht="15.75" customHeight="1">
      <c r="A148" s="387"/>
      <c r="B148" s="389"/>
      <c r="C148" s="388"/>
      <c r="D148" s="380"/>
      <c r="E148" s="24"/>
      <c r="F148" s="25"/>
      <c r="G148" s="24"/>
      <c r="H148" s="24"/>
      <c r="I148" s="24"/>
      <c r="J148" s="24"/>
      <c r="K148" s="35"/>
      <c r="L148" s="440"/>
      <c r="M148" s="641"/>
    </row>
    <row r="149" spans="1:13" s="192" customFormat="1" ht="15.75" customHeight="1">
      <c r="A149" s="387"/>
      <c r="B149" s="389"/>
      <c r="C149" s="388"/>
      <c r="D149" s="380"/>
      <c r="E149" s="24"/>
      <c r="F149" s="25"/>
      <c r="G149" s="24"/>
      <c r="H149" s="24"/>
      <c r="I149" s="24"/>
      <c r="J149" s="24"/>
      <c r="K149" s="35"/>
      <c r="L149" s="440"/>
      <c r="M149" s="643"/>
    </row>
    <row r="150" spans="1:13" s="140" customFormat="1" ht="15.75" customHeight="1">
      <c r="A150" s="387"/>
      <c r="B150" s="389"/>
      <c r="C150" s="388"/>
      <c r="D150" s="380"/>
      <c r="E150" s="24"/>
      <c r="F150" s="25"/>
      <c r="G150" s="24"/>
      <c r="H150" s="24"/>
      <c r="I150" s="24"/>
      <c r="J150" s="24"/>
      <c r="K150" s="35"/>
      <c r="L150" s="440"/>
      <c r="M150" s="641"/>
    </row>
    <row r="151" spans="1:13" s="140" customFormat="1" ht="15.75" customHeight="1">
      <c r="A151" s="387"/>
      <c r="B151" s="389"/>
      <c r="C151" s="388"/>
      <c r="D151" s="380"/>
      <c r="E151" s="24"/>
      <c r="F151" s="25"/>
      <c r="G151" s="24"/>
      <c r="H151" s="24"/>
      <c r="I151" s="24"/>
      <c r="J151" s="24"/>
      <c r="K151" s="35"/>
      <c r="L151" s="440"/>
      <c r="M151" s="641"/>
    </row>
    <row r="152" spans="1:13" s="140" customFormat="1" ht="15.75" customHeight="1">
      <c r="A152" s="387"/>
      <c r="B152" s="389"/>
      <c r="C152" s="388"/>
      <c r="D152" s="380"/>
      <c r="E152" s="24"/>
      <c r="F152" s="25"/>
      <c r="G152" s="24"/>
      <c r="H152" s="24"/>
      <c r="I152" s="24"/>
      <c r="J152" s="24"/>
      <c r="K152" s="35"/>
      <c r="L152" s="440"/>
      <c r="M152" s="641"/>
    </row>
  </sheetData>
  <sheetProtection/>
  <mergeCells count="8">
    <mergeCell ref="E55:L55"/>
    <mergeCell ref="B45:B46"/>
    <mergeCell ref="B35:B36"/>
    <mergeCell ref="E4:L4"/>
    <mergeCell ref="E3:L3"/>
    <mergeCell ref="K7:L7"/>
    <mergeCell ref="B3:B4"/>
    <mergeCell ref="E5:L5"/>
  </mergeCells>
  <hyperlinks>
    <hyperlink ref="B7" location="'802.22 WG Opening Agenda'!A1" tooltip="802.11 WG Agenda" display="Agendas"/>
    <hyperlink ref="B6" location="'802.22 WRAN Graphic'!A1" tooltip="802.11 Session Graphic" display="Graphic"/>
    <hyperlink ref="B9" location="'WG Officers'!A1" tooltip="WG Officers and Contact Details" display="Officers"/>
    <hyperlink ref="B13" location="'Anti-Trust'!A1" tooltip="Anti-Trust Statement" display="Anti-Trust"/>
    <hyperlink ref="B11" location="'802.22 Cover'!A1" tooltip="Cover Page" display="Cover"/>
    <hyperlink ref="B10" location="Title!A1" tooltip="Document Title" display="Title"/>
    <hyperlink ref="B12" location="'Courtesy Notice'!A1" tooltip="Courtesy Notice for Session Attendees" display="Notice"/>
    <hyperlink ref="B39" location="'802.22 WG Agenda'!A1" tooltip="802.11 WG Agenda" display="Agendas"/>
    <hyperlink ref="B38" location="'802.22 WRAN Graphic'!A1" tooltip="802.11 Session Graphic" display="Graphic"/>
    <hyperlink ref="B45" location="'Attendance Policy'!A1" display="Attendance &amp; Voting"/>
    <hyperlink ref="B41" location="'WG Officers'!A1" tooltip="WG Officers and Contact Details" display="Officers"/>
    <hyperlink ref="B44" location="References!A1" tooltip="802.11 WG Communication References" display="Reference"/>
    <hyperlink ref="B43" location="Ethics!A1" tooltip="IEEE Ethics" display="Ethics"/>
    <hyperlink ref="B42" location="Title!A1" tooltip="Document Title" display="Title"/>
  </hyperlink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apurva_anna</cp:lastModifiedBy>
  <cp:lastPrinted>2009-01-19T17:28:12Z</cp:lastPrinted>
  <dcterms:created xsi:type="dcterms:W3CDTF">1901-01-01T08:00:00Z</dcterms:created>
  <dcterms:modified xsi:type="dcterms:W3CDTF">2010-05-10T04:57:00Z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