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5386" windowWidth="14685" windowHeight="5805" tabRatio="739" firstSheet="2"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Agenda'!$F$2:$F$90</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Agenda'!$E$1:$L$148</definedName>
    <definedName name="_xlnm.Print_Area" localSheetId="7">'802.22 WRAN Graphic'!$E$2:$W$102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Officers'!$A$1:$K$39</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Agenda'!$F$1:$L$90</definedName>
    <definedName name="Z_00AABE15_45FB_42F7_A454_BE72949E7A28_.wvu.PrintArea" localSheetId="7" hidden="1">'802.22 WRAN Graphic'!$E$2:$W$37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Agenda'!$F$1:$L$90</definedName>
    <definedName name="Z_1A4B53BA_FB50_4C55_8FB0_39E1B9C1F190_.wvu.PrintArea" localSheetId="7" hidden="1">'802.22 WRAN Graphic'!$E$2:$W$37</definedName>
    <definedName name="Z_1A4B53BA_FB50_4C55_8FB0_39E1B9C1F190_.wvu.PrintArea" localSheetId="2" hidden="1">'Courtesy Notice'!$B$2:$P$35</definedName>
    <definedName name="Z_1A4B53BA_FB50_4C55_8FB0_39E1B9C1F190_.wvu.Rows" localSheetId="8" hidden="1">'802.22 WG Agenda'!$1:$5,'802.22 WG Agenda'!$6:$103,'802.22 WG Agenda'!#REF!,'802.22 WG Agenda'!#REF!</definedName>
    <definedName name="Z_1A4B53BA_FB50_4C55_8FB0_39E1B9C1F190_.wvu.Rows" localSheetId="7" hidden="1">'802.22 WRAN Graphic'!$43:$43</definedName>
    <definedName name="Z_20E74821_39C1_45DB_92E8_46A0E2E722B2_.wvu.PrintArea" localSheetId="8" hidden="1">'802.22 WG Agenda'!$F$1:$L$90</definedName>
    <definedName name="Z_20E74821_39C1_45DB_92E8_46A0E2E722B2_.wvu.PrintArea" localSheetId="7" hidden="1">'802.22 WRAN Graphic'!$E$2:$W$37</definedName>
    <definedName name="Z_20E74821_39C1_45DB_92E8_46A0E2E722B2_.wvu.PrintArea" localSheetId="2" hidden="1">'Courtesy Notice'!$B$2:$P$35</definedName>
    <definedName name="Z_20E74821_39C1_45DB_92E8_46A0E2E722B2_.wvu.Rows" localSheetId="8" hidden="1">'802.22 WG Agenda'!#REF!,'802.22 WG Agenda'!$1:$5,'802.22 WG Agenda'!$6:$103</definedName>
    <definedName name="Z_20E74821_39C1_45DB_92E8_46A0E2E722B2_.wvu.Rows" localSheetId="7" hidden="1">'802.22 WRAN Graphic'!$43:$43</definedName>
    <definedName name="Z_27B78060_68E1_4A63_8B2B_C34DB2097BAE_.wvu.PrintArea" localSheetId="8" hidden="1">'802.22 WG Agenda'!$F$1:$L$90</definedName>
    <definedName name="Z_27B78060_68E1_4A63_8B2B_C34DB2097BAE_.wvu.PrintArea" localSheetId="7" hidden="1">'802.22 WRAN Graphic'!$E$2:$W$37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Agenda'!$F$1:$L$90</definedName>
    <definedName name="Z_471EB7C4_B2CF_4FBE_9DC9_693B69A7F9FF_.wvu.PrintArea" localSheetId="7" hidden="1">'802.22 WRAN Graphic'!$E$2:$W$37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Agenda'!$F$1:$L$90</definedName>
    <definedName name="Z_50D0CB11_55BB_43D8_AE23_D74B28948084_.wvu.PrintArea" localSheetId="7" hidden="1">'802.22 WRAN Graphic'!$E$2:$W$37</definedName>
    <definedName name="Z_50D0CB11_55BB_43D8_AE23_D74B28948084_.wvu.PrintArea" localSheetId="2" hidden="1">'Courtesy Notice'!$B$2:$P$35</definedName>
    <definedName name="Z_50D0CB11_55BB_43D8_AE23_D74B28948084_.wvu.Rows" localSheetId="8" hidden="1">'802.22 WG Agenda'!#REF!,'802.22 WG Agenda'!$6:$103,'802.22 WG Agenda'!#REF!,'802.22 WG Agenda'!#REF!</definedName>
    <definedName name="Z_50D0CB11_55BB_43D8_AE23_D74B28948084_.wvu.Rows" localSheetId="7" hidden="1">'802.22 WRAN Graphic'!$43:$43</definedName>
    <definedName name="Z_7E5ADFC7_82CA_4A70_A250_6FC82DA284DC_.wvu.PrintArea" localSheetId="8" hidden="1">'802.22 WG Agenda'!$F$1:$L$90</definedName>
    <definedName name="Z_7E5ADFC7_82CA_4A70_A250_6FC82DA284DC_.wvu.PrintArea" localSheetId="7" hidden="1">'802.22 WRAN Graphic'!$E$2:$W$37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Agenda'!$F$1:$L$90</definedName>
    <definedName name="Z_B316FFF2_8282_4BB7_BE04_5FED6E033DE9_.wvu.PrintArea" localSheetId="7" hidden="1">'802.22 WRAN Graphic'!$E$2:$W$37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<sst xmlns="http://schemas.openxmlformats.org/spreadsheetml/2006/main" count="836" uniqueCount="347">
  <si>
    <t>WG DOCUMENTATION UPDATE</t>
  </si>
  <si>
    <t>TGW</t>
  </si>
  <si>
    <t>SOCIAL EVENING</t>
  </si>
  <si>
    <t>6.1 Earning Voting Rights</t>
  </si>
  <si>
    <t>Guidance Timing</t>
  </si>
  <si>
    <t>11/15/18 CO-ORD</t>
  </si>
  <si>
    <t>3.1.1</t>
  </si>
  <si>
    <t>3.2.1</t>
  </si>
  <si>
    <t>3.2.2</t>
  </si>
  <si>
    <t>NEW MEM ORIE</t>
  </si>
  <si>
    <t>TGK</t>
  </si>
  <si>
    <t>802.22 MEETING CALLED TO ORDER</t>
  </si>
  <si>
    <t>CHOUINARD</t>
  </si>
  <si>
    <t>IEEE 802.22 TO / FROM OTHER IEEE 802 WGs and TAGs</t>
  </si>
  <si>
    <t xml:space="preserve">BETWEEN 802.22 TO/FROM 802.18  </t>
  </si>
  <si>
    <t>BETWEEN 802.22 TO/FROM 802.19</t>
  </si>
  <si>
    <t>BETWEEN 802.22 TO/FROM IEEE-BTS</t>
  </si>
  <si>
    <t>GURLEY</t>
  </si>
  <si>
    <t>RECESS FOR WG AND TG MEETINGS</t>
  </si>
  <si>
    <t>REPORTS FROM AD HOC GROUPS</t>
  </si>
  <si>
    <t>CALDWELL</t>
  </si>
  <si>
    <t>STRAW POLL OF MEMBERSHIP REGARDING THIS SESSIONS LOCATION</t>
  </si>
  <si>
    <t>TGM</t>
  </si>
  <si>
    <t>Patents</t>
  </si>
  <si>
    <t>Ethics</t>
  </si>
  <si>
    <t>`</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</si>
  <si>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</si>
  <si>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</si>
  <si>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</si>
  <si>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</si>
  <si>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</si>
  <si>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</si>
  <si>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</si>
  <si>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</si>
  <si>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</si>
  <si>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</si>
  <si>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</si>
  <si>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Winston Caldwell</t>
  </si>
  <si>
    <t>+1 (310) 369-4367</t>
  </si>
  <si>
    <t>Winston.Caldwell@fox.com</t>
  </si>
  <si>
    <t>07:00-08:00</t>
  </si>
  <si>
    <t>802 SEC MTG</t>
  </si>
  <si>
    <t>WNG SC</t>
  </si>
  <si>
    <t>WG CHAIRS</t>
  </si>
  <si>
    <t>JT WIRELESS</t>
  </si>
  <si>
    <t>SOCIAL EVE.</t>
  </si>
  <si>
    <t>Total</t>
  </si>
  <si>
    <t>Equalized Column Totals</t>
  </si>
  <si>
    <t>WIR ARC</t>
  </si>
  <si>
    <t>EDITORS MTG</t>
  </si>
  <si>
    <t>OTHER ANNOUNCEMENTS</t>
  </si>
  <si>
    <t>802 PLENARY</t>
  </si>
  <si>
    <t>SHELLHAMMER</t>
  </si>
  <si>
    <t xml:space="preserve"> Date:</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</si>
  <si>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</si>
  <si>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</si>
  <si>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</si>
  <si>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</si>
  <si>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</si>
  <si>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</si>
  <si>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</si>
  <si>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</si>
  <si>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</si>
  <si>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</si>
  <si>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</si>
  <si>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Gerald Chouinard</t>
  </si>
  <si>
    <t>Attendance &amp; Voting Rights</t>
  </si>
  <si>
    <t>+1 (613) 998-2500</t>
  </si>
  <si>
    <t>WG Secretary</t>
  </si>
  <si>
    <t>REPORTS FROM LIAISON REPRESENTATIVES</t>
  </si>
  <si>
    <t>EXTERNAL LIAISON REPRESENTATIVES</t>
  </si>
  <si>
    <t>Break</t>
  </si>
  <si>
    <t xml:space="preserve"> </t>
  </si>
  <si>
    <t xml:space="preserve">  </t>
  </si>
  <si>
    <t xml:space="preserve"> -</t>
  </si>
  <si>
    <t>-</t>
  </si>
  <si>
    <t>WG MTGs</t>
  </si>
  <si>
    <t>TGN</t>
  </si>
  <si>
    <t>MI</t>
  </si>
  <si>
    <t>DT</t>
  </si>
  <si>
    <t>II</t>
  </si>
  <si>
    <t>BREAK</t>
  </si>
  <si>
    <t>OLD BUSINESS</t>
  </si>
  <si>
    <t>NEW BUSINESS</t>
  </si>
  <si>
    <t>ANNOUNCEMENTS</t>
  </si>
  <si>
    <t>3.1.2</t>
  </si>
  <si>
    <t>Submission</t>
  </si>
  <si>
    <t>Designator:</t>
  </si>
  <si>
    <t>First Author:</t>
  </si>
  <si>
    <t>JTC1 SC6 AHC</t>
  </si>
  <si>
    <t>Subject:</t>
  </si>
  <si>
    <t>Full Date:</t>
  </si>
  <si>
    <t>Author(s):</t>
  </si>
  <si>
    <t>IETF AHC</t>
  </si>
  <si>
    <t>16:00-16:30</t>
  </si>
  <si>
    <t>16:30-17:00</t>
  </si>
  <si>
    <t xml:space="preserve">Phone: </t>
  </si>
  <si>
    <t xml:space="preserve">Fax: </t>
  </si>
  <si>
    <t>Abstract:</t>
  </si>
  <si>
    <t>References:</t>
  </si>
  <si>
    <t>ANY OTHER BUSINESS</t>
  </si>
  <si>
    <t>WORKING GROUP REPORTS:</t>
  </si>
  <si>
    <t>WORKING GROUP MOTIONS:</t>
  </si>
  <si>
    <t>ME - Motion, External        MI - Motion, Internal         DT - Discussion Topic         II - Information Item</t>
  </si>
  <si>
    <t>IEEE P802.22 Wireless RANs</t>
  </si>
  <si>
    <t>10:30-11:00</t>
  </si>
  <si>
    <t>10:00-10:30</t>
  </si>
  <si>
    <t>11:00-11:30</t>
  </si>
  <si>
    <t>11:30-12:00</t>
  </si>
  <si>
    <t>12:00-12:30</t>
  </si>
  <si>
    <t>15:30-16:00</t>
  </si>
  <si>
    <t>18:00-18:30</t>
  </si>
  <si>
    <t>18:30-19:00</t>
  </si>
  <si>
    <t>19:00-19:30</t>
  </si>
  <si>
    <t>19:30-20:00</t>
  </si>
  <si>
    <t>20:00-20:30</t>
  </si>
  <si>
    <t>20:30-21:00</t>
  </si>
  <si>
    <t>21:00-21:30</t>
  </si>
  <si>
    <t>Lunch Break</t>
  </si>
  <si>
    <t>Standard &amp; Amendment(s) Coordination</t>
  </si>
  <si>
    <t>TGY</t>
  </si>
  <si>
    <t>09:00-09:30</t>
  </si>
  <si>
    <t>09:30-10:00</t>
  </si>
  <si>
    <t>08:30-09:00</t>
  </si>
  <si>
    <t>08:00-08:30</t>
  </si>
  <si>
    <t>17:00-17:30</t>
  </si>
  <si>
    <t>17:30-18:00</t>
  </si>
  <si>
    <t>12:30-13:00</t>
  </si>
  <si>
    <t>13:00-13:30</t>
  </si>
  <si>
    <t>21:30-22:00</t>
  </si>
  <si>
    <t>22:00-22:30</t>
  </si>
  <si>
    <t>Name</t>
  </si>
  <si>
    <t>Position</t>
  </si>
  <si>
    <t>Work Phone</t>
  </si>
  <si>
    <t>eMail</t>
  </si>
  <si>
    <t>TGR</t>
  </si>
  <si>
    <t>TGS</t>
  </si>
  <si>
    <t>N/A</t>
  </si>
  <si>
    <t>TGT</t>
  </si>
  <si>
    <t>TGP</t>
  </si>
  <si>
    <t>ANTI-TRUST STATEMENT</t>
  </si>
  <si>
    <t>TGU</t>
  </si>
  <si>
    <t>TGV</t>
  </si>
  <si>
    <t>Cover</t>
  </si>
  <si>
    <t>TIME</t>
  </si>
  <si>
    <t>WG Vice-Chair</t>
  </si>
  <si>
    <t>Working Group</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</si>
  <si>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</si>
  <si>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</si>
  <si>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</si>
  <si>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</si>
  <si>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</si>
  <si>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</si>
  <si>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</si>
  <si>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</si>
  <si>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</si>
  <si>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</si>
  <si>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</si>
  <si>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</si>
  <si>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</si>
  <si>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</si>
  <si>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</si>
  <si>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</si>
  <si>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</si>
  <si>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</si>
  <si>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</si>
  <si>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</si>
  <si>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</si>
  <si>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</si>
  <si>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</si>
  <si>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</si>
  <si>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</si>
  <si>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</si>
  <si>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</si>
  <si>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</si>
  <si>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</si>
  <si>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ADJOURN THIS SESSION</t>
  </si>
  <si>
    <t>802.22 WORKING GROUP OBJECTIVES FOR THIS SESSION</t>
  </si>
  <si>
    <t>TASK GROUP 1 OBJECTIVES FOR THIS SESSION</t>
  </si>
  <si>
    <t>IEEE 802.22.1 - Enhanced Protection of Low Power Licensed Devices</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</si>
  <si>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</si>
  <si>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</si>
  <si>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</si>
  <si>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</si>
  <si>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Agendas</t>
  </si>
  <si>
    <t>MURRAY/CALDWELL</t>
  </si>
  <si>
    <t>NOTE:  This is a preliminary agenda.  Any changes required may result in adjustments to this tentative agenda.</t>
  </si>
  <si>
    <t>WG Technical Editors</t>
  </si>
  <si>
    <t>Wendong Hu</t>
  </si>
  <si>
    <t>Zander Lei</t>
  </si>
  <si>
    <t>(408) 467-8410</t>
  </si>
  <si>
    <t>+65 6874 5686</t>
  </si>
  <si>
    <t>leizd@i2r.a-star.edu.sg</t>
  </si>
  <si>
    <t>Meeting Minutes</t>
  </si>
  <si>
    <t>gerald.chouinard@crc.ca</t>
  </si>
  <si>
    <t>Please note: Dinner is not provided under your registration fee at this WG Session. Please make your own personal arrangements.</t>
  </si>
  <si>
    <t>Task Group 2</t>
  </si>
  <si>
    <t>stds-802-22-TG2@listserv.ieee.org</t>
  </si>
  <si>
    <t>The graphic below describes this session of the IEEE P802.22 Working Group</t>
  </si>
  <si>
    <t>NEED VOLUNTEER</t>
  </si>
  <si>
    <t>BETWEEN 802.22 TO/FROM MSTV/NAB/NABA</t>
  </si>
  <si>
    <t>MODY</t>
  </si>
  <si>
    <t>ACTING-CHAIR - GERALD CHOUINARD</t>
  </si>
  <si>
    <t>SECRETARY - CHENG SHAN</t>
  </si>
  <si>
    <t>CHAIR - Baowei Ji / Vice-chair - Greg Buchwald</t>
  </si>
  <si>
    <t>TASK GROUP 2 OBJECTIVES FOR THIS SESSION</t>
  </si>
  <si>
    <t>IEEE 802.22.2 - 802.22 Recommende Practice</t>
  </si>
  <si>
    <t>CHAIR - Winston Caldwell / Vice-chair - Greg Buchwald</t>
  </si>
  <si>
    <t>Continue development of 802.22 Recommended Practice</t>
  </si>
  <si>
    <t>No action expected for this Session.  Draft Standard is in Sponsor ballot.</t>
  </si>
  <si>
    <t>Continue resolving comments from the first WG ballot.</t>
  </si>
  <si>
    <t>Finalize comments that 802.18 will provide to the EC on the FCC R&amp;O 08-260 on TV White Space for filing as "Petition for Reconsideration" to the FCC</t>
  </si>
  <si>
    <t>Participate in the discussions of the ECSG on TV White Space as considered by the IEEE 802.</t>
  </si>
  <si>
    <t>TAWIL/EINOLF</t>
  </si>
  <si>
    <t>13:30-14:00</t>
  </si>
  <si>
    <t>14:00-14:30</t>
  </si>
  <si>
    <t>14:30-15:00</t>
  </si>
  <si>
    <t>MAC Ad Hoc group</t>
  </si>
  <si>
    <t>PHY Ad Hoc group</t>
  </si>
  <si>
    <t>HU</t>
  </si>
  <si>
    <t>TG2 - Recommended Practice</t>
  </si>
  <si>
    <t>WORKING GROUP GENERAL</t>
  </si>
  <si>
    <t>(6123) 998-2500</t>
  </si>
  <si>
    <t>Cognitive/Security Ad Hoc group</t>
  </si>
  <si>
    <t>REVIEW  ACTIVITIES AND RESULTS OF THIS SESSION, PROPOSED MOTIONS AND PLAN FOR NEXT SESSIONS</t>
  </si>
  <si>
    <t>II &amp; MI</t>
  </si>
  <si>
    <t>PHY ad-hoc group:  PROGRESS REPORT, MOTIONS</t>
  </si>
  <si>
    <t>MAC ad-hoc group:  PROGRESS REPORT, MOTIONS</t>
  </si>
  <si>
    <t>SECURITY ad-hoc group:  PROGRESS REPORT, MOTIONS</t>
  </si>
  <si>
    <t>CLOSING BUSINESS</t>
  </si>
  <si>
    <t>Update on 802.18 activities during the week</t>
  </si>
  <si>
    <t>Update on 802.19 activities during the week</t>
  </si>
  <si>
    <t>DATABASE Ad Hoc group:  PROGRESS REPORT, MOTIONS</t>
  </si>
  <si>
    <t>TASK GROUP REPORTS AND MOTIONS:</t>
  </si>
  <si>
    <t>TG2 CLOSING REPORT, MOTIONS &amp; NEXT MEETING OBJECTIVES</t>
  </si>
  <si>
    <t>AD HOC GROUP REPORTS AND MOTIONS:</t>
  </si>
  <si>
    <t>15:00-15:30</t>
  </si>
  <si>
    <t>+1 (408) 467-8410</t>
  </si>
  <si>
    <t>+1 (408) 452-0278</t>
  </si>
  <si>
    <t>Wendong Hu, Working Group Chair</t>
  </si>
  <si>
    <t>802.22 WG
Closing Plenary</t>
  </si>
  <si>
    <t>IEEE 802.22 WG Chair</t>
  </si>
  <si>
    <t>Fax:+1 408 452 0278</t>
  </si>
  <si>
    <t>TG1 Interim Chair</t>
  </si>
  <si>
    <t>Hu</t>
  </si>
  <si>
    <t>Hu / All</t>
  </si>
  <si>
    <t>TG1 - Beacon Design for enhancing Wireless Microphones Detection</t>
  </si>
  <si>
    <t>Buchwald</t>
  </si>
  <si>
    <t>HU / ALL</t>
  </si>
  <si>
    <t>whu@ieee.org</t>
  </si>
  <si>
    <t>NEW MEMBERS ORIENTATION</t>
  </si>
  <si>
    <t>WIRELESS LEADERSHIP MEETING</t>
  </si>
  <si>
    <t>PHY</t>
  </si>
  <si>
    <t>MAC</t>
  </si>
  <si>
    <t>802.22 WG
Mid-Week Plenary</t>
  </si>
  <si>
    <t>LEI</t>
  </si>
  <si>
    <t>Coexistence Ad hoc group</t>
  </si>
  <si>
    <t>WANG</t>
  </si>
  <si>
    <t>Systems group</t>
  </si>
  <si>
    <t xml:space="preserve">NEXT SESSION: </t>
  </si>
  <si>
    <t>TG1 CLOSING REPORT, MOTIONS &amp; NEXT MEETING OBJECTIVES</t>
  </si>
  <si>
    <t>2525 Augustine Drive, Santa Clara, CA 95054</t>
  </si>
  <si>
    <t>Chairman, IEEE 802.22 Working Group on WRANs</t>
  </si>
  <si>
    <t>Address:</t>
  </si>
  <si>
    <t>Wendong Hu, STMicroelectronics, Inc.</t>
  </si>
  <si>
    <t>Email: whu@ieee.org</t>
  </si>
  <si>
    <t>Wendong Hu, Chairman of IEEE 802.22 Working Group on WRANs</t>
  </si>
  <si>
    <t xml:space="preserve">STMicroelectronics, Inc.
2525 Augustine Drive
Santa Clara, CA 95054                                                           </t>
  </si>
  <si>
    <t>+1 (408) 467 8410</t>
  </si>
  <si>
    <t>Dinner Break</t>
  </si>
  <si>
    <t>Coexistence</t>
  </si>
  <si>
    <t>APPROVE OR MODIFY 802.22 WORKING GROUP SESSION AGENDA</t>
  </si>
  <si>
    <t>Database Ad hoc group</t>
  </si>
  <si>
    <t>To Be Read &amp; Reviewed:</t>
  </si>
  <si>
    <t xml:space="preserve"> Patent Policy Slides</t>
  </si>
  <si>
    <t>IEEE-SA PATENT POLICY</t>
  </si>
  <si>
    <t>Participants Made Aware of the Following and Understand:</t>
  </si>
  <si>
    <t>IEEE CODE OF ETHICS</t>
  </si>
  <si>
    <t>IEEE-STANDARDS ASSOCIATION (IEEE-SA) AFFILATION FAQ</t>
  </si>
  <si>
    <t>IEEE-SA STANDARDS BOARD PATENT COMMITTEE (PATCOM) INFORMATION</t>
  </si>
  <si>
    <t>IEEE-SA PATENT FAQ</t>
  </si>
  <si>
    <t>IEEE 802 LAN / MAN STANDARDS COMMITTEE (LMSC) POLICIES &amp; PROCEDURES</t>
  </si>
  <si>
    <t>CALL FOR ESSENTIAL PATENTS</t>
  </si>
  <si>
    <t>Other Guidelines</t>
  </si>
  <si>
    <t>REVIEW IEEE, IEEE-SA, 802 LMSC, 802.22 POLICIES &amp; PROCEDURES (P&amp;Ps)</t>
  </si>
  <si>
    <t>IEEE 802.22 WLANS WORKING GROUP POLICIES &amp; PROCEDURES</t>
  </si>
  <si>
    <r>
      <t>IEEE-SA LETTERS OF ASSURANCE (LOA)</t>
    </r>
  </si>
  <si>
    <t>Cognitive ad-hoc group:  PROGRESS REPORT, MOTIONS</t>
  </si>
  <si>
    <t>Coexistence ad-hoc group:  PROGRESS REPORT, MOTIONS</t>
  </si>
  <si>
    <t>FUTURE PLANS for the 802.22 WG</t>
  </si>
  <si>
    <t>3.3.1</t>
  </si>
  <si>
    <t>3.3.2</t>
  </si>
  <si>
    <t>3.4.1</t>
  </si>
  <si>
    <t>3.4.2</t>
  </si>
  <si>
    <t>4.1.1</t>
  </si>
  <si>
    <t>Systems ad-hoc group:  PROGRESS REPORT, MOTIONS</t>
  </si>
  <si>
    <t>3.3.3</t>
  </si>
  <si>
    <t>3.3.4</t>
  </si>
  <si>
    <t>3.3.5</t>
  </si>
  <si>
    <t>3.3.6</t>
  </si>
  <si>
    <t>3.3.7</t>
  </si>
  <si>
    <r>
      <t>I</t>
    </r>
    <r>
      <rPr>
        <b/>
        <sz val="10"/>
        <rFont val="Arial"/>
        <family val="2"/>
      </rPr>
      <t>EEE-SA ANTITRUST &amp; COMPETITION POLICY</t>
    </r>
  </si>
  <si>
    <r>
      <t>IEEE-SA LETTER OF ASSURANCE</t>
    </r>
    <r>
      <rPr>
        <sz val="10"/>
        <rFont val="Arial"/>
        <family val="2"/>
      </rPr>
      <t xml:space="preserve"> (LOA) FORM</t>
    </r>
  </si>
  <si>
    <t>Category  (* = on consent agenda)</t>
  </si>
  <si>
    <t>Items in RED are fixed time subjects under Special Orders</t>
  </si>
  <si>
    <t>Items in BLUE are new or modified items added during session agenda setting or hyperlinks</t>
  </si>
  <si>
    <t>Recess and adjournment times are fixed</t>
  </si>
  <si>
    <t>March 14-19, 2010, Caribe Royale Orlando All Suites Resort and Convention Center, Orlando, Florida USA</t>
  </si>
  <si>
    <t>doc.: IEEE 802.22-10/0043r0</t>
  </si>
  <si>
    <t>March 2010</t>
  </si>
  <si>
    <t>IEEE 802.22 WG Agenda March 2010</t>
  </si>
  <si>
    <t>2010-03-4</t>
  </si>
  <si>
    <t>R0</t>
  </si>
  <si>
    <t>Plenary</t>
  </si>
  <si>
    <t>22nd IEEE 802.22 WIRELESS REGIONAL AREA NETWORKS SESSION</t>
  </si>
  <si>
    <t>Caribe Royale - Orlando , FL, US  32821</t>
  </si>
  <si>
    <t>March 14th-19th, 2010</t>
  </si>
  <si>
    <t>802.22 WG - Opening Plenary</t>
  </si>
  <si>
    <t>Tutorial #1</t>
  </si>
  <si>
    <t>Tutorial #2</t>
  </si>
  <si>
    <t>Cognitive</t>
  </si>
  <si>
    <t>TG2</t>
  </si>
  <si>
    <t>SUNDAY (14th)</t>
  </si>
  <si>
    <t>MONDAY (15th)</t>
  </si>
  <si>
    <t>TUESDAY (16th)</t>
  </si>
  <si>
    <t>WEDNESDAY (17th)</t>
  </si>
  <si>
    <t>THURSDAY (18th)</t>
  </si>
  <si>
    <t>FRIDAY (19th)</t>
  </si>
  <si>
    <t>WG CHAIR - WENDONG HU / SECRETARY - ___________</t>
  </si>
  <si>
    <t>APPROVE OR MODIFY THE MINUTES OF THE PREVIOUS SESSION (10-0042r1)</t>
  </si>
  <si>
    <t>Apurva</t>
  </si>
  <si>
    <t>802.22 OPENING PLENARY AGENDA - March 15th, 2010 - 11:30-12:30</t>
  </si>
  <si>
    <t>802.22 Mid-Week PLENARY AGENDA - Wednesday, March 17th, 2010 - 4:00PM - 5:00PM</t>
  </si>
  <si>
    <t>APPROVE OR MODIFY 802.22 WORKING GROUP Mid-week Plenary Agenda</t>
  </si>
  <si>
    <t>WG Officer Elections</t>
  </si>
  <si>
    <t>802.22 CLOSING PLENARY AGENDA - Friday, March 19th, 2010 - 10:30-12:00</t>
  </si>
  <si>
    <t>802.22 WG
(System topics)</t>
  </si>
  <si>
    <t>802.22 WG
(Cognitive topics)</t>
  </si>
  <si>
    <t>30th Anniversary event</t>
  </si>
  <si>
    <t>Security/
MIB</t>
  </si>
  <si>
    <t>802.22 WG</t>
  </si>
  <si>
    <t>802.22 WG
(PHY topics)</t>
  </si>
  <si>
    <t>802.22 WG
(Coexistence topics)</t>
  </si>
  <si>
    <t>802.22 WG
(MAC topics)</t>
  </si>
  <si>
    <t>802.22 WG -Opening Plenary (cont'd)</t>
  </si>
  <si>
    <t>WG Officer Election Process (Deferred to PM1)</t>
  </si>
  <si>
    <t>WG Officer Candidate Nominations and Statements (Deferred to PM1)</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</si>
</sst>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hh:mm\ AM/PM_)"/>
    <numFmt numFmtId="174" formatCode="0.0"/>
    <numFmt numFmtId="175" formatCode="0.000"/>
    <numFmt numFmtId="176" formatCode="0.0%"/>
    <numFmt numFmtId="177" formatCode="mmmm\ d\,\ yyyy"/>
    <numFmt numFmtId="178" formatCode="0.0000"/>
    <numFmt numFmtId="179" formatCode="_([$€]* #,##0.00_);_([$€]* \(#,##0.00\);_([$€]* &quot;-&quot;??_);_(@_)"/>
    <numFmt numFmtId="180" formatCode="[$-409]h:mm\ AM/PM;@"/>
    <numFmt numFmtId="181" formatCode="[$-409]mmmm\ d\,\ yyyy;@"/>
    <numFmt numFmtId="182" formatCode="h:mm;@"/>
    <numFmt numFmtId="183" formatCode="[$-409]h:mm:ss\ AM/PM"/>
    <numFmt numFmtId="184" formatCode="&quot;Yes&quot;;&quot;Yes&quot;;&quot;No&quot;"/>
    <numFmt numFmtId="185" formatCode="&quot;True&quot;;&quot;True&quot;;&quot;False&quot;"/>
    <numFmt numFmtId="186" formatCode="&quot;On&quot;;&quot;On&quot;;&quot;Off&quot;"/>
    <numFmt numFmtId="187" formatCode="[$€-2]\ #,##0.00_);[Red]\([$€-2]\ #,##0.0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0E+00"/>
    <numFmt numFmtId="195" formatCode="[$-F400]h:mm:ss\ AM/PM"/>
    <numFmt numFmtId="196" formatCode="hh:ss"/>
  </numFmts>
  <fonts count="101">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b/>
      <sz val="26"/>
      <color indexed="13"/>
      <name val="Arial"/>
      <family val="2"/>
    </font>
    <font>
      <b/>
      <sz val="26"/>
      <color indexed="9"/>
      <name val="Arial"/>
      <family val="2"/>
    </font>
    <font>
      <sz val="26"/>
      <name val="Arial"/>
      <family val="2"/>
    </font>
    <font>
      <b/>
      <sz val="26"/>
      <color indexed="43"/>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14"/>
      <name val="Arial"/>
      <family val="0"/>
    </font>
    <font>
      <b/>
      <sz val="20"/>
      <name val="Arial"/>
      <family val="2"/>
    </font>
    <font>
      <b/>
      <sz val="22"/>
      <color indexed="9"/>
      <name val="Arial"/>
      <family val="2"/>
    </font>
    <font>
      <sz val="26"/>
      <color indexed="8"/>
      <name val="Arial"/>
      <family val="0"/>
    </font>
    <font>
      <sz val="26"/>
      <color indexed="9"/>
      <name val="Arial"/>
      <family val="0"/>
    </font>
    <font>
      <b/>
      <sz val="16"/>
      <color indexed="10"/>
      <name val="Arial"/>
      <family val="2"/>
    </font>
    <font>
      <sz val="36"/>
      <color indexed="8"/>
      <name val="Arial"/>
      <family val="0"/>
    </font>
    <font>
      <sz val="36"/>
      <color indexed="9"/>
      <name val="Arial"/>
      <family val="0"/>
    </font>
    <font>
      <b/>
      <sz val="142"/>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name val="Arial"/>
      <family val="2"/>
    </font>
    <font>
      <sz val="8"/>
      <color indexed="8"/>
      <name val="Arial"/>
      <family val="2"/>
    </font>
    <font>
      <b/>
      <sz val="18"/>
      <color indexed="56"/>
      <name val="Arial"/>
      <family val="2"/>
    </font>
    <font>
      <sz val="7.5"/>
      <color indexed="8"/>
      <name val="Arial"/>
      <family val="2"/>
    </font>
    <font>
      <sz val="12"/>
      <color indexed="14"/>
      <name val="Arial"/>
      <family val="2"/>
    </font>
    <font>
      <b/>
      <sz val="12"/>
      <color indexed="14"/>
      <name val="Arial"/>
      <family val="2"/>
    </font>
    <font>
      <sz val="10"/>
      <color indexed="13"/>
      <name val="Arial"/>
      <family val="0"/>
    </font>
    <font>
      <b/>
      <u val="single"/>
      <sz val="18"/>
      <color indexed="12"/>
      <name val="Arial"/>
      <family val="0"/>
    </font>
    <font>
      <b/>
      <sz val="28"/>
      <color indexed="10"/>
      <name val="Arial"/>
      <family val="2"/>
    </font>
    <font>
      <u val="single"/>
      <sz val="20"/>
      <color indexed="12"/>
      <name val="Arial"/>
      <family val="0"/>
    </font>
    <font>
      <b/>
      <u val="single"/>
      <sz val="20"/>
      <color indexed="12"/>
      <name val="Arial"/>
      <family val="0"/>
    </font>
    <font>
      <u val="single"/>
      <sz val="10"/>
      <name val="Arial"/>
      <family val="2"/>
    </font>
  </fonts>
  <fills count="3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8"/>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1"/>
        <bgColor indexed="64"/>
      </patternFill>
    </fill>
    <fill>
      <patternFill patternType="solid">
        <fgColor indexed="48"/>
        <bgColor indexed="64"/>
      </patternFill>
    </fill>
  </fills>
  <borders count="8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medium"/>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medium"/>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color indexed="63"/>
      </left>
      <right style="medium"/>
      <top style="thin"/>
      <bottom style="thin"/>
    </border>
    <border>
      <left style="medium"/>
      <right>
        <color indexed="63"/>
      </right>
      <top style="thin"/>
      <bottom style="medium"/>
    </border>
    <border>
      <left style="medium"/>
      <right>
        <color indexed="63"/>
      </right>
      <top style="thin"/>
      <bottom>
        <color indexed="63"/>
      </bottom>
    </border>
    <border>
      <left style="medium"/>
      <right>
        <color indexed="63"/>
      </right>
      <top>
        <color indexed="63"/>
      </top>
      <bottom style="mediu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style="medium"/>
      <bottom style="thin"/>
    </border>
    <border>
      <left style="thin"/>
      <right/>
      <top/>
      <bottom/>
    </border>
    <border>
      <left style="thin"/>
      <right/>
      <top/>
      <bottom style="thin"/>
    </border>
    <border>
      <left>
        <color indexed="63"/>
      </left>
      <right/>
      <top/>
      <bottom style="thin"/>
    </border>
    <border>
      <left/>
      <right style="thin"/>
      <top/>
      <bottom/>
    </border>
    <border>
      <left/>
      <right/>
      <top/>
      <bottom style="thin"/>
    </border>
    <border>
      <left/>
      <right style="thin"/>
      <top/>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medium"/>
      <bottom style="thin"/>
    </border>
    <border>
      <left style="medium"/>
      <right style="thin"/>
      <top>
        <color indexed="63"/>
      </top>
      <bottom style="medium"/>
    </border>
    <border>
      <left style="thin"/>
      <right/>
      <top style="thin"/>
      <bottom/>
    </border>
    <border>
      <left>
        <color indexed="63"/>
      </left>
      <right/>
      <top style="thin"/>
      <bottom/>
    </border>
    <border>
      <left/>
      <right/>
      <top style="thin"/>
      <bottom/>
    </border>
    <border>
      <left/>
      <right style="thin"/>
      <top style="thin"/>
      <bottom/>
    </border>
    <border>
      <left style="thin"/>
      <right/>
      <top style="thin"/>
      <bottom style="thin"/>
    </border>
    <border>
      <left>
        <color indexed="63"/>
      </left>
      <right/>
      <top style="thin"/>
      <bottom style="thin"/>
    </border>
    <border>
      <left/>
      <right/>
      <top style="thin"/>
      <bottom style="thin"/>
    </border>
    <border>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9"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172" fontId="6" fillId="0" borderId="0">
      <alignment/>
      <protection/>
    </xf>
    <xf numFmtId="172" fontId="6" fillId="0" borderId="0">
      <alignment/>
      <protection/>
    </xf>
    <xf numFmtId="172" fontId="6" fillId="0" borderId="0">
      <alignment/>
      <protection/>
    </xf>
    <xf numFmtId="9" fontId="0" fillId="0" borderId="0" applyFont="0" applyFill="0" applyBorder="0" applyAlignment="0" applyProtection="0"/>
  </cellStyleXfs>
  <cellXfs count="1175">
    <xf numFmtId="0" fontId="0" fillId="0" borderId="0" xfId="0" applyAlignment="1">
      <alignment/>
    </xf>
    <xf numFmtId="0" fontId="26" fillId="2" borderId="0" xfId="0" applyNumberFormat="1" applyFont="1" applyFill="1" applyBorder="1" applyAlignment="1" applyProtection="1">
      <alignment horizontal="left" vertical="center"/>
      <protection/>
    </xf>
    <xf numFmtId="0" fontId="23" fillId="2" borderId="0" xfId="0" applyFont="1" applyFill="1" applyBorder="1" applyAlignment="1">
      <alignment horizontal="left" vertical="center"/>
    </xf>
    <xf numFmtId="172" fontId="26" fillId="2" borderId="0" xfId="0" applyNumberFormat="1" applyFont="1" applyFill="1" applyBorder="1" applyAlignment="1" applyProtection="1">
      <alignment horizontal="left" vertical="center" indent="2"/>
      <protection/>
    </xf>
    <xf numFmtId="172" fontId="26" fillId="2" borderId="0" xfId="0" applyNumberFormat="1" applyFont="1" applyFill="1" applyBorder="1" applyAlignment="1" applyProtection="1">
      <alignment horizontal="left" vertical="center"/>
      <protection/>
    </xf>
    <xf numFmtId="172" fontId="26" fillId="2" borderId="0" xfId="0" applyNumberFormat="1" applyFont="1" applyFill="1" applyBorder="1" applyAlignment="1" applyProtection="1">
      <alignment horizontal="left" vertical="center" indent="4"/>
      <protection/>
    </xf>
    <xf numFmtId="172" fontId="0" fillId="2" borderId="0" xfId="23" applyFont="1" applyFill="1" applyBorder="1" applyAlignment="1">
      <alignment horizontal="left" vertical="center"/>
      <protection/>
    </xf>
    <xf numFmtId="0" fontId="26" fillId="2" borderId="0" xfId="23" applyNumberFormat="1" applyFont="1" applyFill="1" applyBorder="1" applyAlignment="1" applyProtection="1" quotePrefix="1">
      <alignment horizontal="left" vertical="center"/>
      <protection/>
    </xf>
    <xf numFmtId="172" fontId="26" fillId="2" borderId="0" xfId="23" applyNumberFormat="1" applyFont="1" applyFill="1" applyBorder="1" applyAlignment="1" applyProtection="1">
      <alignment horizontal="left" vertical="center"/>
      <protection/>
    </xf>
    <xf numFmtId="172" fontId="23" fillId="2" borderId="0" xfId="23" applyFont="1" applyFill="1" applyBorder="1" applyAlignment="1">
      <alignment horizontal="left" vertical="center"/>
      <protection/>
    </xf>
    <xf numFmtId="172" fontId="23" fillId="2" borderId="0" xfId="23" applyNumberFormat="1" applyFont="1" applyFill="1" applyBorder="1" applyAlignment="1" applyProtection="1">
      <alignment horizontal="left" vertical="center"/>
      <protection/>
    </xf>
    <xf numFmtId="0" fontId="26" fillId="2" borderId="0" xfId="23" applyNumberFormat="1" applyFont="1" applyFill="1" applyBorder="1" applyAlignment="1" applyProtection="1">
      <alignment horizontal="left" vertical="center"/>
      <protection/>
    </xf>
    <xf numFmtId="0" fontId="26" fillId="2" borderId="0" xfId="24" applyNumberFormat="1" applyFont="1" applyFill="1" applyBorder="1" applyAlignment="1" applyProtection="1">
      <alignment horizontal="left" vertical="center"/>
      <protection/>
    </xf>
    <xf numFmtId="172" fontId="26" fillId="3" borderId="0" xfId="24" applyNumberFormat="1" applyFont="1" applyFill="1" applyBorder="1" applyAlignment="1" applyProtection="1">
      <alignment horizontal="left" vertical="center"/>
      <protection/>
    </xf>
    <xf numFmtId="172" fontId="15" fillId="3" borderId="0" xfId="23" applyFont="1" applyFill="1" applyBorder="1" applyAlignment="1">
      <alignment horizontal="left" vertical="center"/>
      <protection/>
    </xf>
    <xf numFmtId="172" fontId="26" fillId="2" borderId="0" xfId="24" applyNumberFormat="1" applyFont="1" applyFill="1" applyBorder="1" applyAlignment="1" applyProtection="1">
      <alignment horizontal="left" vertical="center"/>
      <protection/>
    </xf>
    <xf numFmtId="172" fontId="26" fillId="2" borderId="0" xfId="24" applyFont="1" applyFill="1" applyBorder="1" applyAlignment="1">
      <alignment horizontal="left" vertical="center"/>
      <protection/>
    </xf>
    <xf numFmtId="0" fontId="26" fillId="2" borderId="0" xfId="23" applyNumberFormat="1" applyFont="1" applyFill="1" applyBorder="1" applyAlignment="1">
      <alignment horizontal="left" vertical="center"/>
      <protection/>
    </xf>
    <xf numFmtId="0" fontId="26" fillId="3" borderId="0" xfId="24" applyNumberFormat="1" applyFont="1" applyFill="1" applyBorder="1" applyAlignment="1" applyProtection="1">
      <alignment horizontal="left" vertical="center"/>
      <protection/>
    </xf>
    <xf numFmtId="172" fontId="9" fillId="3" borderId="0" xfId="24" applyFont="1" applyFill="1" applyBorder="1" applyAlignment="1">
      <alignment horizontal="left" vertical="center"/>
      <protection/>
    </xf>
    <xf numFmtId="172" fontId="23" fillId="2" borderId="0" xfId="24" applyFont="1" applyFill="1" applyBorder="1" applyAlignment="1">
      <alignment horizontal="left" vertical="center"/>
      <protection/>
    </xf>
    <xf numFmtId="0" fontId="23" fillId="2" borderId="0" xfId="24" applyNumberFormat="1" applyFont="1" applyFill="1" applyBorder="1" applyAlignment="1" applyProtection="1">
      <alignment horizontal="left" vertical="center"/>
      <protection/>
    </xf>
    <xf numFmtId="0" fontId="26" fillId="2" borderId="0" xfId="24" applyNumberFormat="1" applyFont="1" applyFill="1" applyBorder="1" applyAlignment="1" applyProtection="1" quotePrefix="1">
      <alignment horizontal="left" vertical="center"/>
      <protection/>
    </xf>
    <xf numFmtId="172" fontId="0" fillId="0" borderId="0" xfId="23" applyFont="1" applyBorder="1" applyAlignment="1">
      <alignment horizontal="left" vertical="center"/>
      <protection/>
    </xf>
    <xf numFmtId="0" fontId="0" fillId="0" borderId="0" xfId="23" applyNumberFormat="1" applyFont="1" applyBorder="1" applyAlignment="1">
      <alignment horizontal="left" vertical="center"/>
      <protection/>
    </xf>
    <xf numFmtId="0" fontId="1" fillId="0" borderId="0" xfId="0" applyFont="1" applyFill="1" applyBorder="1" applyAlignment="1">
      <alignment vertical="center"/>
    </xf>
    <xf numFmtId="172" fontId="23" fillId="2" borderId="0" xfId="24" applyNumberFormat="1" applyFont="1" applyFill="1" applyBorder="1" applyAlignment="1" applyProtection="1">
      <alignment horizontal="center" vertical="center"/>
      <protection/>
    </xf>
    <xf numFmtId="172" fontId="26" fillId="2" borderId="0" xfId="23" applyNumberFormat="1" applyFont="1" applyFill="1" applyBorder="1" applyAlignment="1" applyProtection="1">
      <alignment horizontal="center" vertical="center"/>
      <protection/>
    </xf>
    <xf numFmtId="172" fontId="23" fillId="2" borderId="0" xfId="23" applyNumberFormat="1" applyFont="1" applyFill="1" applyBorder="1" applyAlignment="1" applyProtection="1">
      <alignment horizontal="center" vertical="center"/>
      <protection/>
    </xf>
    <xf numFmtId="172" fontId="26" fillId="2" borderId="0" xfId="24" applyNumberFormat="1" applyFont="1" applyFill="1" applyBorder="1" applyAlignment="1" applyProtection="1">
      <alignment horizontal="center" vertical="center"/>
      <protection/>
    </xf>
    <xf numFmtId="172" fontId="23" fillId="2" borderId="0" xfId="24" applyFont="1" applyFill="1" applyBorder="1" applyAlignment="1">
      <alignment horizontal="center" vertical="center"/>
      <protection/>
    </xf>
    <xf numFmtId="172" fontId="23" fillId="3" borderId="0" xfId="24" applyNumberFormat="1" applyFont="1" applyFill="1" applyBorder="1" applyAlignment="1" applyProtection="1">
      <alignment horizontal="center" vertical="center"/>
      <protection/>
    </xf>
    <xf numFmtId="172" fontId="23" fillId="2" borderId="0" xfId="0" applyNumberFormat="1" applyFont="1" applyFill="1" applyBorder="1" applyAlignment="1" applyProtection="1">
      <alignment horizontal="center" vertical="center"/>
      <protection/>
    </xf>
    <xf numFmtId="172" fontId="23" fillId="2" borderId="0" xfId="23" applyFont="1" applyFill="1" applyBorder="1" applyAlignment="1">
      <alignment horizontal="center" vertical="center"/>
      <protection/>
    </xf>
    <xf numFmtId="172" fontId="23" fillId="0" borderId="0" xfId="23" applyFont="1" applyBorder="1" applyAlignment="1">
      <alignment horizontal="center" vertical="center"/>
      <protection/>
    </xf>
    <xf numFmtId="0" fontId="0" fillId="0" borderId="0" xfId="0" applyFont="1" applyFill="1" applyBorder="1" applyAlignment="1">
      <alignment horizontal="left" vertical="center"/>
    </xf>
    <xf numFmtId="172" fontId="0" fillId="0" borderId="0" xfId="23" applyFont="1" applyFill="1" applyBorder="1" applyAlignment="1">
      <alignment horizontal="left" vertical="center"/>
      <protection/>
    </xf>
    <xf numFmtId="0" fontId="0" fillId="4" borderId="0" xfId="0" applyFill="1" applyAlignment="1">
      <alignment/>
    </xf>
    <xf numFmtId="0" fontId="23" fillId="5"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6" fillId="0" borderId="0" xfId="0" applyFont="1" applyAlignment="1">
      <alignment vertical="center"/>
    </xf>
    <xf numFmtId="178" fontId="36" fillId="0" borderId="0" xfId="0" applyNumberFormat="1" applyFont="1" applyAlignment="1">
      <alignment vertical="center"/>
    </xf>
    <xf numFmtId="0" fontId="33"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6"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5" fontId="36" fillId="0" borderId="0" xfId="0" applyNumberFormat="1" applyFont="1" applyAlignment="1">
      <alignment vertical="center"/>
    </xf>
    <xf numFmtId="0" fontId="12" fillId="0" borderId="0" xfId="0" applyFont="1" applyFill="1" applyBorder="1" applyAlignment="1">
      <alignment horizontal="center" vertical="center"/>
    </xf>
    <xf numFmtId="172" fontId="7" fillId="2" borderId="0" xfId="24" applyNumberFormat="1" applyFont="1" applyFill="1" applyBorder="1" applyAlignment="1" applyProtection="1">
      <alignment horizontal="left" vertical="center"/>
      <protection/>
    </xf>
    <xf numFmtId="172" fontId="43" fillId="2" borderId="0" xfId="23" applyNumberFormat="1" applyFont="1" applyFill="1" applyBorder="1" applyAlignment="1" applyProtection="1">
      <alignment horizontal="left" vertical="center"/>
      <protection/>
    </xf>
    <xf numFmtId="178" fontId="10" fillId="0" borderId="0" xfId="0" applyNumberFormat="1" applyFont="1" applyBorder="1" applyAlignment="1">
      <alignment horizontal="center" vertical="center"/>
    </xf>
    <xf numFmtId="178" fontId="10" fillId="0" borderId="0" xfId="0" applyNumberFormat="1" applyFont="1" applyAlignment="1">
      <alignment horizontal="center" vertical="center"/>
    </xf>
    <xf numFmtId="178" fontId="12" fillId="6" borderId="2" xfId="0" applyNumberFormat="1" applyFont="1" applyFill="1" applyBorder="1" applyAlignment="1">
      <alignment horizontal="center" vertical="center"/>
    </xf>
    <xf numFmtId="178" fontId="10" fillId="7" borderId="2" xfId="0" applyNumberFormat="1" applyFont="1" applyFill="1" applyBorder="1" applyAlignment="1">
      <alignment horizontal="center" vertical="center"/>
    </xf>
    <xf numFmtId="178" fontId="13" fillId="7" borderId="3" xfId="0" applyNumberFormat="1" applyFont="1" applyFill="1" applyBorder="1" applyAlignment="1">
      <alignment horizontal="center" vertical="center"/>
    </xf>
    <xf numFmtId="178" fontId="13" fillId="7" borderId="4" xfId="0" applyNumberFormat="1" applyFont="1" applyFill="1" applyBorder="1" applyAlignment="1">
      <alignment horizontal="center" vertical="center"/>
    </xf>
    <xf numFmtId="178" fontId="12" fillId="8" borderId="2" xfId="0" applyNumberFormat="1" applyFont="1" applyFill="1" applyBorder="1" applyAlignment="1">
      <alignment horizontal="center" vertical="center"/>
    </xf>
    <xf numFmtId="178" fontId="13" fillId="8" borderId="3" xfId="0" applyNumberFormat="1" applyFont="1" applyFill="1" applyBorder="1" applyAlignment="1">
      <alignment horizontal="center" vertical="center"/>
    </xf>
    <xf numFmtId="178" fontId="13" fillId="8" borderId="4" xfId="0" applyNumberFormat="1" applyFont="1" applyFill="1" applyBorder="1" applyAlignment="1">
      <alignment horizontal="center" vertical="center"/>
    </xf>
    <xf numFmtId="178" fontId="21" fillId="9" borderId="2" xfId="0" applyNumberFormat="1" applyFont="1" applyFill="1" applyBorder="1" applyAlignment="1">
      <alignment horizontal="center" vertical="center"/>
    </xf>
    <xf numFmtId="178" fontId="21" fillId="9" borderId="3" xfId="0" applyNumberFormat="1" applyFont="1" applyFill="1" applyBorder="1" applyAlignment="1">
      <alignment horizontal="center" vertical="center"/>
    </xf>
    <xf numFmtId="178" fontId="21" fillId="9" borderId="4" xfId="0" applyNumberFormat="1" applyFont="1" applyFill="1" applyBorder="1" applyAlignment="1">
      <alignment horizontal="center" vertical="center"/>
    </xf>
    <xf numFmtId="178" fontId="10" fillId="0" borderId="0" xfId="0" applyNumberFormat="1" applyFont="1" applyBorder="1" applyAlignment="1">
      <alignment vertical="center"/>
    </xf>
    <xf numFmtId="178" fontId="13" fillId="10" borderId="5" xfId="0" applyNumberFormat="1" applyFont="1" applyFill="1" applyBorder="1" applyAlignment="1">
      <alignment horizontal="center" vertical="center"/>
    </xf>
    <xf numFmtId="178" fontId="13" fillId="10" borderId="6" xfId="0" applyNumberFormat="1" applyFont="1" applyFill="1" applyBorder="1" applyAlignment="1">
      <alignment horizontal="center" vertical="center"/>
    </xf>
    <xf numFmtId="178" fontId="13" fillId="10" borderId="7" xfId="0" applyNumberFormat="1" applyFont="1" applyFill="1" applyBorder="1" applyAlignment="1">
      <alignment horizontal="center" vertical="center"/>
    </xf>
    <xf numFmtId="178" fontId="13" fillId="11" borderId="3" xfId="0" applyNumberFormat="1" applyFont="1" applyFill="1" applyBorder="1" applyAlignment="1">
      <alignment horizontal="center" vertical="center"/>
    </xf>
    <xf numFmtId="172" fontId="0" fillId="3" borderId="0" xfId="23" applyFont="1" applyFill="1" applyBorder="1" applyAlignment="1">
      <alignment horizontal="left" vertical="center"/>
      <protection/>
    </xf>
    <xf numFmtId="0" fontId="26" fillId="3" borderId="0" xfId="23" applyNumberFormat="1" applyFont="1" applyFill="1" applyBorder="1" applyAlignment="1" applyProtection="1">
      <alignment horizontal="left" vertical="center"/>
      <protection/>
    </xf>
    <xf numFmtId="172" fontId="26" fillId="3" borderId="0" xfId="23" applyNumberFormat="1" applyFont="1" applyFill="1" applyBorder="1" applyAlignment="1" applyProtection="1">
      <alignment horizontal="left" vertical="center"/>
      <protection/>
    </xf>
    <xf numFmtId="172" fontId="23" fillId="3" borderId="0" xfId="23" applyFont="1" applyFill="1" applyBorder="1" applyAlignment="1">
      <alignment horizontal="left" vertical="center"/>
      <protection/>
    </xf>
    <xf numFmtId="172" fontId="23" fillId="3" borderId="0" xfId="23" applyFont="1" applyFill="1" applyBorder="1" applyAlignment="1">
      <alignment horizontal="center" vertical="center"/>
      <protection/>
    </xf>
    <xf numFmtId="172" fontId="26" fillId="2" borderId="0" xfId="24" applyFont="1" applyFill="1" applyBorder="1" applyAlignment="1">
      <alignment horizontal="center" vertical="center"/>
      <protection/>
    </xf>
    <xf numFmtId="178" fontId="13" fillId="2" borderId="3" xfId="0" applyNumberFormat="1" applyFont="1" applyFill="1" applyBorder="1" applyAlignment="1">
      <alignment horizontal="center" vertical="center"/>
    </xf>
    <xf numFmtId="178" fontId="13" fillId="2" borderId="4" xfId="0" applyNumberFormat="1" applyFont="1" applyFill="1" applyBorder="1" applyAlignment="1">
      <alignment horizontal="center" vertical="center"/>
    </xf>
    <xf numFmtId="178" fontId="13" fillId="2" borderId="2"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23" fillId="3" borderId="0" xfId="0" applyFont="1" applyFill="1" applyBorder="1" applyAlignment="1">
      <alignment horizontal="left" vertical="center"/>
    </xf>
    <xf numFmtId="0" fontId="26" fillId="3" borderId="0" xfId="0" applyNumberFormat="1" applyFont="1" applyFill="1" applyBorder="1" applyAlignment="1" applyProtection="1">
      <alignment horizontal="left" vertical="center"/>
      <protection/>
    </xf>
    <xf numFmtId="172" fontId="26" fillId="2" borderId="0" xfId="0"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xf>
    <xf numFmtId="0" fontId="15" fillId="3" borderId="0" xfId="0" applyFont="1" applyFill="1" applyBorder="1" applyAlignment="1">
      <alignment horizontal="left" vertical="center"/>
    </xf>
    <xf numFmtId="172" fontId="27" fillId="3" borderId="0" xfId="24" applyFont="1" applyFill="1" applyBorder="1" applyAlignment="1">
      <alignment horizontal="left" vertical="center"/>
      <protection/>
    </xf>
    <xf numFmtId="172" fontId="26" fillId="3" borderId="0" xfId="24" applyFont="1" applyFill="1" applyBorder="1" applyAlignment="1">
      <alignment horizontal="left" vertical="center"/>
      <protection/>
    </xf>
    <xf numFmtId="172" fontId="26" fillId="3" borderId="0" xfId="24" applyNumberFormat="1" applyFont="1" applyFill="1" applyBorder="1" applyAlignment="1" applyProtection="1">
      <alignment horizontal="center" vertical="center"/>
      <protection/>
    </xf>
    <xf numFmtId="172" fontId="23" fillId="3" borderId="0" xfId="24" applyFont="1" applyFill="1" applyBorder="1" applyAlignment="1">
      <alignment horizontal="left" vertical="center"/>
      <protection/>
    </xf>
    <xf numFmtId="0" fontId="26" fillId="3" borderId="0" xfId="24" applyNumberFormat="1" applyFont="1" applyFill="1" applyBorder="1" applyAlignment="1" applyProtection="1" quotePrefix="1">
      <alignment horizontal="left" vertical="center"/>
      <protection/>
    </xf>
    <xf numFmtId="172" fontId="23" fillId="3" borderId="0" xfId="24" applyFont="1" applyFill="1" applyBorder="1" applyAlignment="1">
      <alignment horizontal="center" vertical="center"/>
      <protection/>
    </xf>
    <xf numFmtId="178" fontId="12" fillId="12" borderId="2" xfId="0" applyNumberFormat="1" applyFont="1" applyFill="1" applyBorder="1" applyAlignment="1">
      <alignment horizontal="center" vertical="center"/>
    </xf>
    <xf numFmtId="178" fontId="12" fillId="12" borderId="3" xfId="0" applyNumberFormat="1" applyFont="1" applyFill="1" applyBorder="1" applyAlignment="1">
      <alignment horizontal="center" vertical="center"/>
    </xf>
    <xf numFmtId="178" fontId="12" fillId="12" borderId="4" xfId="0" applyNumberFormat="1" applyFont="1" applyFill="1" applyBorder="1" applyAlignment="1">
      <alignment horizontal="center" vertical="center"/>
    </xf>
    <xf numFmtId="0" fontId="11" fillId="3" borderId="0" xfId="0" applyFont="1" applyFill="1" applyBorder="1" applyAlignment="1">
      <alignment vertical="center"/>
    </xf>
    <xf numFmtId="0" fontId="3" fillId="3" borderId="0" xfId="0" applyFont="1" applyFill="1" applyBorder="1" applyAlignment="1">
      <alignment vertical="center"/>
    </xf>
    <xf numFmtId="0" fontId="0" fillId="3" borderId="0" xfId="0" applyFont="1" applyFill="1" applyAlignment="1">
      <alignment vertical="center"/>
    </xf>
    <xf numFmtId="0" fontId="42" fillId="2" borderId="0" xfId="0" applyFont="1" applyFill="1" applyBorder="1" applyAlignment="1">
      <alignment horizontal="center" vertical="center"/>
    </xf>
    <xf numFmtId="0" fontId="2" fillId="9" borderId="0" xfId="0" applyFont="1" applyFill="1" applyBorder="1" applyAlignment="1">
      <alignment vertical="center"/>
    </xf>
    <xf numFmtId="0" fontId="47" fillId="9" borderId="0" xfId="0" applyFont="1" applyFill="1" applyBorder="1" applyAlignment="1">
      <alignment vertical="center"/>
    </xf>
    <xf numFmtId="0" fontId="19" fillId="9"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8" borderId="0" xfId="0" applyFont="1" applyFill="1" applyBorder="1" applyAlignment="1">
      <alignment vertical="center"/>
    </xf>
    <xf numFmtId="18" fontId="2" fillId="8" borderId="0" xfId="0" applyNumberFormat="1" applyFont="1" applyFill="1" applyBorder="1" applyAlignment="1">
      <alignment vertical="center"/>
    </xf>
    <xf numFmtId="0" fontId="2" fillId="8" borderId="0" xfId="0" applyFont="1" applyFill="1" applyBorder="1" applyAlignment="1">
      <alignment horizontal="center" vertical="center"/>
    </xf>
    <xf numFmtId="0" fontId="48" fillId="14" borderId="0" xfId="0" applyFont="1" applyFill="1" applyBorder="1" applyAlignment="1">
      <alignment vertical="center"/>
    </xf>
    <xf numFmtId="0" fontId="48" fillId="14" borderId="0" xfId="0" applyFont="1" applyFill="1" applyBorder="1" applyAlignment="1">
      <alignment horizontal="center" vertical="center"/>
    </xf>
    <xf numFmtId="172" fontId="49" fillId="9" borderId="0" xfId="23" applyFont="1" applyFill="1" applyBorder="1" applyAlignment="1">
      <alignment vertical="center"/>
      <protection/>
    </xf>
    <xf numFmtId="172" fontId="20" fillId="9" borderId="0" xfId="23" applyFont="1" applyFill="1" applyBorder="1" applyAlignment="1">
      <alignment horizontal="center" vertical="center"/>
      <protection/>
    </xf>
    <xf numFmtId="18" fontId="47" fillId="9" borderId="0" xfId="0" applyNumberFormat="1" applyFont="1" applyFill="1" applyBorder="1" applyAlignment="1">
      <alignment vertical="center"/>
    </xf>
    <xf numFmtId="0" fontId="0" fillId="4" borderId="0" xfId="0" applyFill="1" applyAlignment="1">
      <alignment vertical="center"/>
    </xf>
    <xf numFmtId="0" fontId="32" fillId="4" borderId="0" xfId="0" applyFont="1" applyFill="1" applyAlignment="1" quotePrefix="1">
      <alignment horizontal="center" vertical="center"/>
    </xf>
    <xf numFmtId="0" fontId="22" fillId="4" borderId="0" xfId="0" applyFont="1" applyFill="1" applyAlignment="1">
      <alignment vertical="center"/>
    </xf>
    <xf numFmtId="0" fontId="0" fillId="9" borderId="0" xfId="0" applyFill="1" applyAlignment="1">
      <alignment/>
    </xf>
    <xf numFmtId="0" fontId="32" fillId="9" borderId="0" xfId="0" applyFont="1" applyFill="1" applyAlignment="1" quotePrefix="1">
      <alignment horizontal="center"/>
    </xf>
    <xf numFmtId="0" fontId="32" fillId="9" borderId="0" xfId="0" applyFont="1" applyFill="1" applyAlignment="1">
      <alignment/>
    </xf>
    <xf numFmtId="0" fontId="22" fillId="9" borderId="0" xfId="0" applyFont="1" applyFill="1" applyAlignment="1">
      <alignment/>
    </xf>
    <xf numFmtId="0" fontId="24" fillId="13" borderId="0" xfId="0" applyFont="1" applyFill="1" applyAlignment="1">
      <alignment/>
    </xf>
    <xf numFmtId="0" fontId="32" fillId="4" borderId="0" xfId="0" applyFont="1" applyFill="1" applyAlignment="1">
      <alignment horizontal="left" vertical="center"/>
    </xf>
    <xf numFmtId="0" fontId="22" fillId="4" borderId="0" xfId="0" applyFont="1" applyFill="1" applyAlignment="1">
      <alignment horizontal="left" vertical="center"/>
    </xf>
    <xf numFmtId="0" fontId="23" fillId="4" borderId="0" xfId="0" applyFont="1" applyFill="1" applyAlignment="1">
      <alignment vertical="center"/>
    </xf>
    <xf numFmtId="0" fontId="9" fillId="4" borderId="0" xfId="0" applyFont="1" applyFill="1" applyAlignment="1">
      <alignment vertical="center"/>
    </xf>
    <xf numFmtId="0" fontId="48" fillId="15" borderId="0" xfId="0" applyFont="1" applyFill="1" applyBorder="1" applyAlignment="1">
      <alignment vertical="center"/>
    </xf>
    <xf numFmtId="18" fontId="48" fillId="15" borderId="0" xfId="0" applyNumberFormat="1" applyFont="1" applyFill="1" applyBorder="1" applyAlignment="1">
      <alignment vertical="center"/>
    </xf>
    <xf numFmtId="0" fontId="48" fillId="15" borderId="0" xfId="0" applyFont="1" applyFill="1" applyBorder="1" applyAlignment="1">
      <alignment horizontal="center" vertical="center"/>
    </xf>
    <xf numFmtId="178" fontId="13" fillId="15" borderId="2" xfId="0" applyNumberFormat="1" applyFont="1" applyFill="1" applyBorder="1" applyAlignment="1">
      <alignment horizontal="center" vertical="center"/>
    </xf>
    <xf numFmtId="178" fontId="13" fillId="15" borderId="3" xfId="0" applyNumberFormat="1" applyFont="1" applyFill="1" applyBorder="1" applyAlignment="1">
      <alignment horizontal="center" vertical="center"/>
    </xf>
    <xf numFmtId="178" fontId="13" fillId="15" borderId="4" xfId="0" applyNumberFormat="1" applyFont="1" applyFill="1" applyBorder="1" applyAlignment="1">
      <alignment horizontal="center" vertical="center"/>
    </xf>
    <xf numFmtId="178" fontId="13" fillId="5" borderId="2" xfId="0" applyNumberFormat="1" applyFont="1" applyFill="1" applyBorder="1" applyAlignment="1">
      <alignment horizontal="center" vertical="center"/>
    </xf>
    <xf numFmtId="178" fontId="13" fillId="5" borderId="3" xfId="0" applyNumberFormat="1" applyFont="1" applyFill="1" applyBorder="1" applyAlignment="1">
      <alignment horizontal="center" vertical="center"/>
    </xf>
    <xf numFmtId="178" fontId="13" fillId="5" borderId="4" xfId="0" applyNumberFormat="1" applyFont="1" applyFill="1" applyBorder="1" applyAlignment="1">
      <alignment horizontal="center" vertical="center"/>
    </xf>
    <xf numFmtId="178" fontId="13" fillId="10" borderId="3" xfId="0" applyNumberFormat="1" applyFont="1" applyFill="1" applyBorder="1" applyAlignment="1">
      <alignment horizontal="center" vertical="center"/>
    </xf>
    <xf numFmtId="178" fontId="13" fillId="10" borderId="4" xfId="0" applyNumberFormat="1" applyFont="1" applyFill="1" applyBorder="1" applyAlignment="1">
      <alignment horizontal="center" vertical="center"/>
    </xf>
    <xf numFmtId="178" fontId="13" fillId="10" borderId="2" xfId="0" applyNumberFormat="1" applyFont="1" applyFill="1" applyBorder="1" applyAlignment="1">
      <alignment horizontal="center" vertical="center"/>
    </xf>
    <xf numFmtId="172" fontId="9" fillId="0" borderId="0" xfId="24" applyFont="1" applyFill="1" applyBorder="1" applyAlignment="1">
      <alignment horizontal="left" vertical="center"/>
      <protection/>
    </xf>
    <xf numFmtId="0" fontId="23" fillId="2" borderId="8" xfId="0" applyFont="1" applyFill="1" applyBorder="1" applyAlignment="1">
      <alignment horizontal="left" vertical="center"/>
    </xf>
    <xf numFmtId="172" fontId="26" fillId="2" borderId="8" xfId="0" applyNumberFormat="1" applyFont="1" applyFill="1" applyBorder="1" applyAlignment="1" applyProtection="1">
      <alignment horizontal="left" vertical="center"/>
      <protection/>
    </xf>
    <xf numFmtId="172" fontId="23" fillId="2" borderId="8" xfId="0" applyNumberFormat="1" applyFont="1" applyFill="1" applyBorder="1" applyAlignment="1" applyProtection="1">
      <alignment horizontal="center" vertical="center"/>
      <protection/>
    </xf>
    <xf numFmtId="0" fontId="26" fillId="2" borderId="9" xfId="23" applyNumberFormat="1" applyFont="1" applyFill="1" applyBorder="1" applyAlignment="1">
      <alignment horizontal="left" vertical="center"/>
      <protection/>
    </xf>
    <xf numFmtId="172" fontId="26" fillId="2" borderId="10" xfId="23" applyNumberFormat="1" applyFont="1" applyFill="1" applyBorder="1" applyAlignment="1" applyProtection="1">
      <alignment horizontal="left" vertical="center"/>
      <protection/>
    </xf>
    <xf numFmtId="0" fontId="23" fillId="2" borderId="10" xfId="0" applyFont="1" applyFill="1" applyBorder="1" applyAlignment="1">
      <alignment horizontal="left" vertical="center"/>
    </xf>
    <xf numFmtId="172" fontId="23" fillId="2" borderId="10" xfId="23" applyFont="1" applyFill="1" applyBorder="1" applyAlignment="1">
      <alignment horizontal="center" vertical="center"/>
      <protection/>
    </xf>
    <xf numFmtId="172" fontId="23" fillId="2" borderId="8" xfId="23" applyNumberFormat="1" applyFont="1" applyFill="1" applyBorder="1" applyAlignment="1" applyProtection="1">
      <alignment horizontal="center" vertical="center"/>
      <protection/>
    </xf>
    <xf numFmtId="0" fontId="24" fillId="3" borderId="0" xfId="23" applyNumberFormat="1" applyFont="1" applyFill="1" applyBorder="1" applyAlignment="1">
      <alignment horizontal="left" vertical="center"/>
      <protection/>
    </xf>
    <xf numFmtId="172" fontId="24" fillId="3" borderId="0" xfId="23" applyFont="1" applyFill="1" applyBorder="1" applyAlignment="1" quotePrefix="1">
      <alignment horizontal="left" vertical="center"/>
      <protection/>
    </xf>
    <xf numFmtId="172" fontId="25" fillId="16" borderId="8" xfId="23" applyNumberFormat="1" applyFont="1" applyFill="1" applyBorder="1" applyAlignment="1" applyProtection="1">
      <alignment horizontal="left" vertical="center"/>
      <protection/>
    </xf>
    <xf numFmtId="172" fontId="25" fillId="16" borderId="8" xfId="0" applyNumberFormat="1" applyFont="1" applyFill="1" applyBorder="1" applyAlignment="1" applyProtection="1">
      <alignment horizontal="left" vertical="center"/>
      <protection/>
    </xf>
    <xf numFmtId="172" fontId="25" fillId="16" borderId="8" xfId="24" applyNumberFormat="1" applyFont="1" applyFill="1" applyBorder="1" applyAlignment="1" applyProtection="1">
      <alignment horizontal="left" vertical="center"/>
      <protection/>
    </xf>
    <xf numFmtId="0" fontId="26" fillId="2" borderId="11" xfId="0" applyNumberFormat="1" applyFont="1" applyFill="1" applyBorder="1" applyAlignment="1" applyProtection="1" quotePrefix="1">
      <alignment horizontal="left" vertical="center"/>
      <protection/>
    </xf>
    <xf numFmtId="172" fontId="26" fillId="2" borderId="10" xfId="23" applyNumberFormat="1" applyFont="1" applyFill="1" applyBorder="1" applyAlignment="1" applyProtection="1">
      <alignment horizontal="center" vertical="center"/>
      <protection/>
    </xf>
    <xf numFmtId="172" fontId="26" fillId="2" borderId="8" xfId="0" applyNumberFormat="1" applyFont="1" applyFill="1" applyBorder="1" applyAlignment="1" applyProtection="1">
      <alignment horizontal="center" vertical="center"/>
      <protection/>
    </xf>
    <xf numFmtId="172" fontId="26" fillId="3" borderId="0" xfId="23" applyFont="1" applyFill="1" applyBorder="1" applyAlignment="1">
      <alignment horizontal="center" vertical="center"/>
      <protection/>
    </xf>
    <xf numFmtId="175" fontId="12" fillId="6" borderId="3" xfId="0" applyNumberFormat="1" applyFont="1" applyFill="1" applyBorder="1" applyAlignment="1">
      <alignment horizontal="center" vertical="center"/>
    </xf>
    <xf numFmtId="175" fontId="12" fillId="6" borderId="4" xfId="0" applyNumberFormat="1" applyFont="1" applyFill="1" applyBorder="1" applyAlignment="1">
      <alignment horizontal="center" vertical="center"/>
    </xf>
    <xf numFmtId="175" fontId="10" fillId="7" borderId="3" xfId="0" applyNumberFormat="1" applyFont="1" applyFill="1" applyBorder="1" applyAlignment="1">
      <alignment horizontal="center" vertical="center"/>
    </xf>
    <xf numFmtId="175" fontId="10" fillId="7" borderId="4" xfId="0" applyNumberFormat="1" applyFont="1" applyFill="1" applyBorder="1" applyAlignment="1">
      <alignment horizontal="center" vertical="center"/>
    </xf>
    <xf numFmtId="175" fontId="13" fillId="2" borderId="3" xfId="0" applyNumberFormat="1" applyFont="1" applyFill="1" applyBorder="1" applyAlignment="1">
      <alignment horizontal="center" vertical="center"/>
    </xf>
    <xf numFmtId="175" fontId="13" fillId="2" borderId="4" xfId="0" applyNumberFormat="1" applyFont="1" applyFill="1" applyBorder="1" applyAlignment="1">
      <alignment horizontal="center" vertical="center"/>
    </xf>
    <xf numFmtId="175" fontId="13" fillId="15" borderId="3" xfId="0" applyNumberFormat="1" applyFont="1" applyFill="1" applyBorder="1" applyAlignment="1">
      <alignment horizontal="center" vertical="center"/>
    </xf>
    <xf numFmtId="175" fontId="13" fillId="15" borderId="4" xfId="0" applyNumberFormat="1" applyFont="1" applyFill="1" applyBorder="1" applyAlignment="1">
      <alignment horizontal="center" vertical="center"/>
    </xf>
    <xf numFmtId="175" fontId="12" fillId="8" borderId="3" xfId="0" applyNumberFormat="1" applyFont="1" applyFill="1" applyBorder="1" applyAlignment="1">
      <alignment horizontal="center" vertical="center"/>
    </xf>
    <xf numFmtId="175" fontId="12" fillId="8" borderId="4" xfId="0" applyNumberFormat="1" applyFont="1" applyFill="1" applyBorder="1" applyAlignment="1">
      <alignment horizontal="center" vertical="center"/>
    </xf>
    <xf numFmtId="175" fontId="12" fillId="12" borderId="3" xfId="0" applyNumberFormat="1" applyFont="1" applyFill="1" applyBorder="1" applyAlignment="1">
      <alignment horizontal="center" vertical="center"/>
    </xf>
    <xf numFmtId="175" fontId="12" fillId="12" borderId="4" xfId="0" applyNumberFormat="1" applyFont="1" applyFill="1" applyBorder="1" applyAlignment="1">
      <alignment horizontal="center" vertical="center"/>
    </xf>
    <xf numFmtId="175" fontId="13" fillId="5" borderId="3" xfId="0" applyNumberFormat="1" applyFont="1" applyFill="1" applyBorder="1" applyAlignment="1">
      <alignment horizontal="center" vertical="center"/>
    </xf>
    <xf numFmtId="175" fontId="13" fillId="5" borderId="4" xfId="0" applyNumberFormat="1" applyFont="1" applyFill="1" applyBorder="1" applyAlignment="1">
      <alignment horizontal="center" vertical="center"/>
    </xf>
    <xf numFmtId="175" fontId="21" fillId="9" borderId="3" xfId="0" applyNumberFormat="1" applyFont="1" applyFill="1" applyBorder="1" applyAlignment="1">
      <alignment horizontal="center" vertical="center"/>
    </xf>
    <xf numFmtId="175" fontId="21" fillId="9" borderId="4" xfId="0" applyNumberFormat="1" applyFont="1" applyFill="1" applyBorder="1" applyAlignment="1">
      <alignment horizontal="center" vertical="center"/>
    </xf>
    <xf numFmtId="175" fontId="13" fillId="10" borderId="3" xfId="0" applyNumberFormat="1" applyFont="1" applyFill="1" applyBorder="1" applyAlignment="1">
      <alignment horizontal="center" vertical="center"/>
    </xf>
    <xf numFmtId="175" fontId="13" fillId="10" borderId="4" xfId="0" applyNumberFormat="1" applyFont="1" applyFill="1" applyBorder="1" applyAlignment="1">
      <alignment horizontal="center" vertical="center"/>
    </xf>
    <xf numFmtId="175" fontId="13" fillId="10" borderId="6" xfId="0" applyNumberFormat="1" applyFont="1" applyFill="1" applyBorder="1" applyAlignment="1">
      <alignment horizontal="center" vertical="center"/>
    </xf>
    <xf numFmtId="175" fontId="13" fillId="10" borderId="7" xfId="0" applyNumberFormat="1" applyFont="1" applyFill="1" applyBorder="1" applyAlignment="1">
      <alignment horizontal="center" vertical="center"/>
    </xf>
    <xf numFmtId="0" fontId="8" fillId="3" borderId="0" xfId="0" applyFont="1" applyFill="1" applyBorder="1" applyAlignment="1">
      <alignment horizontal="left" vertical="center"/>
    </xf>
    <xf numFmtId="172" fontId="35" fillId="3" borderId="0" xfId="24" applyFont="1" applyFill="1" applyBorder="1" applyAlignment="1">
      <alignment horizontal="left" vertical="center"/>
      <protection/>
    </xf>
    <xf numFmtId="172" fontId="26" fillId="3" borderId="0" xfId="23" applyFont="1" applyFill="1" applyBorder="1" applyAlignment="1">
      <alignment horizontal="left" vertical="center"/>
      <protection/>
    </xf>
    <xf numFmtId="0" fontId="44" fillId="3"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2" borderId="8" xfId="0" applyNumberFormat="1" applyFont="1" applyFill="1" applyBorder="1" applyAlignment="1" applyProtection="1" quotePrefix="1">
      <alignment horizontal="left" vertical="center"/>
      <protection/>
    </xf>
    <xf numFmtId="0" fontId="26" fillId="2" borderId="8" xfId="24" applyNumberFormat="1" applyFont="1" applyFill="1" applyBorder="1" applyAlignment="1" applyProtection="1">
      <alignment horizontal="left" vertical="center"/>
      <protection/>
    </xf>
    <xf numFmtId="0" fontId="26" fillId="2" borderId="10" xfId="23" applyNumberFormat="1" applyFont="1" applyFill="1" applyBorder="1" applyAlignment="1" applyProtection="1">
      <alignment horizontal="left" vertical="center"/>
      <protection/>
    </xf>
    <xf numFmtId="0" fontId="26" fillId="2" borderId="8" xfId="23" applyNumberFormat="1" applyFont="1" applyFill="1" applyBorder="1" applyAlignment="1" applyProtection="1" quotePrefix="1">
      <alignment horizontal="left" vertical="center"/>
      <protection/>
    </xf>
    <xf numFmtId="178" fontId="12" fillId="6" borderId="3" xfId="0" applyNumberFormat="1" applyFont="1" applyFill="1" applyBorder="1" applyAlignment="1">
      <alignment horizontal="center" vertical="center"/>
    </xf>
    <xf numFmtId="178" fontId="12" fillId="6" borderId="4" xfId="0" applyNumberFormat="1" applyFont="1" applyFill="1" applyBorder="1" applyAlignment="1">
      <alignment horizontal="center" vertical="center"/>
    </xf>
    <xf numFmtId="0" fontId="1" fillId="3" borderId="0" xfId="0" applyFont="1" applyFill="1" applyBorder="1" applyAlignment="1">
      <alignment vertical="center"/>
    </xf>
    <xf numFmtId="0" fontId="32" fillId="4" borderId="0" xfId="0" applyFont="1" applyFill="1" applyAlignment="1">
      <alignment wrapText="1"/>
    </xf>
    <xf numFmtId="0" fontId="32" fillId="4" borderId="0" xfId="0" applyFont="1" applyFill="1" applyAlignment="1">
      <alignment horizontal="left"/>
    </xf>
    <xf numFmtId="0" fontId="32" fillId="4" borderId="0" xfId="0" applyFont="1" applyFill="1" applyAlignment="1">
      <alignment horizontal="left" wrapText="1"/>
    </xf>
    <xf numFmtId="0" fontId="32" fillId="9" borderId="0" xfId="0" applyFont="1" applyFill="1" applyAlignment="1">
      <alignment horizontal="left"/>
    </xf>
    <xf numFmtId="178" fontId="12" fillId="17" borderId="2" xfId="0" applyNumberFormat="1" applyFont="1" applyFill="1" applyBorder="1" applyAlignment="1">
      <alignment horizontal="center" vertical="center"/>
    </xf>
    <xf numFmtId="175" fontId="12" fillId="17" borderId="3" xfId="0" applyNumberFormat="1" applyFont="1" applyFill="1" applyBorder="1" applyAlignment="1">
      <alignment horizontal="center" vertical="center"/>
    </xf>
    <xf numFmtId="175" fontId="12" fillId="17" borderId="4" xfId="0" applyNumberFormat="1" applyFont="1" applyFill="1" applyBorder="1" applyAlignment="1">
      <alignment horizontal="center" vertical="center"/>
    </xf>
    <xf numFmtId="178" fontId="12" fillId="17" borderId="3" xfId="0" applyNumberFormat="1" applyFont="1" applyFill="1" applyBorder="1" applyAlignment="1">
      <alignment horizontal="center" vertical="center"/>
    </xf>
    <xf numFmtId="178" fontId="12" fillId="17" borderId="4" xfId="0" applyNumberFormat="1" applyFont="1" applyFill="1" applyBorder="1" applyAlignment="1">
      <alignment horizontal="center" vertical="center"/>
    </xf>
    <xf numFmtId="0" fontId="53" fillId="5" borderId="4" xfId="0" applyFont="1" applyFill="1" applyBorder="1" applyAlignment="1">
      <alignment horizontal="center" vertical="center"/>
    </xf>
    <xf numFmtId="0" fontId="53" fillId="5" borderId="12" xfId="0" applyFont="1" applyFill="1" applyBorder="1" applyAlignment="1">
      <alignment horizontal="center" vertical="center"/>
    </xf>
    <xf numFmtId="0" fontId="54" fillId="9" borderId="4" xfId="0" applyFont="1" applyFill="1" applyBorder="1" applyAlignment="1">
      <alignment horizontal="center" vertical="center"/>
    </xf>
    <xf numFmtId="0" fontId="54" fillId="9" borderId="12" xfId="0" applyFont="1" applyFill="1" applyBorder="1" applyAlignment="1">
      <alignment horizontal="center" vertical="center"/>
    </xf>
    <xf numFmtId="0" fontId="53" fillId="15" borderId="4" xfId="0" applyFont="1" applyFill="1" applyBorder="1" applyAlignment="1">
      <alignment horizontal="center" vertical="center"/>
    </xf>
    <xf numFmtId="0" fontId="53" fillId="15" borderId="12" xfId="0" applyFont="1" applyFill="1" applyBorder="1" applyAlignment="1">
      <alignment horizontal="center" vertical="center"/>
    </xf>
    <xf numFmtId="0" fontId="53" fillId="10" borderId="4" xfId="0" applyFont="1" applyFill="1" applyBorder="1" applyAlignment="1">
      <alignment horizontal="center" vertical="center"/>
    </xf>
    <xf numFmtId="0" fontId="53" fillId="10" borderId="12" xfId="0" applyFont="1" applyFill="1" applyBorder="1" applyAlignment="1">
      <alignment horizontal="center" vertical="center"/>
    </xf>
    <xf numFmtId="0" fontId="53" fillId="7" borderId="4" xfId="0" applyFont="1" applyFill="1" applyBorder="1" applyAlignment="1">
      <alignment horizontal="center" vertical="center"/>
    </xf>
    <xf numFmtId="0" fontId="53" fillId="2" borderId="4" xfId="0" applyFont="1" applyFill="1" applyBorder="1" applyAlignment="1">
      <alignment horizontal="center" vertical="center"/>
    </xf>
    <xf numFmtId="0" fontId="53" fillId="2" borderId="12" xfId="0" applyFont="1" applyFill="1" applyBorder="1" applyAlignment="1">
      <alignment horizontal="center" vertical="center"/>
    </xf>
    <xf numFmtId="0" fontId="55" fillId="8" borderId="4" xfId="0" applyFont="1" applyFill="1" applyBorder="1" applyAlignment="1">
      <alignment horizontal="center" vertical="center"/>
    </xf>
    <xf numFmtId="0" fontId="55" fillId="8" borderId="12" xfId="0" applyFont="1" applyFill="1" applyBorder="1" applyAlignment="1">
      <alignment horizontal="center" vertical="center"/>
    </xf>
    <xf numFmtId="0" fontId="55" fillId="6" borderId="4" xfId="0" applyFont="1" applyFill="1" applyBorder="1" applyAlignment="1">
      <alignment horizontal="center" vertical="center"/>
    </xf>
    <xf numFmtId="0" fontId="55" fillId="6" borderId="12" xfId="0" applyFont="1" applyFill="1" applyBorder="1" applyAlignment="1">
      <alignment horizontal="center" vertical="center"/>
    </xf>
    <xf numFmtId="0" fontId="55" fillId="17" borderId="4" xfId="0" applyFont="1" applyFill="1" applyBorder="1" applyAlignment="1">
      <alignment horizontal="center" vertical="center"/>
    </xf>
    <xf numFmtId="0" fontId="55" fillId="17" borderId="12" xfId="0" applyFont="1" applyFill="1" applyBorder="1" applyAlignment="1">
      <alignment horizontal="center" vertical="center"/>
    </xf>
    <xf numFmtId="0" fontId="41" fillId="15" borderId="4" xfId="0" applyFont="1" applyFill="1" applyBorder="1" applyAlignment="1">
      <alignment horizontal="center" vertical="center"/>
    </xf>
    <xf numFmtId="0" fontId="41" fillId="15" borderId="12" xfId="0" applyFont="1" applyFill="1" applyBorder="1" applyAlignment="1">
      <alignment horizontal="center" vertical="center"/>
    </xf>
    <xf numFmtId="0" fontId="55" fillId="12" borderId="4" xfId="0" applyFont="1" applyFill="1" applyBorder="1" applyAlignment="1">
      <alignment horizontal="center" vertical="center"/>
    </xf>
    <xf numFmtId="0" fontId="55" fillId="12" borderId="12" xfId="0" applyFont="1" applyFill="1" applyBorder="1" applyAlignment="1">
      <alignment horizontal="center" vertical="center"/>
    </xf>
    <xf numFmtId="0" fontId="36" fillId="0" borderId="0" xfId="0" applyFont="1" applyAlignment="1">
      <alignment horizontal="center" vertical="center"/>
    </xf>
    <xf numFmtId="178" fontId="13" fillId="11" borderId="2" xfId="0" applyNumberFormat="1" applyFont="1" applyFill="1" applyBorder="1" applyAlignment="1">
      <alignment horizontal="center" vertical="center"/>
    </xf>
    <xf numFmtId="172" fontId="26" fillId="3" borderId="0" xfId="24" applyNumberFormat="1" applyFont="1" applyFill="1" applyBorder="1" applyAlignment="1" applyProtection="1">
      <alignment horizontal="left" vertical="center" indent="4"/>
      <protection/>
    </xf>
    <xf numFmtId="0" fontId="32" fillId="4" borderId="0" xfId="0" applyFont="1" applyFill="1" applyAlignment="1">
      <alignment horizontal="center"/>
    </xf>
    <xf numFmtId="0" fontId="24" fillId="4" borderId="0" xfId="0" applyFont="1" applyFill="1" applyAlignment="1">
      <alignment horizontal="center"/>
    </xf>
    <xf numFmtId="0" fontId="43" fillId="3" borderId="0" xfId="0" applyFont="1" applyFill="1" applyBorder="1" applyAlignment="1">
      <alignment horizontal="left" vertical="center"/>
    </xf>
    <xf numFmtId="178" fontId="10" fillId="13" borderId="2" xfId="0" applyNumberFormat="1" applyFont="1" applyFill="1" applyBorder="1" applyAlignment="1">
      <alignment horizontal="center" vertical="center"/>
    </xf>
    <xf numFmtId="175" fontId="10" fillId="13" borderId="3" xfId="0" applyNumberFormat="1" applyFont="1" applyFill="1" applyBorder="1" applyAlignment="1">
      <alignment horizontal="center" vertical="center"/>
    </xf>
    <xf numFmtId="175" fontId="10" fillId="13" borderId="4" xfId="0" applyNumberFormat="1" applyFont="1" applyFill="1" applyBorder="1" applyAlignment="1">
      <alignment horizontal="center" vertical="center"/>
    </xf>
    <xf numFmtId="178" fontId="13" fillId="13" borderId="3" xfId="0" applyNumberFormat="1" applyFont="1" applyFill="1" applyBorder="1" applyAlignment="1">
      <alignment horizontal="center" vertical="center"/>
    </xf>
    <xf numFmtId="178" fontId="13" fillId="13" borderId="4" xfId="0" applyNumberFormat="1" applyFont="1" applyFill="1" applyBorder="1" applyAlignment="1">
      <alignment horizontal="center" vertical="center"/>
    </xf>
    <xf numFmtId="0" fontId="53" fillId="7" borderId="12" xfId="0" applyFont="1" applyFill="1" applyBorder="1" applyAlignment="1">
      <alignment horizontal="center" vertical="center"/>
    </xf>
    <xf numFmtId="0" fontId="53" fillId="13" borderId="4" xfId="0" applyFont="1" applyFill="1" applyBorder="1" applyAlignment="1">
      <alignment horizontal="center" vertical="center"/>
    </xf>
    <xf numFmtId="0" fontId="53" fillId="13" borderId="12" xfId="0" applyFont="1" applyFill="1" applyBorder="1" applyAlignment="1">
      <alignment horizontal="center" vertical="center"/>
    </xf>
    <xf numFmtId="172" fontId="44" fillId="3" borderId="0" xfId="23" applyFont="1" applyFill="1" applyBorder="1" applyAlignment="1">
      <alignment horizontal="left" vertical="center"/>
      <protection/>
    </xf>
    <xf numFmtId="0" fontId="55" fillId="18" borderId="4" xfId="0" applyFont="1" applyFill="1" applyBorder="1" applyAlignment="1">
      <alignment horizontal="center" vertical="center"/>
    </xf>
    <xf numFmtId="0" fontId="55" fillId="18" borderId="12" xfId="0" applyFont="1" applyFill="1" applyBorder="1" applyAlignment="1">
      <alignment horizontal="center" vertical="center"/>
    </xf>
    <xf numFmtId="178" fontId="12" fillId="18" borderId="2" xfId="0" applyNumberFormat="1" applyFont="1" applyFill="1" applyBorder="1" applyAlignment="1">
      <alignment horizontal="center" vertical="center"/>
    </xf>
    <xf numFmtId="175" fontId="12" fillId="18" borderId="3" xfId="0" applyNumberFormat="1" applyFont="1" applyFill="1" applyBorder="1" applyAlignment="1">
      <alignment horizontal="center" vertical="center"/>
    </xf>
    <xf numFmtId="175" fontId="12" fillId="18" borderId="4" xfId="0" applyNumberFormat="1" applyFont="1" applyFill="1" applyBorder="1" applyAlignment="1">
      <alignment horizontal="center" vertical="center"/>
    </xf>
    <xf numFmtId="178" fontId="12" fillId="18" borderId="3" xfId="0" applyNumberFormat="1" applyFont="1" applyFill="1" applyBorder="1" applyAlignment="1">
      <alignment horizontal="center" vertical="center"/>
    </xf>
    <xf numFmtId="178" fontId="12" fillId="18" borderId="4" xfId="0" applyNumberFormat="1" applyFont="1" applyFill="1" applyBorder="1" applyAlignment="1">
      <alignment horizontal="center" vertical="center"/>
    </xf>
    <xf numFmtId="175" fontId="12" fillId="19" borderId="0" xfId="0" applyNumberFormat="1" applyFont="1" applyFill="1" applyBorder="1" applyAlignment="1">
      <alignment horizontal="center" vertical="center"/>
    </xf>
    <xf numFmtId="175" fontId="13" fillId="19" borderId="0" xfId="0" applyNumberFormat="1" applyFont="1" applyFill="1" applyBorder="1" applyAlignment="1">
      <alignment horizontal="center" vertical="center"/>
    </xf>
    <xf numFmtId="178" fontId="12" fillId="9" borderId="2" xfId="0" applyNumberFormat="1" applyFont="1" applyFill="1" applyBorder="1" applyAlignment="1">
      <alignment horizontal="center" vertical="center"/>
    </xf>
    <xf numFmtId="175" fontId="12" fillId="9" borderId="3" xfId="0" applyNumberFormat="1" applyFont="1" applyFill="1" applyBorder="1" applyAlignment="1">
      <alignment horizontal="center" vertical="center"/>
    </xf>
    <xf numFmtId="175" fontId="12" fillId="9" borderId="4" xfId="0" applyNumberFormat="1" applyFont="1" applyFill="1" applyBorder="1" applyAlignment="1">
      <alignment horizontal="center" vertical="center"/>
    </xf>
    <xf numFmtId="178" fontId="12" fillId="9" borderId="3" xfId="0" applyNumberFormat="1" applyFont="1" applyFill="1" applyBorder="1" applyAlignment="1">
      <alignment horizontal="center" vertical="center"/>
    </xf>
    <xf numFmtId="178" fontId="12" fillId="9" borderId="4" xfId="0" applyNumberFormat="1" applyFont="1" applyFill="1" applyBorder="1" applyAlignment="1">
      <alignment horizontal="center"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0" fillId="4" borderId="0" xfId="0" applyFill="1" applyBorder="1" applyAlignment="1">
      <alignment/>
    </xf>
    <xf numFmtId="0" fontId="36" fillId="19" borderId="0" xfId="0" applyFont="1" applyFill="1" applyBorder="1" applyAlignment="1">
      <alignment vertical="center"/>
    </xf>
    <xf numFmtId="0" fontId="36" fillId="19" borderId="13" xfId="0" applyFont="1" applyFill="1" applyBorder="1" applyAlignment="1">
      <alignment vertical="center"/>
    </xf>
    <xf numFmtId="0" fontId="23" fillId="19" borderId="0" xfId="0" applyFont="1" applyFill="1" applyBorder="1" applyAlignment="1">
      <alignment/>
    </xf>
    <xf numFmtId="172" fontId="43" fillId="3" borderId="0" xfId="23" applyFont="1" applyFill="1" applyBorder="1" applyAlignment="1">
      <alignment horizontal="left" vertical="center" indent="2"/>
      <protection/>
    </xf>
    <xf numFmtId="0" fontId="55" fillId="16" borderId="4" xfId="0" applyFont="1" applyFill="1" applyBorder="1" applyAlignment="1">
      <alignment horizontal="center" vertical="center"/>
    </xf>
    <xf numFmtId="0" fontId="55" fillId="16" borderId="12" xfId="0" applyFont="1" applyFill="1" applyBorder="1" applyAlignment="1">
      <alignment horizontal="center" vertical="center"/>
    </xf>
    <xf numFmtId="178" fontId="12" fillId="16" borderId="2" xfId="0" applyNumberFormat="1" applyFont="1" applyFill="1" applyBorder="1" applyAlignment="1">
      <alignment horizontal="center" vertical="center"/>
    </xf>
    <xf numFmtId="175" fontId="12" fillId="16" borderId="3" xfId="0" applyNumberFormat="1" applyFont="1" applyFill="1" applyBorder="1" applyAlignment="1">
      <alignment horizontal="center" vertical="center"/>
    </xf>
    <xf numFmtId="175" fontId="12" fillId="16" borderId="4" xfId="0" applyNumberFormat="1" applyFont="1" applyFill="1" applyBorder="1" applyAlignment="1">
      <alignment horizontal="center" vertical="center"/>
    </xf>
    <xf numFmtId="178" fontId="13" fillId="16" borderId="3" xfId="0" applyNumberFormat="1" applyFont="1" applyFill="1" applyBorder="1" applyAlignment="1">
      <alignment horizontal="center" vertical="center"/>
    </xf>
    <xf numFmtId="178" fontId="13" fillId="16" borderId="4" xfId="0" applyNumberFormat="1" applyFont="1" applyFill="1" applyBorder="1" applyAlignment="1">
      <alignment horizontal="center" vertical="center"/>
    </xf>
    <xf numFmtId="172" fontId="26" fillId="3" borderId="0" xfId="24" applyNumberFormat="1" applyFont="1" applyFill="1" applyBorder="1" applyAlignment="1" applyProtection="1">
      <alignment horizontal="left" vertical="center" indent="2"/>
      <protection/>
    </xf>
    <xf numFmtId="178" fontId="10" fillId="5" borderId="14" xfId="0" applyNumberFormat="1" applyFont="1" applyFill="1" applyBorder="1" applyAlignment="1">
      <alignment vertical="center"/>
    </xf>
    <xf numFmtId="178" fontId="10" fillId="0" borderId="0" xfId="0" applyNumberFormat="1" applyFont="1" applyAlignment="1">
      <alignment vertical="center"/>
    </xf>
    <xf numFmtId="172" fontId="19" fillId="3" borderId="0" xfId="23" applyFont="1" applyFill="1" applyBorder="1" applyAlignment="1" quotePrefix="1">
      <alignment horizontal="center" vertical="center"/>
      <protection/>
    </xf>
    <xf numFmtId="172" fontId="26" fillId="2" borderId="0" xfId="23" applyNumberFormat="1" applyFont="1" applyFill="1" applyBorder="1" applyAlignment="1" applyProtection="1">
      <alignment horizontal="left" vertical="center" indent="2"/>
      <protection/>
    </xf>
    <xf numFmtId="172" fontId="6" fillId="0" borderId="0" xfId="25">
      <alignment/>
      <protection/>
    </xf>
    <xf numFmtId="0" fontId="43" fillId="3" borderId="0" xfId="23" applyNumberFormat="1" applyFont="1" applyFill="1" applyBorder="1" applyAlignment="1" applyProtection="1">
      <alignment horizontal="left" vertical="center"/>
      <protection/>
    </xf>
    <xf numFmtId="172" fontId="43" fillId="3" borderId="0" xfId="0" applyNumberFormat="1" applyFont="1" applyFill="1" applyBorder="1" applyAlignment="1" applyProtection="1">
      <alignment horizontal="left" vertical="center"/>
      <protection/>
    </xf>
    <xf numFmtId="172" fontId="43" fillId="3" borderId="0" xfId="23" applyNumberFormat="1" applyFont="1" applyFill="1" applyBorder="1" applyAlignment="1" applyProtection="1">
      <alignment horizontal="center" vertical="center"/>
      <protection/>
    </xf>
    <xf numFmtId="172" fontId="28" fillId="0" borderId="0" xfId="24" applyFont="1" applyFill="1" applyBorder="1" applyAlignment="1">
      <alignment horizontal="left" vertical="center"/>
      <protection/>
    </xf>
    <xf numFmtId="172" fontId="23" fillId="2" borderId="0" xfId="24" applyFont="1" applyFill="1" applyBorder="1" applyAlignment="1">
      <alignment horizontal="left" vertical="center" indent="4"/>
      <protection/>
    </xf>
    <xf numFmtId="172" fontId="26" fillId="2" borderId="0" xfId="24" applyNumberFormat="1" applyFont="1" applyFill="1" applyBorder="1" applyAlignment="1" applyProtection="1">
      <alignment horizontal="left" vertical="center" indent="4"/>
      <protection/>
    </xf>
    <xf numFmtId="172" fontId="26" fillId="2" borderId="8" xfId="24" applyNumberFormat="1" applyFont="1" applyFill="1" applyBorder="1" applyAlignment="1" applyProtection="1">
      <alignment horizontal="left" vertical="center"/>
      <protection/>
    </xf>
    <xf numFmtId="172" fontId="26" fillId="2" borderId="8" xfId="24" applyFont="1" applyFill="1" applyBorder="1" applyAlignment="1">
      <alignment horizontal="left" vertical="center"/>
      <protection/>
    </xf>
    <xf numFmtId="172" fontId="26" fillId="2" borderId="8" xfId="24" applyNumberFormat="1" applyFont="1" applyFill="1" applyBorder="1" applyAlignment="1" applyProtection="1">
      <alignment horizontal="center" vertical="center"/>
      <protection/>
    </xf>
    <xf numFmtId="172" fontId="27" fillId="2" borderId="11" xfId="24" applyFont="1" applyFill="1" applyBorder="1" applyAlignment="1">
      <alignment horizontal="left" vertical="center"/>
      <protection/>
    </xf>
    <xf numFmtId="172" fontId="27" fillId="2" borderId="9" xfId="24" applyFont="1" applyFill="1" applyBorder="1" applyAlignment="1">
      <alignment horizontal="left" vertical="center"/>
      <protection/>
    </xf>
    <xf numFmtId="172" fontId="25" fillId="16" borderId="0" xfId="24" applyNumberFormat="1" applyFont="1" applyFill="1" applyBorder="1" applyAlignment="1" applyProtection="1">
      <alignment horizontal="left" vertical="center" indent="2"/>
      <protection/>
    </xf>
    <xf numFmtId="172" fontId="25" fillId="16" borderId="0" xfId="0" applyNumberFormat="1" applyFont="1" applyFill="1" applyBorder="1" applyAlignment="1" applyProtection="1">
      <alignment horizontal="left" vertical="center" indent="2"/>
      <protection/>
    </xf>
    <xf numFmtId="172" fontId="28" fillId="3" borderId="0" xfId="24" applyFont="1" applyFill="1" applyBorder="1" applyAlignment="1">
      <alignment horizontal="left" vertical="center"/>
      <protection/>
    </xf>
    <xf numFmtId="172" fontId="27" fillId="2" borderId="15" xfId="24" applyFont="1" applyFill="1" applyBorder="1" applyAlignment="1">
      <alignment horizontal="left" vertical="center"/>
      <protection/>
    </xf>
    <xf numFmtId="172" fontId="26" fillId="2" borderId="16" xfId="24" applyNumberFormat="1" applyFont="1" applyFill="1" applyBorder="1" applyAlignment="1" applyProtection="1">
      <alignment horizontal="left" vertical="center"/>
      <protection/>
    </xf>
    <xf numFmtId="172" fontId="25" fillId="16" borderId="16" xfId="24" applyNumberFormat="1" applyFont="1" applyFill="1" applyBorder="1" applyAlignment="1" applyProtection="1">
      <alignment horizontal="left" vertical="center"/>
      <protection/>
    </xf>
    <xf numFmtId="172" fontId="25" fillId="16" borderId="16" xfId="24" applyFont="1" applyFill="1" applyBorder="1" applyAlignment="1">
      <alignment horizontal="left" vertical="center"/>
      <protection/>
    </xf>
    <xf numFmtId="172" fontId="26" fillId="2" borderId="16" xfId="24" applyNumberFormat="1" applyFont="1" applyFill="1" applyBorder="1" applyAlignment="1" applyProtection="1">
      <alignment horizontal="center" vertical="center"/>
      <protection/>
    </xf>
    <xf numFmtId="0" fontId="26" fillId="2" borderId="16" xfId="24" applyNumberFormat="1" applyFont="1" applyFill="1" applyBorder="1" applyAlignment="1" applyProtection="1">
      <alignment horizontal="left" vertical="center"/>
      <protection/>
    </xf>
    <xf numFmtId="172" fontId="35" fillId="2" borderId="9" xfId="24" applyFont="1" applyFill="1" applyBorder="1" applyAlignment="1">
      <alignment horizontal="left" vertical="center"/>
      <protection/>
    </xf>
    <xf numFmtId="172" fontId="15" fillId="2" borderId="9" xfId="23" applyFont="1" applyFill="1" applyBorder="1" applyAlignment="1">
      <alignment horizontal="left" vertical="center"/>
      <protection/>
    </xf>
    <xf numFmtId="172" fontId="0" fillId="2" borderId="11" xfId="23" applyFont="1" applyFill="1" applyBorder="1" applyAlignment="1">
      <alignment horizontal="left" vertical="center"/>
      <protection/>
    </xf>
    <xf numFmtId="0" fontId="0" fillId="2" borderId="9" xfId="0" applyFont="1" applyFill="1" applyBorder="1" applyAlignment="1">
      <alignment horizontal="left" vertical="center"/>
    </xf>
    <xf numFmtId="172" fontId="9" fillId="2" borderId="9" xfId="24" applyFont="1" applyFill="1" applyBorder="1" applyAlignment="1">
      <alignment horizontal="left" vertical="center"/>
      <protection/>
    </xf>
    <xf numFmtId="172" fontId="9" fillId="2" borderId="17" xfId="24" applyFont="1" applyFill="1" applyBorder="1" applyAlignment="1">
      <alignment horizontal="left" vertical="center"/>
      <protection/>
    </xf>
    <xf numFmtId="0" fontId="26" fillId="2" borderId="10" xfId="24" applyNumberFormat="1" applyFont="1" applyFill="1" applyBorder="1" applyAlignment="1" applyProtection="1">
      <alignment horizontal="left" vertical="center"/>
      <protection/>
    </xf>
    <xf numFmtId="172" fontId="9" fillId="2" borderId="11" xfId="24" applyFont="1" applyFill="1" applyBorder="1" applyAlignment="1">
      <alignment horizontal="left" vertical="center"/>
      <protection/>
    </xf>
    <xf numFmtId="172" fontId="23" fillId="2" borderId="8" xfId="24" applyNumberFormat="1" applyFont="1" applyFill="1" applyBorder="1" applyAlignment="1" applyProtection="1">
      <alignment horizontal="center" vertical="center"/>
      <protection/>
    </xf>
    <xf numFmtId="172" fontId="20" fillId="3" borderId="0" xfId="23" applyFont="1" applyFill="1" applyBorder="1" applyAlignment="1">
      <alignment horizontal="left" vertical="center"/>
      <protection/>
    </xf>
    <xf numFmtId="0" fontId="9" fillId="3" borderId="0" xfId="0" applyFont="1" applyFill="1" applyAlignment="1">
      <alignment/>
    </xf>
    <xf numFmtId="0" fontId="9" fillId="3" borderId="13" xfId="0" applyFont="1" applyFill="1" applyBorder="1" applyAlignment="1">
      <alignment/>
    </xf>
    <xf numFmtId="0" fontId="0" fillId="3" borderId="0" xfId="0" applyFill="1" applyAlignment="1">
      <alignment vertical="center"/>
    </xf>
    <xf numFmtId="0" fontId="23" fillId="3" borderId="0" xfId="0" applyFont="1" applyFill="1" applyAlignment="1">
      <alignment vertical="center"/>
    </xf>
    <xf numFmtId="0" fontId="9" fillId="3" borderId="0" xfId="0" applyFont="1" applyFill="1" applyAlignment="1">
      <alignment vertical="center"/>
    </xf>
    <xf numFmtId="172" fontId="49" fillId="9" borderId="9" xfId="23" applyFont="1" applyFill="1" applyBorder="1" applyAlignment="1">
      <alignment vertical="center"/>
      <protection/>
    </xf>
    <xf numFmtId="0" fontId="32" fillId="4" borderId="0" xfId="0" applyFont="1" applyFill="1" applyBorder="1" applyAlignment="1">
      <alignment vertical="center"/>
    </xf>
    <xf numFmtId="0" fontId="26" fillId="2" borderId="8" xfId="24" applyNumberFormat="1" applyFont="1" applyFill="1" applyBorder="1" applyAlignment="1" applyProtection="1" quotePrefix="1">
      <alignment horizontal="left" vertical="center"/>
      <protection/>
    </xf>
    <xf numFmtId="172" fontId="23" fillId="2" borderId="11" xfId="23" applyFont="1" applyFill="1" applyBorder="1" applyAlignment="1">
      <alignment horizontal="left" vertical="center"/>
      <protection/>
    </xf>
    <xf numFmtId="172" fontId="23" fillId="2" borderId="8" xfId="24" applyFont="1" applyFill="1" applyBorder="1" applyAlignment="1">
      <alignment horizontal="left" vertical="center"/>
      <protection/>
    </xf>
    <xf numFmtId="172" fontId="23" fillId="2" borderId="9" xfId="23" applyFont="1" applyFill="1" applyBorder="1" applyAlignment="1">
      <alignment horizontal="left" vertical="center"/>
      <protection/>
    </xf>
    <xf numFmtId="172" fontId="26" fillId="2" borderId="9" xfId="23" applyFont="1" applyFill="1" applyBorder="1" applyAlignment="1">
      <alignment horizontal="left" vertical="center"/>
      <protection/>
    </xf>
    <xf numFmtId="0" fontId="26" fillId="2" borderId="0" xfId="0" applyFont="1" applyFill="1" applyBorder="1" applyAlignment="1">
      <alignment horizontal="left" vertical="center" indent="4"/>
    </xf>
    <xf numFmtId="0" fontId="26" fillId="2" borderId="0" xfId="0" applyFont="1" applyFill="1" applyBorder="1" applyAlignment="1">
      <alignment vertical="center"/>
    </xf>
    <xf numFmtId="172" fontId="0" fillId="2" borderId="9" xfId="23" applyFont="1" applyFill="1" applyBorder="1" applyAlignment="1">
      <alignment horizontal="left" vertical="center"/>
      <protection/>
    </xf>
    <xf numFmtId="172" fontId="15" fillId="2" borderId="11" xfId="23" applyFont="1" applyFill="1" applyBorder="1" applyAlignment="1">
      <alignment horizontal="left" vertical="center"/>
      <protection/>
    </xf>
    <xf numFmtId="0" fontId="0" fillId="2" borderId="11" xfId="0" applyFont="1" applyFill="1" applyBorder="1" applyAlignment="1">
      <alignment horizontal="left" vertical="center"/>
    </xf>
    <xf numFmtId="172" fontId="25" fillId="2" borderId="8" xfId="0" applyNumberFormat="1" applyFont="1" applyFill="1" applyBorder="1" applyAlignment="1" applyProtection="1" quotePrefix="1">
      <alignment horizontal="left" vertical="center"/>
      <protection/>
    </xf>
    <xf numFmtId="172" fontId="0" fillId="2" borderId="17" xfId="23" applyFont="1" applyFill="1" applyBorder="1" applyAlignment="1">
      <alignment horizontal="left" vertical="center"/>
      <protection/>
    </xf>
    <xf numFmtId="172" fontId="0" fillId="2" borderId="10" xfId="23" applyFont="1" applyFill="1" applyBorder="1" applyAlignment="1">
      <alignment horizontal="left" vertical="center"/>
      <protection/>
    </xf>
    <xf numFmtId="172" fontId="25" fillId="16" borderId="0" xfId="23" applyNumberFormat="1" applyFont="1" applyFill="1" applyBorder="1" applyAlignment="1" applyProtection="1">
      <alignment horizontal="left" vertical="center" indent="2"/>
      <protection/>
    </xf>
    <xf numFmtId="172" fontId="25" fillId="16" borderId="8" xfId="23" applyFont="1" applyFill="1" applyBorder="1" applyAlignment="1">
      <alignment horizontal="left" vertical="center"/>
      <protection/>
    </xf>
    <xf numFmtId="0" fontId="32" fillId="4" borderId="11" xfId="0" applyFont="1" applyFill="1" applyBorder="1" applyAlignment="1" quotePrefix="1">
      <alignment horizontal="center" vertical="center"/>
    </xf>
    <xf numFmtId="0" fontId="32" fillId="4" borderId="8" xfId="0" applyFont="1" applyFill="1" applyBorder="1" applyAlignment="1">
      <alignment vertical="center"/>
    </xf>
    <xf numFmtId="0" fontId="23" fillId="4" borderId="8" xfId="0" applyFont="1" applyFill="1" applyBorder="1" applyAlignment="1">
      <alignment vertical="center"/>
    </xf>
    <xf numFmtId="0" fontId="32" fillId="4" borderId="10" xfId="0" applyFont="1" applyFill="1" applyBorder="1" applyAlignment="1">
      <alignment vertical="center"/>
    </xf>
    <xf numFmtId="0" fontId="23" fillId="4" borderId="10" xfId="0" applyFont="1" applyFill="1" applyBorder="1" applyAlignment="1">
      <alignment vertical="center"/>
    </xf>
    <xf numFmtId="172" fontId="20" fillId="9" borderId="11" xfId="23" applyFont="1" applyFill="1" applyBorder="1" applyAlignment="1">
      <alignment horizontal="center" vertical="center"/>
      <protection/>
    </xf>
    <xf numFmtId="172" fontId="20" fillId="9" borderId="8" xfId="23" applyFont="1" applyFill="1" applyBorder="1" applyAlignment="1">
      <alignment horizontal="center" vertical="center"/>
      <protection/>
    </xf>
    <xf numFmtId="172" fontId="26" fillId="20" borderId="4" xfId="24" applyNumberFormat="1" applyFont="1" applyFill="1" applyBorder="1" applyAlignment="1" applyProtection="1">
      <alignment horizontal="left" vertical="center"/>
      <protection/>
    </xf>
    <xf numFmtId="172" fontId="23" fillId="20" borderId="4" xfId="23" applyFont="1" applyFill="1" applyBorder="1" applyAlignment="1">
      <alignment horizontal="left" vertical="center"/>
      <protection/>
    </xf>
    <xf numFmtId="172" fontId="23" fillId="20" borderId="15" xfId="23" applyFont="1" applyFill="1" applyBorder="1" applyAlignment="1">
      <alignment horizontal="left" vertical="center"/>
      <protection/>
    </xf>
    <xf numFmtId="172" fontId="0" fillId="20" borderId="16" xfId="23" applyFont="1" applyFill="1" applyBorder="1" applyAlignment="1">
      <alignment horizontal="left" vertical="center"/>
      <protection/>
    </xf>
    <xf numFmtId="172" fontId="23" fillId="20" borderId="16" xfId="23" applyFont="1" applyFill="1" applyBorder="1" applyAlignment="1">
      <alignment horizontal="center" vertical="center"/>
      <protection/>
    </xf>
    <xf numFmtId="0" fontId="64" fillId="0" borderId="0" xfId="0" applyFont="1" applyAlignment="1">
      <alignment/>
    </xf>
    <xf numFmtId="0" fontId="65" fillId="0" borderId="0" xfId="0" applyFont="1" applyAlignment="1">
      <alignment/>
    </xf>
    <xf numFmtId="49" fontId="65" fillId="0" borderId="0" xfId="0" applyNumberFormat="1" applyFont="1" applyAlignment="1" quotePrefix="1">
      <alignment/>
    </xf>
    <xf numFmtId="49" fontId="64" fillId="0" borderId="0" xfId="0" applyNumberFormat="1" applyFont="1" applyAlignment="1">
      <alignment/>
    </xf>
    <xf numFmtId="0" fontId="64" fillId="0" borderId="18" xfId="0" applyFont="1" applyBorder="1" applyAlignment="1">
      <alignment/>
    </xf>
    <xf numFmtId="0" fontId="64" fillId="0" borderId="0" xfId="0" applyFont="1" applyBorder="1" applyAlignment="1">
      <alignment/>
    </xf>
    <xf numFmtId="49" fontId="65" fillId="0" borderId="0" xfId="0" applyNumberFormat="1" applyFont="1" applyBorder="1" applyAlignment="1">
      <alignment/>
    </xf>
    <xf numFmtId="49" fontId="64" fillId="0" borderId="0" xfId="0" applyNumberFormat="1" applyFont="1" applyAlignment="1" quotePrefix="1">
      <alignment/>
    </xf>
    <xf numFmtId="0" fontId="66" fillId="0" borderId="0" xfId="0" applyFont="1" applyBorder="1" applyAlignment="1">
      <alignment/>
    </xf>
    <xf numFmtId="178" fontId="13" fillId="14" borderId="2" xfId="0" applyNumberFormat="1" applyFont="1" applyFill="1" applyBorder="1" applyAlignment="1">
      <alignment horizontal="center" vertical="center"/>
    </xf>
    <xf numFmtId="175" fontId="13" fillId="14" borderId="3" xfId="0" applyNumberFormat="1" applyFont="1" applyFill="1" applyBorder="1" applyAlignment="1">
      <alignment horizontal="center" vertical="center"/>
    </xf>
    <xf numFmtId="175" fontId="13" fillId="14" borderId="4" xfId="0" applyNumberFormat="1" applyFont="1" applyFill="1" applyBorder="1" applyAlignment="1">
      <alignment horizontal="center" vertical="center"/>
    </xf>
    <xf numFmtId="178" fontId="13" fillId="14" borderId="3" xfId="0" applyNumberFormat="1" applyFont="1" applyFill="1" applyBorder="1" applyAlignment="1">
      <alignment horizontal="center" vertical="center"/>
    </xf>
    <xf numFmtId="178" fontId="13" fillId="14" borderId="4" xfId="0" applyNumberFormat="1" applyFont="1" applyFill="1" applyBorder="1" applyAlignment="1">
      <alignment horizontal="center" vertical="center"/>
    </xf>
    <xf numFmtId="0" fontId="53" fillId="14" borderId="4" xfId="0" applyFont="1" applyFill="1" applyBorder="1" applyAlignment="1">
      <alignment horizontal="center" vertical="center"/>
    </xf>
    <xf numFmtId="0" fontId="53" fillId="14" borderId="12" xfId="0" applyFont="1" applyFill="1" applyBorder="1" applyAlignment="1">
      <alignment horizontal="center" vertical="center"/>
    </xf>
    <xf numFmtId="172" fontId="69" fillId="3" borderId="0" xfId="24" applyFont="1" applyFill="1" applyBorder="1" applyAlignment="1">
      <alignment horizontal="left" vertical="center"/>
      <protection/>
    </xf>
    <xf numFmtId="0" fontId="43" fillId="2" borderId="9" xfId="23" applyNumberFormat="1" applyFont="1" applyFill="1" applyBorder="1" applyAlignment="1" applyProtection="1">
      <alignment horizontal="left" vertical="center"/>
      <protection/>
    </xf>
    <xf numFmtId="172" fontId="23" fillId="2" borderId="0" xfId="23" applyNumberFormat="1" applyFont="1" applyFill="1" applyBorder="1" applyAlignment="1" applyProtection="1">
      <alignment horizontal="left" vertical="center" indent="2"/>
      <protection/>
    </xf>
    <xf numFmtId="172" fontId="26" fillId="3" borderId="0" xfId="24" applyNumberFormat="1" applyFont="1" applyFill="1" applyBorder="1" applyAlignment="1" applyProtection="1">
      <alignment horizontal="left" vertical="center" wrapText="1"/>
      <protection/>
    </xf>
    <xf numFmtId="0" fontId="15" fillId="2" borderId="11" xfId="0" applyFont="1" applyFill="1" applyBorder="1" applyAlignment="1">
      <alignment horizontal="left" vertical="center"/>
    </xf>
    <xf numFmtId="172" fontId="25" fillId="16" borderId="8" xfId="0" applyNumberFormat="1" applyFont="1" applyFill="1" applyBorder="1" applyAlignment="1" applyProtection="1" quotePrefix="1">
      <alignment horizontal="left" vertical="center"/>
      <protection/>
    </xf>
    <xf numFmtId="0" fontId="23" fillId="2" borderId="10" xfId="24"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left" vertical="center" indent="2"/>
      <protection/>
    </xf>
    <xf numFmtId="172" fontId="26" fillId="2" borderId="10" xfId="24" applyNumberFormat="1" applyFont="1" applyFill="1" applyBorder="1" applyAlignment="1" applyProtection="1">
      <alignment horizontal="center" vertical="center" wrapText="1"/>
      <protection/>
    </xf>
    <xf numFmtId="0" fontId="39" fillId="3" borderId="0" xfId="21" applyFont="1" applyFill="1" applyAlignment="1">
      <alignment horizontal="center" vertical="center"/>
    </xf>
    <xf numFmtId="0" fontId="62" fillId="0" borderId="0" xfId="0" applyFont="1" applyAlignment="1">
      <alignment vertical="center"/>
    </xf>
    <xf numFmtId="0" fontId="0" fillId="0" borderId="0" xfId="0" applyAlignment="1">
      <alignment vertical="center"/>
    </xf>
    <xf numFmtId="0" fontId="0" fillId="3" borderId="0" xfId="0" applyFill="1" applyBorder="1" applyAlignment="1">
      <alignment vertical="center"/>
    </xf>
    <xf numFmtId="0" fontId="64" fillId="3" borderId="0" xfId="0" applyFont="1" applyFill="1" applyAlignment="1">
      <alignment/>
    </xf>
    <xf numFmtId="0" fontId="64" fillId="3" borderId="18" xfId="0" applyFont="1" applyFill="1" applyBorder="1" applyAlignment="1">
      <alignment/>
    </xf>
    <xf numFmtId="0" fontId="64" fillId="3" borderId="0" xfId="0" applyFont="1" applyFill="1" applyBorder="1" applyAlignment="1">
      <alignment/>
    </xf>
    <xf numFmtId="0" fontId="64" fillId="3" borderId="0" xfId="0" applyFont="1" applyFill="1" applyBorder="1" applyAlignment="1">
      <alignment vertical="top"/>
    </xf>
    <xf numFmtId="0" fontId="0" fillId="21" borderId="19" xfId="0" applyFill="1" applyBorder="1" applyAlignment="1">
      <alignment vertical="center"/>
    </xf>
    <xf numFmtId="0" fontId="0" fillId="21" borderId="20" xfId="0" applyFill="1" applyBorder="1" applyAlignment="1">
      <alignment vertical="center"/>
    </xf>
    <xf numFmtId="0" fontId="0" fillId="21" borderId="14" xfId="0" applyFill="1" applyBorder="1" applyAlignment="1">
      <alignment vertical="center"/>
    </xf>
    <xf numFmtId="0" fontId="0" fillId="21" borderId="13" xfId="0" applyFill="1" applyBorder="1" applyAlignment="1">
      <alignment vertical="center"/>
    </xf>
    <xf numFmtId="0" fontId="0" fillId="21" borderId="0" xfId="0" applyFill="1" applyBorder="1" applyAlignment="1">
      <alignment vertical="center"/>
    </xf>
    <xf numFmtId="0" fontId="0" fillId="21" borderId="14" xfId="0" applyFont="1" applyFill="1" applyBorder="1" applyAlignment="1">
      <alignment vertical="center"/>
    </xf>
    <xf numFmtId="0" fontId="0" fillId="21" borderId="13" xfId="0" applyFont="1" applyFill="1" applyBorder="1" applyAlignment="1">
      <alignment vertical="center"/>
    </xf>
    <xf numFmtId="0" fontId="0" fillId="3" borderId="0" xfId="0" applyFont="1" applyFill="1" applyBorder="1" applyAlignment="1">
      <alignment vertical="center"/>
    </xf>
    <xf numFmtId="0" fontId="0" fillId="4" borderId="0" xfId="0" applyFill="1" applyBorder="1" applyAlignment="1">
      <alignment vertical="center"/>
    </xf>
    <xf numFmtId="0" fontId="0" fillId="4" borderId="0" xfId="0" applyFont="1" applyFill="1" applyAlignment="1">
      <alignment vertical="center"/>
    </xf>
    <xf numFmtId="0" fontId="72" fillId="4" borderId="0" xfId="0" applyFont="1" applyFill="1" applyAlignment="1">
      <alignment/>
    </xf>
    <xf numFmtId="0" fontId="15" fillId="2" borderId="4" xfId="0" applyFont="1" applyFill="1" applyBorder="1" applyAlignment="1">
      <alignment horizontal="left" vertical="top" wrapText="1"/>
    </xf>
    <xf numFmtId="49" fontId="15" fillId="2" borderId="4" xfId="0" applyNumberFormat="1" applyFont="1" applyFill="1" applyBorder="1" applyAlignment="1">
      <alignment horizontal="left" vertical="top" wrapText="1"/>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0" fillId="20" borderId="17" xfId="0" applyFill="1" applyBorder="1" applyAlignment="1">
      <alignment vertical="center"/>
    </xf>
    <xf numFmtId="0" fontId="0" fillId="20" borderId="10" xfId="0" applyFill="1" applyBorder="1" applyAlignment="1">
      <alignment vertical="center"/>
    </xf>
    <xf numFmtId="172" fontId="15" fillId="20" borderId="10" xfId="23" applyFont="1" applyFill="1" applyBorder="1" applyAlignment="1">
      <alignment horizontal="center" vertical="center"/>
      <protection/>
    </xf>
    <xf numFmtId="0" fontId="11" fillId="0" borderId="0" xfId="0" applyFont="1" applyAlignment="1">
      <alignment/>
    </xf>
    <xf numFmtId="0" fontId="58" fillId="21" borderId="19" xfId="0" applyFont="1" applyFill="1" applyBorder="1" applyAlignment="1">
      <alignment horizontal="center" vertical="center"/>
    </xf>
    <xf numFmtId="0" fontId="58" fillId="21" borderId="0" xfId="0" applyFont="1" applyFill="1" applyBorder="1" applyAlignment="1">
      <alignment horizontal="center" vertical="center"/>
    </xf>
    <xf numFmtId="0" fontId="60" fillId="9" borderId="21" xfId="0" applyFont="1" applyFill="1" applyBorder="1" applyAlignment="1">
      <alignment horizontal="left" vertical="center" indent="13"/>
    </xf>
    <xf numFmtId="0" fontId="73" fillId="9" borderId="14" xfId="0" applyFont="1" applyFill="1" applyBorder="1" applyAlignment="1">
      <alignment vertical="center"/>
    </xf>
    <xf numFmtId="0" fontId="61" fillId="9" borderId="22" xfId="0" applyFont="1" applyFill="1" applyBorder="1" applyAlignment="1">
      <alignment horizontal="left"/>
    </xf>
    <xf numFmtId="0" fontId="61" fillId="9" borderId="23" xfId="0" applyFont="1" applyFill="1" applyBorder="1" applyAlignment="1">
      <alignment horizontal="left"/>
    </xf>
    <xf numFmtId="0" fontId="41"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0" fillId="3" borderId="24" xfId="0" applyFill="1" applyBorder="1" applyAlignment="1">
      <alignment vertical="center"/>
    </xf>
    <xf numFmtId="0" fontId="0" fillId="3" borderId="14" xfId="0" applyFill="1" applyBorder="1" applyAlignment="1">
      <alignment vertical="center"/>
    </xf>
    <xf numFmtId="0" fontId="0" fillId="3" borderId="14" xfId="0" applyFont="1" applyFill="1" applyBorder="1" applyAlignment="1">
      <alignment vertical="center"/>
    </xf>
    <xf numFmtId="0" fontId="15" fillId="3" borderId="0" xfId="0" applyFont="1" applyFill="1" applyAlignment="1">
      <alignment vertical="center"/>
    </xf>
    <xf numFmtId="0" fontId="53" fillId="5" borderId="3" xfId="0" applyFont="1" applyFill="1" applyBorder="1" applyAlignment="1">
      <alignment horizontal="center" vertical="center"/>
    </xf>
    <xf numFmtId="0" fontId="54" fillId="9" borderId="3" xfId="0" applyFont="1" applyFill="1" applyBorder="1" applyAlignment="1">
      <alignment horizontal="center" vertical="center"/>
    </xf>
    <xf numFmtId="0" fontId="41" fillId="15" borderId="3" xfId="0" applyFont="1" applyFill="1" applyBorder="1" applyAlignment="1">
      <alignment horizontal="center" vertical="center"/>
    </xf>
    <xf numFmtId="0" fontId="53" fillId="10" borderId="3" xfId="0" applyFont="1" applyFill="1" applyBorder="1" applyAlignment="1">
      <alignment horizontal="center" vertical="center"/>
    </xf>
    <xf numFmtId="0" fontId="55" fillId="8" borderId="3" xfId="0" applyFont="1" applyFill="1" applyBorder="1" applyAlignment="1">
      <alignment horizontal="center" vertical="center"/>
    </xf>
    <xf numFmtId="0" fontId="53" fillId="2" borderId="3" xfId="0" applyFont="1" applyFill="1" applyBorder="1" applyAlignment="1">
      <alignment horizontal="center" vertical="center"/>
    </xf>
    <xf numFmtId="0" fontId="53" fillId="15" borderId="3" xfId="0" applyFont="1" applyFill="1" applyBorder="1" applyAlignment="1">
      <alignment horizontal="center" vertical="center"/>
    </xf>
    <xf numFmtId="0" fontId="55" fillId="12" borderId="3" xfId="0" applyFont="1" applyFill="1" applyBorder="1" applyAlignment="1">
      <alignment horizontal="center" vertical="center"/>
    </xf>
    <xf numFmtId="0" fontId="55" fillId="6" borderId="3" xfId="0" applyFont="1" applyFill="1" applyBorder="1" applyAlignment="1">
      <alignment horizontal="center" vertical="center"/>
    </xf>
    <xf numFmtId="0" fontId="55" fillId="17" borderId="3" xfId="0" applyFont="1" applyFill="1" applyBorder="1" applyAlignment="1">
      <alignment horizontal="center" vertical="center"/>
    </xf>
    <xf numFmtId="0" fontId="53" fillId="13" borderId="3" xfId="0" applyFont="1" applyFill="1" applyBorder="1" applyAlignment="1">
      <alignment horizontal="center" vertical="center"/>
    </xf>
    <xf numFmtId="0" fontId="53" fillId="7" borderId="3" xfId="0" applyFont="1" applyFill="1" applyBorder="1" applyAlignment="1">
      <alignment horizontal="center" vertical="center"/>
    </xf>
    <xf numFmtId="0" fontId="55" fillId="18" borderId="3" xfId="0" applyFont="1" applyFill="1" applyBorder="1" applyAlignment="1">
      <alignment horizontal="center" vertical="center"/>
    </xf>
    <xf numFmtId="0" fontId="55" fillId="16" borderId="3" xfId="0" applyFont="1" applyFill="1" applyBorder="1" applyAlignment="1">
      <alignment horizontal="center" vertical="center"/>
    </xf>
    <xf numFmtId="0" fontId="53" fillId="14" borderId="3" xfId="0" applyFont="1" applyFill="1" applyBorder="1" applyAlignment="1">
      <alignment horizontal="center" vertical="center"/>
    </xf>
    <xf numFmtId="0" fontId="15" fillId="3" borderId="0" xfId="0" applyFont="1" applyFill="1" applyAlignment="1">
      <alignment/>
    </xf>
    <xf numFmtId="0" fontId="15" fillId="3" borderId="0" xfId="0" applyFont="1" applyFill="1" applyAlignment="1">
      <alignment wrapText="1"/>
    </xf>
    <xf numFmtId="0" fontId="1" fillId="0" borderId="0" xfId="0" applyFont="1" applyBorder="1" applyAlignment="1">
      <alignment horizontal="right" vertical="top" wrapText="1"/>
    </xf>
    <xf numFmtId="0" fontId="74"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3" borderId="0" xfId="0" applyFont="1" applyFill="1" applyBorder="1" applyAlignment="1">
      <alignment horizontal="center" vertical="center" wrapText="1"/>
    </xf>
    <xf numFmtId="20" fontId="0" fillId="0" borderId="0" xfId="23" applyNumberFormat="1" applyFont="1" applyBorder="1" applyAlignment="1">
      <alignment horizontal="center" vertical="center"/>
      <protection/>
    </xf>
    <xf numFmtId="20" fontId="23" fillId="4" borderId="25" xfId="0" applyNumberFormat="1" applyFont="1" applyFill="1" applyBorder="1" applyAlignment="1">
      <alignment vertical="center"/>
    </xf>
    <xf numFmtId="20" fontId="23" fillId="4" borderId="26" xfId="0" applyNumberFormat="1" applyFont="1" applyFill="1" applyBorder="1" applyAlignment="1">
      <alignment vertical="center"/>
    </xf>
    <xf numFmtId="20" fontId="20" fillId="9" borderId="27" xfId="23" applyNumberFormat="1" applyFont="1" applyFill="1" applyBorder="1" applyAlignment="1">
      <alignment horizontal="center" vertical="center"/>
      <protection/>
    </xf>
    <xf numFmtId="20" fontId="23" fillId="2" borderId="25" xfId="0" applyNumberFormat="1" applyFont="1" applyFill="1" applyBorder="1" applyAlignment="1" applyProtection="1">
      <alignment horizontal="center" vertical="center"/>
      <protection/>
    </xf>
    <xf numFmtId="20" fontId="23" fillId="2" borderId="27" xfId="0" applyNumberFormat="1" applyFont="1" applyFill="1" applyBorder="1" applyAlignment="1" applyProtection="1">
      <alignment horizontal="center" vertical="center"/>
      <protection/>
    </xf>
    <xf numFmtId="20" fontId="23" fillId="3" borderId="0" xfId="0" applyNumberFormat="1" applyFont="1" applyFill="1" applyBorder="1" applyAlignment="1" applyProtection="1">
      <alignment horizontal="center" vertical="center"/>
      <protection/>
    </xf>
    <xf numFmtId="20" fontId="26" fillId="2" borderId="27" xfId="23" applyNumberFormat="1" applyFont="1" applyFill="1" applyBorder="1" applyAlignment="1" applyProtection="1">
      <alignment horizontal="center" vertical="center"/>
      <protection/>
    </xf>
    <xf numFmtId="20" fontId="23" fillId="2" borderId="27" xfId="24" applyNumberFormat="1" applyFont="1" applyFill="1" applyBorder="1" applyAlignment="1" applyProtection="1">
      <alignment horizontal="center" vertical="center"/>
      <protection/>
    </xf>
    <xf numFmtId="20" fontId="26" fillId="2" borderId="27" xfId="24" applyNumberFormat="1" applyFont="1" applyFill="1" applyBorder="1" applyAlignment="1" applyProtection="1">
      <alignment horizontal="center" vertical="center"/>
      <protection/>
    </xf>
    <xf numFmtId="20" fontId="25" fillId="2" borderId="27" xfId="23" applyNumberFormat="1" applyFont="1" applyFill="1" applyBorder="1" applyAlignment="1" applyProtection="1">
      <alignment horizontal="center" vertical="center"/>
      <protection/>
    </xf>
    <xf numFmtId="20" fontId="19" fillId="3" borderId="0" xfId="23" applyNumberFormat="1" applyFont="1" applyFill="1" applyBorder="1" applyAlignment="1" quotePrefix="1">
      <alignment horizontal="center" vertical="center"/>
      <protection/>
    </xf>
    <xf numFmtId="20" fontId="26" fillId="3" borderId="0" xfId="0" applyNumberFormat="1" applyFont="1" applyFill="1" applyBorder="1" applyAlignment="1" applyProtection="1">
      <alignment horizontal="center" vertical="center"/>
      <protection/>
    </xf>
    <xf numFmtId="20" fontId="26" fillId="2" borderId="25" xfId="24" applyNumberFormat="1" applyFont="1" applyFill="1" applyBorder="1" applyAlignment="1" applyProtection="1">
      <alignment horizontal="center" vertical="center"/>
      <protection/>
    </xf>
    <xf numFmtId="20" fontId="26" fillId="2" borderId="26" xfId="24" applyNumberFormat="1" applyFont="1" applyFill="1" applyBorder="1" applyAlignment="1" applyProtection="1">
      <alignment horizontal="center" vertical="center" wrapText="1"/>
      <protection/>
    </xf>
    <xf numFmtId="20" fontId="26" fillId="3" borderId="0" xfId="24" applyNumberFormat="1" applyFont="1" applyFill="1" applyBorder="1" applyAlignment="1" applyProtection="1">
      <alignment horizontal="center" vertical="center"/>
      <protection/>
    </xf>
    <xf numFmtId="20" fontId="46" fillId="2" borderId="27" xfId="0" applyNumberFormat="1" applyFont="1" applyFill="1" applyBorder="1" applyAlignment="1" applyProtection="1">
      <alignment horizontal="center" vertical="center"/>
      <protection/>
    </xf>
    <xf numFmtId="20" fontId="43" fillId="3" borderId="0" xfId="23" applyNumberFormat="1" applyFont="1" applyFill="1" applyBorder="1" applyAlignment="1" applyProtection="1">
      <alignment horizontal="center" vertical="center"/>
      <protection/>
    </xf>
    <xf numFmtId="20" fontId="23" fillId="3" borderId="0" xfId="24" applyNumberFormat="1" applyFont="1" applyFill="1" applyBorder="1" applyAlignment="1" applyProtection="1">
      <alignment horizontal="center" vertical="center"/>
      <protection/>
    </xf>
    <xf numFmtId="20" fontId="23" fillId="20" borderId="28" xfId="0" applyNumberFormat="1" applyFont="1" applyFill="1" applyBorder="1" applyAlignment="1" applyProtection="1">
      <alignment horizontal="center" vertical="center"/>
      <protection/>
    </xf>
    <xf numFmtId="20" fontId="23" fillId="20" borderId="4" xfId="0" applyNumberFormat="1" applyFont="1" applyFill="1" applyBorder="1" applyAlignment="1" applyProtection="1">
      <alignment horizontal="center" vertical="center"/>
      <protection/>
    </xf>
    <xf numFmtId="20" fontId="15" fillId="20" borderId="26" xfId="23" applyNumberFormat="1" applyFont="1" applyFill="1" applyBorder="1" applyAlignment="1">
      <alignment horizontal="center" vertical="center"/>
      <protection/>
    </xf>
    <xf numFmtId="20" fontId="20" fillId="9" borderId="25" xfId="23" applyNumberFormat="1" applyFont="1" applyFill="1" applyBorder="1" applyAlignment="1">
      <alignment horizontal="center" vertical="center"/>
      <protection/>
    </xf>
    <xf numFmtId="20" fontId="25" fillId="24" borderId="28" xfId="0" applyNumberFormat="1" applyFont="1" applyFill="1" applyBorder="1" applyAlignment="1" applyProtection="1">
      <alignment horizontal="center" vertical="center"/>
      <protection/>
    </xf>
    <xf numFmtId="20" fontId="26" fillId="2" borderId="27" xfId="0" applyNumberFormat="1" applyFont="1" applyFill="1" applyBorder="1" applyAlignment="1" applyProtection="1">
      <alignment horizontal="center" vertical="center"/>
      <protection/>
    </xf>
    <xf numFmtId="20" fontId="52" fillId="3" borderId="0" xfId="0" applyNumberFormat="1" applyFont="1" applyFill="1" applyBorder="1" applyAlignment="1" applyProtection="1">
      <alignment horizontal="center" vertical="center"/>
      <protection/>
    </xf>
    <xf numFmtId="20" fontId="22" fillId="4" borderId="0" xfId="0" applyNumberFormat="1" applyFont="1" applyFill="1" applyAlignment="1">
      <alignment horizontal="center" vertical="center"/>
    </xf>
    <xf numFmtId="20" fontId="24" fillId="4" borderId="0" xfId="0" applyNumberFormat="1" applyFont="1" applyFill="1" applyAlignment="1">
      <alignment horizontal="center"/>
    </xf>
    <xf numFmtId="0" fontId="15" fillId="21" borderId="14" xfId="0" applyFont="1" applyFill="1" applyBorder="1" applyAlignment="1">
      <alignment vertical="center"/>
    </xf>
    <xf numFmtId="0" fontId="15" fillId="21" borderId="13" xfId="0" applyFont="1" applyFill="1" applyBorder="1" applyAlignment="1">
      <alignment vertical="center"/>
    </xf>
    <xf numFmtId="0" fontId="15" fillId="3" borderId="0" xfId="0" applyFont="1" applyFill="1" applyBorder="1" applyAlignment="1">
      <alignment vertical="center"/>
    </xf>
    <xf numFmtId="0" fontId="26" fillId="2" borderId="0" xfId="0" applyFont="1" applyFill="1" applyBorder="1" applyAlignment="1">
      <alignment horizontal="left" vertical="center"/>
    </xf>
    <xf numFmtId="0" fontId="80" fillId="21" borderId="0" xfId="21" applyFont="1" applyFill="1" applyBorder="1" applyAlignment="1">
      <alignment horizontal="center" vertical="center"/>
    </xf>
    <xf numFmtId="0" fontId="0" fillId="21" borderId="24" xfId="0" applyFill="1" applyBorder="1" applyAlignment="1">
      <alignment/>
    </xf>
    <xf numFmtId="0" fontId="0" fillId="21" borderId="14" xfId="0" applyFill="1" applyBorder="1" applyAlignment="1">
      <alignment/>
    </xf>
    <xf numFmtId="0" fontId="60" fillId="3" borderId="0" xfId="0" applyFont="1" applyFill="1" applyBorder="1" applyAlignment="1">
      <alignment horizontal="center" vertical="center"/>
    </xf>
    <xf numFmtId="0" fontId="42" fillId="3" borderId="0" xfId="0" applyFont="1" applyFill="1" applyBorder="1" applyAlignment="1">
      <alignment vertical="center" wrapText="1"/>
    </xf>
    <xf numFmtId="172" fontId="6" fillId="3" borderId="0" xfId="25" applyFill="1" applyBorder="1">
      <alignment/>
      <protection/>
    </xf>
    <xf numFmtId="0" fontId="60" fillId="3" borderId="0" xfId="0" applyFont="1" applyFill="1" applyBorder="1" applyAlignment="1">
      <alignment vertical="center"/>
    </xf>
    <xf numFmtId="0" fontId="42" fillId="3" borderId="0" xfId="0" applyFont="1" applyFill="1" applyBorder="1" applyAlignment="1">
      <alignment horizontal="justify" vertical="center" wrapText="1"/>
    </xf>
    <xf numFmtId="172" fontId="11" fillId="0" borderId="0" xfId="25" applyFont="1" applyAlignment="1">
      <alignment vertical="center" wrapText="1"/>
      <protection/>
    </xf>
    <xf numFmtId="0" fontId="44" fillId="21" borderId="14" xfId="0" applyFont="1" applyFill="1" applyBorder="1" applyAlignment="1">
      <alignment vertical="center"/>
    </xf>
    <xf numFmtId="0" fontId="44" fillId="21" borderId="0" xfId="0" applyFont="1" applyFill="1" applyBorder="1" applyAlignment="1">
      <alignment vertical="center"/>
    </xf>
    <xf numFmtId="0" fontId="44" fillId="21" borderId="13" xfId="0" applyFont="1" applyFill="1" applyBorder="1" applyAlignment="1">
      <alignment vertical="center"/>
    </xf>
    <xf numFmtId="0" fontId="0" fillId="21" borderId="0" xfId="0" applyFill="1" applyAlignment="1">
      <alignment horizontal="center"/>
    </xf>
    <xf numFmtId="0" fontId="37" fillId="14" borderId="14" xfId="0" applyFont="1" applyFill="1" applyBorder="1" applyAlignment="1">
      <alignment horizontal="center" vertical="center" wrapText="1"/>
    </xf>
    <xf numFmtId="0" fontId="55" fillId="25" borderId="3" xfId="0" applyFont="1" applyFill="1" applyBorder="1" applyAlignment="1">
      <alignment horizontal="center" vertical="center"/>
    </xf>
    <xf numFmtId="0" fontId="55" fillId="25" borderId="4" xfId="0" applyFont="1" applyFill="1" applyBorder="1" applyAlignment="1">
      <alignment horizontal="center" vertical="center"/>
    </xf>
    <xf numFmtId="0" fontId="55" fillId="25" borderId="12" xfId="0" applyFont="1" applyFill="1" applyBorder="1" applyAlignment="1">
      <alignment horizontal="center" vertical="center"/>
    </xf>
    <xf numFmtId="178" fontId="12" fillId="25" borderId="2" xfId="0" applyNumberFormat="1" applyFont="1" applyFill="1" applyBorder="1" applyAlignment="1">
      <alignment horizontal="center" vertical="center"/>
    </xf>
    <xf numFmtId="175" fontId="12" fillId="25" borderId="3" xfId="0" applyNumberFormat="1" applyFont="1" applyFill="1" applyBorder="1" applyAlignment="1">
      <alignment horizontal="center" vertical="center"/>
    </xf>
    <xf numFmtId="175" fontId="12" fillId="25" borderId="4" xfId="0" applyNumberFormat="1" applyFont="1" applyFill="1" applyBorder="1" applyAlignment="1">
      <alignment horizontal="center" vertical="center"/>
    </xf>
    <xf numFmtId="178" fontId="12" fillId="25" borderId="3" xfId="0" applyNumberFormat="1" applyFont="1" applyFill="1" applyBorder="1" applyAlignment="1">
      <alignment horizontal="center" vertical="center"/>
    </xf>
    <xf numFmtId="178" fontId="12" fillId="25" borderId="4" xfId="0" applyNumberFormat="1" applyFont="1" applyFill="1" applyBorder="1" applyAlignment="1">
      <alignment horizontal="center" vertical="center"/>
    </xf>
    <xf numFmtId="178" fontId="13" fillId="11" borderId="4" xfId="0" applyNumberFormat="1" applyFont="1" applyFill="1" applyBorder="1" applyAlignment="1">
      <alignment horizontal="center" vertical="center"/>
    </xf>
    <xf numFmtId="175" fontId="13" fillId="11" borderId="4" xfId="0" applyNumberFormat="1" applyFont="1" applyFill="1" applyBorder="1" applyAlignment="1">
      <alignment horizontal="center" vertical="center"/>
    </xf>
    <xf numFmtId="178" fontId="13" fillId="5" borderId="14" xfId="0" applyNumberFormat="1" applyFont="1" applyFill="1" applyBorder="1" applyAlignment="1">
      <alignment horizontal="center" vertical="center"/>
    </xf>
    <xf numFmtId="175" fontId="13" fillId="20" borderId="6" xfId="0" applyNumberFormat="1" applyFont="1" applyFill="1" applyBorder="1" applyAlignment="1">
      <alignment horizontal="center" vertical="center"/>
    </xf>
    <xf numFmtId="175" fontId="13" fillId="20" borderId="7" xfId="0" applyNumberFormat="1" applyFont="1" applyFill="1" applyBorder="1" applyAlignment="1">
      <alignment horizontal="center" vertical="center"/>
    </xf>
    <xf numFmtId="175" fontId="13" fillId="23" borderId="29" xfId="0" applyNumberFormat="1" applyFont="1" applyFill="1" applyBorder="1" applyAlignment="1">
      <alignment horizontal="center" vertical="center"/>
    </xf>
    <xf numFmtId="175" fontId="13" fillId="23" borderId="22" xfId="0" applyNumberFormat="1" applyFont="1" applyFill="1" applyBorder="1" applyAlignment="1">
      <alignment horizontal="center" vertical="center"/>
    </xf>
    <xf numFmtId="175" fontId="13" fillId="11" borderId="3" xfId="0" applyNumberFormat="1" applyFont="1" applyFill="1" applyBorder="1" applyAlignment="1">
      <alignment horizontal="center" vertical="center"/>
    </xf>
    <xf numFmtId="178" fontId="13" fillId="23" borderId="29" xfId="0" applyNumberFormat="1" applyFont="1" applyFill="1" applyBorder="1" applyAlignment="1">
      <alignment horizontal="center" vertical="center"/>
    </xf>
    <xf numFmtId="178" fontId="13" fillId="23" borderId="22" xfId="0" applyNumberFormat="1" applyFont="1" applyFill="1" applyBorder="1" applyAlignment="1">
      <alignment horizontal="center" vertical="center"/>
    </xf>
    <xf numFmtId="178" fontId="13" fillId="20" borderId="5" xfId="0" applyNumberFormat="1" applyFont="1" applyFill="1" applyBorder="1" applyAlignment="1">
      <alignment horizontal="center" vertical="center"/>
    </xf>
    <xf numFmtId="178" fontId="13" fillId="23" borderId="30" xfId="0" applyNumberFormat="1" applyFont="1" applyFill="1" applyBorder="1" applyAlignment="1">
      <alignment horizontal="center" vertical="center"/>
    </xf>
    <xf numFmtId="178" fontId="13" fillId="26" borderId="30" xfId="0" applyNumberFormat="1" applyFont="1" applyFill="1" applyBorder="1" applyAlignment="1">
      <alignment horizontal="center" vertical="center"/>
    </xf>
    <xf numFmtId="0" fontId="37" fillId="4" borderId="24" xfId="0" applyFont="1" applyFill="1" applyBorder="1" applyAlignment="1">
      <alignment vertical="center" wrapText="1"/>
    </xf>
    <xf numFmtId="0" fontId="37" fillId="4" borderId="19" xfId="0" applyFont="1" applyFill="1" applyBorder="1" applyAlignment="1">
      <alignment vertical="center" wrapText="1"/>
    </xf>
    <xf numFmtId="0" fontId="37" fillId="4" borderId="20" xfId="0" applyFont="1" applyFill="1" applyBorder="1" applyAlignment="1">
      <alignment vertical="center" wrapText="1"/>
    </xf>
    <xf numFmtId="0" fontId="37" fillId="4" borderId="14" xfId="0" applyFont="1" applyFill="1" applyBorder="1" applyAlignment="1">
      <alignment vertical="center" wrapText="1"/>
    </xf>
    <xf numFmtId="0" fontId="37" fillId="5" borderId="31" xfId="0" applyFont="1" applyFill="1" applyBorder="1" applyAlignment="1">
      <alignment vertical="center" wrapText="1"/>
    </xf>
    <xf numFmtId="0" fontId="37" fillId="5" borderId="32" xfId="0" applyFont="1" applyFill="1" applyBorder="1" applyAlignment="1">
      <alignment vertical="center" wrapText="1"/>
    </xf>
    <xf numFmtId="0" fontId="37" fillId="5" borderId="33" xfId="0" applyFont="1" applyFill="1" applyBorder="1" applyAlignment="1">
      <alignment vertical="center" wrapText="1"/>
    </xf>
    <xf numFmtId="0" fontId="47" fillId="9" borderId="0" xfId="0" applyFont="1" applyFill="1" applyBorder="1" applyAlignment="1">
      <alignment horizontal="center" vertical="center"/>
    </xf>
    <xf numFmtId="0" fontId="0" fillId="9" borderId="0" xfId="0" applyFill="1" applyAlignment="1">
      <alignment horizontal="center"/>
    </xf>
    <xf numFmtId="0" fontId="0" fillId="0" borderId="0" xfId="0" applyAlignment="1">
      <alignment horizontal="center"/>
    </xf>
    <xf numFmtId="0" fontId="26" fillId="2" borderId="0" xfId="24" applyNumberFormat="1" applyFont="1" applyFill="1" applyBorder="1" applyAlignment="1" applyProtection="1">
      <alignment horizontal="left" vertical="center"/>
      <protection/>
    </xf>
    <xf numFmtId="172" fontId="26" fillId="2" borderId="0" xfId="24" applyFont="1" applyFill="1" applyBorder="1" applyAlignment="1">
      <alignment horizontal="center" vertical="center"/>
      <protection/>
    </xf>
    <xf numFmtId="20" fontId="26" fillId="2" borderId="26" xfId="24" applyNumberFormat="1" applyFont="1" applyFill="1" applyBorder="1" applyAlignment="1" applyProtection="1">
      <alignment horizontal="center" vertical="center"/>
      <protection/>
    </xf>
    <xf numFmtId="172" fontId="28" fillId="0" borderId="0" xfId="24" applyFont="1" applyFill="1" applyBorder="1" applyAlignment="1">
      <alignment horizontal="center" vertical="center"/>
      <protection/>
    </xf>
    <xf numFmtId="0" fontId="83" fillId="0" borderId="0" xfId="21" applyFont="1" applyBorder="1" applyAlignment="1">
      <alignment horizontal="left" wrapText="1" indent="1"/>
    </xf>
    <xf numFmtId="0" fontId="7" fillId="3" borderId="0" xfId="0" applyFont="1" applyFill="1" applyBorder="1" applyAlignment="1">
      <alignment horizontal="justify" vertical="top" wrapText="1"/>
    </xf>
    <xf numFmtId="0" fontId="15" fillId="3" borderId="4" xfId="0" applyFont="1" applyFill="1" applyBorder="1" applyAlignment="1">
      <alignment vertical="top"/>
    </xf>
    <xf numFmtId="175" fontId="12" fillId="19" borderId="18" xfId="0" applyNumberFormat="1" applyFont="1" applyFill="1" applyBorder="1" applyAlignment="1">
      <alignment horizontal="center" vertical="center"/>
    </xf>
    <xf numFmtId="0" fontId="32" fillId="4" borderId="0" xfId="0" applyFont="1" applyFill="1" applyAlignment="1">
      <alignment horizontal="center" wrapText="1"/>
    </xf>
    <xf numFmtId="0" fontId="44" fillId="3" borderId="0" xfId="0" applyFont="1" applyFill="1" applyBorder="1" applyAlignment="1">
      <alignment vertical="center"/>
    </xf>
    <xf numFmtId="172" fontId="43" fillId="2" borderId="9" xfId="23" applyFont="1" applyFill="1" applyBorder="1" applyAlignment="1">
      <alignment horizontal="left" vertical="center"/>
      <protection/>
    </xf>
    <xf numFmtId="172" fontId="27" fillId="3" borderId="0" xfId="24" applyFont="1" applyFill="1" applyBorder="1" applyAlignment="1">
      <alignment horizontal="left" vertical="center"/>
      <protection/>
    </xf>
    <xf numFmtId="172" fontId="26" fillId="3" borderId="0" xfId="23" applyFont="1" applyFill="1" applyBorder="1" applyAlignment="1">
      <alignment horizontal="left" vertical="center"/>
      <protection/>
    </xf>
    <xf numFmtId="172" fontId="26" fillId="3" borderId="0" xfId="23" applyFont="1" applyFill="1" applyBorder="1" applyAlignment="1">
      <alignment horizontal="left" vertical="center" indent="2"/>
      <protection/>
    </xf>
    <xf numFmtId="0" fontId="36" fillId="19" borderId="18" xfId="0" applyFont="1" applyFill="1" applyBorder="1" applyAlignment="1">
      <alignment vertical="center"/>
    </xf>
    <xf numFmtId="0" fontId="36" fillId="19" borderId="34" xfId="0" applyFont="1" applyFill="1" applyBorder="1" applyAlignment="1">
      <alignment vertical="center"/>
    </xf>
    <xf numFmtId="0" fontId="26" fillId="2" borderId="0" xfId="0" applyFont="1" applyFill="1" applyBorder="1" applyAlignment="1">
      <alignment horizontal="left" vertical="center" indent="4"/>
    </xf>
    <xf numFmtId="172" fontId="26" fillId="2" borderId="10" xfId="24" applyFont="1" applyFill="1" applyBorder="1" applyAlignment="1">
      <alignment horizontal="center" vertical="center"/>
      <protection/>
    </xf>
    <xf numFmtId="0" fontId="4" fillId="3" borderId="12" xfId="21" applyFont="1" applyFill="1" applyBorder="1" applyAlignment="1">
      <alignment horizontal="left" vertical="top" wrapText="1"/>
    </xf>
    <xf numFmtId="0" fontId="86" fillId="4" borderId="0" xfId="0" applyFont="1" applyFill="1" applyBorder="1" applyAlignment="1">
      <alignment horizontal="center" vertical="center" wrapText="1"/>
    </xf>
    <xf numFmtId="0" fontId="74" fillId="0" borderId="0" xfId="0" applyFont="1" applyAlignment="1">
      <alignment/>
    </xf>
    <xf numFmtId="0" fontId="87" fillId="24" borderId="0" xfId="0" applyFont="1" applyFill="1" applyAlignment="1">
      <alignment/>
    </xf>
    <xf numFmtId="0" fontId="20" fillId="24" borderId="0" xfId="0" applyFont="1" applyFill="1" applyAlignment="1">
      <alignment/>
    </xf>
    <xf numFmtId="0" fontId="19" fillId="9" borderId="0" xfId="0" applyFont="1" applyFill="1" applyAlignment="1">
      <alignment/>
    </xf>
    <xf numFmtId="0" fontId="19" fillId="9"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88" fillId="0" borderId="0" xfId="0" applyFont="1" applyAlignment="1">
      <alignment/>
    </xf>
    <xf numFmtId="0" fontId="32" fillId="9" borderId="0" xfId="0" applyFont="1" applyFill="1" applyAlignment="1">
      <alignment horizontal="center" wrapText="1"/>
    </xf>
    <xf numFmtId="172" fontId="44" fillId="2" borderId="17" xfId="23" applyFont="1" applyFill="1" applyBorder="1" applyAlignment="1">
      <alignment horizontal="left" vertical="center"/>
      <protection/>
    </xf>
    <xf numFmtId="172" fontId="43" fillId="2" borderId="10" xfId="24" applyNumberFormat="1" applyFont="1" applyFill="1" applyBorder="1" applyAlignment="1" applyProtection="1">
      <alignment horizontal="left" vertical="center"/>
      <protection/>
    </xf>
    <xf numFmtId="172" fontId="43" fillId="2" borderId="10" xfId="24" applyNumberFormat="1" applyFont="1" applyFill="1" applyBorder="1" applyAlignment="1" applyProtection="1">
      <alignment horizontal="center" vertical="center"/>
      <protection/>
    </xf>
    <xf numFmtId="20" fontId="43" fillId="2" borderId="26" xfId="24" applyNumberFormat="1" applyFont="1" applyFill="1" applyBorder="1" applyAlignment="1" applyProtection="1">
      <alignment horizontal="center" vertical="center"/>
      <protection/>
    </xf>
    <xf numFmtId="0" fontId="44" fillId="3" borderId="0" xfId="0" applyFont="1" applyFill="1" applyBorder="1" applyAlignment="1">
      <alignment horizontal="left" vertical="center"/>
    </xf>
    <xf numFmtId="172" fontId="44" fillId="3" borderId="0" xfId="23"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89" fillId="21" borderId="0" xfId="0" applyFont="1" applyFill="1" applyAlignment="1">
      <alignment/>
    </xf>
    <xf numFmtId="0" fontId="61" fillId="9" borderId="35"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3" borderId="1" xfId="0" applyNumberFormat="1" applyFont="1" applyFill="1" applyBorder="1" applyAlignment="1">
      <alignment horizontal="center" vertical="center"/>
    </xf>
    <xf numFmtId="2" fontId="12" fillId="9" borderId="36" xfId="0" applyNumberFormat="1" applyFont="1" applyFill="1" applyBorder="1" applyAlignment="1">
      <alignment horizontal="center" vertical="center"/>
    </xf>
    <xf numFmtId="2" fontId="12" fillId="9" borderId="37" xfId="0" applyNumberFormat="1" applyFont="1" applyFill="1" applyBorder="1" applyAlignment="1">
      <alignment horizontal="center" vertical="center"/>
    </xf>
    <xf numFmtId="2" fontId="12" fillId="9" borderId="38" xfId="0" applyNumberFormat="1" applyFont="1" applyFill="1" applyBorder="1" applyAlignment="1">
      <alignment horizontal="center" vertical="center"/>
    </xf>
    <xf numFmtId="2" fontId="13" fillId="3" borderId="36" xfId="0" applyNumberFormat="1" applyFont="1" applyFill="1" applyBorder="1" applyAlignment="1">
      <alignment horizontal="center" vertical="center"/>
    </xf>
    <xf numFmtId="2" fontId="13" fillId="3" borderId="37" xfId="0" applyNumberFormat="1" applyFont="1" applyFill="1" applyBorder="1" applyAlignment="1">
      <alignment horizontal="center" vertical="center"/>
    </xf>
    <xf numFmtId="172" fontId="43" fillId="3" borderId="0" xfId="23" applyFont="1" applyFill="1" applyBorder="1" applyAlignment="1">
      <alignment horizontal="left" vertical="center"/>
      <protection/>
    </xf>
    <xf numFmtId="0" fontId="0" fillId="0" borderId="0" xfId="0" applyAlignment="1">
      <alignment vertical="top"/>
    </xf>
    <xf numFmtId="0" fontId="14" fillId="3" borderId="0" xfId="0" applyFont="1" applyFill="1" applyBorder="1" applyAlignment="1">
      <alignment horizontal="justify" vertical="center" wrapText="1"/>
    </xf>
    <xf numFmtId="178" fontId="13" fillId="27" borderId="2" xfId="0" applyNumberFormat="1" applyFont="1" applyFill="1" applyBorder="1" applyAlignment="1">
      <alignment horizontal="center" vertical="center"/>
    </xf>
    <xf numFmtId="175" fontId="13" fillId="27" borderId="4" xfId="0" applyNumberFormat="1" applyFont="1" applyFill="1" applyBorder="1" applyAlignment="1">
      <alignment horizontal="center" vertical="center"/>
    </xf>
    <xf numFmtId="175" fontId="13" fillId="27" borderId="3" xfId="0" applyNumberFormat="1" applyFont="1" applyFill="1" applyBorder="1" applyAlignment="1">
      <alignment horizontal="center" vertical="center"/>
    </xf>
    <xf numFmtId="178" fontId="13" fillId="27" borderId="3" xfId="0" applyNumberFormat="1" applyFont="1" applyFill="1" applyBorder="1" applyAlignment="1">
      <alignment horizontal="center" vertical="center"/>
    </xf>
    <xf numFmtId="178" fontId="13" fillId="27" borderId="4" xfId="0" applyNumberFormat="1" applyFont="1" applyFill="1" applyBorder="1" applyAlignment="1">
      <alignment horizontal="center" vertical="center"/>
    </xf>
    <xf numFmtId="0" fontId="53" fillId="23" borderId="29" xfId="0" applyFont="1" applyFill="1" applyBorder="1" applyAlignment="1">
      <alignment horizontal="center" vertical="center"/>
    </xf>
    <xf numFmtId="0" fontId="53" fillId="23" borderId="22" xfId="0" applyFont="1" applyFill="1" applyBorder="1" applyAlignment="1">
      <alignment horizontal="center" vertical="center"/>
    </xf>
    <xf numFmtId="0" fontId="53" fillId="23" borderId="23" xfId="0" applyFont="1" applyFill="1" applyBorder="1" applyAlignment="1">
      <alignment horizontal="center" vertical="center"/>
    </xf>
    <xf numFmtId="0" fontId="91" fillId="0" borderId="0" xfId="0" applyFont="1" applyAlignment="1">
      <alignment/>
    </xf>
    <xf numFmtId="0" fontId="4" fillId="0" borderId="0" xfId="21" applyAlignment="1">
      <alignment/>
    </xf>
    <xf numFmtId="0" fontId="15" fillId="0" borderId="0" xfId="0" applyFont="1" applyAlignment="1">
      <alignment/>
    </xf>
    <xf numFmtId="0" fontId="92" fillId="0" borderId="0" xfId="0" applyFont="1" applyAlignment="1">
      <alignment/>
    </xf>
    <xf numFmtId="0" fontId="90" fillId="0" borderId="0" xfId="0" applyFont="1" applyAlignment="1">
      <alignment/>
    </xf>
    <xf numFmtId="0" fontId="38" fillId="4" borderId="36" xfId="0" applyFont="1" applyFill="1" applyBorder="1" applyAlignment="1">
      <alignment horizontal="center" vertical="center"/>
    </xf>
    <xf numFmtId="0" fontId="38" fillId="4" borderId="37" xfId="0" applyFont="1" applyFill="1" applyBorder="1" applyAlignment="1">
      <alignment horizontal="center" vertical="center"/>
    </xf>
    <xf numFmtId="0" fontId="38" fillId="4" borderId="38" xfId="0" applyFont="1" applyFill="1" applyBorder="1" applyAlignment="1">
      <alignment horizontal="center" vertical="center"/>
    </xf>
    <xf numFmtId="0" fontId="53" fillId="5" borderId="4" xfId="0" applyFont="1" applyFill="1" applyBorder="1" applyAlignment="1" quotePrefix="1">
      <alignment horizontal="center" vertical="center"/>
    </xf>
    <xf numFmtId="0" fontId="1" fillId="0" borderId="0" xfId="0" applyFont="1" applyFill="1" applyAlignment="1">
      <alignment vertical="center"/>
    </xf>
    <xf numFmtId="0" fontId="53" fillId="5" borderId="12"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3" fillId="0" borderId="0" xfId="0" applyFont="1" applyFill="1" applyBorder="1" applyAlignment="1" quotePrefix="1">
      <alignment horizontal="center" vertical="center"/>
    </xf>
    <xf numFmtId="0" fontId="54"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3" fillId="5" borderId="3" xfId="0" applyFont="1" applyFill="1" applyBorder="1" applyAlignment="1" quotePrefix="1">
      <alignment horizontal="center" vertical="center"/>
    </xf>
    <xf numFmtId="0" fontId="36" fillId="0" borderId="0" xfId="0" applyFont="1" applyFill="1" applyAlignment="1">
      <alignment horizontal="right" vertical="center"/>
    </xf>
    <xf numFmtId="0" fontId="41" fillId="0" borderId="0" xfId="0" applyFont="1" applyFill="1" applyBorder="1" applyAlignment="1">
      <alignment vertical="center"/>
    </xf>
    <xf numFmtId="0" fontId="36" fillId="0" borderId="0" xfId="0" applyFont="1" applyFill="1" applyBorder="1" applyAlignment="1">
      <alignment horizontal="right" vertical="center"/>
    </xf>
    <xf numFmtId="0" fontId="36" fillId="0" borderId="0" xfId="0" applyFont="1" applyBorder="1" applyAlignment="1">
      <alignment vertical="center"/>
    </xf>
    <xf numFmtId="0" fontId="56"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3" fillId="20" borderId="39" xfId="0" applyFont="1" applyFill="1" applyBorder="1" applyAlignment="1" quotePrefix="1">
      <alignment horizontal="center" vertical="center"/>
    </xf>
    <xf numFmtId="0" fontId="53" fillId="20" borderId="40" xfId="0" applyFont="1" applyFill="1" applyBorder="1" applyAlignment="1" quotePrefix="1">
      <alignment horizontal="center" vertical="center"/>
    </xf>
    <xf numFmtId="0" fontId="53" fillId="20" borderId="41" xfId="0" applyFont="1" applyFill="1" applyBorder="1" applyAlignment="1" quotePrefix="1">
      <alignment horizontal="center" vertical="center"/>
    </xf>
    <xf numFmtId="0" fontId="20" fillId="24" borderId="2" xfId="21" applyFont="1" applyFill="1" applyBorder="1" applyAlignment="1">
      <alignment horizontal="center" vertical="center"/>
    </xf>
    <xf numFmtId="1" fontId="93" fillId="0" borderId="0" xfId="23" applyNumberFormat="1" applyFont="1" applyBorder="1" applyAlignment="1">
      <alignment horizontal="center" vertical="center"/>
      <protection/>
    </xf>
    <xf numFmtId="1" fontId="93" fillId="3" borderId="0" xfId="23" applyNumberFormat="1" applyFont="1" applyFill="1" applyBorder="1" applyAlignment="1">
      <alignment horizontal="center" vertical="center"/>
      <protection/>
    </xf>
    <xf numFmtId="1" fontId="93" fillId="3" borderId="0" xfId="0" applyNumberFormat="1" applyFont="1" applyFill="1" applyAlignment="1">
      <alignment horizontal="center"/>
    </xf>
    <xf numFmtId="1" fontId="94" fillId="3" borderId="0" xfId="23" applyNumberFormat="1" applyFont="1" applyFill="1" applyBorder="1" applyAlignment="1">
      <alignment horizontal="center" vertical="center"/>
      <protection/>
    </xf>
    <xf numFmtId="1" fontId="94" fillId="3" borderId="0" xfId="0" applyNumberFormat="1" applyFont="1" applyFill="1" applyAlignment="1">
      <alignment horizontal="center" vertical="center"/>
    </xf>
    <xf numFmtId="1" fontId="93" fillId="0" borderId="0" xfId="0" applyNumberFormat="1" applyFont="1" applyFill="1" applyBorder="1" applyAlignment="1">
      <alignment horizontal="center" vertical="center"/>
    </xf>
    <xf numFmtId="1" fontId="93" fillId="0" borderId="0" xfId="23" applyNumberFormat="1" applyFont="1" applyFill="1" applyBorder="1" applyAlignment="1">
      <alignment horizontal="center" vertical="center"/>
      <protection/>
    </xf>
    <xf numFmtId="1" fontId="93" fillId="3" borderId="0" xfId="0" applyNumberFormat="1" applyFont="1" applyFill="1" applyBorder="1" applyAlignment="1">
      <alignment horizontal="center" vertical="center"/>
    </xf>
    <xf numFmtId="1" fontId="93" fillId="0" borderId="0" xfId="24" applyNumberFormat="1" applyFont="1" applyFill="1" applyBorder="1" applyAlignment="1">
      <alignment horizontal="center" vertical="center"/>
      <protection/>
    </xf>
    <xf numFmtId="1" fontId="93" fillId="3" borderId="0" xfId="24" applyNumberFormat="1" applyFont="1" applyFill="1" applyBorder="1" applyAlignment="1">
      <alignment horizontal="center" vertical="center"/>
      <protection/>
    </xf>
    <xf numFmtId="1" fontId="93" fillId="3" borderId="0" xfId="23" applyNumberFormat="1" applyFont="1" applyFill="1" applyAlignment="1">
      <alignment horizontal="center" vertical="center"/>
      <protection/>
    </xf>
    <xf numFmtId="0" fontId="14" fillId="3" borderId="0" xfId="0" applyFont="1" applyFill="1" applyBorder="1" applyAlignment="1">
      <alignment vertical="center" wrapText="1"/>
    </xf>
    <xf numFmtId="0" fontId="79" fillId="3" borderId="0" xfId="0" applyFont="1" applyFill="1" applyBorder="1" applyAlignment="1">
      <alignment vertical="center" wrapText="1"/>
    </xf>
    <xf numFmtId="175" fontId="13" fillId="5" borderId="7" xfId="0" applyNumberFormat="1" applyFont="1" applyFill="1" applyBorder="1" applyAlignment="1">
      <alignment horizontal="center" vertical="center"/>
    </xf>
    <xf numFmtId="0" fontId="95" fillId="9" borderId="2" xfId="21" applyFont="1" applyFill="1" applyBorder="1" applyAlignment="1">
      <alignment horizontal="center" vertical="center"/>
    </xf>
    <xf numFmtId="0" fontId="15" fillId="20" borderId="16" xfId="0" applyFont="1" applyFill="1" applyBorder="1" applyAlignment="1">
      <alignment horizontal="left" vertical="top" wrapText="1"/>
    </xf>
    <xf numFmtId="0" fontId="15" fillId="5" borderId="8" xfId="0" applyFont="1" applyFill="1" applyBorder="1" applyAlignment="1">
      <alignment horizontal="left" vertical="top" wrapText="1"/>
    </xf>
    <xf numFmtId="0" fontId="15" fillId="3" borderId="3" xfId="0" applyFont="1" applyFill="1" applyBorder="1" applyAlignment="1">
      <alignment horizontal="left" vertical="top" wrapText="1"/>
    </xf>
    <xf numFmtId="0" fontId="15" fillId="2" borderId="3" xfId="0" applyFont="1" applyFill="1" applyBorder="1" applyAlignment="1">
      <alignment horizontal="left" vertical="top" wrapText="1"/>
    </xf>
    <xf numFmtId="2" fontId="13" fillId="20" borderId="42" xfId="0" applyNumberFormat="1" applyFont="1" applyFill="1" applyBorder="1" applyAlignment="1">
      <alignment horizontal="center" vertical="center"/>
    </xf>
    <xf numFmtId="178" fontId="13" fillId="5" borderId="15" xfId="0" applyNumberFormat="1" applyFont="1" applyFill="1" applyBorder="1" applyAlignment="1">
      <alignment horizontal="center" vertical="center"/>
    </xf>
    <xf numFmtId="178" fontId="21" fillId="9" borderId="15" xfId="0" applyNumberFormat="1" applyFont="1" applyFill="1" applyBorder="1" applyAlignment="1">
      <alignment horizontal="center" vertical="center"/>
    </xf>
    <xf numFmtId="178" fontId="13" fillId="15" borderId="15" xfId="0" applyNumberFormat="1" applyFont="1" applyFill="1" applyBorder="1" applyAlignment="1">
      <alignment horizontal="center" vertical="center"/>
    </xf>
    <xf numFmtId="178" fontId="13" fillId="10" borderId="15" xfId="0" applyNumberFormat="1" applyFont="1" applyFill="1" applyBorder="1" applyAlignment="1">
      <alignment horizontal="center" vertical="center"/>
    </xf>
    <xf numFmtId="178" fontId="13" fillId="8" borderId="15" xfId="0" applyNumberFormat="1" applyFont="1" applyFill="1" applyBorder="1" applyAlignment="1">
      <alignment horizontal="center" vertical="center"/>
    </xf>
    <xf numFmtId="178" fontId="13" fillId="2" borderId="15" xfId="0" applyNumberFormat="1" applyFont="1" applyFill="1" applyBorder="1" applyAlignment="1">
      <alignment horizontal="center" vertical="center"/>
    </xf>
    <xf numFmtId="178" fontId="12" fillId="12" borderId="15" xfId="0" applyNumberFormat="1" applyFont="1" applyFill="1" applyBorder="1" applyAlignment="1">
      <alignment horizontal="center" vertical="center"/>
    </xf>
    <xf numFmtId="178" fontId="12" fillId="6" borderId="15" xfId="0" applyNumberFormat="1" applyFont="1" applyFill="1" applyBorder="1" applyAlignment="1">
      <alignment horizontal="center" vertical="center"/>
    </xf>
    <xf numFmtId="178" fontId="12" fillId="17" borderId="15" xfId="0" applyNumberFormat="1" applyFont="1" applyFill="1" applyBorder="1" applyAlignment="1">
      <alignment horizontal="center" vertical="center"/>
    </xf>
    <xf numFmtId="178" fontId="13" fillId="13" borderId="15" xfId="0" applyNumberFormat="1" applyFont="1" applyFill="1" applyBorder="1" applyAlignment="1">
      <alignment horizontal="center" vertical="center"/>
    </xf>
    <xf numFmtId="178" fontId="13" fillId="7" borderId="15" xfId="0" applyNumberFormat="1" applyFont="1" applyFill="1" applyBorder="1" applyAlignment="1">
      <alignment horizontal="center" vertical="center"/>
    </xf>
    <xf numFmtId="178" fontId="12" fillId="18" borderId="15" xfId="0" applyNumberFormat="1" applyFont="1" applyFill="1" applyBorder="1" applyAlignment="1">
      <alignment horizontal="center" vertical="center"/>
    </xf>
    <xf numFmtId="178" fontId="13" fillId="16" borderId="15" xfId="0" applyNumberFormat="1" applyFont="1" applyFill="1" applyBorder="1" applyAlignment="1">
      <alignment horizontal="center" vertical="center"/>
    </xf>
    <xf numFmtId="178" fontId="12" fillId="25" borderId="15" xfId="0" applyNumberFormat="1" applyFont="1" applyFill="1" applyBorder="1" applyAlignment="1">
      <alignment horizontal="center" vertical="center"/>
    </xf>
    <xf numFmtId="178" fontId="12" fillId="9" borderId="15" xfId="0" applyNumberFormat="1" applyFont="1" applyFill="1" applyBorder="1" applyAlignment="1">
      <alignment horizontal="center" vertical="center"/>
    </xf>
    <xf numFmtId="178" fontId="13" fillId="14" borderId="15" xfId="0" applyNumberFormat="1" applyFont="1" applyFill="1" applyBorder="1" applyAlignment="1">
      <alignment horizontal="center" vertical="center"/>
    </xf>
    <xf numFmtId="178" fontId="13" fillId="27" borderId="15" xfId="0" applyNumberFormat="1" applyFont="1" applyFill="1" applyBorder="1" applyAlignment="1">
      <alignment horizontal="center" vertical="center"/>
    </xf>
    <xf numFmtId="178" fontId="13" fillId="23" borderId="43" xfId="0" applyNumberFormat="1" applyFont="1" applyFill="1" applyBorder="1" applyAlignment="1">
      <alignment horizontal="center" vertical="center"/>
    </xf>
    <xf numFmtId="178" fontId="13" fillId="10" borderId="42" xfId="0" applyNumberFormat="1" applyFont="1" applyFill="1" applyBorder="1" applyAlignment="1">
      <alignment horizontal="center" vertical="center"/>
    </xf>
    <xf numFmtId="178" fontId="13" fillId="11" borderId="15" xfId="0" applyNumberFormat="1" applyFont="1" applyFill="1" applyBorder="1" applyAlignment="1">
      <alignment horizontal="center" vertical="center"/>
    </xf>
    <xf numFmtId="178" fontId="13" fillId="20" borderId="5" xfId="0" applyNumberFormat="1" applyFont="1" applyFill="1" applyBorder="1" applyAlignment="1">
      <alignment horizontal="right" vertical="center"/>
    </xf>
    <xf numFmtId="178" fontId="13" fillId="5" borderId="2" xfId="0" applyNumberFormat="1" applyFont="1" applyFill="1" applyBorder="1" applyAlignment="1">
      <alignment horizontal="right" vertical="center"/>
    </xf>
    <xf numFmtId="178" fontId="21" fillId="9" borderId="2" xfId="0" applyNumberFormat="1" applyFont="1" applyFill="1" applyBorder="1" applyAlignment="1">
      <alignment horizontal="right" vertical="center"/>
    </xf>
    <xf numFmtId="178" fontId="13" fillId="15" borderId="2" xfId="0" applyNumberFormat="1" applyFont="1" applyFill="1" applyBorder="1" applyAlignment="1">
      <alignment horizontal="right" vertical="center"/>
    </xf>
    <xf numFmtId="178" fontId="12" fillId="9" borderId="2" xfId="0" applyNumberFormat="1" applyFont="1" applyFill="1" applyBorder="1" applyAlignment="1">
      <alignment horizontal="right" vertical="center"/>
    </xf>
    <xf numFmtId="178" fontId="13" fillId="10" borderId="2" xfId="0" applyNumberFormat="1" applyFont="1" applyFill="1" applyBorder="1" applyAlignment="1">
      <alignment horizontal="right" vertical="center"/>
    </xf>
    <xf numFmtId="178" fontId="12" fillId="8" borderId="2" xfId="0" applyNumberFormat="1" applyFont="1" applyFill="1" applyBorder="1" applyAlignment="1">
      <alignment horizontal="right" vertical="center"/>
    </xf>
    <xf numFmtId="178" fontId="13" fillId="2" borderId="2" xfId="0" applyNumberFormat="1" applyFont="1" applyFill="1" applyBorder="1" applyAlignment="1">
      <alignment horizontal="right" vertical="center"/>
    </xf>
    <xf numFmtId="178" fontId="12" fillId="12" borderId="2" xfId="0" applyNumberFormat="1" applyFont="1" applyFill="1" applyBorder="1" applyAlignment="1">
      <alignment horizontal="right" vertical="center"/>
    </xf>
    <xf numFmtId="178" fontId="12" fillId="28" borderId="2" xfId="0" applyNumberFormat="1" applyFont="1" applyFill="1" applyBorder="1" applyAlignment="1">
      <alignment horizontal="right" vertical="center"/>
    </xf>
    <xf numFmtId="178" fontId="12" fillId="17" borderId="2" xfId="0" applyNumberFormat="1" applyFont="1" applyFill="1" applyBorder="1" applyAlignment="1">
      <alignment horizontal="right" vertical="center"/>
    </xf>
    <xf numFmtId="178" fontId="13" fillId="23" borderId="2" xfId="0" applyNumberFormat="1" applyFont="1" applyFill="1" applyBorder="1" applyAlignment="1">
      <alignment horizontal="right" vertical="center"/>
    </xf>
    <xf numFmtId="178" fontId="13" fillId="7" borderId="2" xfId="0" applyNumberFormat="1" applyFont="1" applyFill="1" applyBorder="1" applyAlignment="1">
      <alignment horizontal="right" vertical="center"/>
    </xf>
    <xf numFmtId="178" fontId="12" fillId="18" borderId="2" xfId="0" applyNumberFormat="1" applyFont="1" applyFill="1" applyBorder="1" applyAlignment="1">
      <alignment horizontal="right" vertical="center"/>
    </xf>
    <xf numFmtId="178" fontId="12" fillId="16" borderId="2" xfId="0" applyNumberFormat="1" applyFont="1" applyFill="1" applyBorder="1" applyAlignment="1">
      <alignment horizontal="right" vertical="center"/>
    </xf>
    <xf numFmtId="178" fontId="12" fillId="25" borderId="2" xfId="0" applyNumberFormat="1" applyFont="1" applyFill="1" applyBorder="1" applyAlignment="1">
      <alignment horizontal="right" vertical="center"/>
    </xf>
    <xf numFmtId="178" fontId="13" fillId="14" borderId="2" xfId="0" applyNumberFormat="1" applyFont="1" applyFill="1" applyBorder="1" applyAlignment="1">
      <alignment horizontal="right" vertical="center"/>
    </xf>
    <xf numFmtId="178" fontId="13" fillId="27" borderId="2" xfId="0" applyNumberFormat="1" applyFont="1" applyFill="1" applyBorder="1" applyAlignment="1">
      <alignment horizontal="right" vertical="center"/>
    </xf>
    <xf numFmtId="178" fontId="13" fillId="11" borderId="2" xfId="0" applyNumberFormat="1" applyFont="1" applyFill="1" applyBorder="1" applyAlignment="1">
      <alignment horizontal="right" vertical="center"/>
    </xf>
    <xf numFmtId="2" fontId="12" fillId="9" borderId="44" xfId="0" applyNumberFormat="1" applyFont="1" applyFill="1" applyBorder="1" applyAlignment="1">
      <alignment horizontal="right" vertical="center"/>
    </xf>
    <xf numFmtId="178" fontId="13" fillId="5" borderId="44" xfId="0" applyNumberFormat="1" applyFont="1" applyFill="1" applyBorder="1" applyAlignment="1">
      <alignment horizontal="center" vertical="center"/>
    </xf>
    <xf numFmtId="178" fontId="13" fillId="26" borderId="45" xfId="0" applyNumberFormat="1" applyFont="1" applyFill="1" applyBorder="1" applyAlignment="1">
      <alignment horizontal="center" vertical="center"/>
    </xf>
    <xf numFmtId="175" fontId="13" fillId="26" borderId="35" xfId="0" applyNumberFormat="1" applyFont="1" applyFill="1" applyBorder="1" applyAlignment="1">
      <alignment horizontal="center" vertical="center"/>
    </xf>
    <xf numFmtId="175" fontId="13" fillId="26" borderId="46" xfId="0" applyNumberFormat="1" applyFont="1" applyFill="1" applyBorder="1" applyAlignment="1">
      <alignment horizontal="center" vertical="center"/>
    </xf>
    <xf numFmtId="178" fontId="13" fillId="26" borderId="46" xfId="0" applyNumberFormat="1" applyFont="1" applyFill="1" applyBorder="1" applyAlignment="1">
      <alignment horizontal="center" vertical="center"/>
    </xf>
    <xf numFmtId="178" fontId="13" fillId="26" borderId="35" xfId="0" applyNumberFormat="1" applyFont="1" applyFill="1" applyBorder="1" applyAlignment="1">
      <alignment horizontal="center" vertical="center"/>
    </xf>
    <xf numFmtId="178" fontId="13" fillId="26" borderId="11" xfId="0" applyNumberFormat="1" applyFont="1" applyFill="1" applyBorder="1" applyAlignment="1">
      <alignment horizontal="center" vertical="center"/>
    </xf>
    <xf numFmtId="178" fontId="13" fillId="26" borderId="45" xfId="0" applyNumberFormat="1" applyFont="1" applyFill="1" applyBorder="1" applyAlignment="1">
      <alignment horizontal="right" vertical="center"/>
    </xf>
    <xf numFmtId="178" fontId="13" fillId="23" borderId="45" xfId="0" applyNumberFormat="1" applyFont="1" applyFill="1" applyBorder="1" applyAlignment="1">
      <alignment horizontal="right" vertical="center"/>
    </xf>
    <xf numFmtId="178" fontId="13" fillId="10" borderId="47" xfId="0" applyNumberFormat="1" applyFont="1" applyFill="1" applyBorder="1" applyAlignment="1">
      <alignment horizontal="right" vertical="center"/>
    </xf>
    <xf numFmtId="178" fontId="13" fillId="19" borderId="1" xfId="0" applyNumberFormat="1" applyFont="1" applyFill="1" applyBorder="1" applyAlignment="1">
      <alignment horizontal="right" vertical="center"/>
    </xf>
    <xf numFmtId="0" fontId="36" fillId="5" borderId="20" xfId="0" applyFont="1" applyFill="1" applyBorder="1" applyAlignment="1">
      <alignment horizontal="right" vertical="center"/>
    </xf>
    <xf numFmtId="1" fontId="69" fillId="3" borderId="0" xfId="23" applyNumberFormat="1" applyFont="1" applyFill="1" applyBorder="1" applyAlignment="1">
      <alignment horizontal="center" vertical="center"/>
      <protection/>
    </xf>
    <xf numFmtId="172" fontId="43" fillId="2" borderId="10" xfId="24" applyFont="1" applyFill="1" applyBorder="1" applyAlignment="1">
      <alignment horizontal="center" vertical="center"/>
      <protection/>
    </xf>
    <xf numFmtId="0" fontId="23" fillId="19" borderId="19" xfId="0" applyFont="1" applyFill="1" applyBorder="1" applyAlignment="1">
      <alignment/>
    </xf>
    <xf numFmtId="0" fontId="20" fillId="9" borderId="48" xfId="0" applyFont="1" applyFill="1" applyBorder="1" applyAlignment="1">
      <alignment horizontal="left" vertical="top" wrapText="1"/>
    </xf>
    <xf numFmtId="0" fontId="20" fillId="9" borderId="49" xfId="0" applyFont="1" applyFill="1" applyBorder="1" applyAlignment="1">
      <alignment horizontal="left" vertical="top" wrapText="1"/>
    </xf>
    <xf numFmtId="0" fontId="20" fillId="9" borderId="50"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2" borderId="52" xfId="21" applyFill="1" applyBorder="1" applyAlignment="1">
      <alignment vertical="top"/>
    </xf>
    <xf numFmtId="0" fontId="15" fillId="2" borderId="29" xfId="0" applyFont="1" applyFill="1" applyBorder="1" applyAlignment="1">
      <alignment horizontal="left" vertical="top" wrapText="1"/>
    </xf>
    <xf numFmtId="0" fontId="15" fillId="2" borderId="22" xfId="0" applyFont="1" applyFill="1" applyBorder="1" applyAlignment="1">
      <alignment horizontal="left" vertical="top" wrapText="1"/>
    </xf>
    <xf numFmtId="49" fontId="15" fillId="2" borderId="22" xfId="0" applyNumberFormat="1" applyFont="1" applyFill="1" applyBorder="1" applyAlignment="1">
      <alignment horizontal="left" vertical="top" wrapText="1"/>
    </xf>
    <xf numFmtId="0" fontId="4" fillId="2" borderId="23" xfId="21" applyFill="1" applyBorder="1" applyAlignment="1">
      <alignment horizontal="left" vertical="top" wrapText="1"/>
    </xf>
    <xf numFmtId="0" fontId="53" fillId="19" borderId="0" xfId="21" applyFont="1" applyFill="1" applyBorder="1" applyAlignment="1">
      <alignment vertical="center" wrapText="1"/>
    </xf>
    <xf numFmtId="0" fontId="53" fillId="19" borderId="18" xfId="21" applyFont="1" applyFill="1" applyBorder="1" applyAlignment="1">
      <alignment vertical="center" wrapText="1"/>
    </xf>
    <xf numFmtId="0" fontId="81" fillId="21" borderId="0" xfId="21" applyFont="1" applyFill="1" applyBorder="1" applyAlignment="1">
      <alignment horizontal="center" vertical="center"/>
    </xf>
    <xf numFmtId="1" fontId="24" fillId="3" borderId="0" xfId="23" applyNumberFormat="1" applyFont="1" applyFill="1" applyBorder="1" applyAlignment="1">
      <alignment horizontal="center" vertical="center"/>
      <protection/>
    </xf>
    <xf numFmtId="0" fontId="37" fillId="14" borderId="53" xfId="0" applyFont="1" applyFill="1" applyBorder="1" applyAlignment="1">
      <alignment horizontal="center" vertical="center" wrapText="1"/>
    </xf>
    <xf numFmtId="175" fontId="13" fillId="19" borderId="18" xfId="0" applyNumberFormat="1" applyFont="1" applyFill="1" applyBorder="1" applyAlignment="1">
      <alignment horizontal="center" vertical="center"/>
    </xf>
    <xf numFmtId="0" fontId="15" fillId="2" borderId="54"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4" fillId="2" borderId="51" xfId="2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40"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2" xfId="21" applyFill="1" applyBorder="1" applyAlignment="1">
      <alignment horizontal="left" vertical="center" wrapText="1"/>
    </xf>
    <xf numFmtId="0" fontId="15" fillId="2" borderId="3" xfId="0" applyFont="1" applyFill="1" applyBorder="1" applyAlignment="1">
      <alignment horizontal="left" vertical="center" wrapText="1"/>
    </xf>
    <xf numFmtId="49" fontId="15" fillId="2" borderId="4" xfId="0" applyNumberFormat="1" applyFont="1" applyFill="1" applyBorder="1" applyAlignment="1">
      <alignment horizontal="left" vertical="center" wrapText="1"/>
    </xf>
    <xf numFmtId="0" fontId="4" fillId="2" borderId="12" xfId="21" applyFill="1" applyBorder="1" applyAlignment="1">
      <alignment horizontal="left" vertical="center" wrapText="1"/>
    </xf>
    <xf numFmtId="0" fontId="15" fillId="3" borderId="4" xfId="0" applyFont="1" applyFill="1" applyBorder="1" applyAlignment="1">
      <alignment horizontal="left" vertical="center" wrapText="1"/>
    </xf>
    <xf numFmtId="0" fontId="4" fillId="3" borderId="12" xfId="21" applyFont="1" applyFill="1" applyBorder="1" applyAlignment="1">
      <alignment horizontal="left" vertical="center" wrapText="1"/>
    </xf>
    <xf numFmtId="0" fontId="4" fillId="2" borderId="12" xfId="21" applyFont="1" applyFill="1" applyBorder="1" applyAlignment="1">
      <alignment horizontal="left" vertical="center" wrapText="1"/>
    </xf>
    <xf numFmtId="0" fontId="1" fillId="5" borderId="14" xfId="0" applyFont="1" applyFill="1" applyBorder="1" applyAlignment="1">
      <alignment vertical="center"/>
    </xf>
    <xf numFmtId="175" fontId="13" fillId="5" borderId="0" xfId="0" applyNumberFormat="1" applyFont="1" applyFill="1" applyBorder="1" applyAlignment="1">
      <alignment horizontal="center" vertical="center"/>
    </xf>
    <xf numFmtId="175" fontId="12" fillId="5" borderId="0" xfId="0" applyNumberFormat="1" applyFont="1" applyFill="1" applyBorder="1" applyAlignment="1">
      <alignment horizontal="center" vertical="center"/>
    </xf>
    <xf numFmtId="175" fontId="12" fillId="5" borderId="13" xfId="0" applyNumberFormat="1" applyFont="1" applyFill="1" applyBorder="1" applyAlignment="1">
      <alignment horizontal="center" vertical="center"/>
    </xf>
    <xf numFmtId="0" fontId="41" fillId="3" borderId="0" xfId="0" applyFont="1" applyFill="1" applyBorder="1" applyAlignment="1">
      <alignment horizontal="center" vertical="center"/>
    </xf>
    <xf numFmtId="0" fontId="36" fillId="3" borderId="0" xfId="0" applyFont="1" applyFill="1" applyBorder="1" applyAlignment="1">
      <alignment horizontal="center" vertical="center"/>
    </xf>
    <xf numFmtId="0" fontId="38" fillId="3" borderId="0" xfId="0" applyFont="1" applyFill="1" applyBorder="1" applyAlignment="1">
      <alignment horizontal="center" vertical="center"/>
    </xf>
    <xf numFmtId="0" fontId="53" fillId="3" borderId="0" xfId="0" applyFont="1" applyFill="1" applyBorder="1" applyAlignment="1">
      <alignment horizontal="center" vertical="center"/>
    </xf>
    <xf numFmtId="0" fontId="53" fillId="3" borderId="0" xfId="0" applyFont="1" applyFill="1" applyBorder="1" applyAlignment="1">
      <alignment vertical="center"/>
    </xf>
    <xf numFmtId="0" fontId="57" fillId="3" borderId="0" xfId="0" applyFont="1" applyFill="1" applyBorder="1" applyAlignment="1">
      <alignment horizontal="center" vertical="center"/>
    </xf>
    <xf numFmtId="0" fontId="53" fillId="3" borderId="0" xfId="0" applyFont="1" applyFill="1" applyBorder="1" applyAlignment="1" quotePrefix="1">
      <alignment horizontal="center" vertical="center"/>
    </xf>
    <xf numFmtId="0" fontId="54" fillId="3" borderId="0" xfId="0" applyFont="1" applyFill="1" applyBorder="1" applyAlignment="1">
      <alignment horizontal="center" vertical="center"/>
    </xf>
    <xf numFmtId="0" fontId="54" fillId="3" borderId="0" xfId="0" applyFont="1" applyFill="1" applyBorder="1" applyAlignment="1">
      <alignment vertical="center"/>
    </xf>
    <xf numFmtId="0" fontId="53" fillId="3" borderId="0" xfId="0" applyNumberFormat="1" applyFont="1" applyFill="1" applyBorder="1" applyAlignment="1">
      <alignment horizontal="center" vertical="center"/>
    </xf>
    <xf numFmtId="0" fontId="55" fillId="3" borderId="0" xfId="0" applyFont="1" applyFill="1" applyBorder="1" applyAlignment="1">
      <alignment horizontal="center" vertical="center"/>
    </xf>
    <xf numFmtId="0" fontId="55" fillId="3" borderId="0" xfId="0" applyFont="1" applyFill="1" applyBorder="1" applyAlignment="1">
      <alignment vertical="center"/>
    </xf>
    <xf numFmtId="174" fontId="55" fillId="3" borderId="0" xfId="0" applyNumberFormat="1" applyFont="1" applyFill="1" applyBorder="1" applyAlignment="1">
      <alignment horizontal="center" vertical="center"/>
    </xf>
    <xf numFmtId="0" fontId="76" fillId="3" borderId="0" xfId="0" applyFont="1" applyFill="1" applyBorder="1" applyAlignment="1">
      <alignment horizontal="left" vertical="center"/>
    </xf>
    <xf numFmtId="0" fontId="1" fillId="3" borderId="0" xfId="0" applyFont="1" applyFill="1" applyBorder="1" applyAlignment="1">
      <alignment horizontal="center" vertical="center"/>
    </xf>
    <xf numFmtId="0" fontId="38" fillId="3" borderId="0" xfId="0" applyFont="1" applyFill="1" applyBorder="1" applyAlignment="1">
      <alignment vertical="center"/>
    </xf>
    <xf numFmtId="0" fontId="37" fillId="4" borderId="55" xfId="0" applyFont="1" applyFill="1" applyBorder="1" applyAlignment="1">
      <alignment vertical="center" wrapText="1"/>
    </xf>
    <xf numFmtId="0" fontId="18" fillId="4" borderId="18" xfId="0" applyFont="1" applyFill="1" applyBorder="1" applyAlignment="1">
      <alignment horizontal="center" vertical="center"/>
    </xf>
    <xf numFmtId="0" fontId="58" fillId="4" borderId="18" xfId="0" applyFont="1" applyFill="1" applyBorder="1" applyAlignment="1">
      <alignment/>
    </xf>
    <xf numFmtId="0" fontId="58" fillId="4" borderId="34" xfId="0" applyFont="1" applyFill="1" applyBorder="1" applyAlignment="1">
      <alignment/>
    </xf>
    <xf numFmtId="0" fontId="19" fillId="3" borderId="0" xfId="0" applyFont="1" applyFill="1" applyBorder="1" applyAlignment="1">
      <alignment vertical="center"/>
    </xf>
    <xf numFmtId="0" fontId="22" fillId="3" borderId="0" xfId="0" applyFont="1" applyFill="1" applyBorder="1" applyAlignment="1">
      <alignment vertical="center"/>
    </xf>
    <xf numFmtId="172" fontId="26" fillId="2" borderId="17" xfId="23" applyFont="1" applyFill="1" applyBorder="1" applyAlignment="1">
      <alignment horizontal="left" vertical="center"/>
      <protection/>
    </xf>
    <xf numFmtId="0" fontId="26" fillId="2" borderId="10" xfId="0" applyFont="1" applyFill="1" applyBorder="1" applyAlignment="1">
      <alignment horizontal="left" vertical="center" indent="4"/>
    </xf>
    <xf numFmtId="0" fontId="26" fillId="2" borderId="10" xfId="0" applyFont="1" applyFill="1" applyBorder="1" applyAlignment="1">
      <alignment horizontal="left" vertical="center"/>
    </xf>
    <xf numFmtId="0" fontId="26" fillId="2" borderId="9" xfId="0" applyNumberFormat="1" applyFont="1" applyFill="1" applyBorder="1" applyAlignment="1" applyProtection="1" quotePrefix="1">
      <alignment horizontal="left" vertical="center"/>
      <protection/>
    </xf>
    <xf numFmtId="0" fontId="26" fillId="2" borderId="0" xfId="0" applyNumberFormat="1" applyFont="1" applyFill="1" applyBorder="1" applyAlignment="1" applyProtection="1" quotePrefix="1">
      <alignment horizontal="left" vertical="center"/>
      <protection/>
    </xf>
    <xf numFmtId="172" fontId="26" fillId="2" borderId="0" xfId="23" applyNumberFormat="1" applyFont="1" applyFill="1" applyBorder="1" applyAlignment="1" applyProtection="1">
      <alignment horizontal="center" vertical="center"/>
      <protection/>
    </xf>
    <xf numFmtId="0" fontId="26" fillId="2" borderId="0" xfId="0" applyFont="1" applyFill="1" applyBorder="1" applyAlignment="1">
      <alignment horizontal="left" vertical="center" indent="1"/>
    </xf>
    <xf numFmtId="0" fontId="15" fillId="3" borderId="5" xfId="21" applyFont="1" applyFill="1" applyBorder="1" applyAlignment="1">
      <alignment horizontal="center" vertical="center"/>
    </xf>
    <xf numFmtId="0" fontId="44" fillId="10" borderId="2" xfId="21" applyFont="1" applyFill="1" applyBorder="1" applyAlignment="1">
      <alignment horizontal="center" vertical="center"/>
    </xf>
    <xf numFmtId="0" fontId="44" fillId="20" borderId="2" xfId="21" applyFont="1" applyFill="1" applyBorder="1" applyAlignment="1">
      <alignment horizontal="center" vertical="center"/>
    </xf>
    <xf numFmtId="0" fontId="0" fillId="21" borderId="0" xfId="0" applyFill="1" applyAlignment="1">
      <alignment shrinkToFit="1"/>
    </xf>
    <xf numFmtId="0" fontId="20" fillId="9" borderId="30" xfId="21" applyFont="1" applyFill="1" applyBorder="1" applyAlignment="1">
      <alignment horizontal="center" vertical="center"/>
    </xf>
    <xf numFmtId="172" fontId="27" fillId="21" borderId="0" xfId="24" applyFont="1" applyFill="1" applyBorder="1" applyAlignment="1">
      <alignment horizontal="left" vertical="center"/>
      <protection/>
    </xf>
    <xf numFmtId="172" fontId="23" fillId="21" borderId="0" xfId="23" applyFont="1" applyFill="1" applyBorder="1" applyAlignment="1">
      <alignment horizontal="left" vertical="center"/>
      <protection/>
    </xf>
    <xf numFmtId="172" fontId="0" fillId="21" borderId="0" xfId="23" applyFont="1" applyFill="1" applyBorder="1" applyAlignment="1">
      <alignment horizontal="left" vertical="center"/>
      <protection/>
    </xf>
    <xf numFmtId="0" fontId="0" fillId="20" borderId="15" xfId="0" applyFill="1" applyBorder="1" applyAlignment="1">
      <alignment vertical="center"/>
    </xf>
    <xf numFmtId="0" fontId="0" fillId="20" borderId="16" xfId="0" applyFill="1" applyBorder="1" applyAlignment="1">
      <alignment vertical="center"/>
    </xf>
    <xf numFmtId="0" fontId="9" fillId="20" borderId="16" xfId="0" applyFont="1" applyFill="1" applyBorder="1" applyAlignment="1">
      <alignment/>
    </xf>
    <xf numFmtId="20" fontId="9" fillId="20" borderId="28" xfId="0" applyNumberFormat="1" applyFont="1" applyFill="1" applyBorder="1" applyAlignment="1">
      <alignment/>
    </xf>
    <xf numFmtId="172" fontId="25" fillId="0" borderId="0" xfId="24" applyFont="1" applyFill="1" applyBorder="1" applyAlignment="1">
      <alignment horizontal="center" vertical="center"/>
      <protection/>
    </xf>
    <xf numFmtId="172" fontId="27" fillId="0" borderId="0" xfId="24" applyFont="1" applyFill="1" applyBorder="1" applyAlignment="1">
      <alignment horizontal="left" vertical="center"/>
      <protection/>
    </xf>
    <xf numFmtId="172" fontId="25" fillId="2" borderId="15" xfId="24" applyFont="1" applyFill="1" applyBorder="1" applyAlignment="1">
      <alignment horizontal="center" vertical="center"/>
      <protection/>
    </xf>
    <xf numFmtId="0" fontId="0" fillId="3" borderId="0" xfId="0" applyFill="1" applyBorder="1" applyAlignment="1">
      <alignment/>
    </xf>
    <xf numFmtId="175" fontId="12" fillId="19" borderId="19" xfId="0" applyNumberFormat="1" applyFont="1" applyFill="1" applyBorder="1" applyAlignment="1">
      <alignment horizontal="center" vertical="center"/>
    </xf>
    <xf numFmtId="0" fontId="15" fillId="0" borderId="46" xfId="0" applyFont="1" applyBorder="1" applyAlignment="1">
      <alignment horizontal="left" vertical="top" wrapText="1"/>
    </xf>
    <xf numFmtId="0" fontId="4" fillId="2" borderId="35" xfId="21" applyFont="1" applyFill="1" applyBorder="1" applyAlignment="1">
      <alignment horizontal="left" vertical="top" wrapText="1"/>
    </xf>
    <xf numFmtId="0" fontId="4" fillId="2" borderId="40" xfId="21" applyFont="1" applyFill="1" applyBorder="1" applyAlignment="1">
      <alignment horizontal="left" vertical="top" wrapText="1"/>
    </xf>
    <xf numFmtId="172" fontId="32" fillId="4" borderId="17" xfId="0" applyNumberFormat="1" applyFont="1" applyFill="1" applyBorder="1" applyAlignment="1">
      <alignment horizontal="center" vertical="center"/>
    </xf>
    <xf numFmtId="0" fontId="4" fillId="3" borderId="4" xfId="21" applyFill="1" applyBorder="1" applyAlignment="1">
      <alignment vertical="top"/>
    </xf>
    <xf numFmtId="0" fontId="4" fillId="0" borderId="4" xfId="21" applyBorder="1" applyAlignment="1">
      <alignment/>
    </xf>
    <xf numFmtId="0" fontId="8" fillId="3"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6" fillId="2" borderId="10" xfId="0" applyFont="1" applyFill="1" applyBorder="1" applyAlignment="1">
      <alignment horizontal="left" vertical="center" indent="1"/>
    </xf>
    <xf numFmtId="0" fontId="26" fillId="2" borderId="10" xfId="0" applyFont="1" applyFill="1" applyBorder="1" applyAlignment="1">
      <alignment vertical="center"/>
    </xf>
    <xf numFmtId="172" fontId="26" fillId="2" borderId="0" xfId="24" applyNumberFormat="1" applyFont="1" applyFill="1" applyBorder="1" applyAlignment="1" applyProtection="1">
      <alignment horizontal="center" vertical="center" wrapText="1"/>
      <protection/>
    </xf>
    <xf numFmtId="20" fontId="26" fillId="2" borderId="27" xfId="24" applyNumberFormat="1" applyFont="1" applyFill="1" applyBorder="1" applyAlignment="1" applyProtection="1">
      <alignment horizontal="center" vertical="center" wrapText="1"/>
      <protection/>
    </xf>
    <xf numFmtId="0" fontId="40" fillId="19" borderId="56" xfId="0" applyFont="1" applyFill="1" applyBorder="1" applyAlignment="1">
      <alignment horizontal="center" vertical="center" wrapText="1"/>
    </xf>
    <xf numFmtId="49" fontId="65" fillId="0" borderId="0" xfId="0" applyNumberFormat="1" applyFont="1" applyAlignment="1">
      <alignment/>
    </xf>
    <xf numFmtId="0" fontId="15" fillId="0" borderId="57" xfId="0" applyFont="1" applyBorder="1" applyAlignment="1">
      <alignment horizontal="left" vertical="top" wrapText="1"/>
    </xf>
    <xf numFmtId="49" fontId="15" fillId="0" borderId="11" xfId="0" applyNumberFormat="1" applyFont="1" applyBorder="1" applyAlignment="1">
      <alignment horizontal="left" vertical="top" wrapText="1"/>
    </xf>
    <xf numFmtId="0" fontId="15" fillId="5" borderId="35" xfId="0" applyFont="1" applyFill="1" applyBorder="1" applyAlignment="1">
      <alignment horizontal="left" vertical="top" wrapText="1"/>
    </xf>
    <xf numFmtId="0" fontId="15" fillId="5" borderId="58" xfId="0" applyFont="1" applyFill="1" applyBorder="1" applyAlignment="1">
      <alignment horizontal="left" vertical="top" wrapText="1"/>
    </xf>
    <xf numFmtId="0" fontId="15" fillId="5" borderId="40" xfId="0" applyFont="1" applyFill="1" applyBorder="1" applyAlignment="1">
      <alignment horizontal="left" vertical="top" wrapText="1"/>
    </xf>
    <xf numFmtId="0" fontId="15" fillId="10" borderId="45" xfId="21" applyFont="1" applyFill="1" applyBorder="1" applyAlignment="1">
      <alignment horizontal="center" vertical="center"/>
    </xf>
    <xf numFmtId="0" fontId="15" fillId="0" borderId="14" xfId="0" applyFont="1" applyBorder="1" applyAlignment="1">
      <alignment horizontal="left" vertical="top" wrapText="1"/>
    </xf>
    <xf numFmtId="49" fontId="15" fillId="0" borderId="0" xfId="0" applyNumberFormat="1" applyFont="1" applyBorder="1" applyAlignment="1">
      <alignment horizontal="left" vertical="top" wrapText="1"/>
    </xf>
    <xf numFmtId="0" fontId="4" fillId="0" borderId="59" xfId="21" applyBorder="1" applyAlignment="1">
      <alignment vertical="top"/>
    </xf>
    <xf numFmtId="49" fontId="15" fillId="0" borderId="58" xfId="0" applyNumberFormat="1" applyFont="1" applyBorder="1" applyAlignment="1" quotePrefix="1">
      <alignment horizontal="left" vertical="top" wrapText="1"/>
    </xf>
    <xf numFmtId="49" fontId="15" fillId="0" borderId="58" xfId="0" applyNumberFormat="1" applyFont="1" applyBorder="1" applyAlignment="1">
      <alignment horizontal="left" vertical="top" wrapText="1"/>
    </xf>
    <xf numFmtId="0" fontId="4" fillId="0" borderId="59" xfId="21" applyBorder="1" applyAlignment="1">
      <alignment vertical="top" wrapText="1"/>
    </xf>
    <xf numFmtId="0" fontId="15" fillId="20" borderId="35" xfId="0" applyFont="1" applyFill="1" applyBorder="1" applyAlignment="1">
      <alignment horizontal="left" vertical="top" wrapText="1"/>
    </xf>
    <xf numFmtId="0" fontId="26" fillId="2" borderId="15" xfId="0" applyNumberFormat="1" applyFont="1" applyFill="1" applyBorder="1" applyAlignment="1" applyProtection="1">
      <alignment horizontal="left" vertical="center"/>
      <protection/>
    </xf>
    <xf numFmtId="20" fontId="26" fillId="2" borderId="28" xfId="24" applyNumberFormat="1" applyFont="1" applyFill="1" applyBorder="1" applyAlignment="1" applyProtection="1">
      <alignment horizontal="center" vertical="center"/>
      <protection/>
    </xf>
    <xf numFmtId="0" fontId="36" fillId="19" borderId="0" xfId="0" applyFont="1" applyFill="1" applyBorder="1" applyAlignment="1">
      <alignment vertical="center" wrapText="1"/>
    </xf>
    <xf numFmtId="0" fontId="41" fillId="19" borderId="0" xfId="0" applyFont="1" applyFill="1" applyBorder="1" applyAlignment="1">
      <alignment vertical="center" wrapText="1"/>
    </xf>
    <xf numFmtId="0" fontId="0" fillId="19" borderId="0" xfId="0" applyFill="1" applyBorder="1" applyAlignment="1">
      <alignment/>
    </xf>
    <xf numFmtId="0" fontId="53" fillId="19" borderId="0" xfId="0" applyFont="1" applyFill="1" applyBorder="1" applyAlignment="1">
      <alignment vertical="center" wrapText="1"/>
    </xf>
    <xf numFmtId="0" fontId="41" fillId="19" borderId="0" xfId="0" applyFont="1" applyFill="1" applyBorder="1" applyAlignment="1">
      <alignment horizontal="center" vertical="center" wrapText="1"/>
    </xf>
    <xf numFmtId="0" fontId="40" fillId="19" borderId="44" xfId="0" applyFont="1" applyFill="1" applyBorder="1" applyAlignment="1">
      <alignment horizontal="center" vertical="center" wrapText="1"/>
    </xf>
    <xf numFmtId="172" fontId="43" fillId="2" borderId="10" xfId="0" applyNumberFormat="1" applyFont="1" applyFill="1" applyBorder="1" applyAlignment="1" applyProtection="1">
      <alignment horizontal="left" vertical="center"/>
      <protection/>
    </xf>
    <xf numFmtId="0" fontId="15" fillId="21" borderId="0" xfId="21" applyFont="1" applyFill="1" applyBorder="1" applyAlignment="1">
      <alignment horizontal="center" vertical="center"/>
    </xf>
    <xf numFmtId="0" fontId="53" fillId="19" borderId="0" xfId="21" applyFont="1" applyFill="1" applyBorder="1" applyAlignment="1" applyProtection="1">
      <alignment horizontal="center" vertical="center" wrapText="1"/>
      <protection locked="0"/>
    </xf>
    <xf numFmtId="175" fontId="13" fillId="20" borderId="60" xfId="0" applyNumberFormat="1" applyFont="1" applyFill="1" applyBorder="1" applyAlignment="1">
      <alignment horizontal="center" vertical="center"/>
    </xf>
    <xf numFmtId="175" fontId="13" fillId="5" borderId="28" xfId="0" applyNumberFormat="1" applyFont="1" applyFill="1" applyBorder="1" applyAlignment="1">
      <alignment horizontal="center" vertical="center"/>
    </xf>
    <xf numFmtId="175" fontId="21" fillId="9" borderId="28" xfId="0" applyNumberFormat="1" applyFont="1" applyFill="1" applyBorder="1" applyAlignment="1">
      <alignment horizontal="center" vertical="center"/>
    </xf>
    <xf numFmtId="175" fontId="13" fillId="15" borderId="28" xfId="0" applyNumberFormat="1" applyFont="1" applyFill="1" applyBorder="1" applyAlignment="1">
      <alignment horizontal="center" vertical="center"/>
    </xf>
    <xf numFmtId="175" fontId="13" fillId="10" borderId="28" xfId="0" applyNumberFormat="1" applyFont="1" applyFill="1" applyBorder="1" applyAlignment="1">
      <alignment horizontal="center" vertical="center"/>
    </xf>
    <xf numFmtId="175" fontId="12" fillId="8" borderId="28" xfId="0" applyNumberFormat="1" applyFont="1" applyFill="1" applyBorder="1" applyAlignment="1">
      <alignment horizontal="center" vertical="center"/>
    </xf>
    <xf numFmtId="175" fontId="13" fillId="2" borderId="28" xfId="0" applyNumberFormat="1" applyFont="1" applyFill="1" applyBorder="1" applyAlignment="1">
      <alignment horizontal="center" vertical="center"/>
    </xf>
    <xf numFmtId="175" fontId="12" fillId="12" borderId="28" xfId="0" applyNumberFormat="1" applyFont="1" applyFill="1" applyBorder="1" applyAlignment="1">
      <alignment horizontal="center" vertical="center"/>
    </xf>
    <xf numFmtId="175" fontId="12" fillId="6" borderId="28" xfId="0" applyNumberFormat="1" applyFont="1" applyFill="1" applyBorder="1" applyAlignment="1">
      <alignment horizontal="center" vertical="center"/>
    </xf>
    <xf numFmtId="175" fontId="12" fillId="17" borderId="28" xfId="0" applyNumberFormat="1" applyFont="1" applyFill="1" applyBorder="1" applyAlignment="1">
      <alignment horizontal="center" vertical="center"/>
    </xf>
    <xf numFmtId="175" fontId="10" fillId="13" borderId="28" xfId="0" applyNumberFormat="1" applyFont="1" applyFill="1" applyBorder="1" applyAlignment="1">
      <alignment horizontal="center" vertical="center"/>
    </xf>
    <xf numFmtId="175" fontId="10" fillId="7" borderId="28" xfId="0" applyNumberFormat="1" applyFont="1" applyFill="1" applyBorder="1" applyAlignment="1">
      <alignment horizontal="center" vertical="center"/>
    </xf>
    <xf numFmtId="175" fontId="12" fillId="18" borderId="28" xfId="0" applyNumberFormat="1" applyFont="1" applyFill="1" applyBorder="1" applyAlignment="1">
      <alignment horizontal="center" vertical="center"/>
    </xf>
    <xf numFmtId="175" fontId="12" fillId="16" borderId="28" xfId="0" applyNumberFormat="1" applyFont="1" applyFill="1" applyBorder="1" applyAlignment="1">
      <alignment horizontal="center" vertical="center"/>
    </xf>
    <xf numFmtId="175" fontId="12" fillId="25" borderId="28" xfId="0" applyNumberFormat="1" applyFont="1" applyFill="1" applyBorder="1" applyAlignment="1">
      <alignment horizontal="center" vertical="center"/>
    </xf>
    <xf numFmtId="175" fontId="12" fillId="9" borderId="28" xfId="0" applyNumberFormat="1" applyFont="1" applyFill="1" applyBorder="1" applyAlignment="1">
      <alignment horizontal="center" vertical="center"/>
    </xf>
    <xf numFmtId="175" fontId="13" fillId="14" borderId="28" xfId="0" applyNumberFormat="1" applyFont="1" applyFill="1" applyBorder="1" applyAlignment="1">
      <alignment horizontal="center" vertical="center"/>
    </xf>
    <xf numFmtId="175" fontId="13" fillId="27" borderId="28" xfId="0" applyNumberFormat="1" applyFont="1" applyFill="1" applyBorder="1" applyAlignment="1">
      <alignment horizontal="center" vertical="center"/>
    </xf>
    <xf numFmtId="175" fontId="13" fillId="23" borderId="21" xfId="0" applyNumberFormat="1" applyFont="1" applyFill="1" applyBorder="1" applyAlignment="1">
      <alignment horizontal="center" vertical="center"/>
    </xf>
    <xf numFmtId="175" fontId="13" fillId="10" borderId="60" xfId="0" applyNumberFormat="1" applyFont="1" applyFill="1" applyBorder="1" applyAlignment="1">
      <alignment horizontal="center" vertical="center"/>
    </xf>
    <xf numFmtId="175" fontId="13" fillId="11" borderId="28" xfId="0" applyNumberFormat="1" applyFont="1" applyFill="1" applyBorder="1" applyAlignment="1">
      <alignment horizontal="center" vertical="center"/>
    </xf>
    <xf numFmtId="175" fontId="13" fillId="26" borderId="25" xfId="0" applyNumberFormat="1" applyFont="1" applyFill="1" applyBorder="1" applyAlignment="1">
      <alignment horizontal="center" vertical="center"/>
    </xf>
    <xf numFmtId="0" fontId="41" fillId="5" borderId="1" xfId="0" applyFont="1" applyFill="1" applyBorder="1" applyAlignment="1">
      <alignment horizontal="center" vertical="center"/>
    </xf>
    <xf numFmtId="0" fontId="26" fillId="2" borderId="17" xfId="23" applyNumberFormat="1" applyFont="1" applyFill="1" applyBorder="1" applyAlignment="1">
      <alignment horizontal="left" vertical="center"/>
      <protection/>
    </xf>
    <xf numFmtId="0" fontId="26" fillId="2" borderId="10" xfId="23" applyNumberFormat="1" applyFont="1" applyFill="1" applyBorder="1" applyAlignment="1">
      <alignment horizontal="left" vertical="center"/>
      <protection/>
    </xf>
    <xf numFmtId="172" fontId="23" fillId="2" borderId="10" xfId="23" applyFont="1" applyFill="1" applyBorder="1" applyAlignment="1">
      <alignment horizontal="left" vertical="center"/>
      <protection/>
    </xf>
    <xf numFmtId="172" fontId="26" fillId="2" borderId="10" xfId="23" applyNumberFormat="1" applyFont="1" applyFill="1" applyBorder="1" applyAlignment="1" applyProtection="1">
      <alignment horizontal="left" vertical="center" indent="2"/>
      <protection/>
    </xf>
    <xf numFmtId="172" fontId="26" fillId="2" borderId="10" xfId="0" applyNumberFormat="1" applyFont="1" applyFill="1" applyBorder="1" applyAlignment="1" applyProtection="1">
      <alignment horizontal="left" vertical="center"/>
      <protection/>
    </xf>
    <xf numFmtId="172" fontId="23" fillId="2" borderId="10" xfId="23" applyNumberFormat="1" applyFont="1" applyFill="1" applyBorder="1" applyAlignment="1" applyProtection="1">
      <alignment horizontal="center" vertical="center"/>
      <protection/>
    </xf>
    <xf numFmtId="20" fontId="23" fillId="2" borderId="26" xfId="0" applyNumberFormat="1" applyFont="1" applyFill="1" applyBorder="1" applyAlignment="1" applyProtection="1">
      <alignment horizontal="center" vertical="center"/>
      <protection/>
    </xf>
    <xf numFmtId="172" fontId="100" fillId="2" borderId="0" xfId="21" applyNumberFormat="1" applyFont="1" applyFill="1" applyBorder="1" applyAlignment="1" applyProtection="1">
      <alignment horizontal="left" vertical="center" indent="6"/>
      <protection/>
    </xf>
    <xf numFmtId="172" fontId="23" fillId="2" borderId="0" xfId="23" applyNumberFormat="1" applyFont="1" applyFill="1" applyBorder="1" applyAlignment="1" applyProtection="1" quotePrefix="1">
      <alignment horizontal="left" vertical="center" indent="2"/>
      <protection/>
    </xf>
    <xf numFmtId="172" fontId="26" fillId="2" borderId="8" xfId="23" applyFont="1" applyFill="1" applyBorder="1" applyAlignment="1">
      <alignment horizontal="left" vertical="center"/>
      <protection/>
    </xf>
    <xf numFmtId="172" fontId="26" fillId="2" borderId="0" xfId="23" applyFont="1" applyFill="1" applyBorder="1" applyAlignment="1">
      <alignment horizontal="left" vertical="center"/>
      <protection/>
    </xf>
    <xf numFmtId="172" fontId="26" fillId="2" borderId="10" xfId="23" applyFont="1" applyFill="1" applyBorder="1" applyAlignment="1">
      <alignment horizontal="left" vertical="center"/>
      <protection/>
    </xf>
    <xf numFmtId="14" fontId="26" fillId="2" borderId="0" xfId="24" applyNumberFormat="1" applyFont="1" applyFill="1" applyBorder="1" applyAlignment="1" applyProtection="1">
      <alignment horizontal="left" vertical="center"/>
      <protection/>
    </xf>
    <xf numFmtId="172" fontId="26" fillId="0" borderId="0" xfId="23" applyFont="1" applyFill="1" applyBorder="1" applyAlignment="1">
      <alignment horizontal="left" vertical="center"/>
      <protection/>
    </xf>
    <xf numFmtId="172" fontId="27" fillId="2" borderId="17" xfId="24" applyFont="1" applyFill="1" applyBorder="1" applyAlignment="1">
      <alignment horizontal="left" vertical="center"/>
      <protection/>
    </xf>
    <xf numFmtId="0" fontId="26" fillId="2" borderId="10" xfId="0"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left" vertical="center"/>
      <protection/>
    </xf>
    <xf numFmtId="172" fontId="26" fillId="2" borderId="10" xfId="24" applyFont="1" applyFill="1" applyBorder="1" applyAlignment="1">
      <alignment horizontal="left" vertical="center"/>
      <protection/>
    </xf>
    <xf numFmtId="172" fontId="28" fillId="2" borderId="17" xfId="24" applyFont="1" applyFill="1" applyBorder="1" applyAlignment="1">
      <alignment horizontal="left" vertical="center"/>
      <protection/>
    </xf>
    <xf numFmtId="172" fontId="25" fillId="2" borderId="10" xfId="24" applyNumberFormat="1" applyFont="1" applyFill="1" applyBorder="1" applyAlignment="1" applyProtection="1">
      <alignment horizontal="left" vertical="center"/>
      <protection/>
    </xf>
    <xf numFmtId="172" fontId="26" fillId="2" borderId="10" xfId="24" applyNumberFormat="1" applyFont="1" applyFill="1" applyBorder="1" applyAlignment="1" applyProtection="1">
      <alignment horizontal="center" vertical="center"/>
      <protection/>
    </xf>
    <xf numFmtId="20" fontId="52" fillId="2" borderId="26" xfId="0" applyNumberFormat="1" applyFont="1" applyFill="1" applyBorder="1" applyAlignment="1" applyProtection="1">
      <alignment horizontal="center" vertical="center"/>
      <protection/>
    </xf>
    <xf numFmtId="0" fontId="23" fillId="2" borderId="10" xfId="0" applyFont="1" applyFill="1" applyBorder="1" applyAlignment="1">
      <alignment vertical="center"/>
    </xf>
    <xf numFmtId="172" fontId="28" fillId="2" borderId="11" xfId="24" applyFont="1" applyFill="1" applyBorder="1" applyAlignment="1">
      <alignment horizontal="left" vertical="center"/>
      <protection/>
    </xf>
    <xf numFmtId="0" fontId="25" fillId="16" borderId="8" xfId="0" applyFont="1" applyFill="1" applyBorder="1" applyAlignment="1">
      <alignment vertical="center"/>
    </xf>
    <xf numFmtId="172" fontId="23" fillId="2" borderId="0" xfId="23" applyNumberFormat="1" applyFont="1" applyFill="1" applyBorder="1" applyAlignment="1" applyProtection="1">
      <alignment horizontal="left" vertical="center" indent="4"/>
      <protection/>
    </xf>
    <xf numFmtId="172" fontId="100" fillId="2" borderId="0" xfId="21" applyNumberFormat="1" applyFont="1" applyFill="1" applyBorder="1" applyAlignment="1" applyProtection="1">
      <alignment horizontal="left" vertical="center" indent="4"/>
      <protection/>
    </xf>
    <xf numFmtId="172" fontId="22" fillId="9" borderId="61" xfId="24" applyFont="1" applyFill="1" applyBorder="1" applyAlignment="1">
      <alignment horizontal="center" vertical="center"/>
      <protection/>
    </xf>
    <xf numFmtId="172" fontId="22" fillId="9" borderId="0" xfId="24" applyFont="1" applyFill="1" applyBorder="1" applyAlignment="1">
      <alignment horizontal="center" vertical="center"/>
      <protection/>
    </xf>
    <xf numFmtId="172" fontId="22" fillId="9" borderId="62" xfId="24" applyFont="1" applyFill="1" applyBorder="1" applyAlignment="1">
      <alignment horizontal="center" vertical="center"/>
      <protection/>
    </xf>
    <xf numFmtId="172" fontId="22" fillId="9" borderId="63" xfId="24" applyFont="1" applyFill="1" applyBorder="1" applyAlignment="1">
      <alignment horizontal="center" vertical="center"/>
      <protection/>
    </xf>
    <xf numFmtId="172" fontId="22" fillId="9" borderId="61" xfId="24" applyFont="1" applyFill="1" applyBorder="1" applyAlignment="1">
      <alignment horizontal="left" vertical="center"/>
      <protection/>
    </xf>
    <xf numFmtId="172" fontId="22" fillId="9" borderId="0" xfId="24" applyFont="1" applyFill="1" applyBorder="1" applyAlignment="1">
      <alignment horizontal="left" vertical="center"/>
      <protection/>
    </xf>
    <xf numFmtId="0" fontId="22" fillId="9" borderId="0" xfId="24" applyNumberFormat="1" applyFont="1" applyFill="1" applyBorder="1" applyAlignment="1" applyProtection="1">
      <alignment horizontal="left" vertical="center"/>
      <protection/>
    </xf>
    <xf numFmtId="172" fontId="22" fillId="9" borderId="0" xfId="24" applyNumberFormat="1" applyFont="1" applyFill="1" applyBorder="1" applyAlignment="1" applyProtection="1">
      <alignment horizontal="left" vertical="center"/>
      <protection/>
    </xf>
    <xf numFmtId="172" fontId="22" fillId="9" borderId="0" xfId="24" applyNumberFormat="1" applyFont="1" applyFill="1" applyBorder="1" applyAlignment="1" applyProtection="1">
      <alignment horizontal="right" vertical="center"/>
      <protection/>
    </xf>
    <xf numFmtId="20" fontId="22" fillId="9" borderId="64" xfId="24" applyNumberFormat="1" applyFont="1" applyFill="1" applyBorder="1" applyAlignment="1" applyProtection="1">
      <alignment horizontal="center" vertical="center"/>
      <protection/>
    </xf>
    <xf numFmtId="172" fontId="28" fillId="9" borderId="0" xfId="24" applyFont="1" applyFill="1" applyBorder="1" applyAlignment="1">
      <alignment horizontal="center" vertical="center"/>
      <protection/>
    </xf>
    <xf numFmtId="172" fontId="28" fillId="9" borderId="0" xfId="24" applyFont="1" applyFill="1" applyBorder="1" applyAlignment="1">
      <alignment horizontal="right" vertical="center"/>
      <protection/>
    </xf>
    <xf numFmtId="20" fontId="28" fillId="9" borderId="64" xfId="24" applyNumberFormat="1" applyFont="1" applyFill="1" applyBorder="1" applyAlignment="1">
      <alignment horizontal="center" vertical="center"/>
      <protection/>
    </xf>
    <xf numFmtId="172" fontId="28" fillId="9" borderId="65" xfId="24" applyFont="1" applyFill="1" applyBorder="1" applyAlignment="1">
      <alignment horizontal="center" vertical="center"/>
      <protection/>
    </xf>
    <xf numFmtId="172" fontId="28" fillId="9" borderId="65" xfId="24" applyFont="1" applyFill="1" applyBorder="1" applyAlignment="1">
      <alignment horizontal="right" vertical="center"/>
      <protection/>
    </xf>
    <xf numFmtId="20" fontId="28" fillId="9" borderId="66" xfId="24" applyNumberFormat="1" applyFont="1" applyFill="1" applyBorder="1" applyAlignment="1">
      <alignment horizontal="center" vertical="center"/>
      <protection/>
    </xf>
    <xf numFmtId="172" fontId="25" fillId="16" borderId="0" xfId="24" applyNumberFormat="1" applyFont="1" applyFill="1" applyBorder="1" applyAlignment="1" applyProtection="1">
      <alignment horizontal="left" vertical="center" indent="4"/>
      <protection/>
    </xf>
    <xf numFmtId="172" fontId="25" fillId="2" borderId="10" xfId="24" applyNumberFormat="1" applyFont="1" applyFill="1" applyBorder="1" applyAlignment="1" applyProtection="1">
      <alignment horizontal="left" vertical="center" indent="4"/>
      <protection/>
    </xf>
    <xf numFmtId="172" fontId="25" fillId="2" borderId="0" xfId="24" applyNumberFormat="1" applyFont="1" applyFill="1" applyBorder="1" applyAlignment="1" applyProtection="1">
      <alignment horizontal="left" vertical="center" indent="4"/>
      <protection/>
    </xf>
    <xf numFmtId="172" fontId="25" fillId="2" borderId="0" xfId="24" applyNumberFormat="1" applyFont="1" applyFill="1" applyBorder="1" applyAlignment="1" applyProtection="1">
      <alignment horizontal="left" vertical="center" wrapText="1" indent="4"/>
      <protection/>
    </xf>
    <xf numFmtId="0" fontId="36" fillId="19" borderId="0" xfId="0" applyFont="1" applyFill="1" applyAlignment="1">
      <alignment vertical="center"/>
    </xf>
    <xf numFmtId="0" fontId="36" fillId="19" borderId="20" xfId="0" applyFont="1" applyFill="1" applyBorder="1" applyAlignment="1">
      <alignment vertical="center"/>
    </xf>
    <xf numFmtId="0" fontId="40" fillId="19" borderId="13" xfId="0" applyFont="1" applyFill="1" applyBorder="1" applyAlignment="1">
      <alignment vertical="center" wrapText="1"/>
    </xf>
    <xf numFmtId="0" fontId="37" fillId="19" borderId="13" xfId="0" applyFont="1" applyFill="1" applyBorder="1" applyAlignment="1">
      <alignment vertical="center" wrapText="1"/>
    </xf>
    <xf numFmtId="0" fontId="23" fillId="19" borderId="13" xfId="0" applyFont="1" applyFill="1" applyBorder="1" applyAlignment="1">
      <alignment/>
    </xf>
    <xf numFmtId="0" fontId="37" fillId="19" borderId="34" xfId="0" applyFont="1" applyFill="1" applyBorder="1" applyAlignment="1">
      <alignment horizontal="center" vertical="center" wrapText="1"/>
    </xf>
    <xf numFmtId="0" fontId="40" fillId="19" borderId="13" xfId="0" applyFont="1" applyFill="1" applyBorder="1" applyAlignment="1">
      <alignment horizontal="center" vertical="center" wrapText="1"/>
    </xf>
    <xf numFmtId="0" fontId="37" fillId="2" borderId="45" xfId="0" applyFont="1" applyFill="1" applyBorder="1" applyAlignment="1" quotePrefix="1">
      <alignment horizontal="center" vertical="center" wrapText="1"/>
    </xf>
    <xf numFmtId="0" fontId="37" fillId="22" borderId="45" xfId="0" applyFont="1" applyFill="1" applyBorder="1" applyAlignment="1" quotePrefix="1">
      <alignment horizontal="center" vertical="center" wrapText="1"/>
    </xf>
    <xf numFmtId="0" fontId="37" fillId="2" borderId="45" xfId="0" applyFont="1" applyFill="1" applyBorder="1" applyAlignment="1">
      <alignment horizontal="center" vertical="center" wrapText="1"/>
    </xf>
    <xf numFmtId="0" fontId="37" fillId="4" borderId="2" xfId="0" applyFont="1" applyFill="1" applyBorder="1" applyAlignment="1">
      <alignment horizontal="center" vertical="center" wrapText="1"/>
    </xf>
    <xf numFmtId="0" fontId="36" fillId="22" borderId="45" xfId="0" applyFont="1" applyFill="1" applyBorder="1" applyAlignment="1">
      <alignment horizontal="center" vertical="center" wrapText="1"/>
    </xf>
    <xf numFmtId="0" fontId="37" fillId="4" borderId="45" xfId="0" applyFont="1" applyFill="1" applyBorder="1" applyAlignment="1">
      <alignment horizontal="center" vertical="center" wrapText="1"/>
    </xf>
    <xf numFmtId="0" fontId="37" fillId="2" borderId="30" xfId="0" applyFont="1" applyFill="1" applyBorder="1" applyAlignment="1">
      <alignment horizontal="center" vertical="center" wrapText="1"/>
    </xf>
    <xf numFmtId="0" fontId="0" fillId="19" borderId="0" xfId="0" applyFill="1" applyAlignment="1">
      <alignment horizontal="center" vertical="center" wrapText="1"/>
    </xf>
    <xf numFmtId="0" fontId="23" fillId="19" borderId="0" xfId="0" applyFont="1" applyFill="1" applyBorder="1" applyAlignment="1">
      <alignment horizontal="center" vertical="center" wrapText="1"/>
    </xf>
    <xf numFmtId="172" fontId="3" fillId="2" borderId="0" xfId="23" applyFont="1" applyFill="1" applyBorder="1" applyAlignment="1">
      <alignment horizontal="left" vertical="center"/>
      <protection/>
    </xf>
    <xf numFmtId="172" fontId="23" fillId="2" borderId="10" xfId="24" applyFont="1" applyFill="1" applyBorder="1" applyAlignment="1">
      <alignment horizontal="left" vertical="center"/>
      <protection/>
    </xf>
    <xf numFmtId="0" fontId="26" fillId="2" borderId="10" xfId="23" applyNumberFormat="1" applyFont="1" applyFill="1" applyBorder="1" applyAlignment="1" applyProtection="1" quotePrefix="1">
      <alignment horizontal="left" vertical="center"/>
      <protection/>
    </xf>
    <xf numFmtId="172" fontId="23" fillId="3" borderId="0" xfId="23" applyNumberFormat="1" applyFont="1" applyFill="1" applyBorder="1" applyAlignment="1" applyProtection="1">
      <alignment horizontal="left" vertical="center"/>
      <protection/>
    </xf>
    <xf numFmtId="172" fontId="43" fillId="3" borderId="0" xfId="23" applyNumberFormat="1" applyFont="1" applyFill="1" applyBorder="1" applyAlignment="1" applyProtection="1">
      <alignment horizontal="left" vertical="center"/>
      <protection/>
    </xf>
    <xf numFmtId="172" fontId="23" fillId="3" borderId="0" xfId="23" applyNumberFormat="1" applyFont="1" applyFill="1" applyBorder="1" applyAlignment="1" applyProtection="1">
      <alignment horizontal="center" vertical="center"/>
      <protection/>
    </xf>
    <xf numFmtId="172" fontId="24" fillId="0" borderId="0" xfId="23" applyFont="1" applyBorder="1" applyAlignment="1">
      <alignment horizontal="left" vertical="center"/>
      <protection/>
    </xf>
    <xf numFmtId="0" fontId="3" fillId="2" borderId="10" xfId="22" applyFont="1" applyFill="1" applyBorder="1" applyAlignment="1">
      <alignment vertical="center"/>
      <protection/>
    </xf>
    <xf numFmtId="0" fontId="78" fillId="24" borderId="18" xfId="21" applyFont="1" applyFill="1" applyBorder="1" applyAlignment="1">
      <alignment horizontal="center" vertical="center"/>
    </xf>
    <xf numFmtId="0" fontId="78" fillId="24" borderId="34" xfId="21" applyFont="1" applyFill="1" applyBorder="1" applyAlignment="1">
      <alignment horizontal="center" vertical="center"/>
    </xf>
    <xf numFmtId="0" fontId="78" fillId="24" borderId="24" xfId="0" applyFont="1" applyFill="1" applyBorder="1" applyAlignment="1">
      <alignment horizontal="center"/>
    </xf>
    <xf numFmtId="0" fontId="78" fillId="24" borderId="19" xfId="0" applyFont="1" applyFill="1" applyBorder="1" applyAlignment="1">
      <alignment horizontal="center"/>
    </xf>
    <xf numFmtId="0" fontId="78" fillId="24" borderId="20" xfId="0" applyFont="1" applyFill="1" applyBorder="1" applyAlignment="1">
      <alignment horizontal="center"/>
    </xf>
    <xf numFmtId="0" fontId="78" fillId="24" borderId="20" xfId="21" applyFont="1" applyFill="1" applyBorder="1" applyAlignment="1">
      <alignment horizontal="center" vertical="center"/>
    </xf>
    <xf numFmtId="0" fontId="78" fillId="24" borderId="55" xfId="21" applyFont="1" applyFill="1" applyBorder="1" applyAlignment="1">
      <alignment horizontal="center" vertical="center"/>
    </xf>
    <xf numFmtId="0" fontId="78" fillId="24" borderId="19" xfId="21" applyFont="1" applyFill="1" applyBorder="1" applyAlignment="1">
      <alignment horizontal="center" vertical="center"/>
    </xf>
    <xf numFmtId="0" fontId="96" fillId="3" borderId="0" xfId="21" applyFont="1" applyFill="1" applyAlignment="1">
      <alignment horizontal="center" vertical="center"/>
    </xf>
    <xf numFmtId="0" fontId="0" fillId="0" borderId="0" xfId="0" applyAlignment="1">
      <alignment/>
    </xf>
    <xf numFmtId="0" fontId="78" fillId="24" borderId="24" xfId="21" applyFont="1" applyFill="1" applyBorder="1" applyAlignment="1">
      <alignment horizontal="center" vertical="center"/>
    </xf>
    <xf numFmtId="0" fontId="1" fillId="3" borderId="0" xfId="0" applyFont="1" applyFill="1" applyAlignment="1">
      <alignment horizontal="center" vertical="center" wrapText="1"/>
    </xf>
    <xf numFmtId="0" fontId="1" fillId="3" borderId="0" xfId="0" applyFont="1" applyFill="1" applyAlignment="1">
      <alignment horizontal="center" vertical="center"/>
    </xf>
    <xf numFmtId="0" fontId="75" fillId="3" borderId="0" xfId="0" applyFont="1" applyFill="1" applyAlignment="1">
      <alignment horizontal="center" vertical="center"/>
    </xf>
    <xf numFmtId="0" fontId="34" fillId="20" borderId="67" xfId="0" applyFont="1" applyFill="1" applyBorder="1" applyAlignment="1">
      <alignment horizontal="center" vertical="center"/>
    </xf>
    <xf numFmtId="0" fontId="34" fillId="20" borderId="44" xfId="0" applyFont="1" applyFill="1" applyBorder="1" applyAlignment="1">
      <alignment horizontal="center" vertical="center"/>
    </xf>
    <xf numFmtId="0" fontId="66" fillId="0" borderId="0" xfId="0" applyFont="1" applyBorder="1" applyAlignment="1">
      <alignment horizontal="left" vertical="top" wrapText="1"/>
    </xf>
    <xf numFmtId="0" fontId="66" fillId="0" borderId="0" xfId="0" applyFont="1" applyBorder="1" applyAlignment="1">
      <alignment horizontal="justify" vertical="top" wrapText="1"/>
    </xf>
    <xf numFmtId="0" fontId="90" fillId="27" borderId="45" xfId="21" applyFont="1" applyFill="1" applyBorder="1" applyAlignment="1">
      <alignment horizontal="center" vertical="center" wrapText="1"/>
    </xf>
    <xf numFmtId="0" fontId="90" fillId="27" borderId="44" xfId="0" applyFont="1" applyFill="1" applyBorder="1" applyAlignment="1">
      <alignment horizontal="center" vertical="center" wrapText="1"/>
    </xf>
    <xf numFmtId="0" fontId="1" fillId="3" borderId="0" xfId="0" applyFont="1" applyFill="1" applyAlignment="1">
      <alignment horizontal="center" wrapText="1"/>
    </xf>
    <xf numFmtId="0" fontId="98" fillId="3" borderId="0" xfId="21" applyFont="1" applyFill="1" applyAlignment="1">
      <alignment horizontal="center" vertical="center"/>
    </xf>
    <xf numFmtId="0" fontId="99" fillId="3" borderId="0" xfId="21" applyFont="1" applyFill="1" applyAlignment="1">
      <alignment horizontal="center" vertical="center"/>
    </xf>
    <xf numFmtId="0" fontId="76" fillId="21" borderId="11" xfId="0" applyFont="1" applyFill="1" applyBorder="1" applyAlignment="1">
      <alignment horizontal="center" vertical="center"/>
    </xf>
    <xf numFmtId="0" fontId="76" fillId="21" borderId="8" xfId="0" applyFont="1" applyFill="1" applyBorder="1" applyAlignment="1">
      <alignment horizontal="center" vertical="center"/>
    </xf>
    <xf numFmtId="0" fontId="76" fillId="21" borderId="25" xfId="0" applyFont="1" applyFill="1" applyBorder="1" applyAlignment="1">
      <alignment horizontal="center" vertical="center"/>
    </xf>
    <xf numFmtId="0" fontId="76" fillId="21" borderId="9" xfId="0" applyFont="1" applyFill="1" applyBorder="1" applyAlignment="1">
      <alignment horizontal="center" vertical="center"/>
    </xf>
    <xf numFmtId="0" fontId="76" fillId="21" borderId="0" xfId="0" applyFont="1" applyFill="1" applyBorder="1" applyAlignment="1">
      <alignment horizontal="center" vertical="center"/>
    </xf>
    <xf numFmtId="0" fontId="76" fillId="21" borderId="27" xfId="0" applyFont="1" applyFill="1" applyBorder="1" applyAlignment="1">
      <alignment horizontal="center" vertical="center"/>
    </xf>
    <xf numFmtId="0" fontId="76" fillId="21" borderId="17" xfId="0" applyFont="1" applyFill="1" applyBorder="1" applyAlignment="1">
      <alignment horizontal="center" vertical="center"/>
    </xf>
    <xf numFmtId="0" fontId="76" fillId="21" borderId="10" xfId="0" applyFont="1" applyFill="1" applyBorder="1" applyAlignment="1">
      <alignment horizontal="center" vertical="center"/>
    </xf>
    <xf numFmtId="0" fontId="76" fillId="21" borderId="26" xfId="0" applyFont="1" applyFill="1" applyBorder="1" applyAlignment="1">
      <alignment horizontal="center" vertical="center"/>
    </xf>
    <xf numFmtId="0" fontId="78" fillId="24" borderId="55" xfId="0" applyFont="1" applyFill="1" applyBorder="1" applyAlignment="1">
      <alignment horizontal="center"/>
    </xf>
    <xf numFmtId="0" fontId="78" fillId="24" borderId="18" xfId="0" applyFont="1" applyFill="1" applyBorder="1" applyAlignment="1">
      <alignment horizontal="center"/>
    </xf>
    <xf numFmtId="0" fontId="78" fillId="24" borderId="34" xfId="0" applyFont="1" applyFill="1" applyBorder="1" applyAlignment="1">
      <alignment horizontal="center"/>
    </xf>
    <xf numFmtId="0" fontId="4" fillId="0" borderId="51" xfId="21" applyBorder="1" applyAlignment="1">
      <alignment horizontal="left" vertical="top" wrapText="1"/>
    </xf>
    <xf numFmtId="0" fontId="4" fillId="0" borderId="59" xfId="21" applyFont="1" applyBorder="1" applyAlignment="1">
      <alignment horizontal="left" vertical="top" wrapText="1"/>
    </xf>
    <xf numFmtId="49" fontId="15" fillId="2" borderId="35" xfId="0" applyNumberFormat="1" applyFont="1" applyFill="1" applyBorder="1" applyAlignment="1">
      <alignment horizontal="left" vertical="top" wrapText="1"/>
    </xf>
    <xf numFmtId="49" fontId="15" fillId="2" borderId="40" xfId="0" applyNumberFormat="1" applyFont="1" applyFill="1" applyBorder="1" applyAlignment="1">
      <alignment horizontal="left" vertical="top" wrapText="1"/>
    </xf>
    <xf numFmtId="0" fontId="72" fillId="4" borderId="0" xfId="0" applyFont="1" applyFill="1" applyAlignment="1">
      <alignment vertical="center" wrapText="1"/>
    </xf>
    <xf numFmtId="0" fontId="15" fillId="0" borderId="46" xfId="0" applyFont="1" applyBorder="1" applyAlignment="1">
      <alignment horizontal="left" vertical="top" wrapText="1"/>
    </xf>
    <xf numFmtId="0" fontId="15" fillId="0" borderId="57" xfId="0" applyFont="1" applyBorder="1" applyAlignment="1">
      <alignment horizontal="left" vertical="top" wrapText="1"/>
    </xf>
    <xf numFmtId="0" fontId="8" fillId="0" borderId="46" xfId="0" applyFont="1" applyBorder="1" applyAlignment="1">
      <alignment horizontal="left" vertical="top" wrapText="1"/>
    </xf>
    <xf numFmtId="0" fontId="8" fillId="0" borderId="39" xfId="0"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15" fillId="5" borderId="35" xfId="0" applyFont="1" applyFill="1" applyBorder="1" applyAlignment="1">
      <alignment horizontal="left" vertical="top" wrapText="1"/>
    </xf>
    <xf numFmtId="0" fontId="15" fillId="5" borderId="58" xfId="0" applyFont="1" applyFill="1" applyBorder="1" applyAlignment="1">
      <alignment horizontal="left" vertical="top" wrapText="1"/>
    </xf>
    <xf numFmtId="0" fontId="15" fillId="5" borderId="40" xfId="0" applyFont="1" applyFill="1" applyBorder="1" applyAlignment="1">
      <alignment horizontal="left" vertical="top" wrapText="1"/>
    </xf>
    <xf numFmtId="0" fontId="15" fillId="2" borderId="48" xfId="0" applyFont="1" applyFill="1" applyBorder="1" applyAlignment="1">
      <alignment horizontal="left" vertical="top" wrapText="1"/>
    </xf>
    <xf numFmtId="0" fontId="15" fillId="2" borderId="57" xfId="0" applyFont="1" applyFill="1" applyBorder="1" applyAlignment="1">
      <alignment horizontal="left" vertical="top" wrapText="1"/>
    </xf>
    <xf numFmtId="49" fontId="15" fillId="2" borderId="49" xfId="0" applyNumberFormat="1" applyFont="1" applyFill="1" applyBorder="1" applyAlignment="1">
      <alignment horizontal="left" vertical="top" wrapText="1"/>
    </xf>
    <xf numFmtId="49" fontId="15" fillId="2" borderId="58" xfId="0" applyNumberFormat="1" applyFont="1" applyFill="1" applyBorder="1" applyAlignment="1">
      <alignment horizontal="left" vertical="top" wrapText="1"/>
    </xf>
    <xf numFmtId="0" fontId="86" fillId="21" borderId="24" xfId="0" applyFont="1" applyFill="1" applyBorder="1" applyAlignment="1">
      <alignment horizontal="center" vertical="center" wrapText="1"/>
    </xf>
    <xf numFmtId="0" fontId="86" fillId="21" borderId="19" xfId="0" applyFont="1" applyFill="1" applyBorder="1" applyAlignment="1">
      <alignment horizontal="center" vertical="center" wrapText="1"/>
    </xf>
    <xf numFmtId="0" fontId="86" fillId="21" borderId="20" xfId="0" applyFont="1" applyFill="1" applyBorder="1" applyAlignment="1">
      <alignment horizontal="center" vertical="center" wrapText="1"/>
    </xf>
    <xf numFmtId="0" fontId="86" fillId="21" borderId="55" xfId="0" applyFont="1" applyFill="1" applyBorder="1" applyAlignment="1">
      <alignment horizontal="center" vertical="center" wrapText="1"/>
    </xf>
    <xf numFmtId="0" fontId="86" fillId="21" borderId="18" xfId="0" applyFont="1" applyFill="1" applyBorder="1" applyAlignment="1">
      <alignment horizontal="center" vertical="center" wrapText="1"/>
    </xf>
    <xf numFmtId="0" fontId="86" fillId="21" borderId="34" xfId="0" applyFont="1" applyFill="1" applyBorder="1" applyAlignment="1">
      <alignment horizontal="center" vertical="center" wrapText="1"/>
    </xf>
    <xf numFmtId="0" fontId="4" fillId="2" borderId="50" xfId="21" applyFill="1" applyBorder="1" applyAlignment="1">
      <alignment horizontal="left" vertical="top" wrapText="1"/>
    </xf>
    <xf numFmtId="0" fontId="4" fillId="2" borderId="59" xfId="21" applyFill="1" applyBorder="1" applyAlignment="1">
      <alignment horizontal="left" vertical="top" wrapText="1"/>
    </xf>
    <xf numFmtId="0" fontId="41" fillId="4" borderId="67" xfId="0" applyFont="1" applyFill="1" applyBorder="1" applyAlignment="1">
      <alignment horizontal="center" vertical="center" wrapText="1"/>
    </xf>
    <xf numFmtId="0" fontId="0" fillId="4" borderId="56" xfId="0" applyFill="1" applyBorder="1" applyAlignment="1">
      <alignment horizontal="center" vertical="center" wrapText="1"/>
    </xf>
    <xf numFmtId="0" fontId="0" fillId="4" borderId="44" xfId="0" applyFill="1" applyBorder="1" applyAlignment="1">
      <alignment horizontal="center" vertical="center" wrapText="1"/>
    </xf>
    <xf numFmtId="0" fontId="41" fillId="4" borderId="56" xfId="0" applyFont="1" applyFill="1" applyBorder="1" applyAlignment="1">
      <alignment horizontal="center" vertical="center" wrapText="1"/>
    </xf>
    <xf numFmtId="0" fontId="41" fillId="4" borderId="44" xfId="0" applyFont="1" applyFill="1" applyBorder="1" applyAlignment="1">
      <alignment horizontal="center" vertical="center" wrapText="1"/>
    </xf>
    <xf numFmtId="49" fontId="77" fillId="0" borderId="0" xfId="21" applyNumberFormat="1" applyFont="1" applyFill="1" applyBorder="1" applyAlignment="1">
      <alignment horizontal="center" vertical="center" wrapText="1"/>
    </xf>
    <xf numFmtId="0" fontId="41" fillId="28" borderId="24" xfId="0" applyFont="1" applyFill="1" applyBorder="1" applyAlignment="1">
      <alignment horizontal="center" vertical="center" wrapText="1"/>
    </xf>
    <xf numFmtId="0" fontId="41" fillId="28" borderId="19" xfId="0" applyFont="1" applyFill="1" applyBorder="1" applyAlignment="1">
      <alignment horizontal="center" vertical="center" wrapText="1"/>
    </xf>
    <xf numFmtId="0" fontId="41" fillId="28" borderId="14" xfId="0" applyFont="1" applyFill="1" applyBorder="1" applyAlignment="1">
      <alignment horizontal="center" vertical="center" wrapText="1"/>
    </xf>
    <xf numFmtId="0" fontId="41" fillId="28" borderId="0" xfId="0" applyFont="1" applyFill="1" applyBorder="1" applyAlignment="1">
      <alignment horizontal="center" vertical="center" wrapText="1"/>
    </xf>
    <xf numFmtId="0" fontId="41" fillId="28" borderId="55" xfId="0" applyFont="1" applyFill="1" applyBorder="1" applyAlignment="1">
      <alignment horizontal="center" vertical="center" wrapText="1"/>
    </xf>
    <xf numFmtId="0" fontId="41" fillId="28" borderId="18" xfId="0" applyFont="1" applyFill="1" applyBorder="1" applyAlignment="1">
      <alignment horizontal="center" vertical="center" wrapText="1"/>
    </xf>
    <xf numFmtId="0" fontId="53" fillId="29" borderId="24" xfId="0" applyFont="1" applyFill="1" applyBorder="1" applyAlignment="1">
      <alignment horizontal="center" vertical="center" wrapText="1"/>
    </xf>
    <xf numFmtId="0" fontId="53" fillId="29" borderId="19" xfId="0" applyFont="1" applyFill="1" applyBorder="1" applyAlignment="1">
      <alignment horizontal="center" vertical="center" wrapText="1"/>
    </xf>
    <xf numFmtId="0" fontId="53" fillId="29" borderId="14" xfId="0" applyFont="1" applyFill="1" applyBorder="1" applyAlignment="1">
      <alignment horizontal="center" vertical="center" wrapText="1"/>
    </xf>
    <xf numFmtId="0" fontId="53" fillId="29" borderId="0" xfId="0" applyFont="1" applyFill="1" applyBorder="1" applyAlignment="1">
      <alignment horizontal="center" vertical="center" wrapText="1"/>
    </xf>
    <xf numFmtId="0" fontId="53" fillId="29" borderId="55" xfId="0" applyFont="1" applyFill="1" applyBorder="1" applyAlignment="1">
      <alignment horizontal="center" vertical="center" wrapText="1"/>
    </xf>
    <xf numFmtId="0" fontId="53" fillId="29" borderId="18" xfId="0" applyFont="1" applyFill="1" applyBorder="1" applyAlignment="1">
      <alignment horizontal="center" vertical="center" wrapText="1"/>
    </xf>
    <xf numFmtId="0" fontId="41" fillId="15" borderId="67" xfId="0" applyFont="1" applyFill="1" applyBorder="1" applyAlignment="1">
      <alignment horizontal="center" vertical="center" wrapText="1"/>
    </xf>
    <xf numFmtId="0" fontId="41" fillId="15" borderId="56" xfId="0" applyFont="1" applyFill="1" applyBorder="1" applyAlignment="1">
      <alignment horizontal="center" vertical="center" wrapText="1"/>
    </xf>
    <xf numFmtId="0" fontId="41" fillId="15" borderId="44" xfId="0" applyFont="1" applyFill="1" applyBorder="1" applyAlignment="1">
      <alignment horizontal="center" vertical="center" wrapText="1"/>
    </xf>
    <xf numFmtId="0" fontId="41" fillId="26" borderId="67" xfId="0" applyFont="1" applyFill="1" applyBorder="1" applyAlignment="1">
      <alignment horizontal="center" vertical="center" wrapText="1"/>
    </xf>
    <xf numFmtId="0" fontId="41" fillId="26" borderId="56" xfId="0" applyFont="1" applyFill="1" applyBorder="1" applyAlignment="1">
      <alignment horizontal="center" vertical="center" wrapText="1"/>
    </xf>
    <xf numFmtId="0" fontId="41" fillId="26" borderId="44" xfId="0" applyFont="1" applyFill="1" applyBorder="1" applyAlignment="1">
      <alignment horizontal="center" vertical="center" wrapText="1"/>
    </xf>
    <xf numFmtId="0" fontId="78" fillId="0" borderId="0" xfId="21" applyFont="1" applyFill="1" applyBorder="1" applyAlignment="1">
      <alignment horizontal="center" vertical="center" wrapText="1"/>
    </xf>
    <xf numFmtId="0" fontId="41" fillId="28" borderId="1" xfId="21" applyFont="1" applyFill="1" applyBorder="1" applyAlignment="1">
      <alignment horizontal="center" vertical="center" wrapText="1"/>
    </xf>
    <xf numFmtId="0" fontId="41" fillId="0" borderId="1" xfId="0" applyFont="1" applyBorder="1" applyAlignment="1">
      <alignment horizontal="center" vertical="center" wrapText="1"/>
    </xf>
    <xf numFmtId="0" fontId="41" fillId="29" borderId="1" xfId="0" applyFont="1" applyFill="1" applyBorder="1" applyAlignment="1">
      <alignment horizontal="center" vertical="center" wrapText="1"/>
    </xf>
    <xf numFmtId="0" fontId="41" fillId="26" borderId="24" xfId="0" applyFont="1" applyFill="1" applyBorder="1" applyAlignment="1">
      <alignment horizontal="center" vertical="center" wrapText="1"/>
    </xf>
    <xf numFmtId="0" fontId="0" fillId="26" borderId="14" xfId="0" applyFill="1" applyBorder="1" applyAlignment="1">
      <alignment horizontal="center" vertical="center" wrapText="1"/>
    </xf>
    <xf numFmtId="0" fontId="0" fillId="26" borderId="55" xfId="0" applyFill="1"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18" xfId="0" applyBorder="1" applyAlignment="1">
      <alignment horizontal="center" vertical="center" wrapText="1"/>
    </xf>
    <xf numFmtId="0" fontId="36" fillId="19" borderId="0" xfId="0" applyFont="1" applyFill="1" applyBorder="1" applyAlignment="1">
      <alignment horizontal="center" vertical="center"/>
    </xf>
    <xf numFmtId="0" fontId="36" fillId="19" borderId="18" xfId="0" applyFont="1" applyFill="1" applyBorder="1" applyAlignment="1">
      <alignment horizontal="center" vertical="center"/>
    </xf>
    <xf numFmtId="0" fontId="53" fillId="13" borderId="24" xfId="0" applyFont="1" applyFill="1" applyBorder="1" applyAlignment="1">
      <alignment horizontal="center" vertical="center" wrapText="1"/>
    </xf>
    <xf numFmtId="0" fontId="53" fillId="13" borderId="19" xfId="0" applyFont="1" applyFill="1" applyBorder="1" applyAlignment="1">
      <alignment horizontal="center" vertical="center" wrapText="1"/>
    </xf>
    <xf numFmtId="0" fontId="53" fillId="13" borderId="20" xfId="0" applyFont="1" applyFill="1" applyBorder="1" applyAlignment="1">
      <alignment horizontal="center" vertical="center" wrapText="1"/>
    </xf>
    <xf numFmtId="0" fontId="53" fillId="13" borderId="14" xfId="0" applyFont="1" applyFill="1" applyBorder="1" applyAlignment="1">
      <alignment horizontal="center" vertical="center" wrapText="1"/>
    </xf>
    <xf numFmtId="0" fontId="53" fillId="13" borderId="0" xfId="0" applyFont="1" applyFill="1" applyBorder="1" applyAlignment="1">
      <alignment horizontal="center" vertical="center" wrapText="1"/>
    </xf>
    <xf numFmtId="0" fontId="53" fillId="13" borderId="13" xfId="0" applyFont="1" applyFill="1" applyBorder="1" applyAlignment="1">
      <alignment horizontal="center" vertical="center" wrapText="1"/>
    </xf>
    <xf numFmtId="0" fontId="53" fillId="13" borderId="55" xfId="0" applyFont="1" applyFill="1" applyBorder="1" applyAlignment="1">
      <alignment horizontal="center" vertical="center" wrapText="1"/>
    </xf>
    <xf numFmtId="0" fontId="53" fillId="13" borderId="18" xfId="0" applyFont="1" applyFill="1" applyBorder="1" applyAlignment="1">
      <alignment horizontal="center" vertical="center" wrapText="1"/>
    </xf>
    <xf numFmtId="0" fontId="53" fillId="13" borderId="34" xfId="0" applyFont="1" applyFill="1" applyBorder="1" applyAlignment="1">
      <alignment horizontal="center" vertical="center" wrapText="1"/>
    </xf>
    <xf numFmtId="0" fontId="53" fillId="29" borderId="20" xfId="0" applyFont="1" applyFill="1" applyBorder="1" applyAlignment="1">
      <alignment horizontal="center" vertical="center" wrapText="1"/>
    </xf>
    <xf numFmtId="0" fontId="53" fillId="29" borderId="13" xfId="0" applyFont="1" applyFill="1" applyBorder="1" applyAlignment="1">
      <alignment horizontal="center" vertical="center" wrapText="1"/>
    </xf>
    <xf numFmtId="0" fontId="53" fillId="29" borderId="34" xfId="0" applyFont="1" applyFill="1" applyBorder="1" applyAlignment="1">
      <alignment horizontal="center" vertical="center" wrapText="1"/>
    </xf>
    <xf numFmtId="0" fontId="53" fillId="28" borderId="1" xfId="21" applyFont="1" applyFill="1" applyBorder="1" applyAlignment="1">
      <alignment horizontal="center" vertical="center" wrapText="1"/>
    </xf>
    <xf numFmtId="0" fontId="23" fillId="0" borderId="1" xfId="0" applyFont="1" applyBorder="1" applyAlignment="1">
      <alignment horizontal="center" vertical="center" wrapText="1"/>
    </xf>
    <xf numFmtId="0" fontId="53" fillId="22" borderId="68" xfId="0" applyFont="1" applyFill="1" applyBorder="1" applyAlignment="1">
      <alignment horizontal="center" vertical="center" wrapText="1"/>
    </xf>
    <xf numFmtId="0" fontId="53" fillId="22" borderId="69" xfId="0" applyFont="1" applyFill="1" applyBorder="1" applyAlignment="1">
      <alignment horizontal="center" vertical="center" wrapText="1"/>
    </xf>
    <xf numFmtId="0" fontId="41" fillId="21" borderId="24" xfId="0" applyFont="1" applyFill="1" applyBorder="1" applyAlignment="1">
      <alignment horizontal="center" vertical="center"/>
    </xf>
    <xf numFmtId="0" fontId="0" fillId="21" borderId="70" xfId="0" applyFill="1" applyBorder="1" applyAlignment="1">
      <alignment horizontal="center" vertical="center"/>
    </xf>
    <xf numFmtId="0" fontId="82" fillId="20" borderId="67" xfId="0" applyFont="1" applyFill="1" applyBorder="1" applyAlignment="1">
      <alignment horizontal="center" vertical="center"/>
    </xf>
    <xf numFmtId="0" fontId="82" fillId="20" borderId="56" xfId="0" applyFont="1" applyFill="1" applyBorder="1" applyAlignment="1">
      <alignment horizontal="center" vertical="center"/>
    </xf>
    <xf numFmtId="0" fontId="82" fillId="20" borderId="44" xfId="0" applyFont="1" applyFill="1" applyBorder="1" applyAlignment="1">
      <alignment horizontal="center" vertical="center"/>
    </xf>
    <xf numFmtId="0" fontId="80" fillId="20" borderId="67" xfId="21" applyFont="1" applyFill="1" applyBorder="1" applyAlignment="1">
      <alignment horizontal="center" vertical="center"/>
    </xf>
    <xf numFmtId="0" fontId="80" fillId="20" borderId="47" xfId="21" applyFont="1" applyFill="1" applyBorder="1" applyAlignment="1">
      <alignment horizontal="center" vertical="center"/>
    </xf>
    <xf numFmtId="0" fontId="17" fillId="5" borderId="67" xfId="0" applyFont="1" applyFill="1" applyBorder="1" applyAlignment="1">
      <alignment horizontal="center" vertical="center"/>
    </xf>
    <xf numFmtId="0" fontId="17" fillId="5" borderId="44"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45" xfId="0" applyFont="1" applyFill="1" applyBorder="1" applyAlignment="1">
      <alignment horizontal="center" vertical="center"/>
    </xf>
    <xf numFmtId="0" fontId="34" fillId="20" borderId="14" xfId="0" applyFont="1" applyFill="1" applyBorder="1" applyAlignment="1">
      <alignment horizontal="center" vertical="center"/>
    </xf>
    <xf numFmtId="0" fontId="34" fillId="20" borderId="0" xfId="0" applyFont="1" applyFill="1" applyBorder="1" applyAlignment="1">
      <alignment horizontal="center" vertical="center"/>
    </xf>
    <xf numFmtId="0" fontId="34" fillId="20" borderId="13" xfId="0" applyFont="1" applyFill="1" applyBorder="1" applyAlignment="1">
      <alignment horizontal="center" vertical="center"/>
    </xf>
    <xf numFmtId="0" fontId="16" fillId="20" borderId="54" xfId="0" applyFont="1" applyFill="1" applyBorder="1" applyAlignment="1">
      <alignment horizontal="center" vertical="center" wrapText="1"/>
    </xf>
    <xf numFmtId="0" fontId="16" fillId="20" borderId="8" xfId="0" applyFont="1" applyFill="1" applyBorder="1" applyAlignment="1">
      <alignment horizontal="center" vertical="center" wrapText="1"/>
    </xf>
    <xf numFmtId="0" fontId="16" fillId="20" borderId="71" xfId="0" applyFont="1" applyFill="1" applyBorder="1" applyAlignment="1">
      <alignment horizontal="center" vertical="center" wrapText="1"/>
    </xf>
    <xf numFmtId="0" fontId="16" fillId="20" borderId="14" xfId="0" applyFont="1" applyFill="1" applyBorder="1" applyAlignment="1">
      <alignment horizontal="center" vertical="center" wrapText="1"/>
    </xf>
    <xf numFmtId="0" fontId="16" fillId="20" borderId="0" xfId="0" applyFont="1" applyFill="1" applyBorder="1" applyAlignment="1">
      <alignment horizontal="center" vertical="center" wrapText="1"/>
    </xf>
    <xf numFmtId="0" fontId="16" fillId="20" borderId="13" xfId="0" applyFont="1" applyFill="1" applyBorder="1" applyAlignment="1">
      <alignment horizontal="center" vertical="center" wrapText="1"/>
    </xf>
    <xf numFmtId="0" fontId="59" fillId="21" borderId="19" xfId="0" applyFont="1" applyFill="1" applyBorder="1" applyAlignment="1">
      <alignment horizontal="left" indent="13"/>
    </xf>
    <xf numFmtId="0" fontId="59" fillId="21" borderId="20" xfId="0" applyFont="1" applyFill="1" applyBorder="1" applyAlignment="1">
      <alignment horizontal="left" indent="13"/>
    </xf>
    <xf numFmtId="0" fontId="59" fillId="21" borderId="10" xfId="0" applyFont="1" applyFill="1" applyBorder="1" applyAlignment="1">
      <alignment horizontal="left" indent="13"/>
    </xf>
    <xf numFmtId="0" fontId="59" fillId="21" borderId="72" xfId="0" applyFont="1" applyFill="1" applyBorder="1" applyAlignment="1">
      <alignment horizontal="left" indent="13"/>
    </xf>
    <xf numFmtId="0" fontId="36" fillId="19" borderId="6" xfId="0" applyFont="1" applyFill="1" applyBorder="1" applyAlignment="1">
      <alignment horizontal="center" vertical="center"/>
    </xf>
    <xf numFmtId="0" fontId="36" fillId="19" borderId="7" xfId="0" applyFont="1" applyFill="1" applyBorder="1" applyAlignment="1">
      <alignment horizontal="center" vertical="center"/>
    </xf>
    <xf numFmtId="0" fontId="23" fillId="19" borderId="7" xfId="0" applyFont="1" applyFill="1" applyBorder="1" applyAlignment="1">
      <alignment/>
    </xf>
    <xf numFmtId="0" fontId="23" fillId="19" borderId="73" xfId="0" applyFont="1" applyFill="1" applyBorder="1" applyAlignment="1">
      <alignment/>
    </xf>
    <xf numFmtId="0" fontId="23" fillId="19" borderId="46" xfId="0" applyFont="1" applyFill="1" applyBorder="1" applyAlignment="1">
      <alignment/>
    </xf>
    <xf numFmtId="0" fontId="23" fillId="19" borderId="35" xfId="0" applyFont="1" applyFill="1" applyBorder="1" applyAlignment="1">
      <alignment/>
    </xf>
    <xf numFmtId="0" fontId="23" fillId="19" borderId="51" xfId="0" applyFont="1" applyFill="1" applyBorder="1" applyAlignment="1">
      <alignment/>
    </xf>
    <xf numFmtId="0" fontId="40" fillId="19" borderId="24" xfId="0" applyFont="1" applyFill="1" applyBorder="1" applyAlignment="1">
      <alignment horizontal="center" vertical="center" wrapText="1"/>
    </xf>
    <xf numFmtId="0" fontId="40" fillId="19" borderId="19" xfId="0" applyFont="1" applyFill="1" applyBorder="1" applyAlignment="1">
      <alignment horizontal="center" vertical="center" wrapText="1"/>
    </xf>
    <xf numFmtId="0" fontId="36" fillId="19" borderId="60" xfId="0" applyFont="1" applyFill="1" applyBorder="1" applyAlignment="1">
      <alignment horizontal="center" vertical="center" wrapText="1"/>
    </xf>
    <xf numFmtId="0" fontId="23" fillId="19" borderId="25" xfId="0" applyFont="1" applyFill="1" applyBorder="1" applyAlignment="1">
      <alignment/>
    </xf>
    <xf numFmtId="0" fontId="41" fillId="22" borderId="1"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41" fillId="29" borderId="14" xfId="0" applyFont="1" applyFill="1" applyBorder="1" applyAlignment="1">
      <alignment horizontal="center" vertical="center" wrapText="1"/>
    </xf>
    <xf numFmtId="0" fontId="41" fillId="29" borderId="0" xfId="0" applyFont="1" applyFill="1" applyBorder="1" applyAlignment="1">
      <alignment horizontal="center" vertical="center" wrapText="1"/>
    </xf>
    <xf numFmtId="0" fontId="41" fillId="29" borderId="13" xfId="0" applyFont="1" applyFill="1" applyBorder="1" applyAlignment="1">
      <alignment horizontal="center" vertical="center" wrapText="1"/>
    </xf>
    <xf numFmtId="0" fontId="41" fillId="29" borderId="55" xfId="0" applyFont="1" applyFill="1" applyBorder="1" applyAlignment="1">
      <alignment horizontal="center" vertical="center" wrapText="1"/>
    </xf>
    <xf numFmtId="0" fontId="41" fillId="29" borderId="18" xfId="0" applyFont="1" applyFill="1" applyBorder="1" applyAlignment="1">
      <alignment horizontal="center" vertical="center" wrapText="1"/>
    </xf>
    <xf numFmtId="0" fontId="41" fillId="29" borderId="34" xfId="0" applyFont="1" applyFill="1" applyBorder="1" applyAlignment="1">
      <alignment horizontal="center" vertical="center" wrapText="1"/>
    </xf>
    <xf numFmtId="0" fontId="23" fillId="28" borderId="19" xfId="0" applyFont="1" applyFill="1" applyBorder="1" applyAlignment="1">
      <alignment horizontal="center" vertical="center" wrapText="1"/>
    </xf>
    <xf numFmtId="0" fontId="23" fillId="28" borderId="20" xfId="0" applyFont="1" applyFill="1" applyBorder="1" applyAlignment="1">
      <alignment horizontal="center" vertical="center" wrapText="1"/>
    </xf>
    <xf numFmtId="0" fontId="23" fillId="28" borderId="55" xfId="0" applyFont="1" applyFill="1" applyBorder="1" applyAlignment="1">
      <alignment horizontal="center" vertical="center" wrapText="1"/>
    </xf>
    <xf numFmtId="0" fontId="23" fillId="28" borderId="18" xfId="0" applyFont="1" applyFill="1" applyBorder="1" applyAlignment="1">
      <alignment horizontal="center" vertical="center" wrapText="1"/>
    </xf>
    <xf numFmtId="0" fontId="23" fillId="28" borderId="34" xfId="0" applyFont="1" applyFill="1" applyBorder="1" applyAlignment="1">
      <alignment horizontal="center" vertical="center" wrapText="1"/>
    </xf>
    <xf numFmtId="0" fontId="41" fillId="5" borderId="31" xfId="0" applyFont="1" applyFill="1" applyBorder="1" applyAlignment="1">
      <alignment horizontal="center" vertical="center"/>
    </xf>
    <xf numFmtId="0" fontId="41" fillId="5" borderId="32" xfId="0" applyFont="1" applyFill="1" applyBorder="1" applyAlignment="1">
      <alignment horizontal="center" vertical="center"/>
    </xf>
    <xf numFmtId="0" fontId="41" fillId="5" borderId="33" xfId="0" applyFont="1" applyFill="1" applyBorder="1" applyAlignment="1">
      <alignment horizontal="center" vertical="center"/>
    </xf>
    <xf numFmtId="178" fontId="10" fillId="0" borderId="0" xfId="0" applyNumberFormat="1" applyFont="1" applyBorder="1" applyAlignment="1">
      <alignment horizontal="center" vertical="center"/>
    </xf>
    <xf numFmtId="0" fontId="55" fillId="24" borderId="67" xfId="0" applyFont="1" applyFill="1" applyBorder="1" applyAlignment="1">
      <alignment horizontal="center" vertical="center"/>
    </xf>
    <xf numFmtId="0" fontId="53" fillId="19" borderId="0" xfId="0" applyFont="1" applyFill="1" applyBorder="1" applyAlignment="1">
      <alignment horizontal="center" vertical="center" wrapText="1"/>
    </xf>
    <xf numFmtId="0" fontId="53" fillId="19" borderId="13" xfId="0" applyFont="1" applyFill="1" applyBorder="1" applyAlignment="1">
      <alignment horizontal="center" vertical="center" wrapText="1"/>
    </xf>
    <xf numFmtId="0" fontId="41" fillId="5" borderId="31" xfId="0" applyFont="1" applyFill="1" applyBorder="1" applyAlignment="1">
      <alignment horizontal="center" vertical="center" wrapText="1"/>
    </xf>
    <xf numFmtId="0" fontId="41" fillId="5" borderId="32" xfId="0" applyFont="1" applyFill="1" applyBorder="1" applyAlignment="1">
      <alignment horizontal="center" vertical="center" wrapText="1"/>
    </xf>
    <xf numFmtId="0" fontId="56" fillId="0" borderId="32" xfId="0" applyFont="1" applyBorder="1" applyAlignment="1">
      <alignment horizontal="center" vertical="center"/>
    </xf>
    <xf numFmtId="0" fontId="56" fillId="0" borderId="33" xfId="0" applyFont="1" applyBorder="1" applyAlignment="1">
      <alignment horizontal="center" vertical="center"/>
    </xf>
    <xf numFmtId="174" fontId="53" fillId="3" borderId="0" xfId="0" applyNumberFormat="1" applyFont="1" applyFill="1" applyBorder="1" applyAlignment="1">
      <alignment horizontal="center" vertical="center"/>
    </xf>
    <xf numFmtId="0" fontId="40" fillId="19" borderId="14" xfId="0" applyFont="1" applyFill="1" applyBorder="1" applyAlignment="1">
      <alignment horizontal="center" vertical="center" wrapText="1"/>
    </xf>
    <xf numFmtId="0" fontId="40" fillId="19" borderId="0" xfId="0" applyFont="1" applyFill="1" applyBorder="1" applyAlignment="1">
      <alignment horizontal="center" vertical="center" wrapText="1"/>
    </xf>
    <xf numFmtId="0" fontId="37" fillId="19" borderId="13" xfId="0" applyFont="1" applyFill="1" applyBorder="1" applyAlignment="1">
      <alignment horizontal="center" vertical="center" wrapText="1"/>
    </xf>
    <xf numFmtId="0" fontId="41" fillId="22" borderId="44" xfId="0" applyFont="1" applyFill="1" applyBorder="1" applyAlignment="1">
      <alignment horizontal="center" vertical="center" wrapText="1"/>
    </xf>
    <xf numFmtId="0" fontId="41" fillId="22" borderId="33" xfId="0" applyFont="1" applyFill="1" applyBorder="1" applyAlignment="1">
      <alignment horizontal="center" vertical="center" wrapText="1"/>
    </xf>
    <xf numFmtId="175" fontId="12" fillId="9" borderId="48" xfId="0" applyNumberFormat="1" applyFont="1" applyFill="1" applyBorder="1" applyAlignment="1">
      <alignment horizontal="center" vertical="center"/>
    </xf>
    <xf numFmtId="175" fontId="12" fillId="9" borderId="57" xfId="0" applyNumberFormat="1" applyFont="1" applyFill="1" applyBorder="1" applyAlignment="1">
      <alignment horizontal="center" vertical="center"/>
    </xf>
    <xf numFmtId="175" fontId="12" fillId="9" borderId="74" xfId="0" applyNumberFormat="1" applyFont="1" applyFill="1" applyBorder="1" applyAlignment="1">
      <alignment horizontal="center" vertical="center"/>
    </xf>
    <xf numFmtId="0" fontId="37" fillId="10" borderId="20" xfId="0" applyFont="1" applyFill="1" applyBorder="1" applyAlignment="1">
      <alignment horizontal="center" vertical="center" wrapText="1"/>
    </xf>
    <xf numFmtId="0" fontId="37" fillId="10" borderId="13" xfId="0" applyFont="1" applyFill="1" applyBorder="1" applyAlignment="1">
      <alignment horizontal="center" vertical="center" wrapText="1"/>
    </xf>
    <xf numFmtId="0" fontId="37" fillId="10" borderId="34" xfId="0" applyFont="1" applyFill="1" applyBorder="1" applyAlignment="1">
      <alignment horizontal="center" vertical="center" wrapText="1"/>
    </xf>
    <xf numFmtId="0" fontId="36" fillId="19" borderId="56" xfId="0" applyFont="1" applyFill="1" applyBorder="1" applyAlignment="1">
      <alignment horizontal="center" vertical="center"/>
    </xf>
    <xf numFmtId="0" fontId="53" fillId="22" borderId="1" xfId="0" applyFont="1" applyFill="1" applyBorder="1" applyAlignment="1">
      <alignment horizontal="center" vertical="center" wrapText="1"/>
    </xf>
    <xf numFmtId="0" fontId="81" fillId="9" borderId="45" xfId="21" applyFont="1" applyFill="1" applyBorder="1" applyAlignment="1">
      <alignment horizontal="center" vertical="center"/>
    </xf>
    <xf numFmtId="0" fontId="81" fillId="9" borderId="44" xfId="21" applyFont="1" applyFill="1" applyBorder="1" applyAlignment="1">
      <alignment horizontal="center" vertical="center"/>
    </xf>
    <xf numFmtId="0" fontId="80" fillId="3" borderId="67" xfId="21" applyFont="1" applyFill="1" applyBorder="1" applyAlignment="1">
      <alignment horizontal="center" vertical="center"/>
    </xf>
    <xf numFmtId="0" fontId="80" fillId="3" borderId="47" xfId="21" applyFont="1" applyFill="1" applyBorder="1" applyAlignment="1">
      <alignment horizontal="center" vertical="center"/>
    </xf>
    <xf numFmtId="0" fontId="80" fillId="10" borderId="45" xfId="21" applyFont="1" applyFill="1" applyBorder="1" applyAlignment="1">
      <alignment horizontal="center" vertical="center"/>
    </xf>
    <xf numFmtId="0" fontId="80" fillId="10" borderId="47" xfId="21" applyFont="1" applyFill="1" applyBorder="1" applyAlignment="1">
      <alignment horizontal="center" vertical="center"/>
    </xf>
    <xf numFmtId="0" fontId="81" fillId="21" borderId="0" xfId="21" applyFont="1" applyFill="1" applyBorder="1" applyAlignment="1">
      <alignment horizontal="center" vertical="center"/>
    </xf>
    <xf numFmtId="0" fontId="0" fillId="21" borderId="0" xfId="0" applyFill="1" applyBorder="1" applyAlignment="1">
      <alignment horizontal="center" vertical="center"/>
    </xf>
    <xf numFmtId="0" fontId="80" fillId="20" borderId="45" xfId="21" applyFont="1" applyFill="1" applyBorder="1" applyAlignment="1">
      <alignment horizontal="center" vertical="center"/>
    </xf>
    <xf numFmtId="0" fontId="41" fillId="10" borderId="24" xfId="0" applyFont="1" applyFill="1" applyBorder="1" applyAlignment="1">
      <alignment horizontal="center" vertical="center" wrapText="1"/>
    </xf>
    <xf numFmtId="0" fontId="0" fillId="10" borderId="19" xfId="0" applyFill="1" applyBorder="1" applyAlignment="1">
      <alignment horizontal="center" vertical="center" wrapText="1"/>
    </xf>
    <xf numFmtId="0" fontId="0" fillId="10" borderId="20" xfId="0" applyFill="1" applyBorder="1" applyAlignment="1">
      <alignment horizontal="center" vertical="center" wrapText="1"/>
    </xf>
    <xf numFmtId="0" fontId="0" fillId="10" borderId="55" xfId="0" applyFill="1" applyBorder="1" applyAlignment="1">
      <alignment horizontal="center" vertical="center" wrapText="1"/>
    </xf>
    <xf numFmtId="0" fontId="0" fillId="10" borderId="18" xfId="0" applyFill="1" applyBorder="1" applyAlignment="1">
      <alignment horizontal="center" vertical="center" wrapText="1"/>
    </xf>
    <xf numFmtId="0" fontId="0" fillId="10" borderId="34" xfId="0" applyFill="1" applyBorder="1" applyAlignment="1">
      <alignment horizontal="center" vertical="center" wrapText="1"/>
    </xf>
    <xf numFmtId="0" fontId="77" fillId="27" borderId="45" xfId="21" applyFont="1" applyFill="1" applyBorder="1" applyAlignment="1">
      <alignment horizontal="center" vertical="center" wrapText="1"/>
    </xf>
    <xf numFmtId="0" fontId="56" fillId="0" borderId="56" xfId="0" applyFont="1" applyBorder="1" applyAlignment="1">
      <alignment horizontal="center" vertical="center" wrapText="1"/>
    </xf>
    <xf numFmtId="0" fontId="56" fillId="0" borderId="44" xfId="0" applyFont="1" applyBorder="1" applyAlignment="1">
      <alignment horizontal="center" vertical="center" wrapText="1"/>
    </xf>
    <xf numFmtId="0" fontId="80" fillId="10" borderId="56" xfId="21" applyFont="1" applyFill="1" applyBorder="1" applyAlignment="1">
      <alignment horizontal="center" vertical="center"/>
    </xf>
    <xf numFmtId="0" fontId="81" fillId="24" borderId="45" xfId="21" applyFont="1" applyFill="1" applyBorder="1" applyAlignment="1">
      <alignment horizontal="center" vertical="center"/>
    </xf>
    <xf numFmtId="0" fontId="81" fillId="24" borderId="47" xfId="21" applyFont="1" applyFill="1" applyBorder="1" applyAlignment="1">
      <alignment horizontal="center" vertical="center"/>
    </xf>
    <xf numFmtId="0" fontId="80" fillId="23" borderId="45" xfId="21" applyFont="1" applyFill="1" applyBorder="1" applyAlignment="1">
      <alignment horizontal="center" vertical="center"/>
    </xf>
    <xf numFmtId="0" fontId="80" fillId="23" borderId="47" xfId="21" applyFont="1" applyFill="1" applyBorder="1" applyAlignment="1">
      <alignment horizontal="center" vertical="center"/>
    </xf>
    <xf numFmtId="0" fontId="41" fillId="29" borderId="33" xfId="0" applyFont="1" applyFill="1" applyBorder="1" applyAlignment="1">
      <alignment horizontal="center" vertical="center" wrapText="1"/>
    </xf>
    <xf numFmtId="0" fontId="41" fillId="29" borderId="20" xfId="0" applyFont="1" applyFill="1" applyBorder="1" applyAlignment="1">
      <alignment horizontal="center" vertical="center" wrapText="1"/>
    </xf>
    <xf numFmtId="0" fontId="41" fillId="29" borderId="67" xfId="0" applyFont="1" applyFill="1" applyBorder="1" applyAlignment="1">
      <alignment horizontal="center" vertical="center" wrapText="1"/>
    </xf>
    <xf numFmtId="0" fontId="97" fillId="3" borderId="0" xfId="0" applyFont="1" applyFill="1" applyBorder="1" applyAlignment="1">
      <alignment horizontal="left" vertical="center" wrapText="1"/>
    </xf>
    <xf numFmtId="0" fontId="18" fillId="4" borderId="0" xfId="0" applyFont="1" applyFill="1" applyBorder="1" applyAlignment="1">
      <alignment horizontal="center" vertical="center"/>
    </xf>
    <xf numFmtId="0" fontId="18" fillId="4" borderId="13" xfId="0" applyFont="1" applyFill="1" applyBorder="1" applyAlignment="1">
      <alignment horizontal="center" vertical="center"/>
    </xf>
    <xf numFmtId="178" fontId="13" fillId="19" borderId="31" xfId="0" applyNumberFormat="1" applyFont="1" applyFill="1" applyBorder="1" applyAlignment="1">
      <alignment horizontal="center" vertical="center"/>
    </xf>
    <xf numFmtId="178" fontId="13" fillId="19" borderId="32" xfId="0" applyNumberFormat="1" applyFont="1" applyFill="1" applyBorder="1" applyAlignment="1">
      <alignment horizontal="center" vertical="center"/>
    </xf>
    <xf numFmtId="178" fontId="13" fillId="19" borderId="33" xfId="0" applyNumberFormat="1" applyFont="1" applyFill="1" applyBorder="1" applyAlignment="1">
      <alignment horizontal="center" vertical="center"/>
    </xf>
    <xf numFmtId="0" fontId="53" fillId="30" borderId="54" xfId="0" applyFont="1" applyFill="1" applyBorder="1" applyAlignment="1">
      <alignment horizontal="center" vertical="center" wrapText="1"/>
    </xf>
    <xf numFmtId="0" fontId="53" fillId="30" borderId="8" xfId="0" applyFont="1" applyFill="1" applyBorder="1" applyAlignment="1">
      <alignment horizontal="center" vertical="center" wrapText="1"/>
    </xf>
    <xf numFmtId="0" fontId="53" fillId="30" borderId="14" xfId="0" applyFont="1" applyFill="1" applyBorder="1" applyAlignment="1">
      <alignment horizontal="center" vertical="center" wrapText="1"/>
    </xf>
    <xf numFmtId="0" fontId="53" fillId="30" borderId="0" xfId="0" applyFont="1" applyFill="1" applyBorder="1" applyAlignment="1">
      <alignment horizontal="center" vertical="center" wrapText="1"/>
    </xf>
    <xf numFmtId="0" fontId="53" fillId="30" borderId="55" xfId="0" applyFont="1" applyFill="1" applyBorder="1" applyAlignment="1">
      <alignment horizontal="center" vertical="center" wrapText="1"/>
    </xf>
    <xf numFmtId="0" fontId="53" fillId="30" borderId="18" xfId="0" applyFont="1" applyFill="1" applyBorder="1" applyAlignment="1">
      <alignment horizontal="center" vertical="center" wrapText="1"/>
    </xf>
    <xf numFmtId="172" fontId="50" fillId="5" borderId="15" xfId="23" applyFont="1" applyFill="1" applyBorder="1" applyAlignment="1">
      <alignment horizontal="center" vertical="center"/>
      <protection/>
    </xf>
    <xf numFmtId="0" fontId="0" fillId="0" borderId="28" xfId="0" applyBorder="1" applyAlignment="1">
      <alignment horizontal="center" vertical="center"/>
    </xf>
    <xf numFmtId="172" fontId="24" fillId="2" borderId="75" xfId="24" applyFont="1" applyFill="1" applyBorder="1" applyAlignment="1">
      <alignment horizontal="center" vertical="center"/>
      <protection/>
    </xf>
    <xf numFmtId="172" fontId="24" fillId="2" borderId="76" xfId="24" applyFont="1" applyFill="1" applyBorder="1" applyAlignment="1">
      <alignment horizontal="center" vertical="center"/>
      <protection/>
    </xf>
    <xf numFmtId="172" fontId="24" fillId="2" borderId="77" xfId="24" applyFont="1" applyFill="1" applyBorder="1" applyAlignment="1">
      <alignment horizontal="center" vertical="center"/>
      <protection/>
    </xf>
    <xf numFmtId="172" fontId="24" fillId="2" borderId="78" xfId="24" applyFont="1" applyFill="1" applyBorder="1" applyAlignment="1">
      <alignment horizontal="center" vertical="center"/>
      <protection/>
    </xf>
    <xf numFmtId="172" fontId="22" fillId="9" borderId="61" xfId="24" applyFont="1" applyFill="1" applyBorder="1" applyAlignment="1">
      <alignment horizontal="center" vertical="center"/>
      <protection/>
    </xf>
    <xf numFmtId="172" fontId="22" fillId="9" borderId="0" xfId="24" applyFont="1" applyFill="1" applyBorder="1" applyAlignment="1">
      <alignment horizontal="center" vertical="center"/>
      <protection/>
    </xf>
    <xf numFmtId="172" fontId="22" fillId="9" borderId="64" xfId="24" applyFont="1" applyFill="1" applyBorder="1" applyAlignment="1">
      <alignment horizontal="center" vertical="center"/>
      <protection/>
    </xf>
    <xf numFmtId="172" fontId="22" fillId="9" borderId="62" xfId="24" applyFont="1" applyFill="1" applyBorder="1" applyAlignment="1">
      <alignment horizontal="center" vertical="center"/>
      <protection/>
    </xf>
    <xf numFmtId="172" fontId="22" fillId="9" borderId="63" xfId="24" applyFont="1" applyFill="1" applyBorder="1" applyAlignment="1">
      <alignment horizontal="center" vertical="center"/>
      <protection/>
    </xf>
    <xf numFmtId="172" fontId="22" fillId="9" borderId="65" xfId="24" applyFont="1" applyFill="1" applyBorder="1" applyAlignment="1">
      <alignment horizontal="center" vertical="center"/>
      <protection/>
    </xf>
    <xf numFmtId="172" fontId="22" fillId="9" borderId="66" xfId="24" applyFont="1" applyFill="1" applyBorder="1" applyAlignment="1">
      <alignment horizontal="center" vertical="center"/>
      <protection/>
    </xf>
    <xf numFmtId="172" fontId="24" fillId="4" borderId="79" xfId="22" applyNumberFormat="1" applyFont="1" applyFill="1" applyBorder="1" applyAlignment="1" applyProtection="1">
      <alignment horizontal="center" vertical="center"/>
      <protection/>
    </xf>
    <xf numFmtId="172" fontId="24" fillId="4" borderId="80" xfId="22" applyNumberFormat="1" applyFont="1" applyFill="1" applyBorder="1" applyAlignment="1" applyProtection="1">
      <alignment horizontal="center" vertical="center"/>
      <protection/>
    </xf>
    <xf numFmtId="172" fontId="24" fillId="4" borderId="81" xfId="22" applyNumberFormat="1" applyFont="1" applyFill="1" applyBorder="1" applyAlignment="1" applyProtection="1">
      <alignment horizontal="center" vertical="center"/>
      <protection/>
    </xf>
    <xf numFmtId="172" fontId="24" fillId="4" borderId="82" xfId="22" applyNumberFormat="1" applyFont="1" applyFill="1" applyBorder="1" applyAlignment="1" applyProtection="1">
      <alignment horizontal="center" vertical="center"/>
      <protection/>
    </xf>
    <xf numFmtId="172" fontId="22" fillId="24" borderId="61" xfId="23" applyNumberFormat="1" applyFont="1" applyFill="1" applyBorder="1" applyAlignment="1" applyProtection="1">
      <alignment horizontal="center" vertical="center" wrapText="1"/>
      <protection/>
    </xf>
    <xf numFmtId="172" fontId="22" fillId="24" borderId="0" xfId="23" applyNumberFormat="1" applyFont="1" applyFill="1" applyBorder="1" applyAlignment="1" applyProtection="1">
      <alignment horizontal="center" vertical="center" wrapText="1"/>
      <protection/>
    </xf>
    <xf numFmtId="172" fontId="22" fillId="24" borderId="64" xfId="23" applyNumberFormat="1" applyFont="1" applyFill="1" applyBorder="1" applyAlignment="1" applyProtection="1">
      <alignment horizontal="center" vertical="center" wrapText="1"/>
      <protection/>
    </xf>
    <xf numFmtId="172" fontId="22" fillId="17" borderId="61" xfId="23" applyNumberFormat="1" applyFont="1" applyFill="1" applyBorder="1" applyAlignment="1" applyProtection="1">
      <alignment horizontal="center" vertical="center" wrapText="1"/>
      <protection/>
    </xf>
    <xf numFmtId="172" fontId="22" fillId="17" borderId="0" xfId="23" applyNumberFormat="1" applyFont="1" applyFill="1" applyBorder="1" applyAlignment="1" applyProtection="1">
      <alignment horizontal="center" vertical="center" wrapText="1"/>
      <protection/>
    </xf>
    <xf numFmtId="172" fontId="22" fillId="17" borderId="64" xfId="23" applyNumberFormat="1" applyFont="1" applyFill="1" applyBorder="1" applyAlignment="1" applyProtection="1">
      <alignment horizontal="center" vertical="center" wrapText="1"/>
      <protection/>
    </xf>
    <xf numFmtId="172" fontId="50" fillId="5" borderId="28" xfId="23" applyFont="1" applyFill="1" applyBorder="1" applyAlignment="1">
      <alignment horizontal="center" vertical="center"/>
      <protection/>
    </xf>
    <xf numFmtId="172" fontId="19" fillId="9" borderId="17" xfId="23" applyFont="1" applyFill="1" applyBorder="1" applyAlignment="1" quotePrefix="1">
      <alignment horizontal="center" vertical="center"/>
      <protection/>
    </xf>
    <xf numFmtId="172" fontId="19" fillId="9" borderId="10" xfId="23" applyFont="1" applyFill="1" applyBorder="1" applyAlignment="1" quotePrefix="1">
      <alignment horizontal="center" vertical="center"/>
      <protection/>
    </xf>
    <xf numFmtId="172" fontId="19" fillId="9" borderId="26" xfId="23" applyFont="1" applyFill="1" applyBorder="1" applyAlignment="1" quotePrefix="1">
      <alignment horizontal="center" vertical="center"/>
      <protection/>
    </xf>
    <xf numFmtId="0" fontId="90" fillId="27" borderId="44" xfId="21" applyFont="1" applyFill="1" applyBorder="1" applyAlignment="1">
      <alignment horizontal="center" vertical="center" wrapText="1"/>
    </xf>
    <xf numFmtId="0" fontId="17" fillId="20" borderId="67" xfId="0" applyFont="1" applyFill="1" applyBorder="1" applyAlignment="1">
      <alignment horizontal="center" vertical="center"/>
    </xf>
    <xf numFmtId="0" fontId="17" fillId="20" borderId="44" xfId="0" applyFont="1" applyFill="1" applyBorder="1" applyAlignment="1">
      <alignment horizontal="center" vertical="center"/>
    </xf>
    <xf numFmtId="0" fontId="17" fillId="21" borderId="0" xfId="0" applyFont="1" applyFill="1" applyBorder="1" applyAlignment="1">
      <alignment horizontal="center" vertical="center"/>
    </xf>
    <xf numFmtId="0" fontId="85" fillId="13" borderId="15" xfId="0" applyFont="1" applyFill="1" applyBorder="1" applyAlignment="1">
      <alignment horizontal="center" vertical="center"/>
    </xf>
    <xf numFmtId="0" fontId="85" fillId="13" borderId="16" xfId="0" applyFont="1" applyFill="1" applyBorder="1" applyAlignment="1">
      <alignment horizontal="center" vertical="center"/>
    </xf>
    <xf numFmtId="0" fontId="85" fillId="13" borderId="28" xfId="0" applyFont="1" applyFill="1" applyBorder="1" applyAlignment="1">
      <alignment horizontal="center" vertical="center"/>
    </xf>
    <xf numFmtId="172" fontId="19" fillId="9" borderId="17" xfId="23" applyFont="1" applyFill="1" applyBorder="1" applyAlignment="1">
      <alignment horizontal="center" vertical="center"/>
      <protection/>
    </xf>
    <xf numFmtId="172" fontId="19" fillId="9" borderId="10" xfId="23" applyFont="1" applyFill="1" applyBorder="1" applyAlignment="1">
      <alignment horizontal="center" vertical="center"/>
      <protection/>
    </xf>
    <xf numFmtId="172" fontId="19" fillId="9" borderId="26" xfId="23" applyFont="1" applyFill="1" applyBorder="1" applyAlignment="1">
      <alignment horizontal="center" vertical="center"/>
      <protection/>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9"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3" borderId="11" xfId="0" applyFont="1" applyFill="1" applyBorder="1" applyAlignment="1">
      <alignment horizontal="left" vertical="top" wrapText="1"/>
    </xf>
    <xf numFmtId="0" fontId="15" fillId="3" borderId="25" xfId="0" applyFont="1" applyFill="1" applyBorder="1" applyAlignment="1">
      <alignment/>
    </xf>
    <xf numFmtId="0" fontId="15" fillId="3" borderId="9" xfId="0" applyFont="1" applyFill="1" applyBorder="1" applyAlignment="1">
      <alignment/>
    </xf>
    <xf numFmtId="0" fontId="15" fillId="3" borderId="27" xfId="0" applyFont="1" applyFill="1" applyBorder="1" applyAlignment="1">
      <alignment/>
    </xf>
    <xf numFmtId="0" fontId="15" fillId="3" borderId="17" xfId="0" applyFont="1" applyFill="1" applyBorder="1" applyAlignment="1">
      <alignment/>
    </xf>
    <xf numFmtId="0" fontId="15" fillId="3" borderId="26" xfId="0" applyFont="1" applyFill="1" applyBorder="1" applyAlignment="1">
      <alignment/>
    </xf>
    <xf numFmtId="0" fontId="4" fillId="0" borderId="4" xfId="21" applyBorder="1" applyAlignment="1">
      <alignment vertical="top"/>
    </xf>
    <xf numFmtId="0" fontId="15" fillId="3" borderId="4" xfId="0" applyFont="1" applyFill="1" applyBorder="1" applyAlignment="1">
      <alignment vertical="top"/>
    </xf>
    <xf numFmtId="0" fontId="0" fillId="0" borderId="8" xfId="0" applyBorder="1" applyAlignment="1">
      <alignment horizontal="justify" vertical="center" wrapText="1"/>
    </xf>
    <xf numFmtId="0" fontId="15" fillId="3" borderId="25"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27" xfId="0" applyFont="1" applyFill="1" applyBorder="1" applyAlignment="1">
      <alignment horizontal="left" vertical="top" wrapText="1"/>
    </xf>
    <xf numFmtId="0" fontId="15" fillId="3" borderId="17" xfId="0" applyFont="1" applyFill="1" applyBorder="1" applyAlignment="1">
      <alignment horizontal="left" vertical="top" wrapText="1"/>
    </xf>
    <xf numFmtId="0" fontId="15" fillId="3" borderId="26" xfId="0" applyFont="1" applyFill="1" applyBorder="1" applyAlignment="1">
      <alignment horizontal="left" vertical="top" wrapText="1"/>
    </xf>
    <xf numFmtId="0" fontId="55" fillId="21" borderId="0" xfId="0" applyFont="1" applyFill="1" applyBorder="1" applyAlignment="1">
      <alignment horizontal="center" wrapText="1"/>
    </xf>
    <xf numFmtId="0" fontId="96"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3" borderId="15" xfId="0" applyFont="1" applyFill="1" applyBorder="1" applyAlignment="1">
      <alignment horizontal="left" vertical="center" wrapText="1"/>
    </xf>
    <xf numFmtId="0" fontId="23" fillId="3" borderId="16" xfId="0" applyFont="1" applyFill="1" applyBorder="1" applyAlignment="1">
      <alignment horizontal="left" vertical="center" wrapText="1"/>
    </xf>
    <xf numFmtId="0" fontId="0" fillId="0" borderId="28" xfId="0" applyBorder="1" applyAlignment="1">
      <alignment vertical="center" wrapText="1"/>
    </xf>
    <xf numFmtId="0" fontId="25" fillId="24" borderId="4" xfId="0" applyFont="1" applyFill="1" applyBorder="1" applyAlignment="1">
      <alignment horizontal="justify" vertical="center" wrapText="1"/>
    </xf>
    <xf numFmtId="0" fontId="74" fillId="0" borderId="0" xfId="0" applyFont="1" applyBorder="1" applyAlignment="1">
      <alignment horizontal="right" wrapText="1"/>
    </xf>
    <xf numFmtId="0" fontId="63" fillId="0" borderId="0" xfId="0" applyFont="1" applyAlignment="1">
      <alignment wrapText="1"/>
    </xf>
    <xf numFmtId="0" fontId="24" fillId="13" borderId="0" xfId="0" applyFont="1" applyFill="1" applyAlignment="1">
      <alignment horizontal="center"/>
    </xf>
    <xf numFmtId="0" fontId="19" fillId="8" borderId="0" xfId="0" applyFont="1" applyFill="1" applyBorder="1" applyAlignment="1">
      <alignment horizontal="center" vertical="center"/>
    </xf>
    <xf numFmtId="0" fontId="24" fillId="2" borderId="0" xfId="0" applyFont="1" applyFill="1" applyBorder="1" applyAlignment="1">
      <alignment horizontal="center" vertical="center"/>
    </xf>
    <xf numFmtId="0" fontId="24" fillId="13" borderId="0" xfId="0" applyFont="1" applyFill="1" applyAlignment="1">
      <alignment horizontal="center"/>
    </xf>
    <xf numFmtId="0" fontId="42" fillId="15" borderId="0" xfId="0" applyFont="1" applyFill="1" applyBorder="1" applyAlignment="1">
      <alignment horizontal="center" vertical="center"/>
    </xf>
    <xf numFmtId="0" fontId="19" fillId="9" borderId="0" xfId="0" applyFont="1" applyFill="1" applyBorder="1" applyAlignment="1">
      <alignment horizontal="center" vertical="center"/>
    </xf>
  </cellXfs>
  <cellStyles count="15">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 2 2" xfId="22"/>
    <cellStyle name="Normal_00250r0P802-15_WG-Sep00 Meeting Objectives and Agenda" xfId="23"/>
    <cellStyle name="Normal_00250r0P802-15_WG-Sep00 Meeting Objectives and Agenda1" xfId="24"/>
    <cellStyle name="Normal_15-04-0576-03-0000-san-antonio-nov04-wg-meeting-agenda"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 Id="rId3" Type="http://schemas.openxmlformats.org/officeDocument/2006/relationships/image" Target="../media/image12.png" /><Relationship Id="rId4" Type="http://schemas.openxmlformats.org/officeDocument/2006/relationships/image" Target="../media/image13.png" /><Relationship Id="rId5" Type="http://schemas.openxmlformats.org/officeDocument/2006/relationships/image" Target="../media/image14.png" /><Relationship Id="rId6"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802.22 WG March 2010 Plenary Session Schedule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Wendong Hu at &lt;whu@ieee.org&gt;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36</xdr:row>
      <xdr:rowOff>95250</xdr:rowOff>
    </xdr:from>
    <xdr:to>
      <xdr:col>11</xdr:col>
      <xdr:colOff>533400</xdr:colOff>
      <xdr:row>37</xdr:row>
      <xdr:rowOff>0</xdr:rowOff>
    </xdr:to>
    <xdr:sp>
      <xdr:nvSpPr>
        <xdr:cNvPr id="1" name="AutoShape 4"/>
        <xdr:cNvSpPr>
          <a:spLocks/>
        </xdr:cNvSpPr>
      </xdr:nvSpPr>
      <xdr:spPr>
        <a:xfrm>
          <a:off x="3028950" y="7296150"/>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76200</xdr:colOff>
      <xdr:row>29</xdr:row>
      <xdr:rowOff>95250</xdr:rowOff>
    </xdr:from>
    <xdr:to>
      <xdr:col>11</xdr:col>
      <xdr:colOff>533400</xdr:colOff>
      <xdr:row>30</xdr:row>
      <xdr:rowOff>0</xdr:rowOff>
    </xdr:to>
    <xdr:sp>
      <xdr:nvSpPr>
        <xdr:cNvPr id="2" name="AutoShape 239"/>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200025</xdr:colOff>
      <xdr:row>9</xdr:row>
      <xdr:rowOff>123825</xdr:rowOff>
    </xdr:from>
    <xdr:to>
      <xdr:col>14</xdr:col>
      <xdr:colOff>542925</xdr:colOff>
      <xdr:row>23</xdr:row>
      <xdr:rowOff>133350</xdr:rowOff>
    </xdr:to>
    <xdr:pic>
      <xdr:nvPicPr>
        <xdr:cNvPr id="3" name="Picture 2" descr="Header Image"/>
        <xdr:cNvPicPr preferRelativeResize="1">
          <a:picLocks noChangeAspect="1"/>
        </xdr:cNvPicPr>
      </xdr:nvPicPr>
      <xdr:blipFill>
        <a:blip r:embed="rId1"/>
        <a:stretch>
          <a:fillRect/>
        </a:stretch>
      </xdr:blipFill>
      <xdr:spPr>
        <a:xfrm>
          <a:off x="3762375" y="1924050"/>
          <a:ext cx="4000500" cy="2809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438150</xdr:colOff>
      <xdr:row>28</xdr:row>
      <xdr:rowOff>0</xdr:rowOff>
    </xdr:from>
    <xdr:to>
      <xdr:col>18</xdr:col>
      <xdr:colOff>180975</xdr:colOff>
      <xdr:row>31</xdr:row>
      <xdr:rowOff>114300</xdr:rowOff>
    </xdr:to>
    <xdr:pic>
      <xdr:nvPicPr>
        <xdr:cNvPr id="5" name="Picture 20"/>
        <xdr:cNvPicPr preferRelativeResize="1">
          <a:picLocks noChangeAspect="1"/>
        </xdr:cNvPicPr>
      </xdr:nvPicPr>
      <xdr:blipFill>
        <a:blip r:embed="rId5"/>
        <a:stretch>
          <a:fillRect/>
        </a:stretch>
      </xdr:blipFill>
      <xdr:spPr>
        <a:xfrm>
          <a:off x="873442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76200</xdr:colOff>
      <xdr:row>31</xdr:row>
      <xdr:rowOff>152400</xdr:rowOff>
    </xdr:from>
    <xdr:to>
      <xdr:col>12</xdr:col>
      <xdr:colOff>828675</xdr:colOff>
      <xdr:row>57</xdr:row>
      <xdr:rowOff>114300</xdr:rowOff>
    </xdr:to>
    <xdr:pic>
      <xdr:nvPicPr>
        <xdr:cNvPr id="1" name="Picture 18"/>
        <xdr:cNvPicPr preferRelativeResize="1">
          <a:picLocks noChangeAspect="1"/>
        </xdr:cNvPicPr>
      </xdr:nvPicPr>
      <xdr:blipFill>
        <a:blip r:embed="rId1"/>
        <a:stretch>
          <a:fillRect/>
        </a:stretch>
      </xdr:blipFill>
      <xdr:spPr>
        <a:xfrm>
          <a:off x="2190750" y="6353175"/>
          <a:ext cx="6886575" cy="5162550"/>
        </a:xfrm>
        <a:prstGeom prst="rect">
          <a:avLst/>
        </a:prstGeom>
        <a:noFill/>
        <a:ln w="9525" cmpd="sng">
          <a:noFill/>
        </a:ln>
      </xdr:spPr>
    </xdr:pic>
    <xdr:clientData/>
  </xdr:twoCellAnchor>
  <xdr:twoCellAnchor editAs="oneCell">
    <xdr:from>
      <xdr:col>5</xdr:col>
      <xdr:colOff>95250</xdr:colOff>
      <xdr:row>59</xdr:row>
      <xdr:rowOff>9525</xdr:rowOff>
    </xdr:from>
    <xdr:to>
      <xdr:col>12</xdr:col>
      <xdr:colOff>819150</xdr:colOff>
      <xdr:row>84</xdr:row>
      <xdr:rowOff>152400</xdr:rowOff>
    </xdr:to>
    <xdr:pic>
      <xdr:nvPicPr>
        <xdr:cNvPr id="2" name="Picture 19"/>
        <xdr:cNvPicPr preferRelativeResize="1">
          <a:picLocks noChangeAspect="1"/>
        </xdr:cNvPicPr>
      </xdr:nvPicPr>
      <xdr:blipFill>
        <a:blip r:embed="rId2"/>
        <a:stretch>
          <a:fillRect/>
        </a:stretch>
      </xdr:blipFill>
      <xdr:spPr>
        <a:xfrm>
          <a:off x="2209800" y="11811000"/>
          <a:ext cx="6858000" cy="5143500"/>
        </a:xfrm>
        <a:prstGeom prst="rect">
          <a:avLst/>
        </a:prstGeom>
        <a:noFill/>
        <a:ln w="9525" cmpd="sng">
          <a:noFill/>
        </a:ln>
      </xdr:spPr>
    </xdr:pic>
    <xdr:clientData/>
  </xdr:twoCellAnchor>
  <xdr:twoCellAnchor editAs="oneCell">
    <xdr:from>
      <xdr:col>4</xdr:col>
      <xdr:colOff>1104900</xdr:colOff>
      <xdr:row>86</xdr:row>
      <xdr:rowOff>57150</xdr:rowOff>
    </xdr:from>
    <xdr:to>
      <xdr:col>12</xdr:col>
      <xdr:colOff>723900</xdr:colOff>
      <xdr:row>112</xdr:row>
      <xdr:rowOff>19050</xdr:rowOff>
    </xdr:to>
    <xdr:pic>
      <xdr:nvPicPr>
        <xdr:cNvPr id="3" name="Picture 20"/>
        <xdr:cNvPicPr preferRelativeResize="1">
          <a:picLocks noChangeAspect="1"/>
        </xdr:cNvPicPr>
      </xdr:nvPicPr>
      <xdr:blipFill>
        <a:blip r:embed="rId3"/>
        <a:stretch>
          <a:fillRect/>
        </a:stretch>
      </xdr:blipFill>
      <xdr:spPr>
        <a:xfrm>
          <a:off x="2085975" y="17259300"/>
          <a:ext cx="6886575" cy="5162550"/>
        </a:xfrm>
        <a:prstGeom prst="rect">
          <a:avLst/>
        </a:prstGeom>
        <a:noFill/>
        <a:ln w="9525" cmpd="sng">
          <a:noFill/>
        </a:ln>
      </xdr:spPr>
    </xdr:pic>
    <xdr:clientData/>
  </xdr:twoCellAnchor>
  <xdr:twoCellAnchor editAs="oneCell">
    <xdr:from>
      <xdr:col>4</xdr:col>
      <xdr:colOff>1047750</xdr:colOff>
      <xdr:row>113</xdr:row>
      <xdr:rowOff>85725</xdr:rowOff>
    </xdr:from>
    <xdr:to>
      <xdr:col>12</xdr:col>
      <xdr:colOff>771525</xdr:colOff>
      <xdr:row>139</xdr:row>
      <xdr:rowOff>133350</xdr:rowOff>
    </xdr:to>
    <xdr:pic>
      <xdr:nvPicPr>
        <xdr:cNvPr id="4" name="Picture 21"/>
        <xdr:cNvPicPr preferRelativeResize="1">
          <a:picLocks noChangeAspect="1"/>
        </xdr:cNvPicPr>
      </xdr:nvPicPr>
      <xdr:blipFill>
        <a:blip r:embed="rId4"/>
        <a:stretch>
          <a:fillRect/>
        </a:stretch>
      </xdr:blipFill>
      <xdr:spPr>
        <a:xfrm>
          <a:off x="2028825" y="22688550"/>
          <a:ext cx="6991350" cy="5248275"/>
        </a:xfrm>
        <a:prstGeom prst="rect">
          <a:avLst/>
        </a:prstGeom>
        <a:noFill/>
        <a:ln w="9525" cmpd="sng">
          <a:noFill/>
        </a:ln>
      </xdr:spPr>
    </xdr:pic>
    <xdr:clientData/>
  </xdr:twoCellAnchor>
  <xdr:twoCellAnchor editAs="oneCell">
    <xdr:from>
      <xdr:col>4</xdr:col>
      <xdr:colOff>1076325</xdr:colOff>
      <xdr:row>141</xdr:row>
      <xdr:rowOff>104775</xdr:rowOff>
    </xdr:from>
    <xdr:to>
      <xdr:col>12</xdr:col>
      <xdr:colOff>819150</xdr:colOff>
      <xdr:row>167</xdr:row>
      <xdr:rowOff>152400</xdr:rowOff>
    </xdr:to>
    <xdr:pic>
      <xdr:nvPicPr>
        <xdr:cNvPr id="5" name="Picture 22"/>
        <xdr:cNvPicPr preferRelativeResize="1">
          <a:picLocks noChangeAspect="1"/>
        </xdr:cNvPicPr>
      </xdr:nvPicPr>
      <xdr:blipFill>
        <a:blip r:embed="rId5"/>
        <a:stretch>
          <a:fillRect/>
        </a:stretch>
      </xdr:blipFill>
      <xdr:spPr>
        <a:xfrm>
          <a:off x="2057400" y="28308300"/>
          <a:ext cx="7010400" cy="5248275"/>
        </a:xfrm>
        <a:prstGeom prst="rect">
          <a:avLst/>
        </a:prstGeom>
        <a:noFill/>
        <a:ln w="9525" cmpd="sng">
          <a:noFill/>
        </a:ln>
      </xdr:spPr>
    </xdr:pic>
    <xdr:clientData/>
  </xdr:twoCellAnchor>
  <xdr:twoCellAnchor editAs="oneCell">
    <xdr:from>
      <xdr:col>4</xdr:col>
      <xdr:colOff>1104900</xdr:colOff>
      <xdr:row>4</xdr:row>
      <xdr:rowOff>95250</xdr:rowOff>
    </xdr:from>
    <xdr:to>
      <xdr:col>12</xdr:col>
      <xdr:colOff>866775</xdr:colOff>
      <xdr:row>30</xdr:row>
      <xdr:rowOff>171450</xdr:rowOff>
    </xdr:to>
    <xdr:pic>
      <xdr:nvPicPr>
        <xdr:cNvPr id="6" name="Picture 23"/>
        <xdr:cNvPicPr preferRelativeResize="1">
          <a:picLocks noChangeAspect="1"/>
        </xdr:cNvPicPr>
      </xdr:nvPicPr>
      <xdr:blipFill>
        <a:blip r:embed="rId6"/>
        <a:stretch>
          <a:fillRect/>
        </a:stretch>
      </xdr:blipFill>
      <xdr:spPr>
        <a:xfrm>
          <a:off x="2085975" y="895350"/>
          <a:ext cx="7029450" cy="5276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67</xdr:row>
      <xdr:rowOff>0</xdr:rowOff>
    </xdr:from>
    <xdr:to>
      <xdr:col>10</xdr:col>
      <xdr:colOff>0</xdr:colOff>
      <xdr:row>68</xdr:row>
      <xdr:rowOff>0</xdr:rowOff>
    </xdr:to>
    <xdr:sp>
      <xdr:nvSpPr>
        <xdr:cNvPr id="1" name="Rectangle 1"/>
        <xdr:cNvSpPr>
          <a:spLocks/>
        </xdr:cNvSpPr>
      </xdr:nvSpPr>
      <xdr:spPr>
        <a:xfrm>
          <a:off x="15535275" y="1920240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18</xdr:row>
      <xdr:rowOff>361950</xdr:rowOff>
    </xdr:from>
    <xdr:to>
      <xdr:col>23</xdr:col>
      <xdr:colOff>19050</xdr:colOff>
      <xdr:row>18</xdr:row>
      <xdr:rowOff>381000</xdr:rowOff>
    </xdr:to>
    <xdr:sp>
      <xdr:nvSpPr>
        <xdr:cNvPr id="2" name="Line 3"/>
        <xdr:cNvSpPr>
          <a:spLocks/>
        </xdr:cNvSpPr>
      </xdr:nvSpPr>
      <xdr:spPr>
        <a:xfrm flipV="1">
          <a:off x="38614350" y="8591550"/>
          <a:ext cx="428625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9</xdr:row>
      <xdr:rowOff>381000</xdr:rowOff>
    </xdr:from>
    <xdr:to>
      <xdr:col>23</xdr:col>
      <xdr:colOff>0</xdr:colOff>
      <xdr:row>19</xdr:row>
      <xdr:rowOff>438150</xdr:rowOff>
    </xdr:to>
    <xdr:sp>
      <xdr:nvSpPr>
        <xdr:cNvPr id="3" name="Line 4"/>
        <xdr:cNvSpPr>
          <a:spLocks/>
        </xdr:cNvSpPr>
      </xdr:nvSpPr>
      <xdr:spPr>
        <a:xfrm flipH="1">
          <a:off x="4288155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18</xdr:row>
      <xdr:rowOff>361950</xdr:rowOff>
    </xdr:from>
    <xdr:to>
      <xdr:col>19</xdr:col>
      <xdr:colOff>38100</xdr:colOff>
      <xdr:row>36</xdr:row>
      <xdr:rowOff>228600</xdr:rowOff>
    </xdr:to>
    <xdr:sp>
      <xdr:nvSpPr>
        <xdr:cNvPr id="4" name="Line 5"/>
        <xdr:cNvSpPr>
          <a:spLocks/>
        </xdr:cNvSpPr>
      </xdr:nvSpPr>
      <xdr:spPr>
        <a:xfrm flipH="1">
          <a:off x="38652450" y="8591550"/>
          <a:ext cx="0" cy="80962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10</xdr:row>
      <xdr:rowOff>28575</xdr:rowOff>
    </xdr:from>
    <xdr:to>
      <xdr:col>23</xdr:col>
      <xdr:colOff>28575</xdr:colOff>
      <xdr:row>10</xdr:row>
      <xdr:rowOff>38100</xdr:rowOff>
    </xdr:to>
    <xdr:sp>
      <xdr:nvSpPr>
        <xdr:cNvPr id="5" name="Line 7"/>
        <xdr:cNvSpPr>
          <a:spLocks/>
        </xdr:cNvSpPr>
      </xdr:nvSpPr>
      <xdr:spPr>
        <a:xfrm>
          <a:off x="15563850" y="4600575"/>
          <a:ext cx="273462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16</xdr:row>
      <xdr:rowOff>419100</xdr:rowOff>
    </xdr:from>
    <xdr:to>
      <xdr:col>7</xdr:col>
      <xdr:colOff>0</xdr:colOff>
      <xdr:row>29</xdr:row>
      <xdr:rowOff>419100</xdr:rowOff>
    </xdr:to>
    <xdr:sp>
      <xdr:nvSpPr>
        <xdr:cNvPr id="6" name="Line 8"/>
        <xdr:cNvSpPr>
          <a:spLocks/>
        </xdr:cNvSpPr>
      </xdr:nvSpPr>
      <xdr:spPr>
        <a:xfrm flipH="1" flipV="1">
          <a:off x="8982075" y="7734300"/>
          <a:ext cx="0" cy="5943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323850</xdr:colOff>
      <xdr:row>31</xdr:row>
      <xdr:rowOff>266700</xdr:rowOff>
    </xdr:from>
    <xdr:to>
      <xdr:col>23</xdr:col>
      <xdr:colOff>266700</xdr:colOff>
      <xdr:row>37</xdr:row>
      <xdr:rowOff>76200</xdr:rowOff>
    </xdr:to>
    <xdr:sp>
      <xdr:nvSpPr>
        <xdr:cNvPr id="7" name="AutoShape 12"/>
        <xdr:cNvSpPr>
          <a:spLocks/>
        </xdr:cNvSpPr>
      </xdr:nvSpPr>
      <xdr:spPr>
        <a:xfrm>
          <a:off x="40005000" y="14439900"/>
          <a:ext cx="3143250" cy="2552700"/>
        </a:xfrm>
        <a:prstGeom prst="wedgeRoundRectCallout">
          <a:avLst>
            <a:gd name="adj1" fmla="val -91819"/>
            <a:gd name="adj2" fmla="val -77611"/>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Slot Counts</a:t>
          </a:r>
        </a:p>
      </xdr:txBody>
    </xdr:sp>
    <xdr:clientData/>
  </xdr:twoCellAnchor>
  <xdr:twoCellAnchor>
    <xdr:from>
      <xdr:col>5</xdr:col>
      <xdr:colOff>3200400</xdr:colOff>
      <xdr:row>16</xdr:row>
      <xdr:rowOff>438150</xdr:rowOff>
    </xdr:from>
    <xdr:to>
      <xdr:col>10</xdr:col>
      <xdr:colOff>133350</xdr:colOff>
      <xdr:row>17</xdr:row>
      <xdr:rowOff>0</xdr:rowOff>
    </xdr:to>
    <xdr:sp>
      <xdr:nvSpPr>
        <xdr:cNvPr id="8" name="Line 42"/>
        <xdr:cNvSpPr>
          <a:spLocks/>
        </xdr:cNvSpPr>
      </xdr:nvSpPr>
      <xdr:spPr>
        <a:xfrm flipV="1">
          <a:off x="8924925" y="7753350"/>
          <a:ext cx="6743700"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9</xdr:row>
      <xdr:rowOff>381000</xdr:rowOff>
    </xdr:from>
    <xdr:to>
      <xdr:col>10</xdr:col>
      <xdr:colOff>38100</xdr:colOff>
      <xdr:row>17</xdr:row>
      <xdr:rowOff>38100</xdr:rowOff>
    </xdr:to>
    <xdr:sp>
      <xdr:nvSpPr>
        <xdr:cNvPr id="9" name="Line 43"/>
        <xdr:cNvSpPr>
          <a:spLocks/>
        </xdr:cNvSpPr>
      </xdr:nvSpPr>
      <xdr:spPr>
        <a:xfrm flipH="1" flipV="1">
          <a:off x="15573375" y="4495800"/>
          <a:ext cx="0" cy="33147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3162300</xdr:colOff>
      <xdr:row>29</xdr:row>
      <xdr:rowOff>438150</xdr:rowOff>
    </xdr:from>
    <xdr:to>
      <xdr:col>16</xdr:col>
      <xdr:colOff>76200</xdr:colOff>
      <xdr:row>30</xdr:row>
      <xdr:rowOff>0</xdr:rowOff>
    </xdr:to>
    <xdr:sp>
      <xdr:nvSpPr>
        <xdr:cNvPr id="10" name="Line 46"/>
        <xdr:cNvSpPr>
          <a:spLocks/>
        </xdr:cNvSpPr>
      </xdr:nvSpPr>
      <xdr:spPr>
        <a:xfrm>
          <a:off x="8886825" y="13696950"/>
          <a:ext cx="21574125" cy="190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36</xdr:row>
      <xdr:rowOff>409575</xdr:rowOff>
    </xdr:from>
    <xdr:to>
      <xdr:col>19</xdr:col>
      <xdr:colOff>76200</xdr:colOff>
      <xdr:row>36</xdr:row>
      <xdr:rowOff>409575</xdr:rowOff>
    </xdr:to>
    <xdr:sp>
      <xdr:nvSpPr>
        <xdr:cNvPr id="11" name="Line 59"/>
        <xdr:cNvSpPr>
          <a:spLocks/>
        </xdr:cNvSpPr>
      </xdr:nvSpPr>
      <xdr:spPr>
        <a:xfrm>
          <a:off x="30384750" y="16868775"/>
          <a:ext cx="83058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29</xdr:row>
      <xdr:rowOff>419100</xdr:rowOff>
    </xdr:to>
    <xdr:sp>
      <xdr:nvSpPr>
        <xdr:cNvPr id="12" name="TextBox 106"/>
        <xdr:cNvSpPr txBox="1">
          <a:spLocks noChangeArrowheads="1"/>
        </xdr:cNvSpPr>
      </xdr:nvSpPr>
      <xdr:spPr>
        <a:xfrm>
          <a:off x="38614350" y="13258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36</xdr:row>
      <xdr:rowOff>0</xdr:rowOff>
    </xdr:from>
    <xdr:to>
      <xdr:col>19</xdr:col>
      <xdr:colOff>0</xdr:colOff>
      <xdr:row>36</xdr:row>
      <xdr:rowOff>419100</xdr:rowOff>
    </xdr:to>
    <xdr:sp>
      <xdr:nvSpPr>
        <xdr:cNvPr id="13" name="TextBox 141"/>
        <xdr:cNvSpPr txBox="1">
          <a:spLocks noChangeArrowheads="1"/>
        </xdr:cNvSpPr>
      </xdr:nvSpPr>
      <xdr:spPr>
        <a:xfrm>
          <a:off x="38614350" y="164592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29</xdr:row>
      <xdr:rowOff>0</xdr:rowOff>
    </xdr:from>
    <xdr:to>
      <xdr:col>19</xdr:col>
      <xdr:colOff>0</xdr:colOff>
      <xdr:row>29</xdr:row>
      <xdr:rowOff>419100</xdr:rowOff>
    </xdr:to>
    <xdr:sp>
      <xdr:nvSpPr>
        <xdr:cNvPr id="14" name="TextBox 146"/>
        <xdr:cNvSpPr txBox="1">
          <a:spLocks noChangeArrowheads="1"/>
        </xdr:cNvSpPr>
      </xdr:nvSpPr>
      <xdr:spPr>
        <a:xfrm>
          <a:off x="38614350" y="13258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419100</xdr:rowOff>
    </xdr:to>
    <xdr:sp>
      <xdr:nvSpPr>
        <xdr:cNvPr id="15" name="TextBox 147"/>
        <xdr:cNvSpPr txBox="1">
          <a:spLocks noChangeArrowheads="1"/>
        </xdr:cNvSpPr>
      </xdr:nvSpPr>
      <xdr:spPr>
        <a:xfrm>
          <a:off x="38614350" y="10972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24</xdr:row>
      <xdr:rowOff>0</xdr:rowOff>
    </xdr:from>
    <xdr:to>
      <xdr:col>19</xdr:col>
      <xdr:colOff>0</xdr:colOff>
      <xdr:row>24</xdr:row>
      <xdr:rowOff>419100</xdr:rowOff>
    </xdr:to>
    <xdr:sp>
      <xdr:nvSpPr>
        <xdr:cNvPr id="16" name="TextBox 149"/>
        <xdr:cNvSpPr txBox="1">
          <a:spLocks noChangeArrowheads="1"/>
        </xdr:cNvSpPr>
      </xdr:nvSpPr>
      <xdr:spPr>
        <a:xfrm>
          <a:off x="38614350" y="10972800"/>
          <a:ext cx="0" cy="419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2400300</xdr:colOff>
      <xdr:row>30</xdr:row>
      <xdr:rowOff>76200</xdr:rowOff>
    </xdr:from>
    <xdr:to>
      <xdr:col>16</xdr:col>
      <xdr:colOff>0</xdr:colOff>
      <xdr:row>36</xdr:row>
      <xdr:rowOff>381000</xdr:rowOff>
    </xdr:to>
    <xdr:sp>
      <xdr:nvSpPr>
        <xdr:cNvPr id="17" name="Line 150"/>
        <xdr:cNvSpPr>
          <a:spLocks/>
        </xdr:cNvSpPr>
      </xdr:nvSpPr>
      <xdr:spPr>
        <a:xfrm flipH="1">
          <a:off x="30337125" y="13792200"/>
          <a:ext cx="47625" cy="30480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285750</xdr:colOff>
      <xdr:row>45</xdr:row>
      <xdr:rowOff>57150</xdr:rowOff>
    </xdr:from>
    <xdr:to>
      <xdr:col>15</xdr:col>
      <xdr:colOff>514350</xdr:colOff>
      <xdr:row>51</xdr:row>
      <xdr:rowOff>142875</xdr:rowOff>
    </xdr:to>
    <xdr:sp>
      <xdr:nvSpPr>
        <xdr:cNvPr id="1" name="AutoShape 4"/>
        <xdr:cNvSpPr>
          <a:spLocks/>
        </xdr:cNvSpPr>
      </xdr:nvSpPr>
      <xdr:spPr>
        <a:xfrm>
          <a:off x="3705225" y="905827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stds-802-22-TG2@listserv.ieee.org" TargetMode="External" /><Relationship Id="rId3" Type="http://schemas.openxmlformats.org/officeDocument/2006/relationships/hyperlink" Target="mailto:stds-802-22-TG1@listserv.ieee.org" TargetMode="External" /><Relationship Id="rId4" Type="http://schemas.openxmlformats.org/officeDocument/2006/relationships/hyperlink" Target="mailto:stds-802-22@listserv.ieee.org" TargetMode="Externa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hyperlink" Target="mailto:whu@ieee.org"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hyperlink" Target="mailto:wk3c@wk3c.com" TargetMode="External" /><Relationship Id="rId3" Type="http://schemas.openxmlformats.org/officeDocument/2006/relationships/hyperlink" Target="mailto:Greg.Buchwald@motorola.com" TargetMode="External" /><Relationship Id="rId4" Type="http://schemas.openxmlformats.org/officeDocument/2006/relationships/hyperlink" Target="mailto:M.Bourgeois@motorola.com" TargetMode="External" /><Relationship Id="rId5" Type="http://schemas.openxmlformats.org/officeDocument/2006/relationships/hyperlink" Target="mailto:Winston.Caldwell@fox.com" TargetMode="External" /><Relationship Id="rId6" Type="http://schemas.openxmlformats.org/officeDocument/2006/relationships/hyperlink" Target="mailto:Greg.Buchwald@motorola.com" TargetMode="External" /><Relationship Id="rId7" Type="http://schemas.openxmlformats.org/officeDocument/2006/relationships/hyperlink" Target="mailto:Greg.Buchwald@motorola.com" TargetMode="External" /><Relationship Id="rId8" Type="http://schemas.openxmlformats.org/officeDocument/2006/relationships/hyperlink" Target="mailto:whu@ieee.org" TargetMode="External" /><Relationship Id="rId9" Type="http://schemas.openxmlformats.org/officeDocument/2006/relationships/hyperlink" Target="mailto:gerald.chouinard@crc.ca" TargetMode="External" /><Relationship Id="rId10" Type="http://schemas.openxmlformats.org/officeDocument/2006/relationships/hyperlink" Target="mailto:whu@ieee.org" TargetMode="External"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eee.org/web/membership/ethics/code_ethics.html" TargetMode="External" /><Relationship Id="rId2" Type="http://schemas.openxmlformats.org/officeDocument/2006/relationships/hyperlink" Target="https://mentor.ieee.org/802.22/dcn/04/22-04-0001-00-0000-ieee-p802-22-wg-policies-and-procedures.doc" TargetMode="External" /><Relationship Id="rId3" Type="http://schemas.openxmlformats.org/officeDocument/2006/relationships/hyperlink" Target="http://standards.ieee.org/board/aud/LMSC.pdf" TargetMode="External" /><Relationship Id="rId4" Type="http://schemas.openxmlformats.org/officeDocument/2006/relationships/hyperlink" Target="http://standards.ieee.org/db/patents/pat802_11.html" TargetMode="External" /><Relationship Id="rId5" Type="http://schemas.openxmlformats.org/officeDocument/2006/relationships/hyperlink" Target="http://standards.ieee.org/board/pat/faq.pdf" TargetMode="External" /><Relationship Id="rId6" Type="http://schemas.openxmlformats.org/officeDocument/2006/relationships/hyperlink" Target="http://standards.ieee.org/board/pat/pat-slideset.ppt" TargetMode="External" /><Relationship Id="rId7" Type="http://schemas.openxmlformats.org/officeDocument/2006/relationships/hyperlink" Target="http://standards.ieee.org/board/pat/loa.pdf" TargetMode="External" /><Relationship Id="rId8" Type="http://schemas.openxmlformats.org/officeDocument/2006/relationships/hyperlink" Target="http://standards.ieee.org/resources/antitrust-guidelines.pdf" TargetMode="External" /><Relationship Id="rId9" Type="http://schemas.openxmlformats.org/officeDocument/2006/relationships/hyperlink" Target="http://standards.ieee.org/faqs/affiliationFAQ.html" TargetMode="External" /><Relationship Id="rId10" Type="http://schemas.openxmlformats.org/officeDocument/2006/relationships/hyperlink" Target="http://standards.ieee.org/board/pat/index.html" TargetMode="External" /><Relationship Id="rId1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B2" sqref="B2"/>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2.00390625" style="364" customWidth="1"/>
    <col min="6" max="16384" width="9.140625" style="335" customWidth="1"/>
  </cols>
  <sheetData>
    <row r="1" spans="1:4" s="303" customFormat="1" ht="15.75" customHeight="1" thickBot="1">
      <c r="A1" s="537"/>
      <c r="B1" s="368"/>
      <c r="C1" s="369"/>
      <c r="D1" s="396"/>
    </row>
    <row r="2" spans="1:6" ht="15.75" customHeight="1" thickBot="1">
      <c r="A2" s="535"/>
      <c r="B2" s="38" t="str">
        <f>'802.22 Cover'!B2</f>
        <v>Plenary</v>
      </c>
      <c r="F2" s="336" t="s">
        <v>104</v>
      </c>
    </row>
    <row r="3" spans="1:6" ht="15.75" customHeight="1">
      <c r="A3" s="535"/>
      <c r="B3" s="889" t="s">
        <v>312</v>
      </c>
      <c r="F3" s="336" t="s">
        <v>86</v>
      </c>
    </row>
    <row r="4" spans="1:6" ht="15.75" customHeight="1" thickBot="1">
      <c r="A4" s="535"/>
      <c r="B4" s="890"/>
      <c r="E4" s="364" t="s">
        <v>87</v>
      </c>
      <c r="F4" s="336" t="s">
        <v>308</v>
      </c>
    </row>
    <row r="5" spans="1:10" ht="15.75" customHeight="1" thickBot="1">
      <c r="A5" s="535"/>
      <c r="E5" s="364" t="s">
        <v>53</v>
      </c>
      <c r="F5" s="756" t="s">
        <v>309</v>
      </c>
      <c r="J5" s="337"/>
    </row>
    <row r="6" spans="1:6" ht="15.75" customHeight="1">
      <c r="A6" s="535"/>
      <c r="B6" s="419" t="s">
        <v>171</v>
      </c>
      <c r="E6" s="364" t="s">
        <v>88</v>
      </c>
      <c r="F6" s="338" t="s">
        <v>239</v>
      </c>
    </row>
    <row r="7" spans="1:5" s="339" customFormat="1" ht="15.75" customHeight="1" thickBot="1">
      <c r="A7" s="535"/>
      <c r="B7" s="730" t="s">
        <v>184</v>
      </c>
      <c r="C7" s="374"/>
      <c r="D7" s="398"/>
      <c r="E7" s="365"/>
    </row>
    <row r="8" spans="1:6" s="340" customFormat="1" ht="15.75" customHeight="1" thickBot="1">
      <c r="A8" s="535"/>
      <c r="B8" s="536"/>
      <c r="C8" s="371"/>
      <c r="D8" s="397"/>
      <c r="E8" s="366" t="s">
        <v>90</v>
      </c>
      <c r="F8" s="341" t="s">
        <v>310</v>
      </c>
    </row>
    <row r="9" spans="1:6" ht="15.75" customHeight="1">
      <c r="A9" s="535"/>
      <c r="B9" s="726" t="s">
        <v>173</v>
      </c>
      <c r="E9" s="364" t="s">
        <v>91</v>
      </c>
      <c r="F9" s="342" t="s">
        <v>311</v>
      </c>
    </row>
    <row r="10" spans="1:13" ht="15.75" customHeight="1">
      <c r="A10" s="535"/>
      <c r="B10" s="603" t="s">
        <v>174</v>
      </c>
      <c r="E10" s="364" t="s">
        <v>92</v>
      </c>
      <c r="F10" s="338" t="s">
        <v>264</v>
      </c>
      <c r="G10" s="338"/>
      <c r="H10" s="338"/>
      <c r="I10" s="338"/>
      <c r="J10" s="338"/>
      <c r="K10" s="338"/>
      <c r="L10" s="338"/>
      <c r="M10" s="338"/>
    </row>
    <row r="11" spans="1:13" ht="15.75" customHeight="1">
      <c r="A11" s="535"/>
      <c r="B11" s="727" t="s">
        <v>170</v>
      </c>
      <c r="F11" s="338" t="s">
        <v>262</v>
      </c>
      <c r="G11" s="338"/>
      <c r="H11" s="338"/>
      <c r="I11" s="338"/>
      <c r="J11" s="338"/>
      <c r="K11" s="338"/>
      <c r="L11" s="338"/>
      <c r="M11" s="338"/>
    </row>
    <row r="12" spans="1:13" ht="15.75" customHeight="1">
      <c r="A12" s="535"/>
      <c r="B12" s="728" t="s">
        <v>143</v>
      </c>
      <c r="F12" s="338" t="s">
        <v>263</v>
      </c>
      <c r="G12" s="338" t="s">
        <v>261</v>
      </c>
      <c r="H12" s="338"/>
      <c r="I12" s="338"/>
      <c r="J12" s="338"/>
      <c r="K12" s="338"/>
      <c r="L12" s="338"/>
      <c r="M12" s="338"/>
    </row>
    <row r="13" spans="1:13" ht="15.75" customHeight="1">
      <c r="A13" s="535"/>
      <c r="B13" s="420" t="s">
        <v>172</v>
      </c>
      <c r="F13" s="338" t="s">
        <v>96</v>
      </c>
      <c r="G13" s="338" t="s">
        <v>237</v>
      </c>
      <c r="H13" s="338"/>
      <c r="I13" s="338"/>
      <c r="J13" s="338"/>
      <c r="K13" s="338"/>
      <c r="L13" s="338"/>
      <c r="M13" s="338"/>
    </row>
    <row r="14" spans="1:13" ht="15.75" customHeight="1">
      <c r="A14" s="535"/>
      <c r="B14" s="588" t="s">
        <v>169</v>
      </c>
      <c r="F14" s="338" t="s">
        <v>97</v>
      </c>
      <c r="G14" s="338" t="s">
        <v>238</v>
      </c>
      <c r="H14" s="338"/>
      <c r="I14" s="338"/>
      <c r="J14" s="338"/>
      <c r="K14" s="338"/>
      <c r="L14" s="338"/>
      <c r="M14" s="338"/>
    </row>
    <row r="15" spans="1:13" ht="15.75" customHeight="1">
      <c r="A15" s="467"/>
      <c r="B15" s="588" t="s">
        <v>23</v>
      </c>
      <c r="F15" s="338" t="s">
        <v>265</v>
      </c>
      <c r="G15" s="338"/>
      <c r="H15" s="338"/>
      <c r="I15" s="338"/>
      <c r="J15" s="338"/>
      <c r="K15" s="338"/>
      <c r="L15" s="338"/>
      <c r="M15" s="338"/>
    </row>
    <row r="16" spans="1:5" ht="15.75" customHeight="1">
      <c r="A16" s="467"/>
      <c r="B16" s="588" t="s">
        <v>24</v>
      </c>
      <c r="E16" s="364" t="s">
        <v>98</v>
      </c>
    </row>
    <row r="17" spans="1:2" ht="15.75" customHeight="1">
      <c r="A17" s="467"/>
      <c r="B17" s="421" t="s">
        <v>175</v>
      </c>
    </row>
    <row r="18" spans="1:2" ht="15.75" customHeight="1">
      <c r="A18" s="467"/>
      <c r="B18" s="893" t="s">
        <v>183</v>
      </c>
    </row>
    <row r="19" ht="15.75" customHeight="1" thickBot="1">
      <c r="B19" s="894"/>
    </row>
    <row r="21" ht="15.75" customHeight="1">
      <c r="B21" s="536"/>
    </row>
    <row r="22" ht="15.75" customHeight="1">
      <c r="B22" s="729"/>
    </row>
    <row r="28" spans="5:9" ht="15.75" customHeight="1">
      <c r="E28" s="367"/>
      <c r="F28" s="892"/>
      <c r="G28" s="892"/>
      <c r="H28" s="892"/>
      <c r="I28" s="892"/>
    </row>
    <row r="29" spans="5:9" ht="15.75" customHeight="1">
      <c r="E29" s="366"/>
      <c r="F29" s="343"/>
      <c r="G29" s="343"/>
      <c r="H29" s="343"/>
      <c r="I29" s="343"/>
    </row>
    <row r="30" spans="5:9" ht="15.75" customHeight="1">
      <c r="E30" s="366"/>
      <c r="F30" s="891"/>
      <c r="G30" s="891"/>
      <c r="H30" s="891"/>
      <c r="I30" s="891"/>
    </row>
    <row r="31" spans="5:9" ht="15.75" customHeight="1">
      <c r="E31" s="366"/>
      <c r="F31" s="343"/>
      <c r="G31" s="343"/>
      <c r="H31" s="343"/>
      <c r="I31" s="343"/>
    </row>
    <row r="32" spans="5:9" ht="15.75" customHeight="1">
      <c r="E32" s="366"/>
      <c r="F32" s="891"/>
      <c r="G32" s="891"/>
      <c r="H32" s="891"/>
      <c r="I32" s="891"/>
    </row>
    <row r="33" spans="6:9" ht="15.75" customHeight="1">
      <c r="F33" s="891"/>
      <c r="G33" s="891"/>
      <c r="H33" s="891"/>
      <c r="I33" s="891"/>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Roman,Bold"&amp;14July 2009&amp;R&amp;"Times New Roman,Bold"&amp;14doc.: IEEE 802.22-09/0118r6</oddHeader>
    <oddFooter>&amp;L&amp;"Times New Roman,Regular"&amp;12Submission&amp;R&amp;"Times New Roman,Regular"&amp;12Gerald Chouinard, Acting Chair IEEE 802.22 WG</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9.28125" style="415" customWidth="1"/>
    <col min="6" max="6" width="15.00390625" style="416" customWidth="1"/>
    <col min="7" max="7" width="32.00390625" style="416" customWidth="1"/>
    <col min="8" max="8" width="1.421875" style="416" customWidth="1"/>
    <col min="9" max="9" width="72.57421875" style="416" customWidth="1"/>
    <col min="10" max="16384" width="9.140625" style="415" customWidth="1"/>
  </cols>
  <sheetData>
    <row r="1" spans="1:5" ht="15.75" customHeight="1" thickBot="1">
      <c r="A1" s="537"/>
      <c r="B1" s="368"/>
      <c r="C1" s="369"/>
      <c r="D1" s="396"/>
      <c r="E1" s="386" t="s">
        <v>99</v>
      </c>
    </row>
    <row r="2" spans="1:5" ht="15.75" customHeight="1" thickBot="1">
      <c r="A2" s="535"/>
      <c r="B2" s="38" t="str">
        <f>'802.22 Cover'!B2</f>
        <v>Plenary</v>
      </c>
      <c r="E2" s="386"/>
    </row>
    <row r="3" spans="1:9" ht="15.75" customHeight="1">
      <c r="A3" s="535"/>
      <c r="B3" s="889" t="str">
        <f>'802.22 Cover'!B3</f>
        <v>R0</v>
      </c>
      <c r="F3" s="1160" t="s">
        <v>54</v>
      </c>
      <c r="G3" s="1160"/>
      <c r="H3" s="1160"/>
      <c r="I3" s="1160"/>
    </row>
    <row r="4" spans="1:9" ht="15.75" customHeight="1" thickBot="1">
      <c r="A4" s="535"/>
      <c r="B4" s="890"/>
      <c r="F4" s="1160"/>
      <c r="G4" s="1160"/>
      <c r="H4" s="1160"/>
      <c r="I4" s="1160"/>
    </row>
    <row r="5" spans="1:9" ht="15.75" customHeight="1" thickBot="1">
      <c r="A5" s="535"/>
      <c r="F5" s="1143"/>
      <c r="G5" s="1143"/>
      <c r="H5" s="1143"/>
      <c r="I5" s="1143"/>
    </row>
    <row r="6" spans="1:9" ht="15.75" customHeight="1">
      <c r="A6" s="535"/>
      <c r="B6" s="419" t="s">
        <v>171</v>
      </c>
      <c r="F6" s="1162" t="s">
        <v>55</v>
      </c>
      <c r="G6" s="1162"/>
      <c r="H6" s="417"/>
      <c r="I6" s="1161" t="s">
        <v>60</v>
      </c>
    </row>
    <row r="7" spans="1:9" ht="15.75" customHeight="1" thickBot="1">
      <c r="A7" s="535"/>
      <c r="B7" s="730" t="s">
        <v>184</v>
      </c>
      <c r="C7" s="374"/>
      <c r="D7" s="398"/>
      <c r="F7" s="1162"/>
      <c r="G7" s="1162"/>
      <c r="H7" s="417"/>
      <c r="I7" s="1161"/>
    </row>
    <row r="8" spans="1:9" ht="15.75" customHeight="1" thickBot="1">
      <c r="A8" s="535"/>
      <c r="B8" s="536"/>
      <c r="F8" s="1167"/>
      <c r="G8" s="1167"/>
      <c r="H8" s="418"/>
      <c r="I8" s="504"/>
    </row>
    <row r="9" spans="1:9" ht="15.75" customHeight="1">
      <c r="A9" s="535"/>
      <c r="B9" s="726" t="s">
        <v>173</v>
      </c>
      <c r="F9" s="1143"/>
      <c r="G9" s="1143"/>
      <c r="H9" s="1143"/>
      <c r="I9" s="1143"/>
    </row>
    <row r="10" spans="1:9" ht="15.75" customHeight="1">
      <c r="A10" s="535"/>
      <c r="B10" s="603" t="s">
        <v>174</v>
      </c>
      <c r="F10" s="1144" t="s">
        <v>168</v>
      </c>
      <c r="G10" s="1144"/>
      <c r="H10" s="1144"/>
      <c r="I10" s="1144"/>
    </row>
    <row r="11" spans="1:9" ht="15.75" customHeight="1">
      <c r="A11" s="535"/>
      <c r="B11" s="727" t="s">
        <v>170</v>
      </c>
      <c r="F11" s="422"/>
      <c r="G11" s="422"/>
      <c r="H11" s="422"/>
      <c r="I11" s="422"/>
    </row>
    <row r="12" spans="1:9" ht="15.75" customHeight="1">
      <c r="A12" s="535"/>
      <c r="B12" s="728" t="s">
        <v>143</v>
      </c>
      <c r="F12" s="1163" t="s">
        <v>63</v>
      </c>
      <c r="G12" s="1164"/>
      <c r="H12" s="1164"/>
      <c r="I12" s="1165"/>
    </row>
    <row r="13" spans="1:9" ht="15.75" customHeight="1">
      <c r="A13" s="535"/>
      <c r="B13" s="420" t="s">
        <v>172</v>
      </c>
      <c r="F13" s="1166" t="s">
        <v>164</v>
      </c>
      <c r="G13" s="1166"/>
      <c r="H13" s="1166"/>
      <c r="I13" s="1166"/>
    </row>
    <row r="14" spans="1:9" ht="15.75" customHeight="1">
      <c r="A14" s="535"/>
      <c r="B14" s="588" t="s">
        <v>169</v>
      </c>
      <c r="F14" s="505"/>
      <c r="G14" s="505"/>
      <c r="H14" s="505"/>
      <c r="I14" s="505"/>
    </row>
    <row r="15" spans="1:9" ht="15.75" customHeight="1">
      <c r="A15" s="467"/>
      <c r="B15" s="588" t="s">
        <v>23</v>
      </c>
      <c r="F15" s="1153" t="s">
        <v>146</v>
      </c>
      <c r="G15" s="1152" t="s">
        <v>58</v>
      </c>
      <c r="H15" s="1146" t="s">
        <v>59</v>
      </c>
      <c r="I15" s="1147"/>
    </row>
    <row r="16" spans="1:9" ht="15.75" customHeight="1">
      <c r="A16" s="467"/>
      <c r="B16" s="588" t="s">
        <v>24</v>
      </c>
      <c r="F16" s="1153"/>
      <c r="G16" s="1152"/>
      <c r="H16" s="1148"/>
      <c r="I16" s="1149"/>
    </row>
    <row r="17" spans="1:9" ht="15.75" customHeight="1">
      <c r="A17" s="467"/>
      <c r="B17" s="421" t="s">
        <v>175</v>
      </c>
      <c r="F17" s="1153"/>
      <c r="G17" s="1152"/>
      <c r="H17" s="1148"/>
      <c r="I17" s="1149"/>
    </row>
    <row r="18" spans="1:9" ht="15.75" customHeight="1">
      <c r="A18" s="467"/>
      <c r="B18" s="893" t="s">
        <v>183</v>
      </c>
      <c r="F18" s="1153"/>
      <c r="G18" s="1152"/>
      <c r="H18" s="1150"/>
      <c r="I18" s="1151"/>
    </row>
    <row r="19" spans="2:9" ht="15.75" customHeight="1" thickBot="1">
      <c r="B19" s="894"/>
      <c r="F19" s="506" t="s">
        <v>56</v>
      </c>
      <c r="G19" s="748" t="s">
        <v>57</v>
      </c>
      <c r="H19" s="1146" t="s">
        <v>61</v>
      </c>
      <c r="I19" s="1155"/>
    </row>
    <row r="20" spans="6:9" ht="15.75" customHeight="1">
      <c r="F20" s="506"/>
      <c r="G20" s="506"/>
      <c r="H20" s="1156"/>
      <c r="I20" s="1157"/>
    </row>
    <row r="21" spans="2:9" ht="15.75" customHeight="1">
      <c r="B21" s="536"/>
      <c r="F21" s="506"/>
      <c r="G21" s="506"/>
      <c r="H21" s="1156"/>
      <c r="I21" s="1157"/>
    </row>
    <row r="22" spans="6:9" ht="15.75" customHeight="1">
      <c r="F22" s="506" t="s">
        <v>196</v>
      </c>
      <c r="G22" s="747" t="s">
        <v>197</v>
      </c>
      <c r="H22" s="1156"/>
      <c r="I22" s="1157"/>
    </row>
    <row r="23" spans="6:9" ht="15.75" customHeight="1">
      <c r="F23" s="506"/>
      <c r="G23" s="506"/>
      <c r="H23" s="1156"/>
      <c r="I23" s="1157"/>
    </row>
    <row r="24" spans="6:9" ht="15.75" customHeight="1">
      <c r="F24" s="506"/>
      <c r="G24" s="506"/>
      <c r="H24" s="1156"/>
      <c r="I24" s="1157"/>
    </row>
    <row r="25" spans="6:9" ht="15.75" customHeight="1">
      <c r="F25" s="506"/>
      <c r="G25" s="506"/>
      <c r="H25" s="1156"/>
      <c r="I25" s="1157"/>
    </row>
    <row r="26" spans="6:9" ht="15.75" customHeight="1">
      <c r="F26" s="506"/>
      <c r="G26" s="506"/>
      <c r="H26" s="1156"/>
      <c r="I26" s="1157"/>
    </row>
    <row r="27" spans="6:9" ht="15.75" customHeight="1">
      <c r="F27" s="506"/>
      <c r="G27" s="506"/>
      <c r="H27" s="1156"/>
      <c r="I27" s="1157"/>
    </row>
    <row r="28" spans="6:9" ht="15.75" customHeight="1">
      <c r="F28" s="506"/>
      <c r="G28" s="506"/>
      <c r="H28" s="1156"/>
      <c r="I28" s="1157"/>
    </row>
    <row r="29" spans="6:9" ht="15.75" customHeight="1">
      <c r="F29" s="506"/>
      <c r="G29" s="548"/>
      <c r="H29" s="1158"/>
      <c r="I29" s="1159"/>
    </row>
    <row r="30" spans="6:9" ht="15.75" customHeight="1">
      <c r="F30" s="1154" t="s">
        <v>154</v>
      </c>
      <c r="G30" s="1154"/>
      <c r="H30" s="1154"/>
      <c r="I30" s="1154"/>
    </row>
    <row r="31" spans="6:9" ht="15.75" customHeight="1">
      <c r="F31" s="1140"/>
      <c r="G31" s="1140"/>
      <c r="H31" s="1140"/>
      <c r="I31" s="1140"/>
    </row>
    <row r="32" spans="6:9" ht="15.75" customHeight="1">
      <c r="F32" s="1140"/>
      <c r="G32" s="1140"/>
      <c r="H32" s="1140"/>
      <c r="I32" s="1140"/>
    </row>
    <row r="33" spans="6:9" ht="15.75" customHeight="1">
      <c r="F33" s="1145" t="s">
        <v>155</v>
      </c>
      <c r="G33" s="1145"/>
      <c r="H33" s="1145"/>
      <c r="I33" s="1145"/>
    </row>
    <row r="34" spans="6:9" ht="15.75" customHeight="1">
      <c r="F34" s="1140" t="s">
        <v>156</v>
      </c>
      <c r="G34" s="1140"/>
      <c r="H34" s="1140"/>
      <c r="I34" s="1140"/>
    </row>
    <row r="35" spans="6:9" ht="15.75" customHeight="1">
      <c r="F35" s="1140"/>
      <c r="G35" s="1140"/>
      <c r="H35" s="1140"/>
      <c r="I35" s="1140"/>
    </row>
    <row r="36" spans="6:9" ht="15.75" customHeight="1">
      <c r="F36" s="1140" t="s">
        <v>62</v>
      </c>
      <c r="G36" s="1140"/>
      <c r="H36" s="1140"/>
      <c r="I36" s="1140"/>
    </row>
    <row r="37" spans="6:9" ht="15.75" customHeight="1">
      <c r="F37" s="1140"/>
      <c r="G37" s="1140"/>
      <c r="H37" s="1140"/>
      <c r="I37" s="1140"/>
    </row>
    <row r="38" spans="6:9" ht="15.75" customHeight="1">
      <c r="F38" s="1140"/>
      <c r="G38" s="1140"/>
      <c r="H38" s="1140"/>
      <c r="I38" s="1140"/>
    </row>
    <row r="39" spans="6:9" ht="15.75" customHeight="1">
      <c r="F39" s="1140" t="s">
        <v>165</v>
      </c>
      <c r="G39" s="1140"/>
      <c r="H39" s="1140"/>
      <c r="I39" s="1140"/>
    </row>
    <row r="40" spans="6:9" ht="15.75" customHeight="1">
      <c r="F40" s="1142" t="s">
        <v>157</v>
      </c>
      <c r="G40" s="1142"/>
      <c r="H40" s="1142"/>
      <c r="I40" s="1142"/>
    </row>
    <row r="41" spans="6:9" ht="15.75" customHeight="1">
      <c r="F41" s="1140" t="s">
        <v>162</v>
      </c>
      <c r="G41" s="1140"/>
      <c r="H41" s="1140"/>
      <c r="I41" s="1140"/>
    </row>
    <row r="42" spans="6:9" ht="15.75" customHeight="1">
      <c r="F42" s="1140"/>
      <c r="G42" s="1140"/>
      <c r="H42" s="1140"/>
      <c r="I42" s="1140"/>
    </row>
    <row r="43" spans="6:9" ht="15.75" customHeight="1">
      <c r="F43" s="1140"/>
      <c r="G43" s="1140"/>
      <c r="H43" s="1140"/>
      <c r="I43" s="1140"/>
    </row>
    <row r="44" spans="6:9" ht="15.75" customHeight="1">
      <c r="F44" s="1140" t="s">
        <v>159</v>
      </c>
      <c r="G44" s="1140"/>
      <c r="H44" s="1140"/>
      <c r="I44" s="1140"/>
    </row>
    <row r="45" spans="6:9" ht="15.75" customHeight="1">
      <c r="F45" s="1140"/>
      <c r="G45" s="1140"/>
      <c r="H45" s="1140"/>
      <c r="I45" s="1140"/>
    </row>
    <row r="46" spans="6:9" ht="15.75" customHeight="1">
      <c r="F46" s="1140"/>
      <c r="G46" s="1140"/>
      <c r="H46" s="1140"/>
      <c r="I46" s="1140"/>
    </row>
    <row r="47" spans="6:9" ht="15.75" customHeight="1">
      <c r="F47" s="1140" t="s">
        <v>160</v>
      </c>
      <c r="G47" s="1140"/>
      <c r="H47" s="1140"/>
      <c r="I47" s="1140"/>
    </row>
    <row r="48" spans="6:9" ht="15.75" customHeight="1">
      <c r="F48" s="1140"/>
      <c r="G48" s="1140"/>
      <c r="H48" s="1140"/>
      <c r="I48" s="1140"/>
    </row>
    <row r="49" spans="6:9" ht="15.75" customHeight="1">
      <c r="F49" s="1140" t="s">
        <v>163</v>
      </c>
      <c r="G49" s="1140"/>
      <c r="H49" s="1140"/>
      <c r="I49" s="1140"/>
    </row>
    <row r="50" spans="6:9" ht="15.75" customHeight="1">
      <c r="F50" s="1140"/>
      <c r="G50" s="1140"/>
      <c r="H50" s="1140"/>
      <c r="I50" s="1140"/>
    </row>
    <row r="51" spans="6:9" ht="15.75" customHeight="1">
      <c r="F51" s="1140"/>
      <c r="G51" s="1140"/>
      <c r="H51" s="1140"/>
      <c r="I51" s="1140"/>
    </row>
    <row r="52" spans="6:9" ht="15.75" customHeight="1">
      <c r="F52" s="1140"/>
      <c r="G52" s="1140"/>
      <c r="H52" s="1140"/>
      <c r="I52" s="1140"/>
    </row>
    <row r="53" spans="6:9" ht="15.75" customHeight="1">
      <c r="F53" s="1140" t="s">
        <v>161</v>
      </c>
      <c r="G53" s="1140"/>
      <c r="H53" s="1140"/>
      <c r="I53" s="1140"/>
    </row>
    <row r="54" spans="6:9" ht="15.75" customHeight="1">
      <c r="F54" s="1140"/>
      <c r="G54" s="1140"/>
      <c r="H54" s="1140"/>
      <c r="I54" s="1140"/>
    </row>
    <row r="55" spans="6:9" ht="15.75" customHeight="1">
      <c r="F55" s="1141"/>
      <c r="G55" s="1141"/>
      <c r="H55" s="1141"/>
      <c r="I55" s="1141"/>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G22" r:id="rId2" display="stds-802-22-TG2@listserv.ieee.org"/>
    <hyperlink ref="G19" r:id="rId3" display="stds-802-22-TG1@listserv.ieee.org"/>
    <hyperlink ref="G15:G18" r:id="rId4" display="stds-802-22@listserv.ieee.org"/>
  </hyperlinks>
  <printOptions/>
  <pageMargins left="0.75" right="0.75" top="1" bottom="1" header="0.5" footer="0.5"/>
  <pageSetup horizontalDpi="300" verticalDpi="300" orientation="portrait" r:id="rId5"/>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s>
  <sheetData>
    <row r="1" spans="1:4" ht="15.75" customHeight="1" thickBot="1">
      <c r="A1" s="537"/>
      <c r="B1" s="368"/>
      <c r="C1" s="369"/>
      <c r="D1" s="396"/>
    </row>
    <row r="2" spans="1:2" ht="15.75" customHeight="1" thickBot="1">
      <c r="A2" s="535"/>
      <c r="B2" s="38" t="str">
        <f>'802.22 Cover'!B2</f>
        <v>Plenary</v>
      </c>
    </row>
    <row r="3" spans="1:2" ht="15.75" customHeight="1">
      <c r="A3" s="535"/>
      <c r="B3" s="889" t="str">
        <f>'802.22 Cover'!B3</f>
        <v>R0</v>
      </c>
    </row>
    <row r="4" spans="1:18" ht="15.75" customHeight="1" thickBot="1">
      <c r="A4" s="535"/>
      <c r="B4" s="890"/>
      <c r="E4" s="523" t="s">
        <v>181</v>
      </c>
      <c r="F4" s="524"/>
      <c r="G4" s="524"/>
      <c r="H4" s="524"/>
      <c r="I4" s="524"/>
      <c r="J4" s="524"/>
      <c r="K4" s="524"/>
      <c r="L4" s="524"/>
      <c r="M4" s="524"/>
      <c r="N4" s="524"/>
      <c r="O4" s="524"/>
      <c r="P4" s="524"/>
      <c r="Q4" s="524"/>
      <c r="R4" s="524"/>
    </row>
    <row r="5" spans="1:18" ht="15.75" customHeight="1" thickBot="1">
      <c r="A5" s="535"/>
      <c r="E5" s="523" t="s">
        <v>182</v>
      </c>
      <c r="F5" s="524"/>
      <c r="G5" s="524"/>
      <c r="H5" s="524"/>
      <c r="I5" s="524"/>
      <c r="J5" s="524"/>
      <c r="K5" s="524"/>
      <c r="L5" s="524"/>
      <c r="M5" s="524"/>
      <c r="N5" s="524"/>
      <c r="O5" s="524"/>
      <c r="P5" s="524"/>
      <c r="Q5" s="524"/>
      <c r="R5" s="524"/>
    </row>
    <row r="6" spans="1:2" ht="15.75" customHeight="1">
      <c r="A6" s="535"/>
      <c r="B6" s="419" t="s">
        <v>171</v>
      </c>
    </row>
    <row r="7" spans="1:4" ht="15.75" customHeight="1" thickBot="1">
      <c r="A7" s="535"/>
      <c r="B7" s="730" t="s">
        <v>184</v>
      </c>
      <c r="C7" s="374"/>
      <c r="D7" s="398"/>
    </row>
    <row r="8" spans="1:18" ht="15.75" customHeight="1" thickBot="1">
      <c r="A8" s="535"/>
      <c r="B8" s="536"/>
      <c r="E8" s="521" t="s">
        <v>3</v>
      </c>
      <c r="F8" s="522"/>
      <c r="G8" s="522"/>
      <c r="H8" s="522"/>
      <c r="I8" s="522"/>
      <c r="J8" s="522"/>
      <c r="K8" s="522"/>
      <c r="L8" s="522"/>
      <c r="M8" s="522"/>
      <c r="N8" s="522"/>
      <c r="O8" s="522"/>
      <c r="P8" s="522"/>
      <c r="Q8" s="522"/>
      <c r="R8" s="522"/>
    </row>
    <row r="9" spans="1:5" ht="15.75" customHeight="1">
      <c r="A9" s="535"/>
      <c r="B9" s="726" t="s">
        <v>173</v>
      </c>
      <c r="E9" s="520"/>
    </row>
    <row r="10" spans="1:18" ht="15.75" customHeight="1">
      <c r="A10" s="535"/>
      <c r="B10" s="603" t="s">
        <v>174</v>
      </c>
      <c r="E10" s="1168" t="s">
        <v>180</v>
      </c>
      <c r="F10" s="1168"/>
      <c r="G10" s="1168"/>
      <c r="H10" s="1168"/>
      <c r="I10" s="1168"/>
      <c r="J10" s="1168"/>
      <c r="K10" s="1168"/>
      <c r="L10" s="1168"/>
      <c r="M10" s="1168"/>
      <c r="N10" s="1168"/>
      <c r="O10" s="1168"/>
      <c r="P10" s="1168"/>
      <c r="Q10" s="1168"/>
      <c r="R10" s="1168"/>
    </row>
    <row r="11" spans="1:18" ht="15.75" customHeight="1">
      <c r="A11" s="535"/>
      <c r="B11" s="727" t="s">
        <v>170</v>
      </c>
      <c r="E11" s="1168"/>
      <c r="F11" s="1168"/>
      <c r="G11" s="1168"/>
      <c r="H11" s="1168"/>
      <c r="I11" s="1168"/>
      <c r="J11" s="1168"/>
      <c r="K11" s="1168"/>
      <c r="L11" s="1168"/>
      <c r="M11" s="1168"/>
      <c r="N11" s="1168"/>
      <c r="O11" s="1168"/>
      <c r="P11" s="1168"/>
      <c r="Q11" s="1168"/>
      <c r="R11" s="1168"/>
    </row>
    <row r="12" spans="1:18" ht="15.75" customHeight="1">
      <c r="A12" s="535"/>
      <c r="B12" s="728" t="s">
        <v>143</v>
      </c>
      <c r="E12" s="1168"/>
      <c r="F12" s="1168"/>
      <c r="G12" s="1168"/>
      <c r="H12" s="1168"/>
      <c r="I12" s="1168"/>
      <c r="J12" s="1168"/>
      <c r="K12" s="1168"/>
      <c r="L12" s="1168"/>
      <c r="M12" s="1168"/>
      <c r="N12" s="1168"/>
      <c r="O12" s="1168"/>
      <c r="P12" s="1168"/>
      <c r="Q12" s="1168"/>
      <c r="R12" s="1168"/>
    </row>
    <row r="13" spans="1:18" ht="15.75" customHeight="1">
      <c r="A13" s="535"/>
      <c r="B13" s="420" t="s">
        <v>172</v>
      </c>
      <c r="E13" s="1168"/>
      <c r="F13" s="1168"/>
      <c r="G13" s="1168"/>
      <c r="H13" s="1168"/>
      <c r="I13" s="1168"/>
      <c r="J13" s="1168"/>
      <c r="K13" s="1168"/>
      <c r="L13" s="1168"/>
      <c r="M13" s="1168"/>
      <c r="N13" s="1168"/>
      <c r="O13" s="1168"/>
      <c r="P13" s="1168"/>
      <c r="Q13" s="1168"/>
      <c r="R13" s="1168"/>
    </row>
    <row r="14" spans="1:18" ht="15.75" customHeight="1">
      <c r="A14" s="535"/>
      <c r="B14" s="588" t="s">
        <v>169</v>
      </c>
      <c r="E14" s="1168"/>
      <c r="F14" s="1168"/>
      <c r="G14" s="1168"/>
      <c r="H14" s="1168"/>
      <c r="I14" s="1168"/>
      <c r="J14" s="1168"/>
      <c r="K14" s="1168"/>
      <c r="L14" s="1168"/>
      <c r="M14" s="1168"/>
      <c r="N14" s="1168"/>
      <c r="O14" s="1168"/>
      <c r="P14" s="1168"/>
      <c r="Q14" s="1168"/>
      <c r="R14" s="1168"/>
    </row>
    <row r="15" spans="1:18" ht="15.75" customHeight="1">
      <c r="A15" s="467"/>
      <c r="B15" s="588" t="s">
        <v>23</v>
      </c>
      <c r="E15" s="1168"/>
      <c r="F15" s="1168"/>
      <c r="G15" s="1168"/>
      <c r="H15" s="1168"/>
      <c r="I15" s="1168"/>
      <c r="J15" s="1168"/>
      <c r="K15" s="1168"/>
      <c r="L15" s="1168"/>
      <c r="M15" s="1168"/>
      <c r="N15" s="1168"/>
      <c r="O15" s="1168"/>
      <c r="P15" s="1168"/>
      <c r="Q15" s="1168"/>
      <c r="R15" s="1168"/>
    </row>
    <row r="16" spans="1:18" ht="15.75" customHeight="1">
      <c r="A16" s="467"/>
      <c r="B16" s="588" t="s">
        <v>24</v>
      </c>
      <c r="E16" s="1168"/>
      <c r="F16" s="1168"/>
      <c r="G16" s="1168"/>
      <c r="H16" s="1168"/>
      <c r="I16" s="1168"/>
      <c r="J16" s="1168"/>
      <c r="K16" s="1168"/>
      <c r="L16" s="1168"/>
      <c r="M16" s="1168"/>
      <c r="N16" s="1168"/>
      <c r="O16" s="1168"/>
      <c r="P16" s="1168"/>
      <c r="Q16" s="1168"/>
      <c r="R16" s="1168"/>
    </row>
    <row r="17" spans="1:18" ht="15.75" customHeight="1">
      <c r="A17" s="467"/>
      <c r="B17" s="421" t="s">
        <v>175</v>
      </c>
      <c r="E17" s="1168"/>
      <c r="F17" s="1168"/>
      <c r="G17" s="1168"/>
      <c r="H17" s="1168"/>
      <c r="I17" s="1168"/>
      <c r="J17" s="1168"/>
      <c r="K17" s="1168"/>
      <c r="L17" s="1168"/>
      <c r="M17" s="1168"/>
      <c r="N17" s="1168"/>
      <c r="O17" s="1168"/>
      <c r="P17" s="1168"/>
      <c r="Q17" s="1168"/>
      <c r="R17" s="1168"/>
    </row>
    <row r="18" spans="1:18" ht="15.75" customHeight="1">
      <c r="A18" s="467"/>
      <c r="B18" s="893" t="s">
        <v>183</v>
      </c>
      <c r="E18" s="1168"/>
      <c r="F18" s="1168"/>
      <c r="G18" s="1168"/>
      <c r="H18" s="1168"/>
      <c r="I18" s="1168"/>
      <c r="J18" s="1168"/>
      <c r="K18" s="1168"/>
      <c r="L18" s="1168"/>
      <c r="M18" s="1168"/>
      <c r="N18" s="1168"/>
      <c r="O18" s="1168"/>
      <c r="P18" s="1168"/>
      <c r="Q18" s="1168"/>
      <c r="R18" s="1168"/>
    </row>
    <row r="19" spans="2:18" ht="15.75" customHeight="1" thickBot="1">
      <c r="B19" s="894"/>
      <c r="E19" s="1168"/>
      <c r="F19" s="1168"/>
      <c r="G19" s="1168"/>
      <c r="H19" s="1168"/>
      <c r="I19" s="1168"/>
      <c r="J19" s="1168"/>
      <c r="K19" s="1168"/>
      <c r="L19" s="1168"/>
      <c r="M19" s="1168"/>
      <c r="N19" s="1168"/>
      <c r="O19" s="1168"/>
      <c r="P19" s="1168"/>
      <c r="Q19" s="1168"/>
      <c r="R19" s="1168"/>
    </row>
    <row r="20" spans="5:18" ht="15.75" customHeight="1">
      <c r="E20" s="1168"/>
      <c r="F20" s="1168"/>
      <c r="G20" s="1168"/>
      <c r="H20" s="1168"/>
      <c r="I20" s="1168"/>
      <c r="J20" s="1168"/>
      <c r="K20" s="1168"/>
      <c r="L20" s="1168"/>
      <c r="M20" s="1168"/>
      <c r="N20" s="1168"/>
      <c r="O20" s="1168"/>
      <c r="P20" s="1168"/>
      <c r="Q20" s="1168"/>
      <c r="R20" s="1168"/>
    </row>
    <row r="21" spans="2:18" ht="15.75" customHeight="1">
      <c r="B21" s="536"/>
      <c r="E21" s="1168"/>
      <c r="F21" s="1168"/>
      <c r="G21" s="1168"/>
      <c r="H21" s="1168"/>
      <c r="I21" s="1168"/>
      <c r="J21" s="1168"/>
      <c r="K21" s="1168"/>
      <c r="L21" s="1168"/>
      <c r="M21" s="1168"/>
      <c r="N21" s="1168"/>
      <c r="O21" s="1168"/>
      <c r="P21" s="1168"/>
      <c r="Q21" s="1168"/>
      <c r="R21" s="1168"/>
    </row>
    <row r="22" spans="5:18" ht="15.75" customHeight="1">
      <c r="E22" s="1168"/>
      <c r="F22" s="1168"/>
      <c r="G22" s="1168"/>
      <c r="H22" s="1168"/>
      <c r="I22" s="1168"/>
      <c r="J22" s="1168"/>
      <c r="K22" s="1168"/>
      <c r="L22" s="1168"/>
      <c r="M22" s="1168"/>
      <c r="N22" s="1168"/>
      <c r="O22" s="1168"/>
      <c r="P22" s="1168"/>
      <c r="Q22" s="1168"/>
      <c r="R22" s="1168"/>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2"/>
  <sheetViews>
    <sheetView showGridLines="0" zoomScale="90" zoomScaleNormal="90" workbookViewId="0" topLeftCell="A1">
      <selection activeCell="A1" sqref="A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9.140625" style="499" customWidth="1"/>
  </cols>
  <sheetData>
    <row r="1" spans="1:12" s="101" customFormat="1" ht="15.75" customHeight="1" thickBot="1">
      <c r="A1" s="537"/>
      <c r="B1" s="368"/>
      <c r="C1" s="369"/>
      <c r="D1" s="396"/>
      <c r="E1" s="497"/>
      <c r="L1" s="116"/>
    </row>
    <row r="2" spans="1:19" s="102" customFormat="1" ht="15.75" customHeight="1" thickBot="1">
      <c r="A2" s="535"/>
      <c r="B2" s="38" t="str">
        <f>'802.22 Cover'!B2</f>
        <v>Plenary</v>
      </c>
      <c r="C2" s="371"/>
      <c r="D2" s="397"/>
      <c r="E2" s="1174" t="s">
        <v>177</v>
      </c>
      <c r="F2" s="1174"/>
      <c r="G2" s="1174"/>
      <c r="H2" s="1174"/>
      <c r="I2" s="1174"/>
      <c r="J2" s="1174"/>
      <c r="K2" s="1174"/>
      <c r="L2" s="1174"/>
      <c r="M2" s="1174"/>
      <c r="N2" s="1174"/>
      <c r="O2" s="1174"/>
      <c r="P2" s="1174"/>
      <c r="Q2" s="1174"/>
      <c r="R2" s="1174"/>
      <c r="S2" s="1174"/>
    </row>
    <row r="3" spans="1:100" s="103" customFormat="1" ht="15.75" customHeight="1">
      <c r="A3" s="535"/>
      <c r="B3" s="889" t="str">
        <f>'802.22 Cover'!B3</f>
        <v>R0</v>
      </c>
      <c r="C3" s="371"/>
      <c r="D3" s="397"/>
      <c r="E3" s="1172" t="s">
        <v>202</v>
      </c>
      <c r="F3" s="1172"/>
      <c r="G3" s="1172"/>
      <c r="H3" s="1172"/>
      <c r="I3" s="1172"/>
      <c r="J3" s="1172"/>
      <c r="K3" s="1172"/>
      <c r="L3" s="1172"/>
      <c r="M3" s="1172"/>
      <c r="N3" s="1172"/>
      <c r="O3" s="1172"/>
      <c r="P3" s="1172"/>
      <c r="Q3" s="1172"/>
      <c r="R3" s="1172"/>
      <c r="S3" s="12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row>
    <row r="4" spans="1:100" s="103" customFormat="1" ht="15.75" customHeight="1" thickBot="1">
      <c r="A4" s="535"/>
      <c r="B4" s="890"/>
      <c r="C4" s="371"/>
      <c r="D4" s="397"/>
      <c r="E4" s="1172" t="s">
        <v>203</v>
      </c>
      <c r="F4" s="1172"/>
      <c r="G4" s="1172"/>
      <c r="H4" s="1172"/>
      <c r="I4" s="1172"/>
      <c r="J4" s="1172"/>
      <c r="K4" s="1172"/>
      <c r="L4" s="1172"/>
      <c r="M4" s="1172"/>
      <c r="N4" s="1172"/>
      <c r="O4" s="1172"/>
      <c r="P4" s="1172"/>
      <c r="Q4" s="1172"/>
      <c r="R4" s="1172"/>
      <c r="S4" s="12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row>
    <row r="5" spans="1:102" s="117" customFormat="1" ht="15.75" customHeight="1" thickBot="1">
      <c r="A5" s="535"/>
      <c r="B5" s="372"/>
      <c r="C5" s="371"/>
      <c r="D5" s="397"/>
      <c r="E5" s="118" t="s">
        <v>75</v>
      </c>
      <c r="F5" s="307" t="s">
        <v>210</v>
      </c>
      <c r="G5" s="127"/>
      <c r="H5" s="127"/>
      <c r="I5" s="127"/>
      <c r="J5" s="127"/>
      <c r="K5" s="127"/>
      <c r="L5" s="127"/>
      <c r="M5" s="127"/>
      <c r="N5" s="127"/>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row>
    <row r="6" spans="1:102" s="117" customFormat="1" ht="15.75" customHeight="1">
      <c r="A6" s="535"/>
      <c r="B6" s="419" t="s">
        <v>171</v>
      </c>
      <c r="C6" s="371"/>
      <c r="D6" s="397"/>
      <c r="E6" s="118" t="s">
        <v>75</v>
      </c>
      <c r="F6" s="307" t="s">
        <v>211</v>
      </c>
      <c r="G6" s="127"/>
      <c r="H6" s="127"/>
      <c r="I6" s="127"/>
      <c r="J6" s="127"/>
      <c r="K6" s="127"/>
      <c r="L6" s="127"/>
      <c r="M6" s="127"/>
      <c r="N6" s="127"/>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row>
    <row r="7" spans="1:102" s="117" customFormat="1" ht="15.75" customHeight="1" thickBot="1">
      <c r="A7" s="535"/>
      <c r="B7" s="730" t="s">
        <v>184</v>
      </c>
      <c r="C7" s="374"/>
      <c r="D7" s="398"/>
      <c r="E7" s="118" t="s">
        <v>75</v>
      </c>
      <c r="F7" s="326" t="s">
        <v>212</v>
      </c>
      <c r="G7" s="127"/>
      <c r="H7" s="127"/>
      <c r="I7" s="127"/>
      <c r="J7" s="127"/>
      <c r="K7" s="127"/>
      <c r="L7" s="127"/>
      <c r="M7" s="127"/>
      <c r="N7" s="127"/>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row>
    <row r="8" spans="1:12" s="100" customFormat="1" ht="15.75" customHeight="1" thickBot="1">
      <c r="A8" s="535"/>
      <c r="B8" s="536"/>
      <c r="C8" s="371"/>
      <c r="D8" s="397"/>
      <c r="E8" s="252"/>
      <c r="L8" s="251"/>
    </row>
    <row r="9" spans="1:12" s="109" customFormat="1" ht="15.75" customHeight="1">
      <c r="A9" s="535"/>
      <c r="B9" s="726" t="s">
        <v>173</v>
      </c>
      <c r="C9" s="371"/>
      <c r="D9" s="397"/>
      <c r="E9" s="111"/>
      <c r="L9" s="110"/>
    </row>
    <row r="10" spans="1:19" s="111" customFormat="1" ht="15.75" customHeight="1">
      <c r="A10" s="535"/>
      <c r="B10" s="603" t="s">
        <v>174</v>
      </c>
      <c r="C10" s="371"/>
      <c r="D10" s="397"/>
      <c r="E10" s="1170" t="s">
        <v>178</v>
      </c>
      <c r="F10" s="1170"/>
      <c r="G10" s="1170"/>
      <c r="H10" s="1170"/>
      <c r="I10" s="1170"/>
      <c r="J10" s="1170"/>
      <c r="K10" s="1170"/>
      <c r="L10" s="1170"/>
      <c r="M10" s="1170"/>
      <c r="N10" s="1170"/>
      <c r="O10" s="1170"/>
      <c r="P10" s="1170"/>
      <c r="Q10" s="1170"/>
      <c r="R10" s="1170"/>
      <c r="S10" s="1170"/>
    </row>
    <row r="11" spans="1:19" s="99" customFormat="1" ht="15.75" customHeight="1">
      <c r="A11" s="535"/>
      <c r="B11" s="727" t="s">
        <v>170</v>
      </c>
      <c r="C11" s="371"/>
      <c r="D11" s="397"/>
      <c r="E11" s="1171" t="s">
        <v>179</v>
      </c>
      <c r="F11" s="1171"/>
      <c r="G11" s="1171"/>
      <c r="H11" s="1171"/>
      <c r="I11" s="1171"/>
      <c r="J11" s="1171"/>
      <c r="K11" s="1171"/>
      <c r="L11" s="1171"/>
      <c r="M11" s="1171"/>
      <c r="N11" s="1171"/>
      <c r="O11" s="1171"/>
      <c r="P11" s="1171"/>
      <c r="Q11" s="1171"/>
      <c r="R11" s="1171"/>
      <c r="S11" s="1171"/>
    </row>
    <row r="12" spans="1:100" s="105" customFormat="1" ht="15.75" customHeight="1">
      <c r="A12" s="535"/>
      <c r="B12" s="728" t="s">
        <v>143</v>
      </c>
      <c r="C12" s="371"/>
      <c r="D12" s="397"/>
      <c r="E12" s="1172" t="s">
        <v>204</v>
      </c>
      <c r="F12" s="1172"/>
      <c r="G12" s="1172"/>
      <c r="H12" s="1172"/>
      <c r="I12" s="1172"/>
      <c r="J12" s="1172"/>
      <c r="K12" s="1172"/>
      <c r="L12" s="1172"/>
      <c r="M12" s="1172"/>
      <c r="N12" s="1172"/>
      <c r="O12" s="1172"/>
      <c r="P12" s="1172"/>
      <c r="Q12" s="1172"/>
      <c r="R12" s="1172"/>
      <c r="S12" s="1172"/>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row>
    <row r="13" spans="1:100" ht="15.75" customHeight="1">
      <c r="A13" s="535"/>
      <c r="B13" s="420" t="s">
        <v>172</v>
      </c>
      <c r="E13" s="118" t="s">
        <v>75</v>
      </c>
      <c r="F13" s="125" t="s">
        <v>209</v>
      </c>
      <c r="G13" s="126"/>
      <c r="H13" s="119"/>
      <c r="I13" s="119"/>
      <c r="J13" s="119"/>
      <c r="K13" s="119"/>
      <c r="L13" s="44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c r="CD13" s="119"/>
      <c r="CE13" s="119"/>
      <c r="CF13" s="119"/>
      <c r="CG13" s="119"/>
      <c r="CH13" s="119"/>
      <c r="CI13" s="119"/>
      <c r="CJ13" s="119"/>
      <c r="CK13" s="119"/>
      <c r="CL13" s="119"/>
      <c r="CM13" s="119"/>
      <c r="CN13" s="119"/>
      <c r="CO13" s="119"/>
      <c r="CP13" s="119"/>
      <c r="CQ13" s="119"/>
      <c r="CR13" s="119"/>
      <c r="CS13" s="119"/>
      <c r="CT13" s="119"/>
      <c r="CU13" s="119"/>
      <c r="CV13" s="119"/>
    </row>
    <row r="14" spans="1:100" ht="15.75" customHeight="1">
      <c r="A14" s="535"/>
      <c r="B14" s="588" t="s">
        <v>169</v>
      </c>
      <c r="E14" s="118" t="s">
        <v>75</v>
      </c>
      <c r="F14" s="125"/>
      <c r="G14" s="119"/>
      <c r="H14" s="119"/>
      <c r="I14" s="119"/>
      <c r="J14" s="119"/>
      <c r="K14" s="119"/>
      <c r="L14" s="44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row>
    <row r="15" spans="1:100" ht="15.75" customHeight="1">
      <c r="A15" s="467"/>
      <c r="B15" s="588" t="s">
        <v>23</v>
      </c>
      <c r="E15" s="118" t="s">
        <v>75</v>
      </c>
      <c r="F15" s="125"/>
      <c r="G15" s="119"/>
      <c r="H15" s="119"/>
      <c r="I15" s="119"/>
      <c r="J15" s="119"/>
      <c r="K15" s="119"/>
      <c r="L15" s="44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row>
    <row r="16" spans="1:100" s="120" customFormat="1" ht="15.75" customHeight="1">
      <c r="A16" s="467"/>
      <c r="B16" s="588" t="s">
        <v>24</v>
      </c>
      <c r="C16" s="371"/>
      <c r="D16" s="397"/>
      <c r="E16" s="121"/>
      <c r="F16" s="122"/>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row>
    <row r="17" spans="1:19" s="112" customFormat="1" ht="15.75" customHeight="1">
      <c r="A17" s="467"/>
      <c r="B17" s="421" t="s">
        <v>175</v>
      </c>
      <c r="C17" s="371"/>
      <c r="D17" s="397"/>
      <c r="E17" s="1170"/>
      <c r="F17" s="1170"/>
      <c r="G17" s="1170"/>
      <c r="H17" s="1170"/>
      <c r="I17" s="1170"/>
      <c r="J17" s="1170"/>
      <c r="K17" s="1170"/>
      <c r="L17" s="1170"/>
      <c r="M17" s="1170"/>
      <c r="N17" s="1170"/>
      <c r="O17" s="1170"/>
      <c r="P17" s="1170"/>
      <c r="Q17" s="1170"/>
      <c r="R17" s="1170"/>
      <c r="S17" s="1170"/>
    </row>
    <row r="18" spans="1:19" s="113" customFormat="1" ht="15.75" customHeight="1">
      <c r="A18" s="467"/>
      <c r="B18" s="893" t="s">
        <v>183</v>
      </c>
      <c r="C18" s="371"/>
      <c r="D18" s="397"/>
      <c r="E18" s="1170" t="s">
        <v>205</v>
      </c>
      <c r="F18" s="1170"/>
      <c r="G18" s="1170"/>
      <c r="H18" s="1170"/>
      <c r="I18" s="1170"/>
      <c r="J18" s="1170"/>
      <c r="K18" s="1170"/>
      <c r="L18" s="1170"/>
      <c r="M18" s="1170"/>
      <c r="N18" s="1170"/>
      <c r="O18" s="1170"/>
      <c r="P18" s="1170"/>
      <c r="Q18" s="1170"/>
      <c r="R18" s="1170"/>
      <c r="S18" s="1170"/>
    </row>
    <row r="19" spans="1:19" s="99" customFormat="1" ht="15.75" customHeight="1" thickBot="1">
      <c r="A19" s="370"/>
      <c r="B19" s="894"/>
      <c r="C19" s="371"/>
      <c r="D19" s="397"/>
      <c r="E19" s="1171" t="s">
        <v>206</v>
      </c>
      <c r="F19" s="1171"/>
      <c r="G19" s="1171"/>
      <c r="H19" s="1171"/>
      <c r="I19" s="1171"/>
      <c r="J19" s="1171"/>
      <c r="K19" s="1171"/>
      <c r="L19" s="1171"/>
      <c r="M19" s="1171"/>
      <c r="N19" s="1171"/>
      <c r="O19" s="1171"/>
      <c r="P19" s="1171"/>
      <c r="Q19" s="1171"/>
      <c r="R19" s="1171"/>
      <c r="S19" s="1171"/>
    </row>
    <row r="20" spans="1:100" s="107" customFormat="1" ht="15.75" customHeight="1">
      <c r="A20" s="370"/>
      <c r="B20" s="372"/>
      <c r="C20" s="371"/>
      <c r="D20" s="397"/>
      <c r="E20" s="1172" t="s">
        <v>207</v>
      </c>
      <c r="F20" s="1172"/>
      <c r="G20" s="1172"/>
      <c r="H20" s="1172"/>
      <c r="I20" s="1172"/>
      <c r="J20" s="1172"/>
      <c r="K20" s="1172"/>
      <c r="L20" s="1172"/>
      <c r="M20" s="1172"/>
      <c r="N20" s="1172"/>
      <c r="O20" s="1172"/>
      <c r="P20" s="1172"/>
      <c r="Q20" s="1172"/>
      <c r="R20" s="1172"/>
      <c r="S20" s="1172"/>
      <c r="T20" s="108"/>
      <c r="U20" s="108"/>
      <c r="V20" s="108"/>
      <c r="W20" s="108"/>
      <c r="X20" s="108"/>
      <c r="Y20" s="108"/>
      <c r="Z20" s="108"/>
      <c r="AA20" s="108"/>
      <c r="AB20" s="108"/>
      <c r="AC20" s="108"/>
      <c r="AD20" s="108"/>
      <c r="AE20" s="108"/>
      <c r="AF20" s="108"/>
      <c r="AG20" s="108"/>
      <c r="AH20" s="108"/>
      <c r="AI20" s="108"/>
      <c r="AJ20" s="108"/>
      <c r="AK20" s="108"/>
      <c r="AL20" s="108"/>
      <c r="AM20" s="108"/>
      <c r="AN20" s="108"/>
      <c r="AO20" s="108"/>
      <c r="AP20" s="108"/>
      <c r="AQ20" s="108"/>
      <c r="AR20" s="108"/>
      <c r="AS20" s="108"/>
      <c r="AT20" s="108"/>
      <c r="AU20" s="108"/>
      <c r="AV20" s="108"/>
      <c r="AW20" s="108"/>
      <c r="AX20" s="108"/>
      <c r="AY20" s="108"/>
      <c r="AZ20" s="108"/>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8"/>
      <c r="CO20" s="108"/>
      <c r="CP20" s="108"/>
      <c r="CQ20" s="108"/>
      <c r="CR20" s="108"/>
      <c r="CS20" s="108"/>
      <c r="CT20" s="108"/>
      <c r="CU20" s="108"/>
      <c r="CV20" s="108"/>
    </row>
    <row r="21" spans="1:12" s="37" customFormat="1" ht="15.75" customHeight="1">
      <c r="A21" s="370"/>
      <c r="B21" s="372"/>
      <c r="C21" s="371"/>
      <c r="D21" s="397"/>
      <c r="E21" s="225" t="s">
        <v>75</v>
      </c>
      <c r="F21" s="193" t="s">
        <v>208</v>
      </c>
      <c r="G21" s="226"/>
      <c r="H21" s="226"/>
      <c r="I21" s="226"/>
      <c r="J21" s="226"/>
      <c r="K21" s="226"/>
      <c r="L21" s="450"/>
    </row>
    <row r="22" spans="1:12" s="37" customFormat="1" ht="15.75" customHeight="1">
      <c r="A22" s="370"/>
      <c r="B22" s="372"/>
      <c r="C22" s="371"/>
      <c r="D22" s="397"/>
      <c r="E22" s="118" t="s">
        <v>75</v>
      </c>
      <c r="F22" s="193"/>
      <c r="G22" s="226"/>
      <c r="H22" s="226"/>
      <c r="I22" s="226"/>
      <c r="J22" s="226"/>
      <c r="K22" s="226"/>
      <c r="L22" s="450"/>
    </row>
    <row r="23" spans="1:12" s="37" customFormat="1" ht="15.75" customHeight="1">
      <c r="A23" s="370"/>
      <c r="B23" s="372"/>
      <c r="C23" s="371"/>
      <c r="D23" s="397"/>
      <c r="E23" s="118" t="s">
        <v>75</v>
      </c>
      <c r="F23" s="193"/>
      <c r="G23" s="226"/>
      <c r="H23" s="226"/>
      <c r="I23" s="226"/>
      <c r="J23" s="226"/>
      <c r="K23" s="226"/>
      <c r="L23" s="450"/>
    </row>
    <row r="24" spans="1:5" s="120" customFormat="1" ht="15.75" customHeight="1">
      <c r="A24" s="370"/>
      <c r="B24" s="372"/>
      <c r="C24" s="371"/>
      <c r="D24" s="397"/>
      <c r="E24" s="498"/>
    </row>
    <row r="25" spans="1:12" s="129" customFormat="1" ht="15.75" customHeight="1">
      <c r="A25" s="370"/>
      <c r="B25" s="372"/>
      <c r="C25" s="371"/>
      <c r="D25" s="397"/>
      <c r="E25" s="131"/>
      <c r="L25" s="130"/>
    </row>
    <row r="26" spans="1:19" s="131" customFormat="1" ht="15.75" customHeight="1">
      <c r="A26" s="370"/>
      <c r="B26" s="372"/>
      <c r="C26" s="371"/>
      <c r="D26" s="397"/>
      <c r="E26" s="1173"/>
      <c r="F26" s="1173"/>
      <c r="G26" s="1173"/>
      <c r="H26" s="1173"/>
      <c r="I26" s="1173"/>
      <c r="J26" s="1173"/>
      <c r="K26" s="1173"/>
      <c r="L26" s="1173"/>
      <c r="M26" s="1173"/>
      <c r="N26" s="1173"/>
      <c r="O26" s="1173"/>
      <c r="P26" s="1173"/>
      <c r="Q26" s="1173"/>
      <c r="R26" s="1173"/>
      <c r="S26" s="1173"/>
    </row>
    <row r="27" spans="1:19" s="99" customFormat="1" ht="15.75" customHeight="1">
      <c r="A27" s="370"/>
      <c r="B27" s="372"/>
      <c r="C27" s="371"/>
      <c r="D27" s="397"/>
      <c r="E27" s="1171"/>
      <c r="F27" s="1171"/>
      <c r="G27" s="1171"/>
      <c r="H27" s="1171"/>
      <c r="I27" s="1171"/>
      <c r="J27" s="1171"/>
      <c r="K27" s="1171"/>
      <c r="L27" s="1171"/>
      <c r="M27" s="1171"/>
      <c r="N27" s="1171"/>
      <c r="O27" s="1171"/>
      <c r="P27" s="1171"/>
      <c r="Q27" s="1171"/>
      <c r="R27" s="1171"/>
      <c r="S27" s="1171"/>
    </row>
    <row r="28" spans="1:100" s="107" customFormat="1" ht="15.75" customHeight="1">
      <c r="A28" s="370"/>
      <c r="B28" s="372"/>
      <c r="C28" s="371"/>
      <c r="D28" s="397"/>
      <c r="E28" s="1169"/>
      <c r="F28" s="1169"/>
      <c r="G28" s="1169"/>
      <c r="H28" s="1169"/>
      <c r="I28" s="1169"/>
      <c r="J28" s="1169"/>
      <c r="K28" s="1169"/>
      <c r="L28" s="1169"/>
      <c r="M28" s="1169"/>
      <c r="N28" s="1169"/>
      <c r="O28" s="1169"/>
      <c r="P28" s="1169"/>
      <c r="Q28" s="1169"/>
      <c r="R28" s="1169"/>
      <c r="S28" s="1169"/>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c r="AS28" s="108"/>
      <c r="AT28" s="108"/>
      <c r="AU28" s="108"/>
      <c r="AV28" s="108"/>
      <c r="AW28" s="108"/>
      <c r="AX28" s="108"/>
      <c r="AY28" s="108"/>
      <c r="AZ28" s="108"/>
      <c r="BA28" s="108"/>
      <c r="BB28" s="108"/>
      <c r="BC28" s="108"/>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c r="CO28" s="108"/>
      <c r="CP28" s="108"/>
      <c r="CQ28" s="108"/>
      <c r="CR28" s="108"/>
      <c r="CS28" s="108"/>
      <c r="CT28" s="108"/>
      <c r="CU28" s="108"/>
      <c r="CV28" s="108"/>
    </row>
    <row r="29" spans="1:12" s="37" customFormat="1" ht="15.75" customHeight="1">
      <c r="A29" s="370"/>
      <c r="B29" s="372"/>
      <c r="C29" s="371"/>
      <c r="D29" s="397"/>
      <c r="E29" s="508" t="s">
        <v>75</v>
      </c>
      <c r="F29" s="193"/>
      <c r="G29" s="194"/>
      <c r="H29" s="192"/>
      <c r="I29" s="192"/>
      <c r="J29" s="192"/>
      <c r="K29" s="192"/>
      <c r="L29" s="192"/>
    </row>
    <row r="30" spans="1:12" s="37" customFormat="1" ht="15.75" customHeight="1">
      <c r="A30" s="370"/>
      <c r="B30" s="372"/>
      <c r="C30" s="371"/>
      <c r="D30" s="397"/>
      <c r="E30" s="508" t="s">
        <v>75</v>
      </c>
      <c r="F30" s="193"/>
      <c r="G30" s="194"/>
      <c r="H30" s="192"/>
      <c r="I30" s="192"/>
      <c r="J30" s="192"/>
      <c r="K30" s="192"/>
      <c r="L30" s="192"/>
    </row>
    <row r="31" spans="1:12" s="37" customFormat="1" ht="15.75" customHeight="1">
      <c r="A31" s="370"/>
      <c r="B31" s="372"/>
      <c r="C31" s="371"/>
      <c r="D31" s="397"/>
      <c r="E31" s="508" t="s">
        <v>75</v>
      </c>
      <c r="F31" s="193"/>
      <c r="G31" s="194"/>
      <c r="H31" s="192"/>
      <c r="I31" s="192"/>
      <c r="J31" s="192"/>
      <c r="K31" s="192"/>
      <c r="L31" s="192"/>
    </row>
    <row r="32" spans="1:6" s="120" customFormat="1" ht="15.75" customHeight="1">
      <c r="A32" s="370"/>
      <c r="B32" s="372"/>
      <c r="C32" s="371"/>
      <c r="D32" s="397"/>
      <c r="E32" s="528"/>
      <c r="F32" s="195"/>
    </row>
  </sheetData>
  <mergeCells count="15">
    <mergeCell ref="E2:S2"/>
    <mergeCell ref="E12:S12"/>
    <mergeCell ref="E11:S11"/>
    <mergeCell ref="E10:S10"/>
    <mergeCell ref="E4:R4"/>
    <mergeCell ref="E3:R3"/>
    <mergeCell ref="B18:B19"/>
    <mergeCell ref="B3:B4"/>
    <mergeCell ref="E28:S28"/>
    <mergeCell ref="E18:S18"/>
    <mergeCell ref="E19:S19"/>
    <mergeCell ref="E20:S20"/>
    <mergeCell ref="E26:S26"/>
    <mergeCell ref="E27:S27"/>
    <mergeCell ref="E17:S17"/>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H13" sqref="H13"/>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1.28125" style="303" customWidth="1"/>
    <col min="6" max="18" width="9.140625" style="303" customWidth="1"/>
    <col min="19" max="19" width="8.421875" style="303" customWidth="1"/>
    <col min="20" max="16384" width="9.140625" style="303" customWidth="1"/>
  </cols>
  <sheetData>
    <row r="1" spans="1:4" ht="15.75" customHeight="1" thickBot="1">
      <c r="A1" s="537"/>
      <c r="B1" s="368"/>
      <c r="C1" s="369"/>
      <c r="D1" s="396"/>
    </row>
    <row r="2" spans="1:256" ht="15.75" customHeight="1" thickBot="1">
      <c r="A2" s="535"/>
      <c r="B2" s="38" t="s">
        <v>313</v>
      </c>
      <c r="E2" s="898" t="s">
        <v>314</v>
      </c>
      <c r="F2" s="899"/>
      <c r="G2" s="899"/>
      <c r="H2" s="899"/>
      <c r="I2" s="899"/>
      <c r="J2" s="899"/>
      <c r="K2" s="899"/>
      <c r="L2" s="899"/>
      <c r="M2" s="899"/>
      <c r="N2" s="899"/>
      <c r="O2" s="899"/>
      <c r="P2" s="899"/>
      <c r="Q2" s="899"/>
      <c r="R2" s="899"/>
      <c r="S2" s="900"/>
      <c r="IV2" s="303" t="s">
        <v>25</v>
      </c>
    </row>
    <row r="3" spans="1:19" ht="15.75" customHeight="1">
      <c r="A3" s="535"/>
      <c r="B3" s="889" t="s">
        <v>312</v>
      </c>
      <c r="E3" s="901"/>
      <c r="F3" s="902"/>
      <c r="G3" s="902"/>
      <c r="H3" s="902"/>
      <c r="I3" s="902"/>
      <c r="J3" s="902"/>
      <c r="K3" s="902"/>
      <c r="L3" s="902"/>
      <c r="M3" s="902"/>
      <c r="N3" s="902"/>
      <c r="O3" s="902"/>
      <c r="P3" s="902"/>
      <c r="Q3" s="902"/>
      <c r="R3" s="902"/>
      <c r="S3" s="903"/>
    </row>
    <row r="4" spans="1:19" ht="15.75" customHeight="1" thickBot="1">
      <c r="A4" s="535"/>
      <c r="B4" s="890"/>
      <c r="E4" s="904"/>
      <c r="F4" s="905"/>
      <c r="G4" s="905"/>
      <c r="H4" s="905"/>
      <c r="I4" s="905"/>
      <c r="J4" s="905"/>
      <c r="K4" s="905"/>
      <c r="L4" s="905"/>
      <c r="M4" s="905"/>
      <c r="N4" s="905"/>
      <c r="O4" s="905"/>
      <c r="P4" s="905"/>
      <c r="Q4" s="905"/>
      <c r="R4" s="905"/>
      <c r="S4" s="906"/>
    </row>
    <row r="5" spans="1:19" ht="15.75" customHeight="1" thickBot="1">
      <c r="A5" s="535"/>
      <c r="E5" s="886" t="s">
        <v>315</v>
      </c>
      <c r="F5" s="887"/>
      <c r="G5" s="887"/>
      <c r="H5" s="887"/>
      <c r="I5" s="887"/>
      <c r="J5" s="887"/>
      <c r="K5" s="887"/>
      <c r="L5" s="887"/>
      <c r="M5" s="887"/>
      <c r="N5" s="887"/>
      <c r="O5" s="887"/>
      <c r="P5" s="887"/>
      <c r="Q5" s="887"/>
      <c r="R5" s="887"/>
      <c r="S5" s="887"/>
    </row>
    <row r="6" spans="1:19" ht="15.75" customHeight="1">
      <c r="A6" s="535"/>
      <c r="B6" s="419" t="s">
        <v>171</v>
      </c>
      <c r="E6" s="887"/>
      <c r="F6" s="887"/>
      <c r="G6" s="887"/>
      <c r="H6" s="887"/>
      <c r="I6" s="887"/>
      <c r="J6" s="887"/>
      <c r="K6" s="887"/>
      <c r="L6" s="887"/>
      <c r="M6" s="887"/>
      <c r="N6" s="887"/>
      <c r="O6" s="887"/>
      <c r="P6" s="887"/>
      <c r="Q6" s="887"/>
      <c r="R6" s="887"/>
      <c r="S6" s="887"/>
    </row>
    <row r="7" spans="1:19" ht="15.75" customHeight="1" thickBot="1">
      <c r="A7" s="535"/>
      <c r="B7" s="730" t="s">
        <v>184</v>
      </c>
      <c r="C7" s="374"/>
      <c r="D7" s="398"/>
      <c r="E7" s="888" t="s">
        <v>316</v>
      </c>
      <c r="F7" s="888"/>
      <c r="G7" s="888"/>
      <c r="H7" s="888"/>
      <c r="I7" s="888"/>
      <c r="J7" s="888"/>
      <c r="K7" s="888"/>
      <c r="L7" s="888"/>
      <c r="M7" s="888"/>
      <c r="N7" s="888"/>
      <c r="O7" s="888"/>
      <c r="P7" s="888"/>
      <c r="Q7" s="888"/>
      <c r="R7" s="888"/>
      <c r="S7" s="888"/>
    </row>
    <row r="8" spans="1:19" ht="15.75" customHeight="1" thickBot="1">
      <c r="A8" s="535"/>
      <c r="B8" s="536"/>
      <c r="E8" s="888"/>
      <c r="F8" s="888"/>
      <c r="G8" s="888"/>
      <c r="H8" s="888"/>
      <c r="I8" s="888"/>
      <c r="J8" s="888"/>
      <c r="K8" s="888"/>
      <c r="L8" s="888"/>
      <c r="M8" s="888"/>
      <c r="N8" s="888"/>
      <c r="O8" s="888"/>
      <c r="P8" s="888"/>
      <c r="Q8" s="888"/>
      <c r="R8" s="888"/>
      <c r="S8" s="888"/>
    </row>
    <row r="9" spans="1:2" ht="15.75" customHeight="1">
      <c r="A9" s="535"/>
      <c r="B9" s="726" t="s">
        <v>173</v>
      </c>
    </row>
    <row r="10" spans="1:2" ht="15.75" customHeight="1">
      <c r="A10" s="535"/>
      <c r="B10" s="603" t="s">
        <v>174</v>
      </c>
    </row>
    <row r="11" spans="1:2" ht="15.75" customHeight="1">
      <c r="A11" s="535"/>
      <c r="B11" s="727" t="s">
        <v>170</v>
      </c>
    </row>
    <row r="12" spans="1:2" ht="15.75" customHeight="1">
      <c r="A12" s="535"/>
      <c r="B12" s="728" t="s">
        <v>143</v>
      </c>
    </row>
    <row r="13" spans="1:2" ht="15.75" customHeight="1">
      <c r="A13" s="535"/>
      <c r="B13" s="420" t="s">
        <v>172</v>
      </c>
    </row>
    <row r="14" spans="1:2" ht="15.75" customHeight="1">
      <c r="A14" s="535"/>
      <c r="B14" s="588" t="s">
        <v>169</v>
      </c>
    </row>
    <row r="15" spans="1:2" ht="15.75" customHeight="1">
      <c r="A15" s="467"/>
      <c r="B15" s="588" t="s">
        <v>23</v>
      </c>
    </row>
    <row r="16" spans="1:2" ht="15.75" customHeight="1">
      <c r="A16" s="467"/>
      <c r="B16" s="588" t="s">
        <v>24</v>
      </c>
    </row>
    <row r="17" spans="1:2" ht="15.75" customHeight="1">
      <c r="A17" s="467"/>
      <c r="B17" s="421" t="s">
        <v>175</v>
      </c>
    </row>
    <row r="18" spans="1:2" ht="15.75" customHeight="1">
      <c r="A18" s="467"/>
      <c r="B18" s="893" t="s">
        <v>183</v>
      </c>
    </row>
    <row r="19" ht="15.75" customHeight="1" thickBot="1">
      <c r="B19" s="894"/>
    </row>
    <row r="21" ht="15.75" customHeight="1">
      <c r="B21" s="536"/>
    </row>
    <row r="23" spans="7:15" ht="15.75" customHeight="1">
      <c r="G23" s="362"/>
      <c r="O23" s="361"/>
    </row>
    <row r="24" spans="7:15" ht="15.75" customHeight="1">
      <c r="G24" s="362"/>
      <c r="O24" s="362"/>
    </row>
    <row r="26" spans="7:8" ht="15.75" customHeight="1">
      <c r="G26" s="399"/>
      <c r="H26" s="399"/>
    </row>
    <row r="27" spans="5:19" ht="15.75" customHeight="1">
      <c r="E27" s="883" t="s">
        <v>60</v>
      </c>
      <c r="F27" s="883"/>
      <c r="G27" s="883"/>
      <c r="H27" s="883"/>
      <c r="I27" s="883"/>
      <c r="J27" s="883"/>
      <c r="K27" s="883"/>
      <c r="L27" s="883"/>
      <c r="M27" s="883"/>
      <c r="N27" s="883"/>
      <c r="O27" s="883"/>
      <c r="P27" s="883"/>
      <c r="Q27" s="883"/>
      <c r="R27" s="883"/>
      <c r="S27" s="883"/>
    </row>
    <row r="28" spans="5:19" ht="15.75" customHeight="1">
      <c r="E28" s="883"/>
      <c r="F28" s="883"/>
      <c r="G28" s="883"/>
      <c r="H28" s="883"/>
      <c r="I28" s="883"/>
      <c r="J28" s="883"/>
      <c r="K28" s="883"/>
      <c r="L28" s="883"/>
      <c r="M28" s="883"/>
      <c r="N28" s="883"/>
      <c r="O28" s="883"/>
      <c r="P28" s="883"/>
      <c r="Q28" s="883"/>
      <c r="R28" s="883"/>
      <c r="S28" s="883"/>
    </row>
    <row r="29" ht="15.75" customHeight="1">
      <c r="H29" s="527"/>
    </row>
    <row r="30" spans="5:19" ht="15.75" customHeight="1">
      <c r="E30" s="895" t="s">
        <v>266</v>
      </c>
      <c r="F30" s="895"/>
      <c r="G30" s="895"/>
      <c r="H30" s="895"/>
      <c r="I30" s="895"/>
      <c r="J30" s="895"/>
      <c r="K30" s="895"/>
      <c r="L30" s="895"/>
      <c r="M30" s="895"/>
      <c r="N30" s="895"/>
      <c r="O30" s="895"/>
      <c r="P30" s="895"/>
      <c r="Q30" s="895"/>
      <c r="R30" s="895"/>
      <c r="S30" s="895"/>
    </row>
    <row r="31" spans="5:19" ht="15.75" customHeight="1">
      <c r="E31" s="895"/>
      <c r="F31" s="895"/>
      <c r="G31" s="895"/>
      <c r="H31" s="895"/>
      <c r="I31" s="895"/>
      <c r="J31" s="895"/>
      <c r="K31" s="895"/>
      <c r="L31" s="895"/>
      <c r="M31" s="895"/>
      <c r="N31" s="895"/>
      <c r="O31" s="895"/>
      <c r="P31" s="895"/>
      <c r="Q31" s="895"/>
      <c r="R31" s="895"/>
      <c r="S31" s="895"/>
    </row>
    <row r="32" ht="15.75" customHeight="1">
      <c r="G32" s="361"/>
    </row>
    <row r="33" ht="15.75" customHeight="1">
      <c r="G33" s="362"/>
    </row>
    <row r="34" ht="15.75" customHeight="1">
      <c r="G34" s="362"/>
    </row>
    <row r="35" spans="7:17" ht="15.75" customHeight="1">
      <c r="G35" s="896" t="s">
        <v>249</v>
      </c>
      <c r="H35" s="897"/>
      <c r="I35" s="897"/>
      <c r="J35" s="897"/>
      <c r="K35" s="897"/>
      <c r="L35" s="897"/>
      <c r="M35" s="897"/>
      <c r="N35" s="897"/>
      <c r="O35" s="897"/>
      <c r="P35" s="897"/>
      <c r="Q35" s="897"/>
    </row>
    <row r="36" spans="7:17" ht="15.75" customHeight="1">
      <c r="G36" s="897"/>
      <c r="H36" s="897"/>
      <c r="I36" s="897"/>
      <c r="J36" s="897"/>
      <c r="K36" s="897"/>
      <c r="L36" s="897"/>
      <c r="M36" s="897"/>
      <c r="N36" s="897"/>
      <c r="O36" s="897"/>
      <c r="P36" s="897"/>
      <c r="Q36" s="897"/>
    </row>
  </sheetData>
  <sheetProtection/>
  <mergeCells count="8">
    <mergeCell ref="E30:S31"/>
    <mergeCell ref="G35:Q36"/>
    <mergeCell ref="B3:B4"/>
    <mergeCell ref="E2:S4"/>
    <mergeCell ref="E5:S6"/>
    <mergeCell ref="E7:S8"/>
    <mergeCell ref="B18:B19"/>
    <mergeCell ref="E27:S28"/>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E27:S28" r:id="rId1" display="http://www.ieee802.org/22"/>
    <hyperlink ref="G35:Q36" r:id="rId2" display="wk3c@wk3c.com"/>
    <hyperlink ref="G35" r:id="rId3" display="whu@ieee.org"/>
  </hyperlinks>
  <printOptions horizontalCentered="1" verticalCentered="1"/>
  <pageMargins left="0.75" right="0.75" top="1" bottom="1" header="0.5" footer="0.5"/>
  <pageSetup fitToHeight="1" fitToWidth="1" horizontalDpi="600" verticalDpi="600" orientation="landscape" scale="76" r:id="rId5"/>
  <drawing r:id="rId4"/>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80" zoomScaleNormal="80" workbookViewId="0" topLeftCell="A1">
      <selection activeCell="A1" sqref="A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s>
  <sheetData>
    <row r="1" spans="1:4" s="303" customFormat="1" ht="15.75" customHeight="1" thickBot="1">
      <c r="A1" s="537"/>
      <c r="B1" s="368"/>
      <c r="C1" s="369"/>
      <c r="D1" s="396"/>
    </row>
    <row r="2" spans="1:2" ht="15.75" customHeight="1" thickBot="1">
      <c r="A2" s="535"/>
      <c r="B2" s="38" t="str">
        <f>'802.22 Cover'!B2</f>
        <v>Plenary</v>
      </c>
    </row>
    <row r="3" spans="1:2" ht="15.75" customHeight="1">
      <c r="A3" s="535"/>
      <c r="B3" s="889" t="str">
        <f>'802.22 Cover'!B3</f>
        <v>R0</v>
      </c>
    </row>
    <row r="4" spans="1:2" ht="15.75" customHeight="1" thickBot="1">
      <c r="A4" s="535"/>
      <c r="B4" s="890"/>
    </row>
    <row r="5" ht="15.75" customHeight="1" thickBot="1">
      <c r="A5" s="535"/>
    </row>
    <row r="6" spans="1:2" ht="15.75" customHeight="1">
      <c r="A6" s="535"/>
      <c r="B6" s="419" t="s">
        <v>171</v>
      </c>
    </row>
    <row r="7" spans="1:4" ht="15.75" customHeight="1" thickBot="1">
      <c r="A7" s="535"/>
      <c r="B7" s="730" t="s">
        <v>184</v>
      </c>
      <c r="C7" s="374"/>
      <c r="D7" s="398"/>
    </row>
    <row r="8" spans="1:2" ht="15.75" customHeight="1" thickBot="1">
      <c r="A8" s="535"/>
      <c r="B8" s="536"/>
    </row>
    <row r="9" spans="1:2" ht="15.75" customHeight="1">
      <c r="A9" s="535"/>
      <c r="B9" s="726" t="s">
        <v>173</v>
      </c>
    </row>
    <row r="10" spans="1:17" ht="15.75" customHeight="1">
      <c r="A10" s="535"/>
      <c r="B10" s="603" t="s">
        <v>174</v>
      </c>
      <c r="Q10" s="884"/>
    </row>
    <row r="11" spans="1:17" ht="15.75" customHeight="1">
      <c r="A11" s="535"/>
      <c r="B11" s="727" t="s">
        <v>170</v>
      </c>
      <c r="Q11" s="884"/>
    </row>
    <row r="12" spans="1:17" ht="15.75" customHeight="1">
      <c r="A12" s="535"/>
      <c r="B12" s="728" t="s">
        <v>143</v>
      </c>
      <c r="Q12" s="884"/>
    </row>
    <row r="13" spans="1:17" ht="15.75" customHeight="1">
      <c r="A13" s="535"/>
      <c r="B13" s="420" t="s">
        <v>172</v>
      </c>
      <c r="Q13" s="884"/>
    </row>
    <row r="14" spans="1:2" ht="15.75" customHeight="1">
      <c r="A14" s="535"/>
      <c r="B14" s="588" t="s">
        <v>169</v>
      </c>
    </row>
    <row r="15" spans="1:2" ht="15.75" customHeight="1">
      <c r="A15" s="467"/>
      <c r="B15" s="588" t="s">
        <v>23</v>
      </c>
    </row>
    <row r="16" spans="1:2" ht="15.75" customHeight="1">
      <c r="A16" s="467"/>
      <c r="B16" s="588" t="s">
        <v>24</v>
      </c>
    </row>
    <row r="17" spans="1:2" ht="15.75" customHeight="1">
      <c r="A17" s="467"/>
      <c r="B17" s="421" t="s">
        <v>175</v>
      </c>
    </row>
    <row r="18" spans="1:2" ht="15.75" customHeight="1">
      <c r="A18" s="467"/>
      <c r="B18" s="893" t="s">
        <v>183</v>
      </c>
    </row>
    <row r="19" ht="15.75" customHeight="1" thickBot="1">
      <c r="B19" s="894"/>
    </row>
    <row r="21" ht="15.75" customHeight="1">
      <c r="B21" s="536"/>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1">
      <selection activeCell="H32" sqref="H32"/>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85" t="s">
        <v>140</v>
      </c>
      <c r="G2" s="882"/>
      <c r="H2" s="882"/>
      <c r="I2" s="882"/>
      <c r="J2" s="882"/>
      <c r="K2" s="882"/>
      <c r="L2" s="882"/>
      <c r="M2" s="880"/>
      <c r="N2" s="461"/>
      <c r="O2" s="303"/>
      <c r="P2" s="303"/>
    </row>
    <row r="3" spans="1:14" ht="15.75" customHeight="1" thickBot="1">
      <c r="A3" s="535"/>
      <c r="B3" s="889" t="str">
        <f>'802.22 Cover'!B3</f>
        <v>R0</v>
      </c>
      <c r="F3" s="881"/>
      <c r="G3" s="875"/>
      <c r="H3" s="875"/>
      <c r="I3" s="875"/>
      <c r="J3" s="875"/>
      <c r="K3" s="875"/>
      <c r="L3" s="875"/>
      <c r="M3" s="876"/>
      <c r="N3" s="461"/>
    </row>
    <row r="4" spans="1:14" ht="15.75" customHeight="1" thickBot="1">
      <c r="A4" s="535"/>
      <c r="B4" s="890"/>
      <c r="E4" s="460"/>
      <c r="F4" s="461"/>
      <c r="G4" s="461"/>
      <c r="H4" s="461"/>
      <c r="I4" s="461"/>
      <c r="J4" s="461"/>
      <c r="K4" s="461"/>
      <c r="L4" s="461"/>
      <c r="M4" s="461"/>
      <c r="N4" s="461"/>
    </row>
    <row r="5" spans="1:14" ht="15.75" customHeight="1" thickBot="1">
      <c r="A5" s="535"/>
      <c r="F5" s="600"/>
      <c r="G5" s="600"/>
      <c r="H5" s="600"/>
      <c r="I5" s="600"/>
      <c r="J5" s="600"/>
      <c r="K5" s="600"/>
      <c r="L5" s="600"/>
      <c r="M5" s="600"/>
      <c r="N5" s="458"/>
    </row>
    <row r="6" spans="1:14" ht="15.75" customHeight="1">
      <c r="A6" s="535"/>
      <c r="B6" s="419" t="s">
        <v>171</v>
      </c>
      <c r="F6" s="600"/>
      <c r="G6" s="600"/>
      <c r="H6" s="600"/>
      <c r="I6" s="600"/>
      <c r="J6" s="600"/>
      <c r="K6" s="600"/>
      <c r="L6" s="600"/>
      <c r="M6" s="600"/>
      <c r="N6" s="459"/>
    </row>
    <row r="7" spans="1:14" ht="15.75" customHeight="1" thickBot="1">
      <c r="A7" s="535"/>
      <c r="B7" s="730" t="s">
        <v>184</v>
      </c>
      <c r="C7" s="374"/>
      <c r="D7" s="398"/>
      <c r="F7" s="600"/>
      <c r="G7" s="600"/>
      <c r="H7" s="600"/>
      <c r="I7" s="600"/>
      <c r="J7" s="600"/>
      <c r="K7" s="600"/>
      <c r="L7" s="600"/>
      <c r="M7" s="600"/>
      <c r="N7" s="459"/>
    </row>
    <row r="8" spans="1:14" ht="15.75" customHeight="1" thickBot="1">
      <c r="A8" s="535"/>
      <c r="B8" s="536"/>
      <c r="F8" s="600"/>
      <c r="G8" s="600"/>
      <c r="H8" s="600"/>
      <c r="I8" s="600"/>
      <c r="J8" s="600"/>
      <c r="K8" s="600"/>
      <c r="L8" s="600"/>
      <c r="M8" s="600"/>
      <c r="N8" s="459"/>
    </row>
    <row r="9" spans="1:14" ht="15.75" customHeight="1">
      <c r="A9" s="535"/>
      <c r="B9" s="726" t="s">
        <v>173</v>
      </c>
      <c r="F9" s="600"/>
      <c r="G9" s="600"/>
      <c r="H9" s="600"/>
      <c r="I9" s="600"/>
      <c r="J9" s="600"/>
      <c r="K9" s="600"/>
      <c r="L9" s="600"/>
      <c r="M9" s="600"/>
      <c r="N9" s="459"/>
    </row>
    <row r="10" spans="1:14" ht="15.75" customHeight="1">
      <c r="A10" s="535"/>
      <c r="B10" s="603" t="s">
        <v>174</v>
      </c>
      <c r="F10" s="600"/>
      <c r="G10" s="600"/>
      <c r="H10" s="600"/>
      <c r="I10" s="600"/>
      <c r="J10" s="600"/>
      <c r="K10" s="600"/>
      <c r="L10" s="600"/>
      <c r="M10" s="600"/>
      <c r="N10" s="459"/>
    </row>
    <row r="11" spans="1:14" ht="15.75" customHeight="1">
      <c r="A11" s="535"/>
      <c r="B11" s="727" t="s">
        <v>170</v>
      </c>
      <c r="F11" s="600"/>
      <c r="G11" s="600"/>
      <c r="H11" s="600"/>
      <c r="I11" s="600"/>
      <c r="J11" s="600"/>
      <c r="K11" s="600"/>
      <c r="L11" s="600"/>
      <c r="M11" s="600"/>
      <c r="N11" s="459"/>
    </row>
    <row r="12" spans="1:14" ht="15.75" customHeight="1">
      <c r="A12" s="535"/>
      <c r="B12" s="728" t="s">
        <v>143</v>
      </c>
      <c r="F12" s="600"/>
      <c r="G12" s="600"/>
      <c r="H12" s="600"/>
      <c r="I12" s="600"/>
      <c r="J12" s="600"/>
      <c r="K12" s="600"/>
      <c r="L12" s="600"/>
      <c r="M12" s="600"/>
      <c r="N12" s="459"/>
    </row>
    <row r="13" spans="1:14" ht="15.75" customHeight="1">
      <c r="A13" s="535"/>
      <c r="B13" s="420" t="s">
        <v>172</v>
      </c>
      <c r="F13" s="462"/>
      <c r="G13" s="462"/>
      <c r="H13" s="462"/>
      <c r="I13" s="462"/>
      <c r="J13" s="462"/>
      <c r="K13" s="462"/>
      <c r="L13" s="462"/>
      <c r="M13" s="462"/>
      <c r="N13" s="459"/>
    </row>
    <row r="14" spans="1:14" ht="15.75" customHeight="1">
      <c r="A14" s="535"/>
      <c r="B14" s="588" t="s">
        <v>169</v>
      </c>
      <c r="F14" s="601"/>
      <c r="G14" s="601"/>
      <c r="H14" s="601"/>
      <c r="I14" s="601"/>
      <c r="J14" s="601"/>
      <c r="K14" s="601"/>
      <c r="L14" s="601"/>
      <c r="M14" s="601"/>
      <c r="N14" s="459"/>
    </row>
    <row r="15" spans="1:14" ht="15.75" customHeight="1">
      <c r="A15" s="467"/>
      <c r="B15" s="588" t="s">
        <v>23</v>
      </c>
      <c r="F15" s="601"/>
      <c r="G15" s="601"/>
      <c r="H15" s="601"/>
      <c r="I15" s="601"/>
      <c r="J15" s="601"/>
      <c r="K15" s="601"/>
      <c r="L15" s="601"/>
      <c r="M15" s="601"/>
      <c r="N15" s="459"/>
    </row>
    <row r="16" spans="1:14" ht="15.75" customHeight="1">
      <c r="A16" s="467"/>
      <c r="B16" s="588" t="s">
        <v>24</v>
      </c>
      <c r="F16" s="601"/>
      <c r="G16" s="601"/>
      <c r="H16" s="601"/>
      <c r="I16" s="601"/>
      <c r="J16" s="601"/>
      <c r="K16" s="601"/>
      <c r="L16" s="601"/>
      <c r="M16" s="601"/>
      <c r="N16" s="459"/>
    </row>
    <row r="17" spans="1:14" ht="15.75" customHeight="1">
      <c r="A17" s="467"/>
      <c r="B17" s="421" t="s">
        <v>175</v>
      </c>
      <c r="F17" s="601"/>
      <c r="G17" s="601"/>
      <c r="H17" s="601"/>
      <c r="I17" s="601"/>
      <c r="J17" s="601"/>
      <c r="K17" s="601"/>
      <c r="L17" s="601"/>
      <c r="M17" s="601"/>
      <c r="N17" s="459"/>
    </row>
    <row r="18" spans="1:14" ht="15.75" customHeight="1">
      <c r="A18" s="467"/>
      <c r="B18" s="893" t="s">
        <v>183</v>
      </c>
      <c r="F18" s="601"/>
      <c r="G18" s="601"/>
      <c r="H18" s="601"/>
      <c r="I18" s="601"/>
      <c r="J18" s="601"/>
      <c r="K18" s="601"/>
      <c r="L18" s="601"/>
      <c r="M18" s="601"/>
      <c r="N18" s="459"/>
    </row>
    <row r="19" spans="2:14" ht="15.75" customHeight="1" thickBot="1">
      <c r="B19" s="894"/>
      <c r="F19" s="601"/>
      <c r="G19" s="601"/>
      <c r="H19" s="601"/>
      <c r="I19" s="601"/>
      <c r="J19" s="601"/>
      <c r="K19" s="601"/>
      <c r="L19" s="601"/>
      <c r="M19" s="601"/>
      <c r="N19" s="459"/>
    </row>
    <row r="20" spans="6:14" ht="15.75" customHeight="1">
      <c r="F20" s="601"/>
      <c r="G20" s="601"/>
      <c r="H20" s="601"/>
      <c r="I20" s="601"/>
      <c r="J20" s="601"/>
      <c r="K20" s="601"/>
      <c r="L20" s="601"/>
      <c r="M20" s="601"/>
      <c r="N20" s="459"/>
    </row>
    <row r="21" spans="2:14" ht="15.75" customHeight="1">
      <c r="B21" s="536"/>
      <c r="F21" s="601"/>
      <c r="G21" s="601"/>
      <c r="H21" s="601"/>
      <c r="I21" s="601"/>
      <c r="J21" s="601"/>
      <c r="K21" s="601"/>
      <c r="L21" s="601"/>
      <c r="M21" s="601"/>
      <c r="N21" s="459"/>
    </row>
    <row r="22" spans="6:14" ht="15.75" customHeight="1">
      <c r="F22" s="601"/>
      <c r="G22" s="601"/>
      <c r="H22" s="601"/>
      <c r="I22" s="601"/>
      <c r="J22" s="601"/>
      <c r="K22" s="601"/>
      <c r="L22" s="601"/>
      <c r="M22" s="601"/>
      <c r="N22" s="459"/>
    </row>
    <row r="23" spans="6:14" ht="15.75" customHeight="1">
      <c r="F23" s="462"/>
      <c r="G23" s="462"/>
      <c r="H23" s="462"/>
      <c r="I23" s="462"/>
      <c r="J23" s="462"/>
      <c r="K23" s="462"/>
      <c r="L23" s="462"/>
      <c r="M23" s="462"/>
      <c r="N23" s="459"/>
    </row>
    <row r="24" spans="6:14" ht="15.75" customHeight="1">
      <c r="F24" s="600"/>
      <c r="G24" s="600"/>
      <c r="H24" s="600"/>
      <c r="I24" s="600"/>
      <c r="J24" s="600"/>
      <c r="K24" s="600"/>
      <c r="L24" s="600"/>
      <c r="M24" s="600"/>
      <c r="N24" s="459"/>
    </row>
    <row r="25" spans="6:14" ht="15.75" customHeight="1">
      <c r="F25" s="600"/>
      <c r="G25" s="600"/>
      <c r="H25" s="600"/>
      <c r="I25" s="600"/>
      <c r="J25" s="600"/>
      <c r="K25" s="600"/>
      <c r="L25" s="600"/>
      <c r="M25" s="600"/>
      <c r="N25" s="459"/>
    </row>
    <row r="26" spans="6:14" ht="15.75" customHeight="1">
      <c r="F26" s="600"/>
      <c r="G26" s="600"/>
      <c r="H26" s="600"/>
      <c r="I26" s="600"/>
      <c r="J26" s="600"/>
      <c r="K26" s="600"/>
      <c r="L26" s="600"/>
      <c r="M26" s="600"/>
      <c r="N26" s="459"/>
    </row>
    <row r="27" spans="6:14" ht="15.75" customHeight="1">
      <c r="F27" s="600"/>
      <c r="G27" s="600"/>
      <c r="H27" s="600"/>
      <c r="I27" s="600"/>
      <c r="J27" s="600"/>
      <c r="K27" s="600"/>
      <c r="L27" s="600"/>
      <c r="M27" s="600"/>
      <c r="N27" s="459"/>
    </row>
    <row r="28" spans="6:14" ht="15.75" customHeight="1">
      <c r="F28" s="600"/>
      <c r="G28" s="600"/>
      <c r="H28" s="600"/>
      <c r="I28" s="600"/>
      <c r="J28" s="600"/>
      <c r="K28" s="600"/>
      <c r="L28" s="600"/>
      <c r="M28" s="600"/>
      <c r="N28" s="459"/>
    </row>
    <row r="29" spans="6:14" ht="15.75" customHeight="1">
      <c r="F29" s="600"/>
      <c r="G29" s="600"/>
      <c r="H29" s="600"/>
      <c r="I29" s="600"/>
      <c r="J29" s="600"/>
      <c r="K29" s="600"/>
      <c r="L29" s="600"/>
      <c r="M29" s="600"/>
      <c r="N29" s="459"/>
    </row>
    <row r="30" spans="6:14" ht="15.75" customHeight="1">
      <c r="F30" s="600"/>
      <c r="G30" s="600"/>
      <c r="H30" s="600"/>
      <c r="I30" s="600"/>
      <c r="J30" s="600"/>
      <c r="K30" s="600"/>
      <c r="L30" s="600"/>
      <c r="M30" s="600"/>
      <c r="N30" s="459"/>
    </row>
    <row r="31" spans="6:14" ht="15.75" customHeight="1">
      <c r="F31" s="600"/>
      <c r="G31" s="600"/>
      <c r="H31" s="600"/>
      <c r="I31" s="600"/>
      <c r="J31" s="600"/>
      <c r="K31" s="600"/>
      <c r="L31" s="600"/>
      <c r="M31" s="600"/>
      <c r="N31" s="459"/>
    </row>
    <row r="32" spans="6:14" ht="15.75" customHeight="1">
      <c r="F32" s="600"/>
      <c r="G32" s="600"/>
      <c r="H32" s="600"/>
      <c r="I32" s="600"/>
      <c r="J32" s="600"/>
      <c r="K32" s="600"/>
      <c r="L32" s="600"/>
      <c r="M32" s="600"/>
      <c r="N32" s="463"/>
    </row>
    <row r="33" spans="6:14" ht="15.75" customHeight="1">
      <c r="F33" s="549"/>
      <c r="G33" s="549"/>
      <c r="H33" s="549"/>
      <c r="I33" s="549"/>
      <c r="J33" s="549"/>
      <c r="K33" s="549"/>
      <c r="L33" s="549"/>
      <c r="M33" s="549"/>
      <c r="N33" s="463"/>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workbookViewId="0" topLeftCell="A32">
      <selection activeCell="B6" sqref="B6"/>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77" t="s">
        <v>166</v>
      </c>
      <c r="G2" s="878"/>
      <c r="H2" s="878"/>
      <c r="I2" s="878"/>
      <c r="J2" s="878"/>
      <c r="K2" s="878"/>
      <c r="L2" s="878"/>
      <c r="M2" s="879"/>
      <c r="N2" s="461"/>
      <c r="O2" s="303"/>
      <c r="P2" s="303"/>
    </row>
    <row r="3" spans="1:14" ht="15.75" customHeight="1" thickBot="1">
      <c r="A3" s="535"/>
      <c r="B3" s="889" t="str">
        <f>'802.22 Cover'!B3</f>
        <v>R0</v>
      </c>
      <c r="F3" s="907"/>
      <c r="G3" s="908"/>
      <c r="H3" s="908"/>
      <c r="I3" s="908"/>
      <c r="J3" s="908"/>
      <c r="K3" s="908"/>
      <c r="L3" s="908"/>
      <c r="M3" s="909"/>
      <c r="N3" s="461"/>
    </row>
    <row r="4" spans="1:14" ht="15.75" customHeight="1" thickBot="1">
      <c r="A4" s="535"/>
      <c r="B4" s="890"/>
      <c r="E4" s="460"/>
      <c r="F4" s="463"/>
      <c r="G4" s="463"/>
      <c r="H4" s="463"/>
      <c r="I4" s="463"/>
      <c r="J4" s="463"/>
      <c r="K4" s="463"/>
      <c r="L4" s="463"/>
      <c r="M4" s="463"/>
      <c r="N4" s="461"/>
    </row>
    <row r="5" spans="1:14" ht="15.75" customHeight="1" thickBot="1">
      <c r="A5" s="535"/>
      <c r="F5" s="463"/>
      <c r="G5" s="463"/>
      <c r="H5" s="463"/>
      <c r="I5" s="463"/>
      <c r="J5" s="463"/>
      <c r="K5" s="463"/>
      <c r="L5" s="463"/>
      <c r="M5" s="463"/>
      <c r="N5" s="458"/>
    </row>
    <row r="6" spans="1:14" ht="15.75" customHeight="1">
      <c r="A6" s="535"/>
      <c r="B6" s="419" t="s">
        <v>171</v>
      </c>
      <c r="F6" s="463"/>
      <c r="G6" s="463"/>
      <c r="H6" s="463"/>
      <c r="I6" s="463"/>
      <c r="J6" s="463"/>
      <c r="K6" s="463"/>
      <c r="L6" s="463"/>
      <c r="M6" s="463"/>
      <c r="N6" s="459"/>
    </row>
    <row r="7" spans="1:14" ht="15.75" customHeight="1" thickBot="1">
      <c r="A7" s="535"/>
      <c r="B7" s="730" t="s">
        <v>184</v>
      </c>
      <c r="C7" s="374"/>
      <c r="D7" s="398"/>
      <c r="F7" s="463"/>
      <c r="G7" s="463"/>
      <c r="H7" s="463"/>
      <c r="I7" s="463"/>
      <c r="J7" s="463"/>
      <c r="K7" s="463"/>
      <c r="L7" s="463"/>
      <c r="M7" s="463"/>
      <c r="N7" s="459"/>
    </row>
    <row r="8" spans="1:14" ht="15.75" customHeight="1" thickBot="1">
      <c r="A8" s="535"/>
      <c r="B8" s="536"/>
      <c r="F8" s="463"/>
      <c r="G8" s="463"/>
      <c r="H8" s="463"/>
      <c r="I8" s="463"/>
      <c r="J8" s="463"/>
      <c r="K8" s="463"/>
      <c r="L8" s="463"/>
      <c r="M8" s="463"/>
      <c r="N8" s="459"/>
    </row>
    <row r="9" spans="1:14" ht="15.75" customHeight="1">
      <c r="A9" s="535"/>
      <c r="B9" s="726" t="s">
        <v>173</v>
      </c>
      <c r="F9" s="463"/>
      <c r="G9" s="463"/>
      <c r="H9" s="463"/>
      <c r="I9" s="463"/>
      <c r="J9" s="463"/>
      <c r="K9" s="463"/>
      <c r="L9" s="463"/>
      <c r="M9" s="463"/>
      <c r="N9" s="459"/>
    </row>
    <row r="10" spans="1:14" ht="15.75" customHeight="1">
      <c r="A10" s="535"/>
      <c r="B10" s="603" t="s">
        <v>174</v>
      </c>
      <c r="F10" s="463"/>
      <c r="G10" s="463"/>
      <c r="H10" s="463"/>
      <c r="I10" s="463"/>
      <c r="J10" s="463"/>
      <c r="K10" s="463"/>
      <c r="L10" s="463"/>
      <c r="M10" s="463"/>
      <c r="N10" s="459"/>
    </row>
    <row r="11" spans="1:14" ht="15.75" customHeight="1">
      <c r="A11" s="535"/>
      <c r="B11" s="727" t="s">
        <v>170</v>
      </c>
      <c r="F11" s="463"/>
      <c r="G11" s="463"/>
      <c r="H11" s="463"/>
      <c r="I11" s="463"/>
      <c r="J11" s="463"/>
      <c r="K11" s="463"/>
      <c r="L11" s="463"/>
      <c r="M11" s="463"/>
      <c r="N11" s="459"/>
    </row>
    <row r="12" spans="1:14" ht="15.75" customHeight="1">
      <c r="A12" s="535"/>
      <c r="B12" s="728" t="s">
        <v>143</v>
      </c>
      <c r="F12" s="463"/>
      <c r="G12" s="463"/>
      <c r="H12" s="463"/>
      <c r="I12" s="463"/>
      <c r="J12" s="463"/>
      <c r="K12" s="463"/>
      <c r="L12" s="463"/>
      <c r="M12" s="463"/>
      <c r="N12" s="459"/>
    </row>
    <row r="13" spans="1:14" ht="15.75" customHeight="1">
      <c r="A13" s="535"/>
      <c r="B13" s="420" t="s">
        <v>172</v>
      </c>
      <c r="F13" s="463"/>
      <c r="G13" s="463"/>
      <c r="H13" s="463"/>
      <c r="I13" s="463"/>
      <c r="J13" s="463"/>
      <c r="K13" s="463"/>
      <c r="L13" s="463"/>
      <c r="M13" s="463"/>
      <c r="N13" s="459"/>
    </row>
    <row r="14" spans="1:14" ht="15.75" customHeight="1">
      <c r="A14" s="535"/>
      <c r="B14" s="588" t="s">
        <v>169</v>
      </c>
      <c r="F14" s="463"/>
      <c r="G14" s="463"/>
      <c r="H14" s="463"/>
      <c r="I14" s="463"/>
      <c r="J14" s="463"/>
      <c r="K14" s="463"/>
      <c r="L14" s="463"/>
      <c r="M14" s="463"/>
      <c r="N14" s="459"/>
    </row>
    <row r="15" spans="1:14" ht="15.75" customHeight="1">
      <c r="A15" s="467"/>
      <c r="B15" s="588" t="s">
        <v>23</v>
      </c>
      <c r="F15" s="463"/>
      <c r="G15" s="463"/>
      <c r="H15" s="463"/>
      <c r="I15" s="463"/>
      <c r="J15" s="463"/>
      <c r="K15" s="463"/>
      <c r="L15" s="463"/>
      <c r="M15" s="463"/>
      <c r="N15" s="459"/>
    </row>
    <row r="16" spans="1:14" ht="15.75" customHeight="1">
      <c r="A16" s="467"/>
      <c r="B16" s="588" t="s">
        <v>24</v>
      </c>
      <c r="F16" s="463"/>
      <c r="G16" s="463"/>
      <c r="H16" s="463"/>
      <c r="I16" s="463"/>
      <c r="J16" s="463"/>
      <c r="K16" s="463"/>
      <c r="L16" s="463"/>
      <c r="M16" s="463"/>
      <c r="N16" s="459"/>
    </row>
    <row r="17" spans="1:14" ht="15.75" customHeight="1">
      <c r="A17" s="467"/>
      <c r="B17" s="421" t="s">
        <v>175</v>
      </c>
      <c r="F17" s="463"/>
      <c r="G17" s="463"/>
      <c r="H17" s="463"/>
      <c r="I17" s="463"/>
      <c r="J17" s="463"/>
      <c r="K17" s="463"/>
      <c r="L17" s="463"/>
      <c r="M17" s="463"/>
      <c r="N17" s="459"/>
    </row>
    <row r="18" spans="1:14" ht="15.75" customHeight="1">
      <c r="A18" s="467"/>
      <c r="B18" s="893" t="s">
        <v>183</v>
      </c>
      <c r="F18" s="463"/>
      <c r="G18" s="463"/>
      <c r="H18" s="463"/>
      <c r="I18" s="463"/>
      <c r="J18" s="463"/>
      <c r="K18" s="463"/>
      <c r="L18" s="463"/>
      <c r="M18" s="463"/>
      <c r="N18" s="459"/>
    </row>
    <row r="19" spans="2:14" ht="15.75" customHeight="1" thickBot="1">
      <c r="B19" s="894"/>
      <c r="F19" s="463"/>
      <c r="G19" s="463"/>
      <c r="H19" s="463"/>
      <c r="I19" s="463"/>
      <c r="J19" s="463"/>
      <c r="K19" s="463"/>
      <c r="L19" s="463"/>
      <c r="M19" s="463"/>
      <c r="N19" s="459"/>
    </row>
    <row r="20" spans="6:14" ht="15.75" customHeight="1">
      <c r="F20" s="463"/>
      <c r="G20" s="463"/>
      <c r="H20" s="463"/>
      <c r="I20" s="463"/>
      <c r="J20" s="463"/>
      <c r="K20" s="463"/>
      <c r="L20" s="463"/>
      <c r="M20" s="463"/>
      <c r="N20" s="459"/>
    </row>
    <row r="21" spans="2:14" ht="15.75" customHeight="1">
      <c r="B21" s="536"/>
      <c r="F21" s="463"/>
      <c r="G21" s="463"/>
      <c r="H21" s="463"/>
      <c r="I21" s="463"/>
      <c r="J21" s="463"/>
      <c r="K21" s="463"/>
      <c r="L21" s="463"/>
      <c r="M21" s="463"/>
      <c r="N21" s="459"/>
    </row>
    <row r="22" spans="6:14" ht="15.75" customHeight="1">
      <c r="F22" s="463"/>
      <c r="G22" s="463"/>
      <c r="H22" s="463"/>
      <c r="I22" s="463"/>
      <c r="J22" s="463"/>
      <c r="K22" s="463"/>
      <c r="L22" s="463"/>
      <c r="M22" s="463"/>
      <c r="N22" s="459"/>
    </row>
    <row r="23" spans="6:14" ht="15.75" customHeight="1">
      <c r="F23" s="463"/>
      <c r="G23" s="463"/>
      <c r="H23" s="463"/>
      <c r="I23" s="463"/>
      <c r="J23" s="463"/>
      <c r="K23" s="463"/>
      <c r="L23" s="463"/>
      <c r="M23" s="463"/>
      <c r="N23" s="459"/>
    </row>
    <row r="24" spans="6:14" ht="15.75" customHeight="1">
      <c r="F24" s="463"/>
      <c r="G24" s="463"/>
      <c r="H24" s="463"/>
      <c r="I24" s="463"/>
      <c r="J24" s="463"/>
      <c r="K24" s="463"/>
      <c r="L24" s="463"/>
      <c r="M24" s="463"/>
      <c r="N24" s="459"/>
    </row>
    <row r="25" spans="6:14" ht="15.75" customHeight="1">
      <c r="F25" s="463"/>
      <c r="G25" s="463"/>
      <c r="H25" s="463"/>
      <c r="I25" s="463"/>
      <c r="J25" s="463"/>
      <c r="K25" s="463"/>
      <c r="L25" s="463"/>
      <c r="M25" s="463"/>
      <c r="N25" s="459"/>
    </row>
    <row r="26" spans="6:14" ht="15.75" customHeight="1">
      <c r="F26" s="463"/>
      <c r="G26" s="463"/>
      <c r="H26" s="463"/>
      <c r="I26" s="463"/>
      <c r="J26" s="463"/>
      <c r="K26" s="463"/>
      <c r="L26" s="463"/>
      <c r="M26" s="463"/>
      <c r="N26" s="459"/>
    </row>
    <row r="27" spans="6:14" ht="15.75" customHeight="1">
      <c r="F27" s="463"/>
      <c r="G27" s="463"/>
      <c r="H27" s="463"/>
      <c r="I27" s="463"/>
      <c r="J27" s="463"/>
      <c r="K27" s="463"/>
      <c r="L27" s="463"/>
      <c r="M27" s="463"/>
      <c r="N27" s="459"/>
    </row>
    <row r="28" spans="6:14" ht="15.75" customHeight="1">
      <c r="F28" s="463"/>
      <c r="G28" s="463"/>
      <c r="H28" s="463"/>
      <c r="I28" s="463"/>
      <c r="J28" s="463"/>
      <c r="K28" s="463"/>
      <c r="L28" s="463"/>
      <c r="M28" s="463"/>
      <c r="N28" s="459"/>
    </row>
    <row r="29" spans="6:14" ht="15.75" customHeight="1">
      <c r="F29" s="463"/>
      <c r="G29" s="463"/>
      <c r="H29" s="463"/>
      <c r="I29" s="463"/>
      <c r="J29" s="463"/>
      <c r="K29" s="463"/>
      <c r="L29" s="463"/>
      <c r="M29" s="463"/>
      <c r="N29" s="459"/>
    </row>
    <row r="30" spans="6:14" ht="15.75" customHeight="1">
      <c r="F30" s="558"/>
      <c r="G30" s="463"/>
      <c r="H30" s="463"/>
      <c r="I30" s="463"/>
      <c r="J30" s="463"/>
      <c r="K30" s="463"/>
      <c r="L30" s="463"/>
      <c r="M30" s="463"/>
      <c r="N30" s="459"/>
    </row>
    <row r="31" spans="6:14" ht="15.75" customHeight="1">
      <c r="F31"/>
      <c r="N31" s="459"/>
    </row>
    <row r="32" spans="6:14" ht="15.75" customHeight="1">
      <c r="F32" s="559"/>
      <c r="N32" s="463"/>
    </row>
    <row r="33" spans="6:14" ht="15.75" customHeight="1">
      <c r="F33"/>
      <c r="N33" s="463"/>
    </row>
    <row r="34" spans="6:14" ht="15.75" customHeight="1">
      <c r="F34" s="560"/>
      <c r="N34" s="463"/>
    </row>
    <row r="35" spans="6:14" ht="15.75" customHeight="1">
      <c r="F35"/>
      <c r="N35" s="463"/>
    </row>
    <row r="36" spans="6:14" ht="15.75" customHeight="1">
      <c r="F36" s="561"/>
      <c r="N36" s="463"/>
    </row>
    <row r="37" spans="6:14" ht="15.75" customHeight="1">
      <c r="F37"/>
      <c r="N37" s="463"/>
    </row>
    <row r="38" spans="6:14" ht="15.75" customHeight="1">
      <c r="F38" s="561"/>
      <c r="N38" s="463"/>
    </row>
    <row r="39" spans="6:14" ht="15.75" customHeight="1">
      <c r="F39"/>
      <c r="N39" s="463"/>
    </row>
    <row r="40" spans="6:14" ht="15.75" customHeight="1">
      <c r="F40" s="561"/>
      <c r="N40" s="463"/>
    </row>
    <row r="41" spans="6:14" ht="15.75" customHeight="1">
      <c r="F41"/>
      <c r="N41" s="463"/>
    </row>
    <row r="42" spans="6:14" ht="15.75" customHeight="1">
      <c r="F42" s="561"/>
      <c r="N42" s="463"/>
    </row>
    <row r="43" spans="6:14" ht="15.75" customHeight="1">
      <c r="F43"/>
      <c r="N43" s="463"/>
    </row>
    <row r="44" spans="6:14" ht="15.75" customHeight="1">
      <c r="F44" s="561"/>
      <c r="N44" s="463"/>
    </row>
    <row r="45" spans="6:14" ht="15.75" customHeight="1">
      <c r="F45"/>
      <c r="N45" s="463"/>
    </row>
    <row r="46" spans="6:14" ht="15.75" customHeight="1">
      <c r="F46" s="561"/>
      <c r="N46" s="463"/>
    </row>
    <row r="47" spans="6:14" ht="15.75" customHeight="1">
      <c r="F47"/>
      <c r="N47" s="463"/>
    </row>
    <row r="48" spans="6:14" ht="15.75" customHeight="1">
      <c r="F48" s="561"/>
      <c r="N48" s="463"/>
    </row>
    <row r="49" spans="6:14" ht="15.75" customHeight="1">
      <c r="F49"/>
      <c r="N49" s="463"/>
    </row>
    <row r="50" spans="6:14" ht="15.75" customHeight="1">
      <c r="F50" s="561"/>
      <c r="N50" s="463"/>
    </row>
    <row r="51" spans="6:14" ht="15.75" customHeight="1">
      <c r="F51"/>
      <c r="N51" s="463"/>
    </row>
    <row r="52" spans="6:14" ht="15.75" customHeight="1">
      <c r="F52" s="561"/>
      <c r="N52" s="463"/>
    </row>
    <row r="53" spans="6:14" ht="15.75" customHeight="1">
      <c r="F53"/>
      <c r="N53" s="463"/>
    </row>
    <row r="54" spans="6:14" ht="15.75" customHeight="1">
      <c r="F54" s="561"/>
      <c r="N54" s="463"/>
    </row>
    <row r="55" spans="6:14" ht="15.75" customHeight="1">
      <c r="F55"/>
      <c r="N55" s="463"/>
    </row>
    <row r="56" spans="6:14" ht="15.75" customHeight="1">
      <c r="F56" s="562"/>
      <c r="N56" s="463"/>
    </row>
    <row r="57" spans="6:14" ht="15.75" customHeight="1">
      <c r="F57"/>
      <c r="N57" s="463"/>
    </row>
    <row r="58" spans="6:14" ht="15.75" customHeight="1">
      <c r="F58"/>
      <c r="N58" s="463"/>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7" sqref="B7"/>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00390625" style="270" customWidth="1"/>
    <col min="6" max="15" width="13.140625" style="270" customWidth="1"/>
    <col min="16" max="16384" width="11.421875" style="270" customWidth="1"/>
  </cols>
  <sheetData>
    <row r="1" spans="1:16" s="303" customFormat="1" ht="15.75" customHeight="1" thickBot="1">
      <c r="A1" s="537"/>
      <c r="B1" s="368"/>
      <c r="C1" s="369"/>
      <c r="D1" s="396"/>
      <c r="E1" s="270"/>
      <c r="F1" s="270"/>
      <c r="G1" s="270"/>
      <c r="H1" s="270"/>
      <c r="I1" s="270"/>
      <c r="J1" s="270"/>
      <c r="K1" s="270"/>
      <c r="L1" s="270"/>
      <c r="M1" s="270"/>
      <c r="N1" s="460"/>
      <c r="O1" s="270"/>
      <c r="P1" s="270"/>
    </row>
    <row r="2" spans="1:16" ht="15.75" customHeight="1" thickBot="1">
      <c r="A2" s="535"/>
      <c r="B2" s="38" t="str">
        <f>'802.22 Cover'!B2</f>
        <v>Plenary</v>
      </c>
      <c r="E2" s="303"/>
      <c r="F2" s="877" t="s">
        <v>167</v>
      </c>
      <c r="G2" s="878"/>
      <c r="H2" s="878"/>
      <c r="I2" s="878"/>
      <c r="J2" s="878"/>
      <c r="K2" s="878"/>
      <c r="L2" s="878"/>
      <c r="M2" s="879"/>
      <c r="N2" s="461"/>
      <c r="O2" s="303"/>
      <c r="P2" s="303"/>
    </row>
    <row r="3" spans="1:14" ht="15.75" customHeight="1" thickBot="1">
      <c r="A3" s="535"/>
      <c r="B3" s="889" t="str">
        <f>'802.22 Cover'!B3</f>
        <v>R0</v>
      </c>
      <c r="F3" s="907"/>
      <c r="G3" s="908"/>
      <c r="H3" s="908"/>
      <c r="I3" s="908"/>
      <c r="J3" s="908"/>
      <c r="K3" s="908"/>
      <c r="L3" s="908"/>
      <c r="M3" s="909"/>
      <c r="N3" s="461"/>
    </row>
    <row r="4" spans="1:14" ht="15.75" customHeight="1" thickBot="1">
      <c r="A4" s="535"/>
      <c r="B4" s="890"/>
      <c r="E4" s="460"/>
      <c r="F4"/>
      <c r="N4" s="461"/>
    </row>
    <row r="5" spans="1:14" ht="15.75" customHeight="1" thickBot="1">
      <c r="A5" s="535"/>
      <c r="N5" s="458"/>
    </row>
    <row r="6" spans="1:14" ht="15.75" customHeight="1">
      <c r="A6" s="535"/>
      <c r="B6" s="419" t="s">
        <v>171</v>
      </c>
      <c r="N6" s="459"/>
    </row>
    <row r="7" spans="1:14" ht="15.75" customHeight="1" thickBot="1">
      <c r="A7" s="535"/>
      <c r="B7" s="730" t="s">
        <v>184</v>
      </c>
      <c r="C7" s="374"/>
      <c r="D7" s="398"/>
      <c r="N7" s="459"/>
    </row>
    <row r="8" spans="1:14" ht="15.75" customHeight="1" thickBot="1">
      <c r="A8" s="535"/>
      <c r="B8" s="536"/>
      <c r="N8" s="459"/>
    </row>
    <row r="9" spans="1:14" ht="15.75" customHeight="1">
      <c r="A9" s="535"/>
      <c r="B9" s="726" t="s">
        <v>173</v>
      </c>
      <c r="N9" s="459"/>
    </row>
    <row r="10" spans="1:14" ht="15.75" customHeight="1">
      <c r="A10" s="535"/>
      <c r="B10" s="603" t="s">
        <v>174</v>
      </c>
      <c r="N10" s="459"/>
    </row>
    <row r="11" spans="1:14" ht="15.75" customHeight="1">
      <c r="A11" s="535"/>
      <c r="B11" s="727" t="s">
        <v>170</v>
      </c>
      <c r="N11" s="459"/>
    </row>
    <row r="12" spans="1:14" ht="15.75" customHeight="1">
      <c r="A12" s="535"/>
      <c r="B12" s="728" t="s">
        <v>143</v>
      </c>
      <c r="N12" s="459"/>
    </row>
    <row r="13" spans="1:14" ht="15.75" customHeight="1">
      <c r="A13" s="535"/>
      <c r="B13" s="420" t="s">
        <v>172</v>
      </c>
      <c r="N13" s="459"/>
    </row>
    <row r="14" spans="1:14" ht="15.75" customHeight="1">
      <c r="A14" s="535"/>
      <c r="B14" s="588" t="s">
        <v>169</v>
      </c>
      <c r="N14" s="459"/>
    </row>
    <row r="15" spans="1:14" ht="15.75" customHeight="1">
      <c r="A15" s="467"/>
      <c r="B15" s="588" t="s">
        <v>23</v>
      </c>
      <c r="N15" s="459"/>
    </row>
    <row r="16" spans="1:14" ht="15.75" customHeight="1">
      <c r="A16" s="467"/>
      <c r="B16" s="588" t="s">
        <v>24</v>
      </c>
      <c r="N16" s="459"/>
    </row>
    <row r="17" spans="1:14" ht="15.75" customHeight="1">
      <c r="A17" s="467"/>
      <c r="B17" s="421" t="s">
        <v>175</v>
      </c>
      <c r="N17" s="459"/>
    </row>
    <row r="18" spans="1:14" ht="15.75" customHeight="1">
      <c r="A18" s="467"/>
      <c r="B18" s="893" t="s">
        <v>183</v>
      </c>
      <c r="N18" s="459"/>
    </row>
    <row r="19" spans="2:14" ht="15.75" customHeight="1" thickBot="1">
      <c r="B19" s="894"/>
      <c r="N19" s="459"/>
    </row>
    <row r="20" ht="15.75" customHeight="1">
      <c r="N20" s="459"/>
    </row>
    <row r="21" spans="2:14" ht="15.75" customHeight="1">
      <c r="B21" s="536"/>
      <c r="N21" s="459"/>
    </row>
    <row r="22" ht="15.75" customHeight="1">
      <c r="N22" s="459"/>
    </row>
    <row r="23" ht="15.75" customHeight="1">
      <c r="N23" s="459"/>
    </row>
    <row r="24" ht="15.75" customHeight="1">
      <c r="N24" s="459"/>
    </row>
    <row r="25" ht="15.75" customHeight="1">
      <c r="N25" s="459"/>
    </row>
    <row r="26" ht="15.75" customHeight="1">
      <c r="N26" s="459"/>
    </row>
    <row r="27" ht="15.75" customHeight="1">
      <c r="N27" s="459"/>
    </row>
    <row r="28" ht="15.75" customHeight="1">
      <c r="N28" s="459"/>
    </row>
    <row r="29" ht="15.75" customHeight="1">
      <c r="N29" s="459"/>
    </row>
    <row r="30" ht="15.75" customHeight="1">
      <c r="N30" s="459"/>
    </row>
    <row r="31" ht="15.75" customHeight="1">
      <c r="N31" s="459"/>
    </row>
    <row r="32" ht="15.75" customHeight="1">
      <c r="N32" s="463"/>
    </row>
    <row r="33" ht="15.75" customHeight="1">
      <c r="N33" s="463"/>
    </row>
    <row r="34" ht="15.75" customHeight="1">
      <c r="N34" s="463"/>
    </row>
    <row r="35" ht="15.75" customHeight="1">
      <c r="N35" s="463"/>
    </row>
    <row r="36" ht="15.75" customHeight="1">
      <c r="N36" s="463"/>
    </row>
    <row r="37" ht="15.75" customHeight="1">
      <c r="N37" s="463"/>
    </row>
    <row r="38" ht="15.75" customHeight="1">
      <c r="N38" s="463"/>
    </row>
    <row r="39" ht="15.75" customHeight="1">
      <c r="N39" s="463"/>
    </row>
    <row r="40" ht="15.75" customHeight="1">
      <c r="N40" s="463"/>
    </row>
    <row r="41" ht="15.75" customHeight="1">
      <c r="N41" s="463"/>
    </row>
    <row r="42" ht="15.75" customHeight="1">
      <c r="N42" s="463"/>
    </row>
    <row r="43" ht="15.75" customHeight="1">
      <c r="N43" s="463"/>
    </row>
    <row r="44" ht="15.75" customHeight="1">
      <c r="N44" s="463"/>
    </row>
    <row r="45" ht="15.75" customHeight="1">
      <c r="N45" s="463"/>
    </row>
    <row r="46" ht="15.75" customHeight="1">
      <c r="N46" s="463"/>
    </row>
    <row r="47" ht="15.75" customHeight="1">
      <c r="N47" s="463"/>
    </row>
    <row r="48" ht="15.75" customHeight="1">
      <c r="N48" s="463"/>
    </row>
    <row r="49" ht="15.75" customHeight="1">
      <c r="N49" s="463"/>
    </row>
    <row r="50" ht="15.75" customHeight="1">
      <c r="N50" s="463"/>
    </row>
    <row r="51" ht="15.75" customHeight="1">
      <c r="N51" s="463"/>
    </row>
    <row r="52" ht="15.75" customHeight="1">
      <c r="N52" s="463"/>
    </row>
    <row r="53" ht="15.75" customHeight="1">
      <c r="N53" s="463"/>
    </row>
    <row r="54" ht="15.75" customHeight="1">
      <c r="N54" s="463"/>
    </row>
    <row r="55" ht="15.75" customHeight="1">
      <c r="N55" s="463"/>
    </row>
    <row r="56" ht="15.75" customHeight="1">
      <c r="N56" s="463"/>
    </row>
    <row r="57" ht="15.75" customHeight="1">
      <c r="N57" s="463"/>
    </row>
    <row r="58" ht="15.75" customHeight="1">
      <c r="N58" s="463"/>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41"/>
  <sheetViews>
    <sheetView showGridLines="0" zoomScale="90" zoomScaleNormal="90" workbookViewId="0" topLeftCell="A1">
      <selection activeCell="H11" sqref="H11"/>
    </sheetView>
  </sheetViews>
  <sheetFormatPr defaultColWidth="9.140625" defaultRowHeight="15.75" customHeight="1"/>
  <cols>
    <col min="1" max="1" width="1.7109375" style="370" customWidth="1"/>
    <col min="2" max="2" width="9.57421875" style="372" customWidth="1"/>
    <col min="3" max="3" width="1.7109375" style="371" customWidth="1"/>
    <col min="4" max="4" width="1.7109375" style="397" customWidth="1"/>
    <col min="5" max="5" width="1.7109375" style="117" customWidth="1"/>
    <col min="6" max="6" width="6.57421875" style="117" customWidth="1"/>
    <col min="7" max="7" width="24.00390625" style="378" customWidth="1"/>
    <col min="8" max="8" width="44.421875" style="378" customWidth="1"/>
    <col min="9" max="9" width="22.421875" style="378" customWidth="1"/>
    <col min="10" max="10" width="35.8515625" style="378" customWidth="1"/>
    <col min="11" max="11" width="11.7109375" style="37" customWidth="1"/>
    <col min="12" max="16384" width="40.7109375" style="37" customWidth="1"/>
  </cols>
  <sheetData>
    <row r="1" spans="1:6" ht="15.75" customHeight="1" thickBot="1">
      <c r="A1" s="537"/>
      <c r="B1" s="368"/>
      <c r="C1" s="369"/>
      <c r="D1" s="396"/>
      <c r="E1" s="376"/>
      <c r="F1" s="376"/>
    </row>
    <row r="2" spans="1:10" s="253" customFormat="1" ht="15.75" customHeight="1" thickBot="1">
      <c r="A2" s="535"/>
      <c r="B2" s="38" t="str">
        <f>'802.22 Cover'!B2</f>
        <v>Plenary</v>
      </c>
      <c r="C2" s="371"/>
      <c r="D2" s="397"/>
      <c r="E2" s="117"/>
      <c r="F2" s="117"/>
      <c r="G2" s="928" t="s">
        <v>64</v>
      </c>
      <c r="H2" s="929"/>
      <c r="I2" s="929"/>
      <c r="J2" s="930"/>
    </row>
    <row r="3" spans="1:10" s="253" customFormat="1" ht="15.75" customHeight="1" thickBot="1">
      <c r="A3" s="535"/>
      <c r="B3" s="889" t="str">
        <f>'802.22 Cover'!B3</f>
        <v>R0</v>
      </c>
      <c r="C3" s="371"/>
      <c r="D3" s="397"/>
      <c r="E3" s="117"/>
      <c r="F3" s="117"/>
      <c r="G3" s="931"/>
      <c r="H3" s="932"/>
      <c r="I3" s="932"/>
      <c r="J3" s="933"/>
    </row>
    <row r="4" spans="1:10" s="253" customFormat="1" ht="15.75" customHeight="1" thickBot="1">
      <c r="A4" s="535"/>
      <c r="B4" s="890"/>
      <c r="C4" s="371"/>
      <c r="D4" s="397"/>
      <c r="E4" s="117"/>
      <c r="F4" s="117"/>
      <c r="G4" s="519"/>
      <c r="H4" s="519"/>
      <c r="I4" s="519"/>
      <c r="J4" s="519"/>
    </row>
    <row r="5" spans="1:10" s="253" customFormat="1" ht="15.75" customHeight="1" thickBot="1">
      <c r="A5" s="535"/>
      <c r="B5" s="372"/>
      <c r="C5" s="371"/>
      <c r="D5" s="397"/>
      <c r="E5" s="117"/>
      <c r="F5" s="117"/>
      <c r="G5" s="664" t="s">
        <v>131</v>
      </c>
      <c r="H5" s="665" t="s">
        <v>132</v>
      </c>
      <c r="I5" s="665" t="s">
        <v>133</v>
      </c>
      <c r="J5" s="666" t="s">
        <v>134</v>
      </c>
    </row>
    <row r="6" spans="1:10" s="253" customFormat="1" ht="15.75" customHeight="1">
      <c r="A6" s="535"/>
      <c r="B6" s="419" t="s">
        <v>171</v>
      </c>
      <c r="C6" s="371"/>
      <c r="D6" s="397"/>
      <c r="E6" s="117"/>
      <c r="F6" s="117"/>
      <c r="G6" s="924" t="s">
        <v>188</v>
      </c>
      <c r="H6" s="667" t="s">
        <v>241</v>
      </c>
      <c r="I6" s="926" t="s">
        <v>268</v>
      </c>
      <c r="J6" s="934" t="s">
        <v>249</v>
      </c>
    </row>
    <row r="7" spans="1:10" s="253" customFormat="1" ht="15.75" customHeight="1" thickBot="1">
      <c r="A7" s="535"/>
      <c r="B7" s="730" t="s">
        <v>184</v>
      </c>
      <c r="C7" s="374"/>
      <c r="D7" s="398"/>
      <c r="E7" s="117"/>
      <c r="F7" s="117"/>
      <c r="G7" s="925"/>
      <c r="H7" s="921" t="s">
        <v>267</v>
      </c>
      <c r="I7" s="927"/>
      <c r="J7" s="935"/>
    </row>
    <row r="8" spans="1:10" s="253" customFormat="1" ht="15.75" customHeight="1" thickBot="1">
      <c r="A8" s="535"/>
      <c r="B8" s="536"/>
      <c r="C8" s="371"/>
      <c r="D8" s="397"/>
      <c r="E8" s="377"/>
      <c r="F8" s="377"/>
      <c r="G8" s="925"/>
      <c r="H8" s="922"/>
      <c r="I8" s="927"/>
      <c r="J8" s="935"/>
    </row>
    <row r="9" spans="1:10" s="253" customFormat="1" ht="15.75" customHeight="1">
      <c r="A9" s="535"/>
      <c r="B9" s="726" t="s">
        <v>173</v>
      </c>
      <c r="C9" s="371"/>
      <c r="D9" s="397"/>
      <c r="E9" s="117"/>
      <c r="F9" s="117"/>
      <c r="G9" s="925"/>
      <c r="H9" s="923"/>
      <c r="I9" s="927"/>
      <c r="J9" s="935"/>
    </row>
    <row r="10" spans="1:10" s="253" customFormat="1" ht="15.75" customHeight="1">
      <c r="A10" s="535"/>
      <c r="B10" s="727" t="s">
        <v>170</v>
      </c>
      <c r="C10" s="371"/>
      <c r="D10" s="397"/>
      <c r="E10" s="117"/>
      <c r="F10" s="117"/>
      <c r="G10" s="925"/>
      <c r="H10" s="379" t="s">
        <v>242</v>
      </c>
      <c r="I10" s="927"/>
      <c r="J10" s="935"/>
    </row>
    <row r="11" spans="1:10" s="253" customFormat="1" ht="15.75" customHeight="1">
      <c r="A11" s="535"/>
      <c r="B11" s="728" t="s">
        <v>143</v>
      </c>
      <c r="C11" s="371"/>
      <c r="D11" s="397"/>
      <c r="E11" s="117"/>
      <c r="F11" s="117"/>
      <c r="G11" s="915" t="s">
        <v>65</v>
      </c>
      <c r="H11" s="604" t="s">
        <v>145</v>
      </c>
      <c r="I11" s="919" t="s">
        <v>67</v>
      </c>
      <c r="J11" s="910" t="s">
        <v>194</v>
      </c>
    </row>
    <row r="12" spans="1:10" s="253" customFormat="1" ht="15.75" customHeight="1">
      <c r="A12" s="535"/>
      <c r="B12" s="420" t="s">
        <v>172</v>
      </c>
      <c r="C12" s="371"/>
      <c r="D12" s="397"/>
      <c r="E12" s="117"/>
      <c r="F12" s="117"/>
      <c r="G12" s="916"/>
      <c r="H12" s="605" t="s">
        <v>66</v>
      </c>
      <c r="I12" s="920"/>
      <c r="J12" s="911"/>
    </row>
    <row r="13" spans="1:10" s="253" customFormat="1" ht="15.75" customHeight="1">
      <c r="A13" s="535"/>
      <c r="B13" s="588" t="s">
        <v>169</v>
      </c>
      <c r="C13" s="371"/>
      <c r="D13" s="397"/>
      <c r="E13" s="117"/>
      <c r="F13" s="117"/>
      <c r="G13" s="917" t="s">
        <v>199</v>
      </c>
      <c r="H13" s="394" t="s">
        <v>68</v>
      </c>
      <c r="I13" s="912"/>
      <c r="J13" s="744"/>
    </row>
    <row r="14" spans="1:10" s="253" customFormat="1" ht="15.75" customHeight="1">
      <c r="A14" s="535"/>
      <c r="B14" s="588" t="s">
        <v>23</v>
      </c>
      <c r="C14" s="371"/>
      <c r="D14" s="397"/>
      <c r="E14" s="117"/>
      <c r="F14" s="117"/>
      <c r="G14" s="918"/>
      <c r="H14" s="395" t="s">
        <v>193</v>
      </c>
      <c r="I14" s="913"/>
      <c r="J14" s="745"/>
    </row>
    <row r="15" spans="1:10" s="253" customFormat="1" ht="15.75" customHeight="1">
      <c r="A15" s="467"/>
      <c r="B15" s="588" t="s">
        <v>24</v>
      </c>
      <c r="C15" s="371"/>
      <c r="D15" s="397"/>
      <c r="E15" s="117"/>
      <c r="F15" s="117"/>
      <c r="G15" s="743" t="s">
        <v>65</v>
      </c>
      <c r="H15" s="769" t="s">
        <v>187</v>
      </c>
      <c r="I15" s="758" t="s">
        <v>222</v>
      </c>
      <c r="J15" s="668" t="s">
        <v>194</v>
      </c>
    </row>
    <row r="16" spans="1:10" s="253" customFormat="1" ht="15.75" customHeight="1">
      <c r="A16" s="467"/>
      <c r="B16" s="421" t="s">
        <v>175</v>
      </c>
      <c r="C16" s="371"/>
      <c r="D16" s="397"/>
      <c r="E16" s="117"/>
      <c r="F16" s="117"/>
      <c r="G16" s="757" t="s">
        <v>188</v>
      </c>
      <c r="H16" s="759" t="s">
        <v>119</v>
      </c>
      <c r="I16" s="766" t="s">
        <v>190</v>
      </c>
      <c r="J16" s="768" t="s">
        <v>249</v>
      </c>
    </row>
    <row r="17" spans="1:10" s="253" customFormat="1" ht="15.75" customHeight="1">
      <c r="A17" s="467"/>
      <c r="B17" s="762"/>
      <c r="C17" s="371"/>
      <c r="D17" s="397"/>
      <c r="E17" s="117"/>
      <c r="F17" s="117"/>
      <c r="G17" s="757" t="s">
        <v>189</v>
      </c>
      <c r="H17" s="760"/>
      <c r="I17" s="767" t="s">
        <v>191</v>
      </c>
      <c r="J17" s="765" t="s">
        <v>192</v>
      </c>
    </row>
    <row r="18" spans="1:10" s="253" customFormat="1" ht="15.75" customHeight="1">
      <c r="A18" s="467"/>
      <c r="B18" s="762"/>
      <c r="C18" s="371"/>
      <c r="D18" s="397"/>
      <c r="E18" s="117"/>
      <c r="F18" s="117"/>
      <c r="G18" s="763"/>
      <c r="H18" s="761"/>
      <c r="I18" s="764"/>
      <c r="J18" s="765"/>
    </row>
    <row r="19" spans="1:10" s="253" customFormat="1" ht="15.75" customHeight="1">
      <c r="A19" s="467"/>
      <c r="B19" s="893" t="s">
        <v>183</v>
      </c>
      <c r="C19" s="371"/>
      <c r="D19" s="397"/>
      <c r="E19" s="117"/>
      <c r="F19" s="117"/>
      <c r="G19" s="680" t="s">
        <v>27</v>
      </c>
      <c r="H19" s="681" t="s">
        <v>243</v>
      </c>
      <c r="I19" s="685" t="s">
        <v>28</v>
      </c>
      <c r="J19" s="682" t="s">
        <v>29</v>
      </c>
    </row>
    <row r="20" spans="1:10" s="253" customFormat="1" ht="15.75" customHeight="1" thickBot="1">
      <c r="A20" s="467"/>
      <c r="B20" s="894"/>
      <c r="C20" s="371"/>
      <c r="D20" s="397"/>
      <c r="E20" s="117"/>
      <c r="F20" s="117"/>
      <c r="G20" s="683" t="s">
        <v>27</v>
      </c>
      <c r="H20" s="684" t="s">
        <v>26</v>
      </c>
      <c r="I20" s="685" t="s">
        <v>28</v>
      </c>
      <c r="J20" s="686" t="s">
        <v>29</v>
      </c>
    </row>
    <row r="21" spans="1:10" s="253" customFormat="1" ht="15.75" customHeight="1">
      <c r="A21" s="370"/>
      <c r="B21" s="372"/>
      <c r="C21" s="371"/>
      <c r="D21" s="397"/>
      <c r="E21" s="117"/>
      <c r="F21" s="117"/>
      <c r="G21" s="687" t="s">
        <v>30</v>
      </c>
      <c r="H21" s="681" t="s">
        <v>31</v>
      </c>
      <c r="I21" s="688" t="s">
        <v>32</v>
      </c>
      <c r="J21" s="689" t="s">
        <v>33</v>
      </c>
    </row>
    <row r="22" spans="1:10" s="253" customFormat="1" ht="15.75" customHeight="1">
      <c r="A22" s="370"/>
      <c r="B22" s="536"/>
      <c r="C22" s="371"/>
      <c r="D22" s="397"/>
      <c r="E22" s="117"/>
      <c r="F22" s="117"/>
      <c r="G22" s="683" t="s">
        <v>37</v>
      </c>
      <c r="H22" s="690" t="s">
        <v>34</v>
      </c>
      <c r="I22" s="685" t="s">
        <v>38</v>
      </c>
      <c r="J22" s="686" t="s">
        <v>39</v>
      </c>
    </row>
    <row r="23" spans="1:10" s="253" customFormat="1" ht="15.75" customHeight="1">
      <c r="A23" s="370"/>
      <c r="B23" s="372"/>
      <c r="C23" s="371"/>
      <c r="D23" s="397"/>
      <c r="E23" s="117"/>
      <c r="F23" s="117"/>
      <c r="G23" s="687" t="s">
        <v>27</v>
      </c>
      <c r="H23" s="681" t="s">
        <v>35</v>
      </c>
      <c r="I23" s="685" t="s">
        <v>28</v>
      </c>
      <c r="J23" s="689" t="s">
        <v>29</v>
      </c>
    </row>
    <row r="24" spans="1:10" s="253" customFormat="1" ht="15.75" customHeight="1">
      <c r="A24" s="370"/>
      <c r="B24" s="372"/>
      <c r="C24" s="371"/>
      <c r="D24" s="397"/>
      <c r="E24" s="117"/>
      <c r="F24" s="117"/>
      <c r="G24" s="749" t="s">
        <v>199</v>
      </c>
      <c r="H24" s="750" t="s">
        <v>36</v>
      </c>
      <c r="I24" s="685"/>
      <c r="J24" s="691"/>
    </row>
    <row r="25" spans="1:10" s="253" customFormat="1" ht="15.75" customHeight="1">
      <c r="A25" s="370"/>
      <c r="B25" s="372"/>
      <c r="C25" s="371"/>
      <c r="D25" s="397"/>
      <c r="E25" s="117"/>
      <c r="F25" s="117"/>
      <c r="G25" s="687"/>
      <c r="H25" s="681"/>
      <c r="I25" s="688"/>
      <c r="J25" s="692"/>
    </row>
    <row r="26" spans="1:10" s="253" customFormat="1" ht="15.75" customHeight="1">
      <c r="A26" s="370"/>
      <c r="B26" s="372"/>
      <c r="C26" s="371"/>
      <c r="D26" s="397"/>
      <c r="E26" s="117"/>
      <c r="F26" s="117"/>
      <c r="G26" s="683"/>
      <c r="H26" s="690"/>
      <c r="I26" s="685"/>
      <c r="J26" s="686"/>
    </row>
    <row r="27" spans="1:10" s="253" customFormat="1" ht="15.75" customHeight="1">
      <c r="A27" s="370"/>
      <c r="B27" s="372"/>
      <c r="C27" s="371"/>
      <c r="D27" s="397"/>
      <c r="E27" s="117"/>
      <c r="F27" s="117"/>
      <c r="G27" s="607"/>
      <c r="H27" s="379"/>
      <c r="I27" s="380"/>
      <c r="J27" s="669"/>
    </row>
    <row r="28" spans="1:10" s="253" customFormat="1" ht="15.75" customHeight="1">
      <c r="A28" s="370"/>
      <c r="B28" s="372"/>
      <c r="C28" s="371"/>
      <c r="D28" s="397"/>
      <c r="E28" s="117"/>
      <c r="F28" s="117"/>
      <c r="G28" s="606"/>
      <c r="H28" s="381"/>
      <c r="I28" s="382"/>
      <c r="J28" s="518"/>
    </row>
    <row r="29" spans="1:10" s="253" customFormat="1" ht="15.75" customHeight="1" thickBot="1">
      <c r="A29" s="370"/>
      <c r="B29" s="372"/>
      <c r="C29" s="371"/>
      <c r="D29" s="397"/>
      <c r="E29" s="117"/>
      <c r="F29" s="117"/>
      <c r="G29" s="670"/>
      <c r="H29" s="671"/>
      <c r="I29" s="672"/>
      <c r="J29" s="673"/>
    </row>
    <row r="30" spans="1:10" s="253" customFormat="1" ht="15.75" customHeight="1">
      <c r="A30" s="370"/>
      <c r="B30" s="372"/>
      <c r="C30" s="371"/>
      <c r="D30" s="397"/>
      <c r="E30" s="117"/>
      <c r="F30" s="117"/>
      <c r="G30" s="378"/>
      <c r="H30" s="378"/>
      <c r="I30" s="378"/>
      <c r="J30" s="378"/>
    </row>
    <row r="31" spans="1:10" s="253" customFormat="1" ht="15.75" customHeight="1">
      <c r="A31" s="370"/>
      <c r="B31" s="372"/>
      <c r="C31" s="371"/>
      <c r="D31" s="397"/>
      <c r="E31" s="117"/>
      <c r="F31" s="117"/>
      <c r="G31" s="914"/>
      <c r="H31" s="914"/>
      <c r="I31" s="914"/>
      <c r="J31" s="914"/>
    </row>
    <row r="32" spans="1:10" s="253" customFormat="1" ht="15.75" customHeight="1">
      <c r="A32" s="370"/>
      <c r="B32" s="372"/>
      <c r="C32" s="371"/>
      <c r="D32" s="397"/>
      <c r="E32" s="117"/>
      <c r="F32" s="117"/>
      <c r="G32" s="914"/>
      <c r="H32" s="914"/>
      <c r="I32" s="914"/>
      <c r="J32" s="914"/>
    </row>
    <row r="33" spans="1:10" s="253" customFormat="1" ht="15.75" customHeight="1">
      <c r="A33" s="370"/>
      <c r="B33" s="372"/>
      <c r="C33" s="371"/>
      <c r="D33" s="397"/>
      <c r="E33" s="117"/>
      <c r="F33" s="117"/>
      <c r="G33" s="914"/>
      <c r="H33" s="914"/>
      <c r="I33" s="914"/>
      <c r="J33" s="914"/>
    </row>
    <row r="34" spans="1:10" s="253" customFormat="1" ht="15.75" customHeight="1">
      <c r="A34" s="370"/>
      <c r="B34" s="372"/>
      <c r="C34" s="371"/>
      <c r="D34" s="397"/>
      <c r="E34" s="117"/>
      <c r="F34" s="117"/>
      <c r="G34" s="378"/>
      <c r="H34" s="378"/>
      <c r="I34" s="378"/>
      <c r="J34" s="378"/>
    </row>
    <row r="35" spans="1:10" s="253" customFormat="1" ht="15.75" customHeight="1">
      <c r="A35" s="370"/>
      <c r="B35" s="372"/>
      <c r="C35" s="371"/>
      <c r="D35" s="397"/>
      <c r="E35" s="117"/>
      <c r="F35" s="117"/>
      <c r="G35" s="378"/>
      <c r="H35" s="378"/>
      <c r="I35" s="378"/>
      <c r="J35" s="378"/>
    </row>
    <row r="36" spans="1:10" s="253" customFormat="1" ht="15.75" customHeight="1">
      <c r="A36" s="370"/>
      <c r="B36" s="372"/>
      <c r="C36" s="371"/>
      <c r="D36" s="397"/>
      <c r="E36" s="117"/>
      <c r="F36" s="117"/>
      <c r="G36" s="378"/>
      <c r="H36" s="378"/>
      <c r="I36" s="378"/>
      <c r="J36" s="378"/>
    </row>
    <row r="37" spans="1:10" s="253" customFormat="1" ht="15.75" customHeight="1">
      <c r="A37" s="370"/>
      <c r="B37" s="372"/>
      <c r="C37" s="371"/>
      <c r="D37" s="397"/>
      <c r="E37" s="117"/>
      <c r="F37" s="117"/>
      <c r="G37" s="378"/>
      <c r="H37" s="378"/>
      <c r="I37" s="378"/>
      <c r="J37" s="378"/>
    </row>
    <row r="38" spans="1:10" s="253" customFormat="1" ht="15.75" customHeight="1">
      <c r="A38" s="370"/>
      <c r="B38" s="372"/>
      <c r="C38" s="371"/>
      <c r="D38" s="397"/>
      <c r="E38" s="117"/>
      <c r="F38" s="117"/>
      <c r="G38" s="378"/>
      <c r="H38" s="378"/>
      <c r="I38" s="378"/>
      <c r="J38" s="378"/>
    </row>
    <row r="39" spans="1:10" s="253" customFormat="1" ht="15.75" customHeight="1">
      <c r="A39" s="370"/>
      <c r="B39" s="372"/>
      <c r="C39" s="371"/>
      <c r="D39" s="397"/>
      <c r="E39" s="117"/>
      <c r="F39" s="117"/>
      <c r="G39" s="378"/>
      <c r="H39" s="378"/>
      <c r="I39" s="378"/>
      <c r="J39" s="378"/>
    </row>
    <row r="40" spans="1:10" s="253" customFormat="1" ht="15.75" customHeight="1">
      <c r="A40" s="370"/>
      <c r="B40" s="372"/>
      <c r="C40" s="371"/>
      <c r="D40" s="397"/>
      <c r="E40" s="117"/>
      <c r="F40" s="117"/>
      <c r="G40" s="378"/>
      <c r="H40" s="378"/>
      <c r="I40" s="378"/>
      <c r="J40" s="378"/>
    </row>
    <row r="41" spans="1:10" s="253" customFormat="1" ht="15.75" customHeight="1">
      <c r="A41" s="370"/>
      <c r="B41" s="372"/>
      <c r="C41" s="371"/>
      <c r="D41" s="397"/>
      <c r="E41" s="117"/>
      <c r="F41" s="117"/>
      <c r="G41" s="378"/>
      <c r="H41" s="378"/>
      <c r="I41" s="378"/>
      <c r="J41" s="378"/>
    </row>
  </sheetData>
  <mergeCells count="13">
    <mergeCell ref="B3:B4"/>
    <mergeCell ref="H7:H9"/>
    <mergeCell ref="G6:G10"/>
    <mergeCell ref="I6:I10"/>
    <mergeCell ref="G2:J3"/>
    <mergeCell ref="J6:J10"/>
    <mergeCell ref="J11:J12"/>
    <mergeCell ref="I13:I14"/>
    <mergeCell ref="B19:B20"/>
    <mergeCell ref="G31:J33"/>
    <mergeCell ref="G11:G12"/>
    <mergeCell ref="G13:G14"/>
    <mergeCell ref="I11:I12"/>
  </mergeCells>
  <hyperlinks>
    <hyperlink ref="B7" location="'802.22 WG Agenda'!A1" tooltip="802.11 WG Agenda" display="Agendas"/>
    <hyperlink ref="B6" location="'802.22 WRAN Graphic'!A1" tooltip="802.11 Session Graphic" display="Graphic"/>
    <hyperlink ref="B19"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J11" r:id="rId1" display="gerald.chouinard@crc.ca"/>
    <hyperlink ref="J6:J10" r:id="rId2" display="wk3c@wk3c.com"/>
    <hyperlink ref="J20" r:id="rId3" display="Greg.Buchwald@motorola.com"/>
    <hyperlink ref="J21" r:id="rId4" display="M.Bourgeois@motorola.com"/>
    <hyperlink ref="J22" r:id="rId5" display="Winston.Caldwell@fox.com"/>
    <hyperlink ref="J23" r:id="rId6" display="Greg.Buchwald@motorola.com"/>
    <hyperlink ref="J19" r:id="rId7" display="Greg.Buchwald@motorola.com"/>
    <hyperlink ref="J6" r:id="rId8" display="whu@ieee.org"/>
    <hyperlink ref="J15" r:id="rId9" display="gerald.chouinard@crc.ca"/>
    <hyperlink ref="J16" r:id="rId10" display="whu@ieee.org"/>
  </hyperlinks>
  <printOptions/>
  <pageMargins left="0.75" right="0.75" top="1" bottom="1" header="0.5" footer="0.5"/>
  <pageSetup horizontalDpi="600" verticalDpi="600" orientation="landscape" r:id="rId11"/>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AO240"/>
  <sheetViews>
    <sheetView showGridLines="0" tabSelected="1" zoomScale="25" zoomScaleNormal="25" zoomScaleSheetLayoutView="25" workbookViewId="0" topLeftCell="F1">
      <selection activeCell="R40" sqref="R40"/>
    </sheetView>
  </sheetViews>
  <sheetFormatPr defaultColWidth="9.140625" defaultRowHeight="36" customHeight="1"/>
  <cols>
    <col min="1" max="1" width="5.140625" style="370" customWidth="1"/>
    <col min="2" max="2" width="35.28125" style="388" customWidth="1"/>
    <col min="3" max="3" width="5.7109375" style="371" customWidth="1"/>
    <col min="4" max="4" width="3.421875" style="303" customWidth="1"/>
    <col min="5" max="5" width="36.28125" style="42" customWidth="1"/>
    <col min="6" max="6" width="48.8515625" style="42" customWidth="1"/>
    <col min="7" max="7" width="3.421875" style="42" hidden="1" customWidth="1"/>
    <col min="8" max="8" width="33.00390625" style="42" customWidth="1"/>
    <col min="9" max="9" width="31.7109375" style="42" customWidth="1"/>
    <col min="10" max="10" width="33.57421875" style="42" customWidth="1"/>
    <col min="11" max="11" width="33.7109375" style="42" customWidth="1"/>
    <col min="12" max="12" width="41.140625" style="42" customWidth="1"/>
    <col min="13" max="13" width="36.28125" style="42" customWidth="1"/>
    <col min="14" max="14" width="33.140625" style="42" customWidth="1"/>
    <col min="15" max="15" width="41.7109375" style="42" customWidth="1"/>
    <col min="16" max="16" width="36.7109375" style="42" customWidth="1"/>
    <col min="17" max="17" width="45.7109375" style="42" customWidth="1"/>
    <col min="18" max="18" width="42.8515625" style="42" customWidth="1"/>
    <col min="19" max="19" width="34.8515625" style="42" customWidth="1"/>
    <col min="20" max="23" width="16.00390625" style="42" customWidth="1"/>
    <col min="24" max="24" width="22.421875" style="50" bestFit="1" customWidth="1"/>
    <col min="25" max="31" width="15.421875" style="42" hidden="1" customWidth="1"/>
    <col min="32" max="41" width="15.421875" style="42" customWidth="1"/>
    <col min="42" max="16384" width="9.140625" style="42" customWidth="1"/>
  </cols>
  <sheetData>
    <row r="1" spans="1:24" s="25" customFormat="1" ht="36" customHeight="1" thickBot="1">
      <c r="A1" s="456" t="s">
        <v>25</v>
      </c>
      <c r="B1" s="387"/>
      <c r="C1" s="369"/>
      <c r="D1" s="363"/>
      <c r="E1" s="360"/>
      <c r="F1" s="191"/>
      <c r="X1" s="47"/>
    </row>
    <row r="2" spans="1:24" s="191" customFormat="1" ht="36" customHeight="1">
      <c r="A2" s="457"/>
      <c r="B2" s="997" t="str">
        <f>'802.22 Cover'!$B$2</f>
        <v>Plenary</v>
      </c>
      <c r="C2" s="371"/>
      <c r="D2" s="303"/>
      <c r="E2" s="990"/>
      <c r="F2" s="1010" t="str">
        <f>'802.22 Cover'!$E$2</f>
        <v>22nd IEEE 802.22 WIRELESS REGIONAL AREA NETWORKS SESSION</v>
      </c>
      <c r="G2" s="1010"/>
      <c r="H2" s="1010"/>
      <c r="I2" s="1010"/>
      <c r="J2" s="1010"/>
      <c r="K2" s="1010"/>
      <c r="L2" s="1010"/>
      <c r="M2" s="1010"/>
      <c r="N2" s="1010"/>
      <c r="O2" s="1010"/>
      <c r="P2" s="1010"/>
      <c r="Q2" s="1010"/>
      <c r="R2" s="1010"/>
      <c r="S2" s="1010"/>
      <c r="T2" s="1010"/>
      <c r="U2" s="1010"/>
      <c r="V2" s="1010"/>
      <c r="W2" s="1011"/>
      <c r="X2" s="47"/>
    </row>
    <row r="3" spans="1:24" s="25" customFormat="1" ht="36" customHeight="1" thickBot="1">
      <c r="A3" s="457"/>
      <c r="B3" s="998"/>
      <c r="C3" s="371"/>
      <c r="D3" s="303"/>
      <c r="E3" s="991"/>
      <c r="F3" s="1012"/>
      <c r="G3" s="1012"/>
      <c r="H3" s="1012"/>
      <c r="I3" s="1012"/>
      <c r="J3" s="1012"/>
      <c r="K3" s="1012"/>
      <c r="L3" s="1012"/>
      <c r="M3" s="1012"/>
      <c r="N3" s="1012"/>
      <c r="O3" s="1012"/>
      <c r="P3" s="1012"/>
      <c r="Q3" s="1012"/>
      <c r="R3" s="1012"/>
      <c r="S3" s="1012"/>
      <c r="T3" s="1012"/>
      <c r="U3" s="1012"/>
      <c r="V3" s="1012"/>
      <c r="W3" s="1013"/>
      <c r="X3" s="47"/>
    </row>
    <row r="4" spans="1:24" s="25" customFormat="1" ht="36" customHeight="1">
      <c r="A4" s="457"/>
      <c r="B4" s="992" t="str">
        <f>'802.22 Cover'!$B$3</f>
        <v>R0</v>
      </c>
      <c r="C4" s="371"/>
      <c r="D4" s="303"/>
      <c r="E4" s="1004" t="str">
        <f>'802.22 Cover'!$E$5</f>
        <v>Caribe Royale - Orlando , FL, US  32821</v>
      </c>
      <c r="F4" s="1005"/>
      <c r="G4" s="1005"/>
      <c r="H4" s="1005"/>
      <c r="I4" s="1005"/>
      <c r="J4" s="1005"/>
      <c r="K4" s="1005"/>
      <c r="L4" s="1005"/>
      <c r="M4" s="1005"/>
      <c r="N4" s="1005"/>
      <c r="O4" s="1005"/>
      <c r="P4" s="1005"/>
      <c r="Q4" s="1005"/>
      <c r="R4" s="1005"/>
      <c r="S4" s="1005"/>
      <c r="T4" s="1005"/>
      <c r="U4" s="1005"/>
      <c r="V4" s="1005"/>
      <c r="W4" s="1006"/>
      <c r="X4" s="47"/>
    </row>
    <row r="5" spans="1:24" s="25" customFormat="1" ht="36" customHeight="1">
      <c r="A5" s="370"/>
      <c r="B5" s="993"/>
      <c r="C5" s="371"/>
      <c r="D5" s="303"/>
      <c r="E5" s="1007"/>
      <c r="F5" s="1008"/>
      <c r="G5" s="1008"/>
      <c r="H5" s="1008"/>
      <c r="I5" s="1008"/>
      <c r="J5" s="1008"/>
      <c r="K5" s="1008"/>
      <c r="L5" s="1008"/>
      <c r="M5" s="1008"/>
      <c r="N5" s="1008"/>
      <c r="O5" s="1008"/>
      <c r="P5" s="1008"/>
      <c r="Q5" s="1008"/>
      <c r="R5" s="1008"/>
      <c r="S5" s="1008"/>
      <c r="T5" s="1008"/>
      <c r="U5" s="1008"/>
      <c r="V5" s="1008"/>
      <c r="W5" s="1009"/>
      <c r="X5" s="960"/>
    </row>
    <row r="6" spans="1:24" s="25" customFormat="1" ht="36" customHeight="1">
      <c r="A6" s="370"/>
      <c r="B6" s="993"/>
      <c r="C6" s="371"/>
      <c r="D6" s="303"/>
      <c r="E6" s="1001" t="str">
        <f>'802.22 Cover'!$E$7</f>
        <v>March 14th-19th, 2010</v>
      </c>
      <c r="F6" s="1002"/>
      <c r="G6" s="1002"/>
      <c r="H6" s="1002"/>
      <c r="I6" s="1002"/>
      <c r="J6" s="1002"/>
      <c r="K6" s="1002"/>
      <c r="L6" s="1002"/>
      <c r="M6" s="1002"/>
      <c r="N6" s="1002"/>
      <c r="O6" s="1002"/>
      <c r="P6" s="1002"/>
      <c r="Q6" s="1002"/>
      <c r="R6" s="1002"/>
      <c r="S6" s="1002"/>
      <c r="T6" s="1002"/>
      <c r="U6" s="1002"/>
      <c r="V6" s="1002"/>
      <c r="W6" s="1003"/>
      <c r="X6" s="960"/>
    </row>
    <row r="7" spans="1:24" s="25" customFormat="1" ht="36" customHeight="1" thickBot="1">
      <c r="A7" s="370"/>
      <c r="B7" s="994"/>
      <c r="C7" s="371"/>
      <c r="D7" s="303"/>
      <c r="E7" s="390"/>
      <c r="F7" s="389" t="s">
        <v>198</v>
      </c>
      <c r="G7" s="391"/>
      <c r="H7" s="391"/>
      <c r="I7" s="391"/>
      <c r="J7" s="391"/>
      <c r="K7" s="538"/>
      <c r="L7" s="538"/>
      <c r="M7" s="538"/>
      <c r="N7" s="391"/>
      <c r="O7" s="391"/>
      <c r="P7" s="391"/>
      <c r="Q7" s="391"/>
      <c r="R7" s="391"/>
      <c r="S7" s="391"/>
      <c r="T7" s="391"/>
      <c r="U7" s="391"/>
      <c r="V7" s="391"/>
      <c r="W7" s="392"/>
      <c r="X7" s="960"/>
    </row>
    <row r="8" spans="1:24" s="25" customFormat="1" ht="36" customHeight="1" thickBot="1">
      <c r="A8" s="373"/>
      <c r="B8" s="525"/>
      <c r="C8" s="374"/>
      <c r="D8" s="526"/>
      <c r="E8" s="393" t="s">
        <v>144</v>
      </c>
      <c r="F8" s="803" t="s">
        <v>322</v>
      </c>
      <c r="G8" s="1040" t="s">
        <v>323</v>
      </c>
      <c r="H8" s="1041"/>
      <c r="I8" s="1041"/>
      <c r="J8" s="1042"/>
      <c r="K8" s="1040" t="s">
        <v>324</v>
      </c>
      <c r="L8" s="1041"/>
      <c r="M8" s="1041"/>
      <c r="N8" s="1048" t="s">
        <v>325</v>
      </c>
      <c r="O8" s="1048"/>
      <c r="P8" s="1048"/>
      <c r="Q8" s="1047" t="s">
        <v>326</v>
      </c>
      <c r="R8" s="1048"/>
      <c r="S8" s="1048"/>
      <c r="T8" s="1047" t="s">
        <v>327</v>
      </c>
      <c r="U8" s="1048"/>
      <c r="V8" s="1049"/>
      <c r="W8" s="1050"/>
      <c r="X8" s="960"/>
    </row>
    <row r="9" spans="1:24" s="25" customFormat="1" ht="36" customHeight="1">
      <c r="A9" s="370"/>
      <c r="B9" s="995" t="s">
        <v>171</v>
      </c>
      <c r="C9" s="371"/>
      <c r="D9" s="303"/>
      <c r="E9" s="999" t="s">
        <v>40</v>
      </c>
      <c r="F9" s="852"/>
      <c r="G9" s="663"/>
      <c r="H9" s="663"/>
      <c r="I9" s="663"/>
      <c r="J9" s="663"/>
      <c r="K9" s="1023"/>
      <c r="L9" s="1023"/>
      <c r="M9" s="1023"/>
      <c r="N9" s="1023"/>
      <c r="O9" s="1023"/>
      <c r="P9" s="1023"/>
      <c r="Q9" s="1021"/>
      <c r="R9" s="1022"/>
      <c r="S9" s="1022"/>
      <c r="T9" s="1014" t="s">
        <v>73</v>
      </c>
      <c r="U9" s="1015"/>
      <c r="V9" s="1016"/>
      <c r="W9" s="1017"/>
      <c r="X9" s="222"/>
    </row>
    <row r="10" spans="1:24" s="222" customFormat="1" ht="36" customHeight="1" thickBot="1">
      <c r="A10" s="370"/>
      <c r="B10" s="996"/>
      <c r="C10" s="371"/>
      <c r="D10" s="303"/>
      <c r="E10" s="1000"/>
      <c r="F10" s="255"/>
      <c r="G10" s="256"/>
      <c r="H10" s="256"/>
      <c r="I10" s="256"/>
      <c r="J10" s="256"/>
      <c r="K10" s="1024"/>
      <c r="L10" s="1024"/>
      <c r="M10" s="1024"/>
      <c r="N10" s="1024"/>
      <c r="O10" s="1024"/>
      <c r="P10" s="1024"/>
      <c r="Q10" s="1052"/>
      <c r="R10" s="1053"/>
      <c r="S10" s="1053"/>
      <c r="T10" s="1018"/>
      <c r="U10" s="1019"/>
      <c r="V10" s="1019"/>
      <c r="W10" s="1020"/>
      <c r="X10" s="48"/>
    </row>
    <row r="11" spans="1:24" s="43" customFormat="1" ht="36" customHeight="1" thickBot="1">
      <c r="A11" s="370"/>
      <c r="B11" s="1065" t="s">
        <v>184</v>
      </c>
      <c r="C11" s="371"/>
      <c r="D11" s="303"/>
      <c r="E11" s="858" t="s">
        <v>124</v>
      </c>
      <c r="F11" s="255"/>
      <c r="G11" s="773"/>
      <c r="H11" s="780"/>
      <c r="I11" s="865"/>
      <c r="J11" s="865"/>
      <c r="K11" s="964" t="s">
        <v>252</v>
      </c>
      <c r="L11" s="936" t="s">
        <v>270</v>
      </c>
      <c r="M11" s="954" t="s">
        <v>320</v>
      </c>
      <c r="N11" s="964" t="s">
        <v>252</v>
      </c>
      <c r="O11" s="936" t="s">
        <v>253</v>
      </c>
      <c r="P11" s="954" t="s">
        <v>339</v>
      </c>
      <c r="Q11" s="964" t="s">
        <v>252</v>
      </c>
      <c r="R11" s="936" t="s">
        <v>270</v>
      </c>
      <c r="S11" s="954" t="s">
        <v>339</v>
      </c>
      <c r="T11" s="986" t="s">
        <v>340</v>
      </c>
      <c r="U11" s="987"/>
      <c r="V11" s="987"/>
      <c r="W11" s="987"/>
      <c r="X11" s="960"/>
    </row>
    <row r="12" spans="1:24" s="43" customFormat="1" ht="36" customHeight="1" thickBot="1">
      <c r="A12" s="370"/>
      <c r="B12" s="1066"/>
      <c r="C12" s="371"/>
      <c r="D12" s="303"/>
      <c r="E12" s="858" t="s">
        <v>123</v>
      </c>
      <c r="F12" s="255"/>
      <c r="G12" s="774"/>
      <c r="H12" s="865"/>
      <c r="I12" s="865"/>
      <c r="J12" s="865"/>
      <c r="K12" s="965"/>
      <c r="L12" s="937"/>
      <c r="M12" s="955"/>
      <c r="N12" s="965"/>
      <c r="O12" s="937"/>
      <c r="P12" s="955"/>
      <c r="Q12" s="965"/>
      <c r="R12" s="937"/>
      <c r="S12" s="955"/>
      <c r="T12" s="987"/>
      <c r="U12" s="987"/>
      <c r="V12" s="987"/>
      <c r="W12" s="987"/>
      <c r="X12" s="960"/>
    </row>
    <row r="13" spans="1:24" s="43" customFormat="1" ht="36" customHeight="1" thickBot="1">
      <c r="A13" s="370"/>
      <c r="B13" s="1071"/>
      <c r="C13" s="371"/>
      <c r="D13" s="303"/>
      <c r="E13" s="858" t="s">
        <v>121</v>
      </c>
      <c r="F13" s="853"/>
      <c r="G13" s="774"/>
      <c r="H13" s="1074" t="s">
        <v>250</v>
      </c>
      <c r="I13" s="1075"/>
      <c r="J13" s="1076"/>
      <c r="K13" s="965"/>
      <c r="L13" s="937"/>
      <c r="M13" s="955"/>
      <c r="N13" s="965"/>
      <c r="O13" s="937"/>
      <c r="P13" s="955"/>
      <c r="Q13" s="965"/>
      <c r="R13" s="937"/>
      <c r="S13" s="955"/>
      <c r="T13" s="987"/>
      <c r="U13" s="987"/>
      <c r="V13" s="987"/>
      <c r="W13" s="987"/>
      <c r="X13" s="960"/>
    </row>
    <row r="14" spans="1:28" s="43" customFormat="1" ht="36" customHeight="1" thickBot="1">
      <c r="A14" s="370"/>
      <c r="B14" s="1072"/>
      <c r="C14" s="371"/>
      <c r="D14" s="303"/>
      <c r="E14" s="858" t="s">
        <v>122</v>
      </c>
      <c r="F14" s="853"/>
      <c r="G14" s="774"/>
      <c r="H14" s="1077"/>
      <c r="I14" s="1078"/>
      <c r="J14" s="1079"/>
      <c r="K14" s="966"/>
      <c r="L14" s="938"/>
      <c r="M14" s="956"/>
      <c r="N14" s="966"/>
      <c r="O14" s="938"/>
      <c r="P14" s="956"/>
      <c r="Q14" s="966"/>
      <c r="R14" s="938"/>
      <c r="S14" s="956"/>
      <c r="T14" s="987"/>
      <c r="U14" s="987"/>
      <c r="V14" s="987"/>
      <c r="W14" s="987"/>
      <c r="X14" s="960"/>
      <c r="AB14" s="941"/>
    </row>
    <row r="15" spans="1:28" s="43" customFormat="1" ht="36" customHeight="1" thickBot="1">
      <c r="A15" s="370"/>
      <c r="B15" s="1067" t="s">
        <v>173</v>
      </c>
      <c r="C15" s="371"/>
      <c r="D15" s="303"/>
      <c r="E15" s="859" t="s">
        <v>106</v>
      </c>
      <c r="F15" s="853"/>
      <c r="G15" s="774"/>
      <c r="H15" s="865"/>
      <c r="I15" s="865"/>
      <c r="J15" s="865"/>
      <c r="K15" s="1056" t="s">
        <v>71</v>
      </c>
      <c r="L15" s="1056"/>
      <c r="M15" s="1025"/>
      <c r="N15" s="1025" t="s">
        <v>71</v>
      </c>
      <c r="O15" s="1025"/>
      <c r="P15" s="1025"/>
      <c r="Q15" s="1025" t="s">
        <v>71</v>
      </c>
      <c r="R15" s="1025"/>
      <c r="S15" s="1025"/>
      <c r="T15" s="1064" t="s">
        <v>71</v>
      </c>
      <c r="U15" s="1064"/>
      <c r="V15" s="1064"/>
      <c r="W15" s="1064"/>
      <c r="X15" s="48"/>
      <c r="AB15" s="941"/>
    </row>
    <row r="16" spans="1:24" s="43" customFormat="1" ht="36" customHeight="1" thickBot="1">
      <c r="A16" s="370"/>
      <c r="B16" s="1068"/>
      <c r="C16" s="371"/>
      <c r="D16" s="303"/>
      <c r="E16" s="860" t="s">
        <v>105</v>
      </c>
      <c r="F16" s="1054"/>
      <c r="G16" s="256"/>
      <c r="H16" s="865"/>
      <c r="I16" s="865"/>
      <c r="J16" s="865"/>
      <c r="K16" s="964" t="s">
        <v>252</v>
      </c>
      <c r="L16" s="936" t="s">
        <v>270</v>
      </c>
      <c r="M16" s="954" t="s">
        <v>320</v>
      </c>
      <c r="N16" s="964" t="s">
        <v>252</v>
      </c>
      <c r="O16" s="936" t="s">
        <v>253</v>
      </c>
      <c r="P16" s="954" t="s">
        <v>339</v>
      </c>
      <c r="Q16" s="957" t="s">
        <v>321</v>
      </c>
      <c r="R16" s="936" t="s">
        <v>253</v>
      </c>
      <c r="S16" s="954" t="s">
        <v>320</v>
      </c>
      <c r="T16" s="961" t="s">
        <v>240</v>
      </c>
      <c r="U16" s="962"/>
      <c r="V16" s="962"/>
      <c r="W16" s="962"/>
      <c r="X16" s="960"/>
    </row>
    <row r="17" spans="1:24" s="43" customFormat="1" ht="36" customHeight="1" thickBot="1">
      <c r="A17" s="370"/>
      <c r="B17" s="1069" t="s">
        <v>170</v>
      </c>
      <c r="C17" s="371"/>
      <c r="D17" s="303"/>
      <c r="E17" s="860" t="s">
        <v>107</v>
      </c>
      <c r="F17" s="1054"/>
      <c r="G17" s="775"/>
      <c r="H17" s="866"/>
      <c r="I17" s="866"/>
      <c r="J17" s="866"/>
      <c r="K17" s="965"/>
      <c r="L17" s="937"/>
      <c r="M17" s="955"/>
      <c r="N17" s="965"/>
      <c r="O17" s="937"/>
      <c r="P17" s="955"/>
      <c r="Q17" s="958"/>
      <c r="R17" s="939"/>
      <c r="S17" s="955"/>
      <c r="T17" s="962"/>
      <c r="U17" s="962"/>
      <c r="V17" s="962"/>
      <c r="W17" s="962"/>
      <c r="X17" s="960"/>
    </row>
    <row r="18" spans="1:24" s="43" customFormat="1" ht="36" customHeight="1" thickBot="1">
      <c r="A18" s="370"/>
      <c r="B18" s="1070"/>
      <c r="C18" s="371"/>
      <c r="D18" s="303"/>
      <c r="E18" s="860" t="s">
        <v>108</v>
      </c>
      <c r="F18" s="853"/>
      <c r="G18" s="775"/>
      <c r="H18" s="942" t="s">
        <v>317</v>
      </c>
      <c r="I18" s="1035"/>
      <c r="J18" s="1036"/>
      <c r="K18" s="965"/>
      <c r="L18" s="937"/>
      <c r="M18" s="955"/>
      <c r="N18" s="965"/>
      <c r="O18" s="937"/>
      <c r="P18" s="955"/>
      <c r="Q18" s="958"/>
      <c r="R18" s="939"/>
      <c r="S18" s="955"/>
      <c r="T18" s="962"/>
      <c r="U18" s="962"/>
      <c r="V18" s="962"/>
      <c r="W18" s="962"/>
      <c r="X18" s="960"/>
    </row>
    <row r="19" spans="1:24" s="43" customFormat="1" ht="36" customHeight="1" thickBot="1">
      <c r="A19" s="370"/>
      <c r="B19" s="1073" t="s">
        <v>143</v>
      </c>
      <c r="C19" s="371"/>
      <c r="D19" s="303"/>
      <c r="E19" s="860" t="s">
        <v>109</v>
      </c>
      <c r="F19" s="853"/>
      <c r="G19" s="776"/>
      <c r="H19" s="1037"/>
      <c r="I19" s="1038"/>
      <c r="J19" s="1039"/>
      <c r="K19" s="966"/>
      <c r="L19" s="938"/>
      <c r="M19" s="956"/>
      <c r="N19" s="966"/>
      <c r="O19" s="938"/>
      <c r="P19" s="956"/>
      <c r="Q19" s="959"/>
      <c r="R19" s="940"/>
      <c r="S19" s="956"/>
      <c r="T19" s="962"/>
      <c r="U19" s="962"/>
      <c r="V19" s="962"/>
      <c r="W19" s="962"/>
      <c r="X19" s="960"/>
    </row>
    <row r="20" spans="1:24" s="43" customFormat="1" ht="36" customHeight="1" thickBot="1">
      <c r="A20" s="370"/>
      <c r="B20" s="996"/>
      <c r="C20" s="371"/>
      <c r="D20" s="303"/>
      <c r="E20" s="861" t="s">
        <v>127</v>
      </c>
      <c r="F20" s="853"/>
      <c r="G20" s="773"/>
      <c r="H20" s="1029" t="s">
        <v>118</v>
      </c>
      <c r="I20" s="1030"/>
      <c r="J20" s="1031"/>
      <c r="K20" s="1088" t="s">
        <v>118</v>
      </c>
      <c r="L20" s="1088"/>
      <c r="M20" s="963"/>
      <c r="N20" s="963" t="s">
        <v>118</v>
      </c>
      <c r="O20" s="963"/>
      <c r="P20" s="963"/>
      <c r="Q20" s="963" t="s">
        <v>118</v>
      </c>
      <c r="R20" s="963"/>
      <c r="S20" s="963"/>
      <c r="T20" s="1044" t="s">
        <v>158</v>
      </c>
      <c r="U20" s="1044"/>
      <c r="V20" s="1044"/>
      <c r="W20" s="1044"/>
      <c r="X20" s="48"/>
    </row>
    <row r="21" spans="1:24" s="43" customFormat="1" ht="36" customHeight="1" thickBot="1">
      <c r="A21" s="370"/>
      <c r="B21" s="1086" t="s">
        <v>172</v>
      </c>
      <c r="C21" s="371"/>
      <c r="D21" s="303"/>
      <c r="E21" s="861" t="s">
        <v>128</v>
      </c>
      <c r="F21" s="853"/>
      <c r="G21" s="773"/>
      <c r="H21" s="1032"/>
      <c r="I21" s="1033"/>
      <c r="J21" s="1034"/>
      <c r="K21" s="1089"/>
      <c r="L21" s="1089"/>
      <c r="M21" s="1090"/>
      <c r="N21" s="963"/>
      <c r="O21" s="963"/>
      <c r="P21" s="963"/>
      <c r="Q21" s="963"/>
      <c r="R21" s="963"/>
      <c r="S21" s="963"/>
      <c r="T21" s="1045"/>
      <c r="U21" s="1045"/>
      <c r="V21" s="1045"/>
      <c r="W21" s="1046"/>
      <c r="X21" s="48"/>
    </row>
    <row r="22" spans="1:24" s="43" customFormat="1" ht="36" customHeight="1">
      <c r="A22" s="370"/>
      <c r="B22" s="1087"/>
      <c r="C22" s="371"/>
      <c r="D22" s="303"/>
      <c r="E22" s="860" t="s">
        <v>214</v>
      </c>
      <c r="F22" s="854"/>
      <c r="G22" s="772"/>
      <c r="H22" s="942" t="s">
        <v>344</v>
      </c>
      <c r="I22" s="967"/>
      <c r="J22" s="1026"/>
      <c r="K22" s="942" t="s">
        <v>343</v>
      </c>
      <c r="L22" s="943"/>
      <c r="M22" s="943"/>
      <c r="N22" s="942" t="s">
        <v>341</v>
      </c>
      <c r="O22" s="943"/>
      <c r="P22" s="967"/>
      <c r="Q22" s="942" t="s">
        <v>337</v>
      </c>
      <c r="R22" s="943"/>
      <c r="S22" s="967"/>
      <c r="T22" s="1045"/>
      <c r="U22" s="1045"/>
      <c r="V22" s="1045"/>
      <c r="W22" s="1046"/>
      <c r="X22" s="48"/>
    </row>
    <row r="23" spans="1:24" s="43" customFormat="1" ht="36" customHeight="1">
      <c r="A23" s="370"/>
      <c r="B23" s="1084" t="s">
        <v>169</v>
      </c>
      <c r="C23" s="371"/>
      <c r="D23" s="303"/>
      <c r="E23" s="860" t="s">
        <v>215</v>
      </c>
      <c r="F23" s="854"/>
      <c r="G23" s="772"/>
      <c r="H23" s="968"/>
      <c r="I23" s="969"/>
      <c r="J23" s="1027"/>
      <c r="K23" s="944"/>
      <c r="L23" s="945"/>
      <c r="M23" s="945"/>
      <c r="N23" s="968"/>
      <c r="O23" s="969"/>
      <c r="P23" s="969"/>
      <c r="Q23" s="968"/>
      <c r="R23" s="969"/>
      <c r="S23" s="969"/>
      <c r="T23" s="1045"/>
      <c r="U23" s="1045"/>
      <c r="V23" s="1045"/>
      <c r="W23" s="1046"/>
      <c r="X23" s="48"/>
    </row>
    <row r="24" spans="1:24" s="43" customFormat="1" ht="36" customHeight="1">
      <c r="A24" s="370"/>
      <c r="B24" s="1085"/>
      <c r="C24" s="371"/>
      <c r="D24" s="303"/>
      <c r="E24" s="860" t="s">
        <v>216</v>
      </c>
      <c r="F24" s="855"/>
      <c r="G24" s="772"/>
      <c r="H24" s="968"/>
      <c r="I24" s="969"/>
      <c r="J24" s="1027"/>
      <c r="K24" s="944"/>
      <c r="L24" s="945"/>
      <c r="M24" s="945"/>
      <c r="N24" s="968"/>
      <c r="O24" s="969"/>
      <c r="P24" s="969"/>
      <c r="Q24" s="968"/>
      <c r="R24" s="969"/>
      <c r="S24" s="969"/>
      <c r="T24" s="1045"/>
      <c r="U24" s="1045"/>
      <c r="V24" s="1045"/>
      <c r="W24" s="1046"/>
      <c r="X24" s="48"/>
    </row>
    <row r="25" spans="1:24" s="43" customFormat="1" ht="36" customHeight="1" thickBot="1">
      <c r="A25" s="370"/>
      <c r="B25" s="1084" t="s">
        <v>23</v>
      </c>
      <c r="C25" s="371"/>
      <c r="D25" s="303"/>
      <c r="E25" s="860" t="s">
        <v>236</v>
      </c>
      <c r="F25" s="855"/>
      <c r="G25" s="772"/>
      <c r="H25" s="970"/>
      <c r="I25" s="971"/>
      <c r="J25" s="1028"/>
      <c r="K25" s="946"/>
      <c r="L25" s="947"/>
      <c r="M25" s="947"/>
      <c r="N25" s="970"/>
      <c r="O25" s="971"/>
      <c r="P25" s="971"/>
      <c r="Q25" s="970"/>
      <c r="R25" s="971"/>
      <c r="S25" s="971"/>
      <c r="T25" s="1045"/>
      <c r="U25" s="1045"/>
      <c r="V25" s="1045"/>
      <c r="W25" s="1046"/>
      <c r="X25" s="48"/>
    </row>
    <row r="26" spans="1:24" s="43" customFormat="1" ht="36" customHeight="1" thickBot="1">
      <c r="A26" s="370"/>
      <c r="B26" s="1085"/>
      <c r="C26" s="371"/>
      <c r="D26" s="303"/>
      <c r="E26" s="862" t="s">
        <v>110</v>
      </c>
      <c r="F26" s="856"/>
      <c r="G26" s="772"/>
      <c r="H26" s="1025" t="s">
        <v>71</v>
      </c>
      <c r="I26" s="1025"/>
      <c r="J26" s="1025"/>
      <c r="K26" s="1055" t="s">
        <v>71</v>
      </c>
      <c r="L26" s="1055"/>
      <c r="M26" s="1055"/>
      <c r="N26" s="1025" t="s">
        <v>71</v>
      </c>
      <c r="O26" s="1025"/>
      <c r="P26" s="1025"/>
      <c r="Q26" s="1025" t="s">
        <v>71</v>
      </c>
      <c r="R26" s="1025"/>
      <c r="S26" s="1025"/>
      <c r="T26" s="1045"/>
      <c r="U26" s="1045"/>
      <c r="V26" s="1045"/>
      <c r="W26" s="1046"/>
      <c r="X26" s="48"/>
    </row>
    <row r="27" spans="1:24" s="43" customFormat="1" ht="36" customHeight="1" thickBot="1">
      <c r="A27" s="370"/>
      <c r="B27" s="1084" t="s">
        <v>24</v>
      </c>
      <c r="C27" s="371"/>
      <c r="D27" s="303"/>
      <c r="E27" s="860" t="s">
        <v>94</v>
      </c>
      <c r="F27" s="1060" t="s">
        <v>251</v>
      </c>
      <c r="G27" s="772"/>
      <c r="H27" s="942" t="s">
        <v>336</v>
      </c>
      <c r="I27" s="967"/>
      <c r="J27" s="1026"/>
      <c r="K27" s="942" t="s">
        <v>342</v>
      </c>
      <c r="L27" s="943"/>
      <c r="M27" s="967"/>
      <c r="N27" s="986" t="s">
        <v>254</v>
      </c>
      <c r="O27" s="986"/>
      <c r="P27" s="986"/>
      <c r="Q27" s="942" t="s">
        <v>337</v>
      </c>
      <c r="R27" s="943"/>
      <c r="S27" s="943"/>
      <c r="T27" s="1045"/>
      <c r="U27" s="1045"/>
      <c r="V27" s="1045"/>
      <c r="W27" s="1046"/>
      <c r="X27" s="48"/>
    </row>
    <row r="28" spans="1:24" s="43" customFormat="1" ht="36" customHeight="1" thickBot="1">
      <c r="A28" s="370"/>
      <c r="B28" s="1085"/>
      <c r="C28" s="371"/>
      <c r="D28" s="303"/>
      <c r="E28" s="860" t="s">
        <v>95</v>
      </c>
      <c r="F28" s="1061"/>
      <c r="G28" s="772"/>
      <c r="H28" s="968"/>
      <c r="I28" s="969"/>
      <c r="J28" s="1027"/>
      <c r="K28" s="968"/>
      <c r="L28" s="969"/>
      <c r="M28" s="969"/>
      <c r="N28" s="987"/>
      <c r="O28" s="987"/>
      <c r="P28" s="987"/>
      <c r="Q28" s="944"/>
      <c r="R28" s="945"/>
      <c r="S28" s="945"/>
      <c r="T28" s="1045"/>
      <c r="U28" s="1045"/>
      <c r="V28" s="1045"/>
      <c r="W28" s="1046"/>
      <c r="X28" s="48"/>
    </row>
    <row r="29" spans="1:24" s="43" customFormat="1" ht="36" customHeight="1" thickBot="1">
      <c r="A29" s="370"/>
      <c r="B29" s="1069" t="s">
        <v>175</v>
      </c>
      <c r="C29" s="371"/>
      <c r="D29" s="303"/>
      <c r="E29" s="860" t="s">
        <v>125</v>
      </c>
      <c r="F29" s="1062"/>
      <c r="G29" s="772"/>
      <c r="H29" s="968"/>
      <c r="I29" s="969"/>
      <c r="J29" s="1027"/>
      <c r="K29" s="968"/>
      <c r="L29" s="969"/>
      <c r="M29" s="969"/>
      <c r="N29" s="987"/>
      <c r="O29" s="987"/>
      <c r="P29" s="987"/>
      <c r="Q29" s="944"/>
      <c r="R29" s="945"/>
      <c r="S29" s="945"/>
      <c r="T29" s="1045"/>
      <c r="U29" s="1045"/>
      <c r="V29" s="1045"/>
      <c r="W29" s="1046"/>
      <c r="X29" s="48"/>
    </row>
    <row r="30" spans="1:24" s="43" customFormat="1" ht="36" customHeight="1" thickBot="1">
      <c r="A30" s="370"/>
      <c r="B30" s="1083"/>
      <c r="C30" s="371"/>
      <c r="D30" s="303"/>
      <c r="E30" s="860" t="s">
        <v>126</v>
      </c>
      <c r="F30" s="851"/>
      <c r="G30" s="772"/>
      <c r="H30" s="970"/>
      <c r="I30" s="971"/>
      <c r="J30" s="1028"/>
      <c r="K30" s="970"/>
      <c r="L30" s="971"/>
      <c r="M30" s="971"/>
      <c r="N30" s="987"/>
      <c r="O30" s="987"/>
      <c r="P30" s="987"/>
      <c r="Q30" s="946"/>
      <c r="R30" s="947"/>
      <c r="S30" s="947"/>
      <c r="T30" s="1045"/>
      <c r="U30" s="1045"/>
      <c r="V30" s="1045"/>
      <c r="W30" s="1046"/>
      <c r="X30" s="48"/>
    </row>
    <row r="31" spans="1:24" s="43" customFormat="1" ht="36" customHeight="1">
      <c r="A31" s="370"/>
      <c r="B31" s="1080" t="s">
        <v>183</v>
      </c>
      <c r="C31" s="371"/>
      <c r="D31" s="303"/>
      <c r="E31" s="863" t="s">
        <v>111</v>
      </c>
      <c r="F31" s="851"/>
      <c r="G31" s="1063"/>
      <c r="H31" s="948" t="s">
        <v>318</v>
      </c>
      <c r="I31" s="949"/>
      <c r="J31" s="983"/>
      <c r="K31" s="948" t="s">
        <v>269</v>
      </c>
      <c r="L31" s="949"/>
      <c r="M31" s="949"/>
      <c r="N31" s="988" t="s">
        <v>71</v>
      </c>
      <c r="O31" s="989"/>
      <c r="P31" s="989"/>
      <c r="Q31" s="948" t="s">
        <v>269</v>
      </c>
      <c r="R31" s="949"/>
      <c r="S31" s="949"/>
      <c r="T31" s="254"/>
      <c r="U31" s="254"/>
      <c r="V31" s="254"/>
      <c r="W31" s="255"/>
      <c r="X31" s="48"/>
    </row>
    <row r="32" spans="1:24" s="43" customFormat="1" ht="36" customHeight="1">
      <c r="A32" s="370"/>
      <c r="B32" s="1081"/>
      <c r="C32" s="371"/>
      <c r="D32" s="303"/>
      <c r="E32" s="863" t="s">
        <v>112</v>
      </c>
      <c r="F32" s="851"/>
      <c r="G32" s="1063"/>
      <c r="H32" s="950"/>
      <c r="I32" s="951"/>
      <c r="J32" s="984"/>
      <c r="K32" s="950"/>
      <c r="L32" s="951"/>
      <c r="M32" s="951"/>
      <c r="N32" s="1097" t="s">
        <v>2</v>
      </c>
      <c r="O32" s="1098"/>
      <c r="P32" s="1098"/>
      <c r="Q32" s="950"/>
      <c r="R32" s="951"/>
      <c r="S32" s="951"/>
      <c r="T32" s="254"/>
      <c r="U32" s="254"/>
      <c r="V32" s="254"/>
      <c r="W32" s="255"/>
      <c r="X32" s="48"/>
    </row>
    <row r="33" spans="1:24" s="43" customFormat="1" ht="36" customHeight="1" thickBot="1">
      <c r="A33" s="370"/>
      <c r="B33" s="1082"/>
      <c r="C33" s="371"/>
      <c r="D33" s="303"/>
      <c r="E33" s="863" t="s">
        <v>113</v>
      </c>
      <c r="F33" s="851"/>
      <c r="G33" s="1063"/>
      <c r="H33" s="952"/>
      <c r="I33" s="953"/>
      <c r="J33" s="985"/>
      <c r="K33" s="952"/>
      <c r="L33" s="953"/>
      <c r="M33" s="953"/>
      <c r="N33" s="1099"/>
      <c r="O33" s="1100"/>
      <c r="P33" s="1100"/>
      <c r="Q33" s="952"/>
      <c r="R33" s="953"/>
      <c r="S33" s="953"/>
      <c r="T33" s="254"/>
      <c r="U33" s="254"/>
      <c r="V33" s="254"/>
      <c r="W33" s="255"/>
      <c r="X33" s="48"/>
    </row>
    <row r="34" spans="1:24" s="43" customFormat="1" ht="36" customHeight="1">
      <c r="A34" s="370"/>
      <c r="B34" s="676"/>
      <c r="C34" s="371"/>
      <c r="D34" s="303"/>
      <c r="E34" s="860" t="s">
        <v>114</v>
      </c>
      <c r="F34" s="851"/>
      <c r="G34" s="1063"/>
      <c r="H34" s="974" t="s">
        <v>319</v>
      </c>
      <c r="I34" s="975"/>
      <c r="J34" s="976"/>
      <c r="K34" s="974" t="s">
        <v>338</v>
      </c>
      <c r="L34" s="975"/>
      <c r="M34" s="976"/>
      <c r="N34" s="1099"/>
      <c r="O34" s="1100"/>
      <c r="P34" s="1100"/>
      <c r="Q34" s="942" t="s">
        <v>342</v>
      </c>
      <c r="R34" s="943"/>
      <c r="S34" s="943"/>
      <c r="T34" s="254"/>
      <c r="U34" s="254"/>
      <c r="V34" s="254"/>
      <c r="W34" s="255"/>
      <c r="X34" s="48"/>
    </row>
    <row r="35" spans="1:24" s="43" customFormat="1" ht="36" customHeight="1">
      <c r="A35" s="370"/>
      <c r="B35" s="455"/>
      <c r="C35" s="371"/>
      <c r="D35" s="303"/>
      <c r="E35" s="860" t="s">
        <v>115</v>
      </c>
      <c r="F35" s="857"/>
      <c r="G35" s="1063"/>
      <c r="H35" s="977"/>
      <c r="I35" s="978"/>
      <c r="J35" s="979"/>
      <c r="K35" s="977"/>
      <c r="L35" s="978"/>
      <c r="M35" s="979"/>
      <c r="N35" s="1099"/>
      <c r="O35" s="1100"/>
      <c r="P35" s="1100"/>
      <c r="Q35" s="944"/>
      <c r="R35" s="945"/>
      <c r="S35" s="945"/>
      <c r="T35" s="254"/>
      <c r="U35" s="254"/>
      <c r="V35" s="254"/>
      <c r="W35" s="255"/>
      <c r="X35" s="48"/>
    </row>
    <row r="36" spans="1:27" s="43" customFormat="1" ht="36" customHeight="1">
      <c r="A36" s="370"/>
      <c r="B36" s="1071"/>
      <c r="C36" s="371"/>
      <c r="D36" s="303"/>
      <c r="E36" s="860" t="s">
        <v>116</v>
      </c>
      <c r="F36" s="857"/>
      <c r="G36" s="1063"/>
      <c r="H36" s="977"/>
      <c r="I36" s="978"/>
      <c r="J36" s="979"/>
      <c r="K36" s="977"/>
      <c r="L36" s="978"/>
      <c r="M36" s="979"/>
      <c r="N36" s="1099"/>
      <c r="O36" s="1100"/>
      <c r="P36" s="1100"/>
      <c r="Q36" s="944"/>
      <c r="R36" s="945"/>
      <c r="S36" s="945"/>
      <c r="T36" s="254"/>
      <c r="U36" s="254"/>
      <c r="V36" s="254"/>
      <c r="W36" s="255"/>
      <c r="X36" s="48"/>
      <c r="AA36" s="44"/>
    </row>
    <row r="37" spans="1:25" s="43" customFormat="1" ht="36" customHeight="1" thickBot="1">
      <c r="A37" s="370"/>
      <c r="B37" s="1071"/>
      <c r="C37" s="371"/>
      <c r="D37" s="303"/>
      <c r="E37" s="864" t="s">
        <v>117</v>
      </c>
      <c r="F37" s="857"/>
      <c r="G37" s="972"/>
      <c r="H37" s="980"/>
      <c r="I37" s="981"/>
      <c r="J37" s="982"/>
      <c r="K37" s="980"/>
      <c r="L37" s="981"/>
      <c r="M37" s="982"/>
      <c r="N37" s="1101"/>
      <c r="O37" s="1102"/>
      <c r="P37" s="1102"/>
      <c r="Q37" s="946"/>
      <c r="R37" s="947"/>
      <c r="S37" s="947"/>
      <c r="T37" s="254"/>
      <c r="U37" s="254"/>
      <c r="V37" s="254"/>
      <c r="W37" s="255"/>
      <c r="X37" s="48"/>
      <c r="Y37" s="51"/>
    </row>
    <row r="38" spans="1:24" s="43" customFormat="1" ht="36" customHeight="1">
      <c r="A38" s="370"/>
      <c r="B38" s="388"/>
      <c r="C38" s="371"/>
      <c r="D38" s="303"/>
      <c r="E38" s="468" t="s">
        <v>129</v>
      </c>
      <c r="F38" s="755"/>
      <c r="G38" s="972"/>
      <c r="H38" s="674"/>
      <c r="I38" s="674"/>
      <c r="J38" s="674"/>
      <c r="K38" s="674"/>
      <c r="L38" s="674"/>
      <c r="M38" s="674"/>
      <c r="N38" s="742"/>
      <c r="O38" s="244"/>
      <c r="P38" s="244"/>
      <c r="Q38" s="245"/>
      <c r="R38" s="245"/>
      <c r="S38" s="245"/>
      <c r="T38" s="254"/>
      <c r="U38" s="254"/>
      <c r="V38" s="254"/>
      <c r="W38" s="255"/>
      <c r="X38" s="48"/>
    </row>
    <row r="39" spans="1:24" s="43" customFormat="1" ht="36" customHeight="1" thickBot="1">
      <c r="A39" s="370"/>
      <c r="B39" s="388"/>
      <c r="C39" s="371"/>
      <c r="D39" s="303"/>
      <c r="E39" s="678" t="s">
        <v>130</v>
      </c>
      <c r="F39" s="777"/>
      <c r="G39" s="973"/>
      <c r="H39" s="675"/>
      <c r="I39" s="675"/>
      <c r="J39" s="675"/>
      <c r="K39" s="675"/>
      <c r="L39" s="675"/>
      <c r="M39" s="675"/>
      <c r="N39" s="507"/>
      <c r="O39" s="507"/>
      <c r="P39" s="507"/>
      <c r="Q39" s="679"/>
      <c r="R39" s="679"/>
      <c r="S39" s="679"/>
      <c r="T39" s="514"/>
      <c r="U39" s="514"/>
      <c r="V39" s="514"/>
      <c r="W39" s="515"/>
      <c r="X39" s="48"/>
    </row>
    <row r="40" spans="1:26" s="56" customFormat="1" ht="36" customHeight="1">
      <c r="A40" s="370"/>
      <c r="B40" s="388"/>
      <c r="C40" s="371"/>
      <c r="D40" s="303"/>
      <c r="X40" s="48"/>
      <c r="Y40" s="67"/>
      <c r="Z40" s="67"/>
    </row>
    <row r="41" spans="1:26" s="56" customFormat="1" ht="36" customHeight="1">
      <c r="A41" s="370"/>
      <c r="B41" s="388"/>
      <c r="C41" s="371"/>
      <c r="D41" s="303"/>
      <c r="X41" s="578"/>
      <c r="Y41" s="67"/>
      <c r="Z41" s="67"/>
    </row>
    <row r="42" spans="1:33" s="43" customFormat="1" ht="36" customHeight="1" thickBot="1">
      <c r="A42" s="370"/>
      <c r="B42" s="388"/>
      <c r="C42" s="371"/>
      <c r="D42" s="303"/>
      <c r="X42" s="580"/>
      <c r="Y42" s="581"/>
      <c r="Z42" s="581"/>
      <c r="AA42" s="581"/>
      <c r="AB42" s="581"/>
      <c r="AC42" s="581"/>
      <c r="AD42" s="581"/>
      <c r="AE42" s="581"/>
      <c r="AF42" s="581"/>
      <c r="AG42" s="581"/>
    </row>
    <row r="43" spans="1:33" s="40" customFormat="1" ht="36" customHeight="1" hidden="1" thickBot="1">
      <c r="A43" s="370"/>
      <c r="B43" s="388"/>
      <c r="C43" s="371"/>
      <c r="D43" s="303"/>
      <c r="E43" s="494"/>
      <c r="F43" s="495"/>
      <c r="G43" s="495"/>
      <c r="H43" s="495"/>
      <c r="I43" s="495"/>
      <c r="J43" s="495"/>
      <c r="K43" s="495"/>
      <c r="L43" s="495"/>
      <c r="M43" s="495"/>
      <c r="N43" s="495"/>
      <c r="O43" s="495"/>
      <c r="P43" s="495"/>
      <c r="Q43" s="495"/>
      <c r="R43" s="495"/>
      <c r="S43" s="495"/>
      <c r="T43" s="495"/>
      <c r="U43" s="495"/>
      <c r="V43" s="495"/>
      <c r="W43" s="496"/>
      <c r="X43" s="660"/>
      <c r="Y43" s="39"/>
      <c r="Z43" s="39"/>
      <c r="AA43" s="39"/>
      <c r="AB43" s="39"/>
      <c r="AC43" s="39"/>
      <c r="AD43" s="39"/>
      <c r="AE43" s="39"/>
      <c r="AF43" s="39"/>
      <c r="AG43" s="39"/>
    </row>
    <row r="44" spans="1:33" s="56" customFormat="1" ht="36" customHeight="1" hidden="1" thickBot="1">
      <c r="A44" s="370"/>
      <c r="B44" s="388"/>
      <c r="C44" s="371"/>
      <c r="D44" s="303"/>
      <c r="E44" s="487" t="s">
        <v>76</v>
      </c>
      <c r="F44" s="487"/>
      <c r="G44" s="1057" t="s">
        <v>137</v>
      </c>
      <c r="H44" s="481">
        <v>0.4</v>
      </c>
      <c r="I44" s="481">
        <v>0.4</v>
      </c>
      <c r="J44" s="481">
        <v>0.4</v>
      </c>
      <c r="K44" s="481"/>
      <c r="L44" s="481"/>
      <c r="M44" s="481"/>
      <c r="N44" s="480">
        <v>0.2</v>
      </c>
      <c r="O44" s="781"/>
      <c r="P44" s="781"/>
      <c r="Q44" s="480"/>
      <c r="R44" s="781"/>
      <c r="S44" s="481"/>
      <c r="T44" s="539">
        <v>0.8</v>
      </c>
      <c r="U44" s="540">
        <v>0.8</v>
      </c>
      <c r="V44" s="540">
        <v>0.8</v>
      </c>
      <c r="W44" s="608">
        <v>0.8</v>
      </c>
      <c r="X44" s="629">
        <f aca="true" t="shared" si="0" ref="X44:X64">SUM(F44:W44)</f>
        <v>4.6</v>
      </c>
      <c r="Y44" s="1043"/>
      <c r="Z44" s="55"/>
      <c r="AA44" s="55"/>
      <c r="AB44" s="55"/>
      <c r="AC44" s="55"/>
      <c r="AD44" s="55"/>
      <c r="AE44" s="55"/>
      <c r="AF44" s="55"/>
      <c r="AG44" s="55"/>
    </row>
    <row r="45" spans="1:33" s="56" customFormat="1" ht="36" customHeight="1" hidden="1">
      <c r="A45" s="370"/>
      <c r="B45" s="388"/>
      <c r="C45" s="371"/>
      <c r="D45" s="303"/>
      <c r="E45" s="135" t="s">
        <v>44</v>
      </c>
      <c r="F45" s="135"/>
      <c r="G45" s="1058"/>
      <c r="H45" s="602"/>
      <c r="I45" s="602"/>
      <c r="J45" s="602"/>
      <c r="K45" s="172"/>
      <c r="L45" s="172"/>
      <c r="M45" s="172"/>
      <c r="N45" s="171"/>
      <c r="O45" s="782"/>
      <c r="P45" s="782"/>
      <c r="Q45" s="171"/>
      <c r="R45" s="782"/>
      <c r="S45" s="172"/>
      <c r="T45" s="136"/>
      <c r="U45" s="137"/>
      <c r="V45" s="137"/>
      <c r="W45" s="609"/>
      <c r="X45" s="630">
        <f t="shared" si="0"/>
        <v>0</v>
      </c>
      <c r="Y45" s="1043"/>
      <c r="Z45" s="55"/>
      <c r="AA45" s="55"/>
      <c r="AB45" s="55"/>
      <c r="AC45" s="55"/>
      <c r="AD45" s="55"/>
      <c r="AE45" s="55"/>
      <c r="AF45" s="55"/>
      <c r="AG45" s="55"/>
    </row>
    <row r="46" spans="1:33" s="56" customFormat="1" ht="36" customHeight="1" hidden="1">
      <c r="A46" s="370"/>
      <c r="B46" s="388"/>
      <c r="C46" s="371"/>
      <c r="D46" s="303"/>
      <c r="E46" s="64" t="s">
        <v>43</v>
      </c>
      <c r="F46" s="64">
        <v>2</v>
      </c>
      <c r="G46" s="1058"/>
      <c r="H46" s="174"/>
      <c r="I46" s="174"/>
      <c r="J46" s="174"/>
      <c r="K46" s="174"/>
      <c r="L46" s="174"/>
      <c r="M46" s="174"/>
      <c r="N46" s="173"/>
      <c r="O46" s="783"/>
      <c r="P46" s="783"/>
      <c r="Q46" s="173">
        <v>0.4</v>
      </c>
      <c r="R46" s="173"/>
      <c r="S46" s="173">
        <v>0.4</v>
      </c>
      <c r="T46" s="65"/>
      <c r="U46" s="66"/>
      <c r="V46" s="66"/>
      <c r="W46" s="610"/>
      <c r="X46" s="631">
        <f t="shared" si="0"/>
        <v>2.8</v>
      </c>
      <c r="Y46" s="1043"/>
      <c r="Z46" s="55"/>
      <c r="AA46" s="55"/>
      <c r="AB46" s="55"/>
      <c r="AC46" s="55"/>
      <c r="AD46" s="55"/>
      <c r="AE46" s="55"/>
      <c r="AF46" s="55"/>
      <c r="AG46" s="55"/>
    </row>
    <row r="47" spans="1:33" s="56" customFormat="1" ht="36" customHeight="1" hidden="1">
      <c r="A47" s="370"/>
      <c r="B47" s="388"/>
      <c r="C47" s="371"/>
      <c r="D47" s="303"/>
      <c r="E47" s="132" t="s">
        <v>49</v>
      </c>
      <c r="F47" s="132"/>
      <c r="G47" s="1058"/>
      <c r="H47" s="166"/>
      <c r="I47" s="166"/>
      <c r="J47" s="166"/>
      <c r="K47" s="166">
        <v>0.2</v>
      </c>
      <c r="L47" s="166"/>
      <c r="M47" s="166">
        <v>0.2</v>
      </c>
      <c r="N47" s="165"/>
      <c r="O47" s="784"/>
      <c r="P47" s="784"/>
      <c r="Q47" s="165"/>
      <c r="R47" s="784"/>
      <c r="S47" s="166"/>
      <c r="T47" s="133"/>
      <c r="U47" s="134"/>
      <c r="V47" s="134"/>
      <c r="W47" s="611"/>
      <c r="X47" s="632">
        <f t="shared" si="0"/>
        <v>0.4</v>
      </c>
      <c r="Y47" s="1043"/>
      <c r="Z47" s="55"/>
      <c r="AA47" s="55"/>
      <c r="AB47" s="55"/>
      <c r="AC47" s="55"/>
      <c r="AD47" s="55"/>
      <c r="AE47" s="55"/>
      <c r="AF47" s="55"/>
      <c r="AG47" s="55"/>
    </row>
    <row r="48" spans="1:33" s="56" customFormat="1" ht="36" customHeight="1" hidden="1">
      <c r="A48" s="370"/>
      <c r="B48" s="388"/>
      <c r="C48" s="371"/>
      <c r="D48" s="303"/>
      <c r="E48" s="140" t="s">
        <v>5</v>
      </c>
      <c r="F48" s="140">
        <v>1.5</v>
      </c>
      <c r="G48" s="1058"/>
      <c r="H48" s="176"/>
      <c r="I48" s="176"/>
      <c r="J48" s="176"/>
      <c r="K48" s="176"/>
      <c r="L48" s="176"/>
      <c r="M48" s="176"/>
      <c r="N48" s="175"/>
      <c r="O48" s="785"/>
      <c r="P48" s="785"/>
      <c r="Q48" s="175"/>
      <c r="R48" s="785"/>
      <c r="S48" s="176"/>
      <c r="T48" s="138"/>
      <c r="U48" s="139"/>
      <c r="V48" s="139"/>
      <c r="W48" s="612"/>
      <c r="X48" s="634">
        <f t="shared" si="0"/>
        <v>1.5</v>
      </c>
      <c r="Y48" s="1043"/>
      <c r="Z48" s="55"/>
      <c r="AA48" s="55"/>
      <c r="AB48" s="55"/>
      <c r="AC48" s="55"/>
      <c r="AD48" s="55"/>
      <c r="AE48" s="55"/>
      <c r="AF48" s="55"/>
      <c r="AG48" s="55"/>
    </row>
    <row r="49" spans="1:33" s="56" customFormat="1" ht="36" customHeight="1" hidden="1">
      <c r="A49" s="370"/>
      <c r="B49" s="388"/>
      <c r="C49" s="371"/>
      <c r="D49" s="303"/>
      <c r="E49" s="61" t="s">
        <v>42</v>
      </c>
      <c r="F49" s="61"/>
      <c r="G49" s="1058"/>
      <c r="H49" s="168"/>
      <c r="I49" s="168"/>
      <c r="J49" s="168"/>
      <c r="K49" s="168"/>
      <c r="L49" s="168"/>
      <c r="M49" s="168"/>
      <c r="N49" s="167"/>
      <c r="O49" s="786"/>
      <c r="P49" s="786"/>
      <c r="Q49" s="167"/>
      <c r="R49" s="786"/>
      <c r="S49" s="168"/>
      <c r="T49" s="62"/>
      <c r="U49" s="63"/>
      <c r="V49" s="63"/>
      <c r="W49" s="613"/>
      <c r="X49" s="635">
        <f t="shared" si="0"/>
        <v>0</v>
      </c>
      <c r="Y49" s="1043"/>
      <c r="Z49" s="55"/>
      <c r="AA49" s="55"/>
      <c r="AB49" s="55"/>
      <c r="AC49" s="55"/>
      <c r="AD49" s="55"/>
      <c r="AE49" s="55"/>
      <c r="AF49" s="55"/>
      <c r="AG49" s="55"/>
    </row>
    <row r="50" spans="1:33" s="56" customFormat="1" ht="36" customHeight="1" hidden="1">
      <c r="A50" s="370"/>
      <c r="B50" s="388"/>
      <c r="C50" s="371"/>
      <c r="D50" s="303"/>
      <c r="E50" s="80" t="s">
        <v>10</v>
      </c>
      <c r="F50" s="80"/>
      <c r="G50" s="1058"/>
      <c r="H50" s="164">
        <v>2</v>
      </c>
      <c r="I50" s="164"/>
      <c r="J50" s="164"/>
      <c r="K50" s="164">
        <v>4</v>
      </c>
      <c r="L50" s="164"/>
      <c r="M50" s="164"/>
      <c r="N50" s="163"/>
      <c r="O50" s="787"/>
      <c r="P50" s="787"/>
      <c r="Q50" s="163"/>
      <c r="R50" s="787"/>
      <c r="S50" s="164">
        <v>2</v>
      </c>
      <c r="T50" s="78"/>
      <c r="U50" s="79"/>
      <c r="V50" s="79"/>
      <c r="W50" s="614"/>
      <c r="X50" s="636">
        <f t="shared" si="0"/>
        <v>8</v>
      </c>
      <c r="Y50" s="1043"/>
      <c r="Z50" s="55"/>
      <c r="AA50" s="55"/>
      <c r="AB50" s="55"/>
      <c r="AC50" s="55"/>
      <c r="AD50" s="55"/>
      <c r="AE50" s="55"/>
      <c r="AF50" s="55"/>
      <c r="AG50" s="55"/>
    </row>
    <row r="51" spans="1:33" s="56" customFormat="1" ht="36" customHeight="1" hidden="1">
      <c r="A51" s="370"/>
      <c r="B51" s="388"/>
      <c r="C51" s="371"/>
      <c r="D51" s="303"/>
      <c r="E51" s="132" t="s">
        <v>22</v>
      </c>
      <c r="F51" s="132"/>
      <c r="G51" s="1058"/>
      <c r="H51" s="166">
        <v>6</v>
      </c>
      <c r="I51" s="166"/>
      <c r="J51" s="166"/>
      <c r="K51" s="166">
        <v>4</v>
      </c>
      <c r="L51" s="166"/>
      <c r="M51" s="166"/>
      <c r="N51" s="165">
        <v>4</v>
      </c>
      <c r="O51" s="784"/>
      <c r="P51" s="784"/>
      <c r="Q51" s="165"/>
      <c r="R51" s="784"/>
      <c r="S51" s="166">
        <v>4</v>
      </c>
      <c r="T51" s="133"/>
      <c r="U51" s="134"/>
      <c r="V51" s="134"/>
      <c r="W51" s="611"/>
      <c r="X51" s="632">
        <f t="shared" si="0"/>
        <v>18</v>
      </c>
      <c r="Y51" s="1043"/>
      <c r="Z51" s="55"/>
      <c r="AA51" s="55"/>
      <c r="AB51" s="55"/>
      <c r="AC51" s="55"/>
      <c r="AD51" s="55"/>
      <c r="AE51" s="55"/>
      <c r="AF51" s="55"/>
      <c r="AG51" s="55"/>
    </row>
    <row r="52" spans="1:33" s="56" customFormat="1" ht="36" customHeight="1" hidden="1">
      <c r="A52" s="370"/>
      <c r="B52" s="388"/>
      <c r="C52" s="371"/>
      <c r="D52" s="303"/>
      <c r="E52" s="93" t="s">
        <v>77</v>
      </c>
      <c r="F52" s="93"/>
      <c r="G52" s="1058"/>
      <c r="H52" s="170"/>
      <c r="I52" s="170">
        <v>6</v>
      </c>
      <c r="J52" s="170"/>
      <c r="K52" s="170"/>
      <c r="L52" s="170"/>
      <c r="M52" s="170">
        <v>8</v>
      </c>
      <c r="N52" s="169"/>
      <c r="O52" s="788"/>
      <c r="P52" s="788"/>
      <c r="Q52" s="169">
        <v>8</v>
      </c>
      <c r="R52" s="788"/>
      <c r="S52" s="170"/>
      <c r="T52" s="94"/>
      <c r="U52" s="95"/>
      <c r="V52" s="95"/>
      <c r="W52" s="615"/>
      <c r="X52" s="637">
        <f t="shared" si="0"/>
        <v>22</v>
      </c>
      <c r="Y52" s="1043"/>
      <c r="Z52" s="55"/>
      <c r="AA52" s="55"/>
      <c r="AB52" s="55"/>
      <c r="AC52" s="55"/>
      <c r="AD52" s="55"/>
      <c r="AE52" s="55"/>
      <c r="AF52" s="55"/>
      <c r="AG52" s="55"/>
    </row>
    <row r="53" spans="1:33" s="56" customFormat="1" ht="36" customHeight="1" hidden="1">
      <c r="A53" s="370"/>
      <c r="B53" s="388"/>
      <c r="C53" s="371"/>
      <c r="D53" s="303"/>
      <c r="E53" s="57" t="s">
        <v>139</v>
      </c>
      <c r="F53" s="57"/>
      <c r="G53" s="1058"/>
      <c r="H53" s="160"/>
      <c r="I53" s="160"/>
      <c r="J53" s="160"/>
      <c r="K53" s="160"/>
      <c r="L53" s="160"/>
      <c r="M53" s="160"/>
      <c r="N53" s="159"/>
      <c r="O53" s="789"/>
      <c r="P53" s="789"/>
      <c r="Q53" s="159"/>
      <c r="R53" s="789"/>
      <c r="S53" s="160"/>
      <c r="T53" s="189"/>
      <c r="U53" s="190"/>
      <c r="V53" s="190"/>
      <c r="W53" s="616"/>
      <c r="X53" s="638">
        <f t="shared" si="0"/>
        <v>0</v>
      </c>
      <c r="Y53" s="1043"/>
      <c r="Z53" s="55"/>
      <c r="AA53" s="55"/>
      <c r="AB53" s="55"/>
      <c r="AC53" s="55"/>
      <c r="AD53" s="55"/>
      <c r="AE53" s="55"/>
      <c r="AF53" s="55"/>
      <c r="AG53" s="55"/>
    </row>
    <row r="54" spans="1:33" s="56" customFormat="1" ht="36" customHeight="1" hidden="1">
      <c r="A54" s="370"/>
      <c r="B54" s="388"/>
      <c r="C54" s="371"/>
      <c r="D54" s="303"/>
      <c r="E54" s="196" t="s">
        <v>135</v>
      </c>
      <c r="F54" s="196"/>
      <c r="G54" s="1058"/>
      <c r="H54" s="198"/>
      <c r="I54" s="198"/>
      <c r="J54" s="198">
        <v>4</v>
      </c>
      <c r="K54" s="198"/>
      <c r="L54" s="198"/>
      <c r="M54" s="198"/>
      <c r="N54" s="197"/>
      <c r="O54" s="790"/>
      <c r="P54" s="790"/>
      <c r="Q54" s="197"/>
      <c r="R54" s="790"/>
      <c r="S54" s="198"/>
      <c r="T54" s="199"/>
      <c r="U54" s="200"/>
      <c r="V54" s="200"/>
      <c r="W54" s="617"/>
      <c r="X54" s="639">
        <f t="shared" si="0"/>
        <v>4</v>
      </c>
      <c r="Y54" s="1043"/>
      <c r="Z54" s="55"/>
      <c r="AA54" s="55"/>
      <c r="AB54" s="55"/>
      <c r="AC54" s="55"/>
      <c r="AD54" s="55"/>
      <c r="AE54" s="55"/>
      <c r="AF54" s="55"/>
      <c r="AG54" s="55"/>
    </row>
    <row r="55" spans="1:33" s="56" customFormat="1" ht="36" customHeight="1" hidden="1">
      <c r="A55" s="370"/>
      <c r="B55" s="388"/>
      <c r="C55" s="371"/>
      <c r="D55" s="303"/>
      <c r="E55" s="228" t="s">
        <v>136</v>
      </c>
      <c r="F55" s="228"/>
      <c r="G55" s="1058"/>
      <c r="H55" s="230"/>
      <c r="I55" s="230"/>
      <c r="J55" s="230">
        <v>2</v>
      </c>
      <c r="K55" s="230"/>
      <c r="L55" s="230"/>
      <c r="M55" s="230"/>
      <c r="N55" s="229"/>
      <c r="O55" s="791"/>
      <c r="P55" s="791"/>
      <c r="Q55" s="229"/>
      <c r="R55" s="791"/>
      <c r="S55" s="230"/>
      <c r="T55" s="231"/>
      <c r="U55" s="232"/>
      <c r="V55" s="232"/>
      <c r="W55" s="618"/>
      <c r="X55" s="640">
        <f t="shared" si="0"/>
        <v>2</v>
      </c>
      <c r="Y55" s="1043"/>
      <c r="Z55" s="55"/>
      <c r="AA55" s="55"/>
      <c r="AB55" s="55"/>
      <c r="AC55" s="55"/>
      <c r="AD55" s="55"/>
      <c r="AE55" s="55"/>
      <c r="AF55" s="55"/>
      <c r="AG55" s="55"/>
    </row>
    <row r="56" spans="1:33" s="56" customFormat="1" ht="36" customHeight="1" hidden="1">
      <c r="A56" s="370"/>
      <c r="B56" s="388"/>
      <c r="C56" s="371"/>
      <c r="D56" s="303"/>
      <c r="E56" s="58" t="s">
        <v>138</v>
      </c>
      <c r="F56" s="58"/>
      <c r="G56" s="1058"/>
      <c r="H56" s="162"/>
      <c r="I56" s="162"/>
      <c r="J56" s="162"/>
      <c r="K56" s="162"/>
      <c r="L56" s="162"/>
      <c r="M56" s="162"/>
      <c r="N56" s="161"/>
      <c r="O56" s="792"/>
      <c r="P56" s="792"/>
      <c r="Q56" s="161"/>
      <c r="R56" s="792"/>
      <c r="S56" s="162"/>
      <c r="T56" s="59"/>
      <c r="U56" s="60"/>
      <c r="V56" s="60"/>
      <c r="W56" s="619"/>
      <c r="X56" s="641">
        <f t="shared" si="0"/>
        <v>0</v>
      </c>
      <c r="Y56" s="1043"/>
      <c r="Z56" s="55"/>
      <c r="AA56" s="55"/>
      <c r="AB56" s="55"/>
      <c r="AC56" s="55"/>
      <c r="AD56" s="55"/>
      <c r="AE56" s="55"/>
      <c r="AF56" s="55"/>
      <c r="AG56" s="55"/>
    </row>
    <row r="57" spans="1:33" s="56" customFormat="1" ht="36" customHeight="1" hidden="1">
      <c r="A57" s="370"/>
      <c r="B57" s="388"/>
      <c r="C57" s="371"/>
      <c r="D57" s="303"/>
      <c r="E57" s="135" t="s">
        <v>141</v>
      </c>
      <c r="F57" s="135"/>
      <c r="G57" s="1058"/>
      <c r="H57" s="172"/>
      <c r="I57" s="172"/>
      <c r="J57" s="172"/>
      <c r="K57" s="172"/>
      <c r="L57" s="172"/>
      <c r="M57" s="172"/>
      <c r="N57" s="171"/>
      <c r="O57" s="782"/>
      <c r="P57" s="782"/>
      <c r="Q57" s="171"/>
      <c r="R57" s="782"/>
      <c r="S57" s="172"/>
      <c r="T57" s="136"/>
      <c r="U57" s="137"/>
      <c r="V57" s="137"/>
      <c r="W57" s="609"/>
      <c r="X57" s="630">
        <f t="shared" si="0"/>
        <v>0</v>
      </c>
      <c r="Y57" s="1043"/>
      <c r="Z57" s="55"/>
      <c r="AA57" s="55"/>
      <c r="AB57" s="55"/>
      <c r="AC57" s="55"/>
      <c r="AD57" s="55"/>
      <c r="AE57" s="55"/>
      <c r="AF57" s="55"/>
      <c r="AG57" s="55"/>
    </row>
    <row r="58" spans="1:33" s="56" customFormat="1" ht="36" customHeight="1" hidden="1">
      <c r="A58" s="370"/>
      <c r="B58" s="388"/>
      <c r="C58" s="371"/>
      <c r="D58" s="303"/>
      <c r="E58" s="239" t="s">
        <v>142</v>
      </c>
      <c r="F58" s="239"/>
      <c r="G58" s="1058"/>
      <c r="H58" s="241"/>
      <c r="I58" s="241">
        <v>2</v>
      </c>
      <c r="J58" s="241"/>
      <c r="K58" s="241"/>
      <c r="L58" s="241"/>
      <c r="M58" s="241"/>
      <c r="N58" s="240"/>
      <c r="O58" s="793"/>
      <c r="P58" s="793"/>
      <c r="Q58" s="240"/>
      <c r="R58" s="793"/>
      <c r="S58" s="241"/>
      <c r="T58" s="242"/>
      <c r="U58" s="243"/>
      <c r="V58" s="243"/>
      <c r="W58" s="620"/>
      <c r="X58" s="642">
        <f t="shared" si="0"/>
        <v>2</v>
      </c>
      <c r="Y58" s="1043"/>
      <c r="Z58" s="55"/>
      <c r="AA58" s="55"/>
      <c r="AB58" s="55"/>
      <c r="AC58" s="55"/>
      <c r="AD58" s="55"/>
      <c r="AE58" s="55"/>
      <c r="AF58" s="55"/>
      <c r="AG58" s="55"/>
    </row>
    <row r="59" spans="1:33" s="56" customFormat="1" ht="36" customHeight="1" hidden="1">
      <c r="A59" s="370"/>
      <c r="B59" s="388"/>
      <c r="C59" s="371"/>
      <c r="D59" s="303"/>
      <c r="E59" s="260" t="s">
        <v>1</v>
      </c>
      <c r="F59" s="260"/>
      <c r="G59" s="1058"/>
      <c r="H59" s="262"/>
      <c r="I59" s="262"/>
      <c r="J59" s="262"/>
      <c r="K59" s="262"/>
      <c r="L59" s="262"/>
      <c r="M59" s="262">
        <v>2</v>
      </c>
      <c r="N59" s="261">
        <v>2</v>
      </c>
      <c r="O59" s="794"/>
      <c r="P59" s="794"/>
      <c r="Q59" s="261"/>
      <c r="R59" s="794"/>
      <c r="S59" s="262">
        <v>2</v>
      </c>
      <c r="T59" s="263"/>
      <c r="U59" s="264"/>
      <c r="V59" s="264"/>
      <c r="W59" s="621"/>
      <c r="X59" s="643">
        <f t="shared" si="0"/>
        <v>6</v>
      </c>
      <c r="Y59" s="1043"/>
      <c r="Z59" s="55"/>
      <c r="AA59" s="55"/>
      <c r="AB59" s="55"/>
      <c r="AC59" s="55"/>
      <c r="AD59" s="55"/>
      <c r="AE59" s="55"/>
      <c r="AF59" s="55"/>
      <c r="AG59" s="55"/>
    </row>
    <row r="60" spans="1:33" s="56" customFormat="1" ht="36" customHeight="1" hidden="1">
      <c r="A60" s="370"/>
      <c r="B60" s="388"/>
      <c r="C60" s="371"/>
      <c r="D60" s="303"/>
      <c r="E60" s="472" t="s">
        <v>120</v>
      </c>
      <c r="F60" s="472"/>
      <c r="G60" s="1058"/>
      <c r="H60" s="474"/>
      <c r="I60" s="474"/>
      <c r="J60" s="474">
        <v>2</v>
      </c>
      <c r="K60" s="474">
        <v>2</v>
      </c>
      <c r="L60" s="474"/>
      <c r="M60" s="474"/>
      <c r="N60" s="473"/>
      <c r="O60" s="795"/>
      <c r="P60" s="795"/>
      <c r="Q60" s="473"/>
      <c r="R60" s="795"/>
      <c r="S60" s="474"/>
      <c r="T60" s="475"/>
      <c r="U60" s="476"/>
      <c r="V60" s="476"/>
      <c r="W60" s="622"/>
      <c r="X60" s="644">
        <f t="shared" si="0"/>
        <v>4</v>
      </c>
      <c r="Y60" s="1043"/>
      <c r="Z60" s="55"/>
      <c r="AA60" s="55"/>
      <c r="AB60" s="55"/>
      <c r="AC60" s="55"/>
      <c r="AD60" s="55"/>
      <c r="AE60" s="55"/>
      <c r="AF60" s="55"/>
      <c r="AG60" s="55"/>
    </row>
    <row r="61" spans="1:33" s="56" customFormat="1" ht="36" customHeight="1" hidden="1">
      <c r="A61" s="370"/>
      <c r="B61" s="388"/>
      <c r="C61" s="371"/>
      <c r="D61" s="303"/>
      <c r="E61" s="246" t="s">
        <v>48</v>
      </c>
      <c r="F61" s="246"/>
      <c r="G61" s="1058"/>
      <c r="H61" s="248"/>
      <c r="I61" s="248"/>
      <c r="J61" s="248"/>
      <c r="K61" s="248"/>
      <c r="L61" s="248"/>
      <c r="M61" s="248"/>
      <c r="N61" s="247"/>
      <c r="O61" s="796"/>
      <c r="P61" s="796"/>
      <c r="Q61" s="247"/>
      <c r="R61" s="796"/>
      <c r="S61" s="248"/>
      <c r="T61" s="249"/>
      <c r="U61" s="250"/>
      <c r="V61" s="250"/>
      <c r="W61" s="623"/>
      <c r="X61" s="633">
        <f t="shared" si="0"/>
        <v>0</v>
      </c>
      <c r="Y61" s="1043"/>
      <c r="Z61" s="55"/>
      <c r="AA61" s="55"/>
      <c r="AB61" s="55"/>
      <c r="AC61" s="55"/>
      <c r="AD61" s="55"/>
      <c r="AE61" s="55"/>
      <c r="AF61" s="55"/>
      <c r="AG61" s="55"/>
    </row>
    <row r="62" spans="1:33" s="56" customFormat="1" ht="36" customHeight="1" hidden="1">
      <c r="A62" s="370"/>
      <c r="B62" s="388"/>
      <c r="C62" s="371"/>
      <c r="D62" s="303"/>
      <c r="E62" s="344" t="s">
        <v>89</v>
      </c>
      <c r="F62" s="344"/>
      <c r="G62" s="1058"/>
      <c r="H62" s="346"/>
      <c r="I62" s="346"/>
      <c r="J62" s="346"/>
      <c r="K62" s="346"/>
      <c r="L62" s="346"/>
      <c r="M62" s="346"/>
      <c r="N62" s="345"/>
      <c r="O62" s="797"/>
      <c r="P62" s="797"/>
      <c r="Q62" s="345"/>
      <c r="R62" s="797"/>
      <c r="S62" s="346"/>
      <c r="T62" s="347"/>
      <c r="U62" s="348"/>
      <c r="V62" s="348"/>
      <c r="W62" s="624"/>
      <c r="X62" s="645">
        <f t="shared" si="0"/>
        <v>0</v>
      </c>
      <c r="Y62" s="1043"/>
      <c r="Z62" s="55"/>
      <c r="AA62" s="55"/>
      <c r="AB62" s="55"/>
      <c r="AC62" s="55"/>
      <c r="AD62" s="55"/>
      <c r="AE62" s="55"/>
      <c r="AF62" s="55"/>
      <c r="AG62" s="55"/>
    </row>
    <row r="63" spans="1:33" s="56" customFormat="1" ht="36" customHeight="1" hidden="1">
      <c r="A63" s="370"/>
      <c r="B63" s="388"/>
      <c r="C63" s="371"/>
      <c r="D63" s="303"/>
      <c r="E63" s="550" t="s">
        <v>93</v>
      </c>
      <c r="F63" s="550"/>
      <c r="G63" s="1058"/>
      <c r="H63" s="551"/>
      <c r="I63" s="551"/>
      <c r="J63" s="551"/>
      <c r="K63" s="551"/>
      <c r="L63" s="551"/>
      <c r="M63" s="551"/>
      <c r="N63" s="552"/>
      <c r="O63" s="798"/>
      <c r="P63" s="798"/>
      <c r="Q63" s="552"/>
      <c r="R63" s="798"/>
      <c r="S63" s="551"/>
      <c r="T63" s="553"/>
      <c r="U63" s="554"/>
      <c r="V63" s="554"/>
      <c r="W63" s="625"/>
      <c r="X63" s="646">
        <f>SUM(F63:W63)</f>
        <v>0</v>
      </c>
      <c r="Y63" s="1043"/>
      <c r="Z63" s="55"/>
      <c r="AA63" s="55"/>
      <c r="AB63" s="55"/>
      <c r="AC63" s="55"/>
      <c r="AD63" s="55"/>
      <c r="AE63" s="55"/>
      <c r="AF63" s="55"/>
      <c r="AG63" s="55"/>
    </row>
    <row r="64" spans="1:33" s="56" customFormat="1" ht="36" customHeight="1" hidden="1" thickBot="1">
      <c r="A64" s="370"/>
      <c r="B64" s="388"/>
      <c r="C64" s="371"/>
      <c r="D64" s="303"/>
      <c r="E64" s="488" t="s">
        <v>9</v>
      </c>
      <c r="F64" s="488">
        <v>1</v>
      </c>
      <c r="G64" s="1059"/>
      <c r="H64" s="483"/>
      <c r="I64" s="483"/>
      <c r="J64" s="483"/>
      <c r="K64" s="483"/>
      <c r="L64" s="483"/>
      <c r="M64" s="483"/>
      <c r="N64" s="482"/>
      <c r="O64" s="799"/>
      <c r="P64" s="799"/>
      <c r="Q64" s="482"/>
      <c r="R64" s="799"/>
      <c r="S64" s="483"/>
      <c r="T64" s="485"/>
      <c r="U64" s="486"/>
      <c r="V64" s="486"/>
      <c r="W64" s="626"/>
      <c r="X64" s="657">
        <f t="shared" si="0"/>
        <v>1</v>
      </c>
      <c r="Y64" s="1043"/>
      <c r="Z64" s="55"/>
      <c r="AA64" s="55"/>
      <c r="AB64" s="55"/>
      <c r="AC64" s="55"/>
      <c r="AD64" s="55"/>
      <c r="AE64" s="55"/>
      <c r="AF64" s="55"/>
      <c r="AG64" s="55"/>
    </row>
    <row r="65" spans="1:33" s="56" customFormat="1" ht="36" customHeight="1" hidden="1" thickBot="1">
      <c r="A65" s="370"/>
      <c r="B65" s="388"/>
      <c r="C65" s="371"/>
      <c r="D65" s="303"/>
      <c r="E65" s="1094"/>
      <c r="F65" s="1095"/>
      <c r="G65" s="1095"/>
      <c r="H65" s="1095"/>
      <c r="I65" s="1095"/>
      <c r="J65" s="1095"/>
      <c r="K65" s="1095"/>
      <c r="L65" s="1095"/>
      <c r="M65" s="1095"/>
      <c r="N65" s="1095"/>
      <c r="O65" s="1095"/>
      <c r="P65" s="1095"/>
      <c r="Q65" s="1095"/>
      <c r="R65" s="1095"/>
      <c r="S65" s="1095"/>
      <c r="T65" s="1095"/>
      <c r="U65" s="1095"/>
      <c r="V65" s="1095"/>
      <c r="W65" s="1096"/>
      <c r="X65" s="659">
        <f>SUM(X44:X64)</f>
        <v>76.3</v>
      </c>
      <c r="Y65" s="1043"/>
      <c r="Z65" s="67"/>
      <c r="AA65" s="55"/>
      <c r="AB65" s="55"/>
      <c r="AC65" s="55"/>
      <c r="AD65" s="55"/>
      <c r="AE65" s="55"/>
      <c r="AF65" s="55"/>
      <c r="AG65" s="55"/>
    </row>
    <row r="66" spans="1:33" s="56" customFormat="1" ht="36" customHeight="1" hidden="1">
      <c r="A66" s="370"/>
      <c r="B66" s="388"/>
      <c r="C66" s="371"/>
      <c r="D66" s="303"/>
      <c r="E66" s="68" t="s">
        <v>45</v>
      </c>
      <c r="F66" s="68"/>
      <c r="G66" s="1057" t="s">
        <v>137</v>
      </c>
      <c r="H66" s="178"/>
      <c r="I66" s="178"/>
      <c r="J66" s="178"/>
      <c r="K66" s="178"/>
      <c r="L66" s="178"/>
      <c r="M66" s="178"/>
      <c r="N66" s="177">
        <v>0.6</v>
      </c>
      <c r="O66" s="800"/>
      <c r="P66" s="800"/>
      <c r="Q66" s="177"/>
      <c r="R66" s="800"/>
      <c r="S66" s="178"/>
      <c r="T66" s="69"/>
      <c r="U66" s="70"/>
      <c r="V66" s="70"/>
      <c r="W66" s="627"/>
      <c r="X66" s="658">
        <f>SUM(F66:W66)</f>
        <v>0.6</v>
      </c>
      <c r="Y66" s="55"/>
      <c r="Z66" s="55"/>
      <c r="AA66" s="55"/>
      <c r="AB66" s="55"/>
      <c r="AC66" s="55"/>
      <c r="AD66" s="55"/>
      <c r="AE66" s="55"/>
      <c r="AF66" s="55"/>
      <c r="AG66" s="55"/>
    </row>
    <row r="67" spans="1:33" s="56" customFormat="1" ht="36" customHeight="1" hidden="1">
      <c r="A67" s="370"/>
      <c r="B67" s="388"/>
      <c r="C67" s="371"/>
      <c r="D67" s="303"/>
      <c r="E67" s="223" t="s">
        <v>41</v>
      </c>
      <c r="F67" s="223"/>
      <c r="G67" s="1058"/>
      <c r="H67" s="478"/>
      <c r="I67" s="478"/>
      <c r="J67" s="478"/>
      <c r="K67" s="478"/>
      <c r="L67" s="478"/>
      <c r="M67" s="478"/>
      <c r="N67" s="484"/>
      <c r="O67" s="801"/>
      <c r="P67" s="801"/>
      <c r="Q67" s="484"/>
      <c r="R67" s="801"/>
      <c r="S67" s="478"/>
      <c r="T67" s="71"/>
      <c r="U67" s="477"/>
      <c r="V67" s="477"/>
      <c r="W67" s="628"/>
      <c r="X67" s="647">
        <f>SUM(F67:W67)</f>
        <v>0</v>
      </c>
      <c r="Y67" s="55"/>
      <c r="Z67" s="55"/>
      <c r="AA67" s="55"/>
      <c r="AB67" s="55"/>
      <c r="AC67" s="55"/>
      <c r="AD67" s="55"/>
      <c r="AE67" s="55"/>
      <c r="AF67" s="55"/>
      <c r="AG67" s="55"/>
    </row>
    <row r="68" spans="1:33" s="56" customFormat="1" ht="36" customHeight="1" hidden="1" thickBot="1">
      <c r="A68" s="370"/>
      <c r="B68" s="388"/>
      <c r="C68" s="371"/>
      <c r="D68" s="303"/>
      <c r="E68" s="489" t="s">
        <v>51</v>
      </c>
      <c r="F68" s="650"/>
      <c r="G68" s="1058"/>
      <c r="H68" s="651"/>
      <c r="I68" s="651"/>
      <c r="J68" s="651"/>
      <c r="K68" s="651"/>
      <c r="L68" s="651"/>
      <c r="M68" s="651"/>
      <c r="N68" s="652"/>
      <c r="O68" s="802"/>
      <c r="P68" s="802"/>
      <c r="Q68" s="652"/>
      <c r="R68" s="802"/>
      <c r="S68" s="651"/>
      <c r="T68" s="653"/>
      <c r="U68" s="654"/>
      <c r="V68" s="654"/>
      <c r="W68" s="655"/>
      <c r="X68" s="656">
        <f>SUM(F68:W68)</f>
        <v>0</v>
      </c>
      <c r="Y68" s="55"/>
      <c r="Z68" s="55"/>
      <c r="AA68" s="55"/>
      <c r="AB68" s="55"/>
      <c r="AC68" s="55"/>
      <c r="AD68" s="55"/>
      <c r="AE68" s="55"/>
      <c r="AF68" s="55"/>
      <c r="AG68" s="55"/>
    </row>
    <row r="69" spans="1:33" s="56" customFormat="1" ht="36" customHeight="1" hidden="1" thickBot="1">
      <c r="A69" s="370"/>
      <c r="B69" s="388"/>
      <c r="C69" s="371"/>
      <c r="D69" s="303"/>
      <c r="E69" s="479"/>
      <c r="F69" s="1094" t="s">
        <v>47</v>
      </c>
      <c r="G69" s="1095"/>
      <c r="H69" s="1095"/>
      <c r="I69" s="1095"/>
      <c r="J69" s="1095"/>
      <c r="K69" s="1095"/>
      <c r="L69" s="1095"/>
      <c r="M69" s="1095"/>
      <c r="N69" s="1095"/>
      <c r="O69" s="1095"/>
      <c r="P69" s="1095"/>
      <c r="Q69" s="1095"/>
      <c r="R69" s="1095"/>
      <c r="S69" s="1095"/>
      <c r="T69" s="1095"/>
      <c r="U69" s="1095"/>
      <c r="V69" s="1095"/>
      <c r="W69" s="1095"/>
      <c r="X69" s="1096"/>
      <c r="Y69" s="67"/>
      <c r="Z69" s="67"/>
      <c r="AA69" s="55"/>
      <c r="AB69" s="55"/>
      <c r="AC69" s="55"/>
      <c r="AD69" s="55"/>
      <c r="AE69" s="55"/>
      <c r="AF69" s="55"/>
      <c r="AG69" s="55"/>
    </row>
    <row r="70" spans="1:33" s="267" customFormat="1" ht="36" customHeight="1" hidden="1" thickBot="1">
      <c r="A70" s="370"/>
      <c r="B70" s="388"/>
      <c r="C70" s="371"/>
      <c r="D70" s="303"/>
      <c r="E70" s="266"/>
      <c r="F70" s="541">
        <f>SUM(F50:F68)</f>
        <v>1</v>
      </c>
      <c r="G70" s="542">
        <f>SUM(G50:G68)</f>
        <v>0</v>
      </c>
      <c r="H70" s="543">
        <f>SUM(H50:H68)</f>
        <v>8</v>
      </c>
      <c r="I70" s="543">
        <f>SUM(I50:I68)</f>
        <v>8</v>
      </c>
      <c r="J70" s="543">
        <f>SUM(J50:J68)</f>
        <v>8</v>
      </c>
      <c r="K70" s="546">
        <f>SUM(K49:K68)</f>
        <v>10</v>
      </c>
      <c r="L70" s="546"/>
      <c r="M70" s="546">
        <f>SUM(M49:M68)</f>
        <v>10</v>
      </c>
      <c r="N70" s="542">
        <f>SUM(N49:N62)</f>
        <v>6</v>
      </c>
      <c r="O70" s="542"/>
      <c r="P70" s="542"/>
      <c r="Q70" s="545">
        <f>SUM(Q49:Q62)</f>
        <v>8</v>
      </c>
      <c r="R70" s="545"/>
      <c r="S70" s="545">
        <f>SUM(S49:S62)</f>
        <v>8</v>
      </c>
      <c r="T70" s="542">
        <f>SUM(T50:T68)</f>
        <v>0</v>
      </c>
      <c r="U70" s="543">
        <f>SUM(U50:U68)</f>
        <v>0</v>
      </c>
      <c r="V70" s="543">
        <f>SUM(V50:V68)</f>
        <v>0</v>
      </c>
      <c r="W70" s="544">
        <f>SUM(W50:W68)</f>
        <v>0</v>
      </c>
      <c r="X70" s="648">
        <f>SUM(X66:X68)</f>
        <v>0.6</v>
      </c>
      <c r="Y70" s="67"/>
      <c r="Z70" s="67"/>
      <c r="AA70" s="67"/>
      <c r="AB70" s="67"/>
      <c r="AC70" s="67"/>
      <c r="AD70" s="67"/>
      <c r="AE70" s="67"/>
      <c r="AF70" s="67"/>
      <c r="AG70" s="67"/>
    </row>
    <row r="71" spans="1:33" s="40" customFormat="1" ht="36" customHeight="1" hidden="1" thickBot="1">
      <c r="A71" s="370"/>
      <c r="B71" s="388"/>
      <c r="C71" s="371"/>
      <c r="D71" s="303"/>
      <c r="E71" s="693"/>
      <c r="F71" s="694"/>
      <c r="G71" s="695"/>
      <c r="H71" s="695"/>
      <c r="I71" s="695"/>
      <c r="J71" s="695"/>
      <c r="K71" s="694"/>
      <c r="L71" s="694"/>
      <c r="M71" s="694"/>
      <c r="N71" s="695"/>
      <c r="O71" s="695"/>
      <c r="P71" s="695"/>
      <c r="Q71" s="694"/>
      <c r="R71" s="694"/>
      <c r="S71" s="694"/>
      <c r="T71" s="695"/>
      <c r="U71" s="695"/>
      <c r="V71" s="695"/>
      <c r="W71" s="696"/>
      <c r="X71" s="649" t="s">
        <v>46</v>
      </c>
      <c r="Y71" s="39"/>
      <c r="Z71" s="39"/>
      <c r="AA71" s="39"/>
      <c r="AB71" s="39"/>
      <c r="AC71" s="39"/>
      <c r="AD71" s="39"/>
      <c r="AE71" s="39"/>
      <c r="AF71" s="39"/>
      <c r="AG71" s="39"/>
    </row>
    <row r="72" spans="1:41" s="40" customFormat="1" ht="36" customHeight="1">
      <c r="A72" s="370"/>
      <c r="B72" s="388"/>
      <c r="C72" s="371"/>
      <c r="D72" s="303"/>
      <c r="E72" s="490"/>
      <c r="F72" s="491"/>
      <c r="G72" s="491"/>
      <c r="H72" s="491"/>
      <c r="I72" s="491"/>
      <c r="J72" s="491"/>
      <c r="K72" s="491"/>
      <c r="L72" s="491"/>
      <c r="M72" s="491"/>
      <c r="N72" s="491"/>
      <c r="O72" s="491"/>
      <c r="P72" s="491"/>
      <c r="Q72" s="491"/>
      <c r="R72" s="491"/>
      <c r="S72" s="491"/>
      <c r="T72" s="491"/>
      <c r="U72" s="491"/>
      <c r="V72" s="491"/>
      <c r="W72" s="492"/>
      <c r="X72" s="579"/>
      <c r="Y72" s="582"/>
      <c r="Z72" s="52"/>
      <c r="AA72" s="39"/>
      <c r="AB72" s="39"/>
      <c r="AC72" s="25"/>
      <c r="AD72" s="25"/>
      <c r="AE72" s="25"/>
      <c r="AF72" s="25"/>
      <c r="AG72" s="25"/>
      <c r="AH72" s="567"/>
      <c r="AI72" s="567"/>
      <c r="AJ72" s="567"/>
      <c r="AK72" s="567"/>
      <c r="AL72" s="567"/>
      <c r="AM72" s="567"/>
      <c r="AN72" s="567"/>
      <c r="AO72" s="567"/>
    </row>
    <row r="73" spans="1:41" s="40" customFormat="1" ht="36" customHeight="1">
      <c r="A73" s="370"/>
      <c r="B73" s="388"/>
      <c r="C73" s="371"/>
      <c r="D73" s="303"/>
      <c r="E73" s="493"/>
      <c r="F73" s="1092" t="s">
        <v>195</v>
      </c>
      <c r="G73" s="1092"/>
      <c r="H73" s="1092"/>
      <c r="I73" s="1092"/>
      <c r="J73" s="1092"/>
      <c r="K73" s="1092"/>
      <c r="L73" s="1092"/>
      <c r="M73" s="1092"/>
      <c r="N73" s="1092"/>
      <c r="O73" s="1092"/>
      <c r="P73" s="1092"/>
      <c r="Q73" s="1092"/>
      <c r="R73" s="1092"/>
      <c r="S73" s="1092"/>
      <c r="T73" s="1092"/>
      <c r="U73" s="1092"/>
      <c r="V73" s="1092"/>
      <c r="W73" s="1093"/>
      <c r="X73" s="579"/>
      <c r="Y73" s="582"/>
      <c r="Z73" s="52"/>
      <c r="AA73" s="39"/>
      <c r="AB73" s="39"/>
      <c r="AC73" s="25"/>
      <c r="AD73" s="25"/>
      <c r="AE73" s="25"/>
      <c r="AF73" s="25"/>
      <c r="AG73" s="25"/>
      <c r="AH73" s="567"/>
      <c r="AI73" s="567"/>
      <c r="AJ73" s="567"/>
      <c r="AK73" s="567"/>
      <c r="AL73" s="567"/>
      <c r="AM73" s="567"/>
      <c r="AN73" s="567"/>
      <c r="AO73" s="567"/>
    </row>
    <row r="74" spans="1:41" s="40" customFormat="1" ht="36" customHeight="1" thickBot="1">
      <c r="A74" s="370"/>
      <c r="B74" s="388"/>
      <c r="C74" s="371"/>
      <c r="D74" s="303"/>
      <c r="E74" s="713"/>
      <c r="F74" s="714"/>
      <c r="G74" s="715"/>
      <c r="H74" s="715"/>
      <c r="I74" s="715"/>
      <c r="J74" s="715"/>
      <c r="K74" s="715"/>
      <c r="L74" s="715"/>
      <c r="M74" s="715"/>
      <c r="N74" s="715"/>
      <c r="O74" s="715"/>
      <c r="P74" s="715"/>
      <c r="Q74" s="715"/>
      <c r="R74" s="715"/>
      <c r="S74" s="715"/>
      <c r="T74" s="715"/>
      <c r="U74" s="715"/>
      <c r="V74" s="715"/>
      <c r="W74" s="716"/>
      <c r="X74" s="579"/>
      <c r="Y74" s="582"/>
      <c r="Z74" s="52"/>
      <c r="AA74" s="39"/>
      <c r="AB74" s="39"/>
      <c r="AC74" s="25"/>
      <c r="AD74" s="25"/>
      <c r="AE74" s="25"/>
      <c r="AF74" s="25"/>
      <c r="AG74" s="25"/>
      <c r="AH74" s="567"/>
      <c r="AI74" s="567"/>
      <c r="AJ74" s="567"/>
      <c r="AK74" s="567"/>
      <c r="AL74" s="567"/>
      <c r="AM74" s="567"/>
      <c r="AN74" s="567"/>
      <c r="AO74" s="567"/>
    </row>
    <row r="75" spans="1:41" s="40" customFormat="1" ht="36" customHeight="1" thickBot="1">
      <c r="A75" s="370"/>
      <c r="B75" s="388"/>
      <c r="C75" s="371"/>
      <c r="D75" s="303"/>
      <c r="E75" s="191"/>
      <c r="F75" s="697"/>
      <c r="G75" s="741"/>
      <c r="H75" s="741"/>
      <c r="I75" s="741"/>
      <c r="J75" s="741"/>
      <c r="K75" s="741"/>
      <c r="L75" s="741"/>
      <c r="M75" s="741"/>
      <c r="N75" s="741"/>
      <c r="O75" s="741"/>
      <c r="P75" s="741"/>
      <c r="Q75" s="697"/>
      <c r="R75" s="697"/>
      <c r="S75" s="697"/>
      <c r="T75" s="697"/>
      <c r="U75" s="697"/>
      <c r="V75" s="697"/>
      <c r="W75" s="697"/>
      <c r="X75" s="579"/>
      <c r="Y75" s="582"/>
      <c r="Z75" s="52"/>
      <c r="AA75" s="39"/>
      <c r="AB75" s="39"/>
      <c r="AC75" s="25"/>
      <c r="AD75" s="25"/>
      <c r="AE75" s="25"/>
      <c r="AF75" s="25"/>
      <c r="AG75" s="25"/>
      <c r="AH75" s="567"/>
      <c r="AI75" s="567"/>
      <c r="AJ75" s="567"/>
      <c r="AK75" s="567"/>
      <c r="AL75" s="567"/>
      <c r="AM75" s="567"/>
      <c r="AN75" s="567"/>
      <c r="AO75" s="567"/>
    </row>
    <row r="76" spans="1:34" s="25" customFormat="1" ht="36" customHeight="1" thickBot="1">
      <c r="A76" s="370"/>
      <c r="B76" s="388"/>
      <c r="C76" s="371"/>
      <c r="D76" s="303"/>
      <c r="E76" s="698"/>
      <c r="F76" s="741"/>
      <c r="G76" s="741"/>
      <c r="H76" s="741"/>
      <c r="I76" s="741"/>
      <c r="J76" s="741"/>
      <c r="K76" s="741"/>
      <c r="L76" s="741"/>
      <c r="M76" s="741"/>
      <c r="N76" s="741"/>
      <c r="O76" s="741"/>
      <c r="P76" s="741"/>
      <c r="Q76" s="699"/>
      <c r="R76" s="699"/>
      <c r="S76" s="699"/>
      <c r="T76" s="699"/>
      <c r="U76" s="699"/>
      <c r="V76" s="699"/>
      <c r="W76" s="699"/>
      <c r="X76" s="46"/>
      <c r="Y76" s="563" t="s">
        <v>147</v>
      </c>
      <c r="Z76" s="564" t="s">
        <v>148</v>
      </c>
      <c r="AA76" s="564" t="s">
        <v>153</v>
      </c>
      <c r="AB76" s="564" t="s">
        <v>149</v>
      </c>
      <c r="AC76" s="564" t="s">
        <v>150</v>
      </c>
      <c r="AD76" s="564" t="s">
        <v>151</v>
      </c>
      <c r="AE76" s="565" t="s">
        <v>152</v>
      </c>
      <c r="AF76" s="570"/>
      <c r="AG76" s="45"/>
      <c r="AH76" s="47"/>
    </row>
    <row r="77" spans="1:34" s="183" customFormat="1" ht="36" customHeight="1">
      <c r="A77" s="370"/>
      <c r="B77" s="388"/>
      <c r="C77" s="371"/>
      <c r="D77" s="303"/>
      <c r="E77" s="1091" t="s">
        <v>186</v>
      </c>
      <c r="F77" s="1091"/>
      <c r="G77" s="1091"/>
      <c r="H77" s="1091"/>
      <c r="I77" s="1091"/>
      <c r="J77" s="1091"/>
      <c r="K77" s="1091"/>
      <c r="L77" s="1091"/>
      <c r="M77" s="1091"/>
      <c r="N77" s="1091"/>
      <c r="O77" s="1091"/>
      <c r="P77" s="1091"/>
      <c r="Q77" s="1091"/>
      <c r="R77" s="1091"/>
      <c r="S77" s="1091"/>
      <c r="T77" s="1091"/>
      <c r="U77" s="1091"/>
      <c r="V77" s="1091"/>
      <c r="W77" s="1091"/>
      <c r="X77" s="572"/>
      <c r="Y77" s="585" t="s">
        <v>75</v>
      </c>
      <c r="Z77" s="586" t="s">
        <v>75</v>
      </c>
      <c r="AA77" s="586" t="s">
        <v>75</v>
      </c>
      <c r="AB77" s="586" t="s">
        <v>75</v>
      </c>
      <c r="AC77" s="586" t="s">
        <v>75</v>
      </c>
      <c r="AD77" s="586" t="s">
        <v>75</v>
      </c>
      <c r="AE77" s="587" t="s">
        <v>75</v>
      </c>
      <c r="AF77" s="571"/>
      <c r="AG77" s="583"/>
      <c r="AH77" s="47"/>
    </row>
    <row r="78" spans="1:34" s="184" customFormat="1" ht="36" customHeight="1">
      <c r="A78" s="370"/>
      <c r="B78" s="388"/>
      <c r="C78" s="371"/>
      <c r="D78" s="303"/>
      <c r="E78" s="1091"/>
      <c r="F78" s="1091"/>
      <c r="G78" s="1091"/>
      <c r="H78" s="1091"/>
      <c r="I78" s="1091"/>
      <c r="J78" s="1091"/>
      <c r="K78" s="1091"/>
      <c r="L78" s="1091"/>
      <c r="M78" s="1091"/>
      <c r="N78" s="1091"/>
      <c r="O78" s="1091"/>
      <c r="P78" s="1091"/>
      <c r="Q78" s="1091"/>
      <c r="R78" s="1091"/>
      <c r="S78" s="1091"/>
      <c r="T78" s="1091"/>
      <c r="U78" s="1091"/>
      <c r="V78" s="1091"/>
      <c r="W78" s="1091"/>
      <c r="X78" s="572"/>
      <c r="Y78" s="577" t="s">
        <v>75</v>
      </c>
      <c r="Z78" s="566" t="s">
        <v>75</v>
      </c>
      <c r="AA78" s="566" t="s">
        <v>75</v>
      </c>
      <c r="AB78" s="566" t="s">
        <v>75</v>
      </c>
      <c r="AC78" s="566" t="s">
        <v>75</v>
      </c>
      <c r="AD78" s="566" t="s">
        <v>75</v>
      </c>
      <c r="AE78" s="568" t="s">
        <v>75</v>
      </c>
      <c r="AF78" s="571"/>
      <c r="AG78" s="584"/>
      <c r="AH78" s="183"/>
    </row>
    <row r="79" spans="1:33" s="184" customFormat="1" ht="36" customHeight="1">
      <c r="A79" s="370"/>
      <c r="B79" s="388"/>
      <c r="C79" s="371"/>
      <c r="D79" s="303"/>
      <c r="E79" s="702"/>
      <c r="F79" s="704"/>
      <c r="G79" s="705"/>
      <c r="H79" s="705"/>
      <c r="I79" s="705"/>
      <c r="J79" s="705"/>
      <c r="K79" s="705"/>
      <c r="L79" s="705"/>
      <c r="M79" s="705"/>
      <c r="N79" s="705"/>
      <c r="O79" s="705"/>
      <c r="P79" s="705"/>
      <c r="Q79" s="704"/>
      <c r="R79" s="704"/>
      <c r="S79" s="704"/>
      <c r="T79" s="704"/>
      <c r="U79" s="704"/>
      <c r="V79" s="704"/>
      <c r="W79" s="704"/>
      <c r="X79" s="573"/>
      <c r="Y79" s="401" t="s">
        <v>75</v>
      </c>
      <c r="Z79" s="203" t="s">
        <v>75</v>
      </c>
      <c r="AA79" s="203" t="s">
        <v>75</v>
      </c>
      <c r="AB79" s="203" t="s">
        <v>75</v>
      </c>
      <c r="AC79" s="203" t="s">
        <v>75</v>
      </c>
      <c r="AD79" s="203" t="s">
        <v>75</v>
      </c>
      <c r="AE79" s="204" t="s">
        <v>75</v>
      </c>
      <c r="AF79" s="571"/>
      <c r="AG79" s="584"/>
    </row>
    <row r="80" spans="1:33" s="184" customFormat="1" ht="36" customHeight="1">
      <c r="A80" s="370"/>
      <c r="B80" s="388"/>
      <c r="C80" s="371"/>
      <c r="D80" s="303"/>
      <c r="E80" s="702"/>
      <c r="F80" s="700"/>
      <c r="G80" s="701"/>
      <c r="H80" s="701"/>
      <c r="I80" s="701"/>
      <c r="J80" s="701"/>
      <c r="K80" s="701"/>
      <c r="L80" s="701"/>
      <c r="M80" s="701"/>
      <c r="N80" s="701"/>
      <c r="O80" s="701"/>
      <c r="P80" s="701"/>
      <c r="Q80" s="697"/>
      <c r="R80" s="697"/>
      <c r="S80" s="697"/>
      <c r="T80" s="697"/>
      <c r="U80" s="697"/>
      <c r="V80" s="697"/>
      <c r="W80" s="697"/>
      <c r="X80" s="574"/>
      <c r="Y80" s="402" t="s">
        <v>75</v>
      </c>
      <c r="Z80" s="218" t="s">
        <v>75</v>
      </c>
      <c r="AA80" s="218" t="s">
        <v>75</v>
      </c>
      <c r="AB80" s="218" t="s">
        <v>75</v>
      </c>
      <c r="AC80" s="218" t="s">
        <v>75</v>
      </c>
      <c r="AD80" s="218" t="s">
        <v>75</v>
      </c>
      <c r="AE80" s="219" t="s">
        <v>75</v>
      </c>
      <c r="AF80" s="571"/>
      <c r="AG80" s="584"/>
    </row>
    <row r="81" spans="1:33" s="184" customFormat="1" ht="36" customHeight="1">
      <c r="A81" s="370"/>
      <c r="B81" s="388"/>
      <c r="C81" s="371"/>
      <c r="D81" s="303"/>
      <c r="E81" s="702"/>
      <c r="F81" s="706"/>
      <c r="G81" s="701"/>
      <c r="H81" s="701"/>
      <c r="I81" s="701"/>
      <c r="J81" s="701"/>
      <c r="K81" s="701"/>
      <c r="L81" s="701"/>
      <c r="M81" s="701"/>
      <c r="N81" s="701"/>
      <c r="O81" s="701"/>
      <c r="P81" s="701"/>
      <c r="Q81" s="700"/>
      <c r="R81" s="700"/>
      <c r="S81" s="700"/>
      <c r="T81" s="700"/>
      <c r="U81" s="700"/>
      <c r="V81" s="700"/>
      <c r="W81" s="700"/>
      <c r="X81" s="575"/>
      <c r="Y81" s="403" t="s">
        <v>75</v>
      </c>
      <c r="Z81" s="207" t="s">
        <v>75</v>
      </c>
      <c r="AA81" s="207" t="s">
        <v>75</v>
      </c>
      <c r="AB81" s="207" t="s">
        <v>75</v>
      </c>
      <c r="AC81" s="207" t="s">
        <v>75</v>
      </c>
      <c r="AD81" s="207" t="s">
        <v>75</v>
      </c>
      <c r="AE81" s="208" t="s">
        <v>75</v>
      </c>
      <c r="AF81" s="571"/>
      <c r="AG81" s="584"/>
    </row>
    <row r="82" spans="1:33" s="184" customFormat="1" ht="36" customHeight="1">
      <c r="A82" s="370"/>
      <c r="B82" s="388"/>
      <c r="C82" s="371"/>
      <c r="D82" s="303"/>
      <c r="E82" s="702"/>
      <c r="F82" s="707"/>
      <c r="G82" s="708"/>
      <c r="H82" s="708"/>
      <c r="I82" s="708"/>
      <c r="J82" s="708"/>
      <c r="K82" s="708"/>
      <c r="L82" s="708"/>
      <c r="M82" s="708"/>
      <c r="N82" s="708"/>
      <c r="O82" s="708"/>
      <c r="P82" s="708"/>
      <c r="Q82" s="707"/>
      <c r="R82" s="707"/>
      <c r="S82" s="707"/>
      <c r="T82" s="707"/>
      <c r="U82" s="707"/>
      <c r="V82" s="707"/>
      <c r="W82" s="707"/>
      <c r="X82" s="576"/>
      <c r="Y82" s="404" t="s">
        <v>75</v>
      </c>
      <c r="Z82" s="212" t="s">
        <v>75</v>
      </c>
      <c r="AA82" s="212" t="s">
        <v>75</v>
      </c>
      <c r="AB82" s="212" t="s">
        <v>75</v>
      </c>
      <c r="AC82" s="212" t="s">
        <v>75</v>
      </c>
      <c r="AD82" s="212" t="s">
        <v>75</v>
      </c>
      <c r="AE82" s="213" t="s">
        <v>75</v>
      </c>
      <c r="AF82" s="571"/>
      <c r="AG82" s="584"/>
    </row>
    <row r="83" spans="1:33" s="184" customFormat="1" ht="36" customHeight="1">
      <c r="A83" s="370"/>
      <c r="B83" s="388"/>
      <c r="C83" s="371"/>
      <c r="D83" s="303"/>
      <c r="E83" s="702"/>
      <c r="F83" s="700"/>
      <c r="G83" s="701"/>
      <c r="H83" s="701"/>
      <c r="I83" s="701"/>
      <c r="J83" s="701"/>
      <c r="K83" s="701"/>
      <c r="L83" s="701"/>
      <c r="M83" s="701"/>
      <c r="N83" s="701"/>
      <c r="O83" s="701"/>
      <c r="P83" s="701"/>
      <c r="Q83" s="700"/>
      <c r="R83" s="700"/>
      <c r="S83" s="700"/>
      <c r="T83" s="700"/>
      <c r="U83" s="700"/>
      <c r="V83" s="700"/>
      <c r="W83" s="700"/>
      <c r="X83" s="575"/>
      <c r="Y83" s="405" t="s">
        <v>75</v>
      </c>
      <c r="Z83" s="210" t="s">
        <v>75</v>
      </c>
      <c r="AA83" s="210" t="s">
        <v>75</v>
      </c>
      <c r="AB83" s="210" t="s">
        <v>75</v>
      </c>
      <c r="AC83" s="210" t="s">
        <v>75</v>
      </c>
      <c r="AD83" s="210" t="s">
        <v>75</v>
      </c>
      <c r="AE83" s="211" t="s">
        <v>75</v>
      </c>
      <c r="AF83" s="571"/>
      <c r="AG83" s="584"/>
    </row>
    <row r="84" spans="1:33" s="184" customFormat="1" ht="36" customHeight="1">
      <c r="A84" s="370"/>
      <c r="B84" s="388"/>
      <c r="C84" s="371"/>
      <c r="D84" s="303"/>
      <c r="E84" s="702"/>
      <c r="F84" s="700"/>
      <c r="G84" s="701"/>
      <c r="H84" s="701"/>
      <c r="I84" s="701"/>
      <c r="J84" s="701"/>
      <c r="K84" s="701"/>
      <c r="L84" s="701"/>
      <c r="M84" s="701"/>
      <c r="N84" s="701"/>
      <c r="O84" s="701"/>
      <c r="P84" s="701"/>
      <c r="Q84" s="700"/>
      <c r="R84" s="700"/>
      <c r="S84" s="700"/>
      <c r="T84" s="700"/>
      <c r="U84" s="700"/>
      <c r="V84" s="700"/>
      <c r="W84" s="700"/>
      <c r="X84" s="575"/>
      <c r="Y84" s="406" t="s">
        <v>75</v>
      </c>
      <c r="Z84" s="205" t="s">
        <v>75</v>
      </c>
      <c r="AA84" s="205" t="s">
        <v>75</v>
      </c>
      <c r="AB84" s="205" t="s">
        <v>75</v>
      </c>
      <c r="AC84" s="205" t="s">
        <v>75</v>
      </c>
      <c r="AD84" s="205" t="s">
        <v>75</v>
      </c>
      <c r="AE84" s="206" t="s">
        <v>75</v>
      </c>
      <c r="AF84" s="571"/>
      <c r="AG84" s="584"/>
    </row>
    <row r="85" spans="1:33" s="184" customFormat="1" ht="36" customHeight="1">
      <c r="A85" s="370"/>
      <c r="B85" s="388"/>
      <c r="C85" s="371"/>
      <c r="D85" s="303"/>
      <c r="E85" s="702"/>
      <c r="F85" s="707"/>
      <c r="G85" s="708"/>
      <c r="H85" s="708"/>
      <c r="I85" s="708"/>
      <c r="J85" s="708"/>
      <c r="K85" s="708"/>
      <c r="L85" s="708"/>
      <c r="M85" s="708"/>
      <c r="N85" s="710"/>
      <c r="O85" s="710"/>
      <c r="P85" s="710"/>
      <c r="Q85" s="707"/>
      <c r="R85" s="707"/>
      <c r="S85" s="707"/>
      <c r="T85" s="707"/>
      <c r="U85" s="707"/>
      <c r="V85" s="707"/>
      <c r="W85" s="707"/>
      <c r="X85" s="576"/>
      <c r="Y85" s="407" t="s">
        <v>75</v>
      </c>
      <c r="Z85" s="220" t="s">
        <v>75</v>
      </c>
      <c r="AA85" s="220" t="s">
        <v>75</v>
      </c>
      <c r="AB85" s="220" t="s">
        <v>75</v>
      </c>
      <c r="AC85" s="220" t="s">
        <v>75</v>
      </c>
      <c r="AD85" s="220" t="s">
        <v>75</v>
      </c>
      <c r="AE85" s="221" t="s">
        <v>75</v>
      </c>
      <c r="AF85" s="571"/>
      <c r="AG85" s="584"/>
    </row>
    <row r="86" spans="1:33" s="184" customFormat="1" ht="36" customHeight="1">
      <c r="A86" s="370"/>
      <c r="B86" s="388"/>
      <c r="C86" s="371"/>
      <c r="D86" s="303"/>
      <c r="E86" s="702"/>
      <c r="F86" s="707"/>
      <c r="G86" s="708"/>
      <c r="H86" s="708"/>
      <c r="I86" s="708"/>
      <c r="J86" s="708"/>
      <c r="K86" s="708"/>
      <c r="L86" s="708"/>
      <c r="M86" s="708"/>
      <c r="N86" s="708"/>
      <c r="O86" s="708"/>
      <c r="P86" s="708"/>
      <c r="Q86" s="707"/>
      <c r="R86" s="707"/>
      <c r="S86" s="707"/>
      <c r="T86" s="707"/>
      <c r="U86" s="707"/>
      <c r="V86" s="707"/>
      <c r="W86" s="707"/>
      <c r="X86" s="576"/>
      <c r="Y86" s="407" t="s">
        <v>75</v>
      </c>
      <c r="Z86" s="220" t="s">
        <v>75</v>
      </c>
      <c r="AA86" s="220" t="s">
        <v>75</v>
      </c>
      <c r="AB86" s="220" t="s">
        <v>75</v>
      </c>
      <c r="AC86" s="220" t="s">
        <v>75</v>
      </c>
      <c r="AD86" s="220" t="s">
        <v>75</v>
      </c>
      <c r="AE86" s="221" t="s">
        <v>75</v>
      </c>
      <c r="AF86" s="571"/>
      <c r="AG86" s="584"/>
    </row>
    <row r="87" spans="1:33" s="184" customFormat="1" ht="36" customHeight="1">
      <c r="A87" s="370"/>
      <c r="B87" s="388"/>
      <c r="C87" s="371"/>
      <c r="D87" s="303"/>
      <c r="E87" s="702"/>
      <c r="F87" s="707"/>
      <c r="G87" s="708"/>
      <c r="H87" s="708"/>
      <c r="I87" s="708"/>
      <c r="J87" s="708"/>
      <c r="K87" s="708"/>
      <c r="L87" s="708"/>
      <c r="P87" s="708"/>
      <c r="Q87" s="707"/>
      <c r="R87" s="707"/>
      <c r="S87" s="707"/>
      <c r="T87" s="707"/>
      <c r="U87" s="707"/>
      <c r="V87" s="707"/>
      <c r="W87" s="707"/>
      <c r="X87" s="576"/>
      <c r="Y87" s="407" t="s">
        <v>75</v>
      </c>
      <c r="Z87" s="220" t="s">
        <v>75</v>
      </c>
      <c r="AA87" s="220" t="s">
        <v>75</v>
      </c>
      <c r="AB87" s="220" t="s">
        <v>75</v>
      </c>
      <c r="AC87" s="220" t="s">
        <v>75</v>
      </c>
      <c r="AD87" s="220" t="s">
        <v>75</v>
      </c>
      <c r="AE87" s="221" t="s">
        <v>75</v>
      </c>
      <c r="AF87" s="571"/>
      <c r="AG87" s="584"/>
    </row>
    <row r="88" spans="1:33" s="184" customFormat="1" ht="36" customHeight="1">
      <c r="A88" s="370"/>
      <c r="B88" s="388"/>
      <c r="C88" s="371"/>
      <c r="D88" s="303"/>
      <c r="E88" s="702"/>
      <c r="F88" s="700"/>
      <c r="G88" s="701"/>
      <c r="H88" s="701"/>
      <c r="I88" s="701"/>
      <c r="J88" s="701"/>
      <c r="K88" s="701"/>
      <c r="L88" s="701"/>
      <c r="P88" s="701"/>
      <c r="Q88" s="700"/>
      <c r="R88" s="700"/>
      <c r="S88" s="700"/>
      <c r="T88" s="703"/>
      <c r="U88" s="703"/>
      <c r="V88" s="707"/>
      <c r="W88" s="707"/>
      <c r="X88" s="576"/>
      <c r="Y88" s="407" t="s">
        <v>75</v>
      </c>
      <c r="Z88" s="220" t="s">
        <v>75</v>
      </c>
      <c r="AA88" s="220" t="s">
        <v>75</v>
      </c>
      <c r="AB88" s="220" t="s">
        <v>75</v>
      </c>
      <c r="AC88" s="220" t="s">
        <v>75</v>
      </c>
      <c r="AD88" s="220" t="s">
        <v>75</v>
      </c>
      <c r="AE88" s="221" t="s">
        <v>75</v>
      </c>
      <c r="AF88" s="571"/>
      <c r="AG88" s="584"/>
    </row>
    <row r="89" spans="1:33" s="184" customFormat="1" ht="36" customHeight="1">
      <c r="A89" s="370"/>
      <c r="B89" s="388"/>
      <c r="C89" s="371"/>
      <c r="D89" s="303"/>
      <c r="E89" s="702"/>
      <c r="F89" s="700"/>
      <c r="G89" s="701"/>
      <c r="H89" s="701"/>
      <c r="I89" s="701"/>
      <c r="J89" s="701"/>
      <c r="K89" s="701"/>
      <c r="L89" s="701"/>
      <c r="P89" s="701"/>
      <c r="Q89" s="700"/>
      <c r="R89" s="700"/>
      <c r="S89" s="700"/>
      <c r="T89" s="700"/>
      <c r="U89" s="700"/>
      <c r="V89" s="707"/>
      <c r="W89" s="707"/>
      <c r="X89" s="576"/>
      <c r="Y89" s="408" t="s">
        <v>75</v>
      </c>
      <c r="Z89" s="214" t="s">
        <v>75</v>
      </c>
      <c r="AA89" s="214" t="s">
        <v>75</v>
      </c>
      <c r="AB89" s="214" t="s">
        <v>75</v>
      </c>
      <c r="AC89" s="214" t="s">
        <v>75</v>
      </c>
      <c r="AD89" s="214" t="s">
        <v>75</v>
      </c>
      <c r="AE89" s="215" t="s">
        <v>75</v>
      </c>
      <c r="AF89" s="571"/>
      <c r="AG89" s="584"/>
    </row>
    <row r="90" spans="1:33" s="184" customFormat="1" ht="36" customHeight="1">
      <c r="A90" s="370"/>
      <c r="B90" s="388"/>
      <c r="C90" s="371"/>
      <c r="D90" s="303"/>
      <c r="E90" s="702"/>
      <c r="F90" s="700"/>
      <c r="G90" s="701"/>
      <c r="H90" s="701"/>
      <c r="I90" s="701"/>
      <c r="J90" s="701"/>
      <c r="K90" s="701"/>
      <c r="L90" s="701"/>
      <c r="P90" s="701"/>
      <c r="Q90" s="700"/>
      <c r="R90" s="700"/>
      <c r="S90" s="700"/>
      <c r="T90" s="700"/>
      <c r="U90" s="700"/>
      <c r="V90" s="707"/>
      <c r="W90" s="707"/>
      <c r="X90" s="576"/>
      <c r="Y90" s="409" t="s">
        <v>75</v>
      </c>
      <c r="Z90" s="216" t="s">
        <v>75</v>
      </c>
      <c r="AA90" s="216" t="s">
        <v>75</v>
      </c>
      <c r="AB90" s="216" t="s">
        <v>75</v>
      </c>
      <c r="AC90" s="216" t="s">
        <v>75</v>
      </c>
      <c r="AD90" s="216" t="s">
        <v>75</v>
      </c>
      <c r="AE90" s="217" t="s">
        <v>75</v>
      </c>
      <c r="AF90" s="571"/>
      <c r="AG90" s="584"/>
    </row>
    <row r="91" spans="1:33" s="184" customFormat="1" ht="36" customHeight="1">
      <c r="A91" s="370"/>
      <c r="B91" s="388"/>
      <c r="C91" s="371"/>
      <c r="D91" s="303"/>
      <c r="E91" s="702"/>
      <c r="F91" s="707"/>
      <c r="G91" s="708"/>
      <c r="H91" s="708"/>
      <c r="I91" s="708"/>
      <c r="J91" s="708"/>
      <c r="K91" s="708"/>
      <c r="L91" s="708"/>
      <c r="M91" s="708"/>
      <c r="N91" s="708"/>
      <c r="O91" s="708"/>
      <c r="P91" s="708"/>
      <c r="Q91" s="707"/>
      <c r="R91" s="707"/>
      <c r="S91" s="707"/>
      <c r="T91" s="707"/>
      <c r="U91" s="707"/>
      <c r="V91" s="700"/>
      <c r="W91" s="700"/>
      <c r="X91" s="575"/>
      <c r="Y91" s="410" t="s">
        <v>75</v>
      </c>
      <c r="Z91" s="234" t="s">
        <v>75</v>
      </c>
      <c r="AA91" s="234" t="s">
        <v>75</v>
      </c>
      <c r="AB91" s="234" t="s">
        <v>75</v>
      </c>
      <c r="AC91" s="234" t="s">
        <v>75</v>
      </c>
      <c r="AD91" s="234" t="s">
        <v>75</v>
      </c>
      <c r="AE91" s="235" t="s">
        <v>75</v>
      </c>
      <c r="AF91" s="571"/>
      <c r="AG91" s="584"/>
    </row>
    <row r="92" spans="1:33" s="184" customFormat="1" ht="36" customHeight="1">
      <c r="A92" s="370"/>
      <c r="B92" s="388"/>
      <c r="C92" s="371"/>
      <c r="D92" s="303"/>
      <c r="E92" s="702"/>
      <c r="F92" s="707"/>
      <c r="G92" s="708"/>
      <c r="H92" s="708"/>
      <c r="I92" s="708"/>
      <c r="J92" s="708"/>
      <c r="K92" s="708"/>
      <c r="L92" s="708"/>
      <c r="M92" s="708"/>
      <c r="N92" s="708"/>
      <c r="O92" s="708"/>
      <c r="P92" s="708"/>
      <c r="Q92" s="707"/>
      <c r="R92" s="707"/>
      <c r="S92" s="707"/>
      <c r="T92" s="707"/>
      <c r="U92" s="707"/>
      <c r="V92" s="700"/>
      <c r="W92" s="700"/>
      <c r="X92" s="575"/>
      <c r="Y92" s="411" t="s">
        <v>75</v>
      </c>
      <c r="Z92" s="209" t="s">
        <v>75</v>
      </c>
      <c r="AA92" s="209" t="s">
        <v>75</v>
      </c>
      <c r="AB92" s="209" t="s">
        <v>75</v>
      </c>
      <c r="AC92" s="209" t="s">
        <v>75</v>
      </c>
      <c r="AD92" s="209" t="s">
        <v>75</v>
      </c>
      <c r="AE92" s="233" t="s">
        <v>75</v>
      </c>
      <c r="AF92" s="571"/>
      <c r="AG92" s="584"/>
    </row>
    <row r="93" spans="1:33" s="184" customFormat="1" ht="36" customHeight="1">
      <c r="A93" s="370"/>
      <c r="B93" s="388"/>
      <c r="C93" s="371"/>
      <c r="D93" s="303"/>
      <c r="E93" s="702"/>
      <c r="F93" s="707"/>
      <c r="G93" s="708"/>
      <c r="H93" s="708"/>
      <c r="I93" s="708"/>
      <c r="J93" s="708"/>
      <c r="K93" s="708"/>
      <c r="L93" s="708"/>
      <c r="M93" s="708"/>
      <c r="N93" s="708"/>
      <c r="O93" s="708"/>
      <c r="P93" s="708"/>
      <c r="Q93" s="707"/>
      <c r="R93" s="707"/>
      <c r="S93" s="707"/>
      <c r="T93" s="707"/>
      <c r="U93" s="707"/>
      <c r="V93" s="700"/>
      <c r="W93" s="700"/>
      <c r="X93" s="575"/>
      <c r="Y93" s="400" t="s">
        <v>75</v>
      </c>
      <c r="Z93" s="201" t="s">
        <v>75</v>
      </c>
      <c r="AA93" s="201" t="s">
        <v>75</v>
      </c>
      <c r="AB93" s="201" t="s">
        <v>75</v>
      </c>
      <c r="AC93" s="201" t="s">
        <v>75</v>
      </c>
      <c r="AD93" s="201" t="s">
        <v>75</v>
      </c>
      <c r="AE93" s="202" t="s">
        <v>75</v>
      </c>
      <c r="AF93" s="571"/>
      <c r="AG93" s="584"/>
    </row>
    <row r="94" spans="1:33" s="184" customFormat="1" ht="36" customHeight="1">
      <c r="A94" s="370"/>
      <c r="B94" s="388"/>
      <c r="C94" s="371"/>
      <c r="D94" s="303"/>
      <c r="E94" s="702"/>
      <c r="F94" s="700"/>
      <c r="G94" s="701"/>
      <c r="H94" s="701"/>
      <c r="I94" s="701"/>
      <c r="J94" s="701"/>
      <c r="K94" s="701"/>
      <c r="L94" s="701"/>
      <c r="M94" s="701"/>
      <c r="N94" s="701"/>
      <c r="O94" s="701"/>
      <c r="P94" s="701"/>
      <c r="Q94" s="700"/>
      <c r="R94" s="700"/>
      <c r="S94" s="700"/>
      <c r="T94" s="700"/>
      <c r="U94" s="700"/>
      <c r="V94" s="707"/>
      <c r="W94" s="707"/>
      <c r="X94" s="576"/>
      <c r="Y94" s="412" t="s">
        <v>75</v>
      </c>
      <c r="Z94" s="237" t="s">
        <v>75</v>
      </c>
      <c r="AA94" s="237" t="s">
        <v>75</v>
      </c>
      <c r="AB94" s="237" t="s">
        <v>75</v>
      </c>
      <c r="AC94" s="237" t="s">
        <v>75</v>
      </c>
      <c r="AD94" s="237" t="s">
        <v>75</v>
      </c>
      <c r="AE94" s="238" t="s">
        <v>75</v>
      </c>
      <c r="AF94" s="571"/>
      <c r="AG94" s="584"/>
    </row>
    <row r="95" spans="1:33" s="184" customFormat="1" ht="36" customHeight="1">
      <c r="A95" s="370"/>
      <c r="B95" s="388"/>
      <c r="C95" s="371"/>
      <c r="D95" s="303"/>
      <c r="E95" s="702"/>
      <c r="F95" s="700"/>
      <c r="G95" s="701"/>
      <c r="H95" s="701"/>
      <c r="I95" s="701"/>
      <c r="J95" s="701"/>
      <c r="K95" s="701"/>
      <c r="L95" s="701"/>
      <c r="M95" s="701"/>
      <c r="N95" s="701"/>
      <c r="O95" s="701"/>
      <c r="P95" s="701"/>
      <c r="Q95" s="700"/>
      <c r="R95" s="700"/>
      <c r="S95" s="700"/>
      <c r="T95" s="700"/>
      <c r="U95" s="700"/>
      <c r="V95" s="707"/>
      <c r="W95" s="707"/>
      <c r="X95" s="576"/>
      <c r="Y95" s="413" t="s">
        <v>75</v>
      </c>
      <c r="Z95" s="258" t="s">
        <v>75</v>
      </c>
      <c r="AA95" s="258" t="s">
        <v>75</v>
      </c>
      <c r="AB95" s="258" t="s">
        <v>75</v>
      </c>
      <c r="AC95" s="258" t="s">
        <v>75</v>
      </c>
      <c r="AD95" s="258" t="s">
        <v>75</v>
      </c>
      <c r="AE95" s="259" t="s">
        <v>75</v>
      </c>
      <c r="AF95" s="571"/>
      <c r="AG95" s="584"/>
    </row>
    <row r="96" spans="1:33" s="184" customFormat="1" ht="36" customHeight="1">
      <c r="A96" s="370"/>
      <c r="B96" s="388"/>
      <c r="C96" s="371"/>
      <c r="D96" s="303"/>
      <c r="E96" s="700"/>
      <c r="F96" s="701"/>
      <c r="G96" s="701"/>
      <c r="H96" s="701"/>
      <c r="I96" s="701"/>
      <c r="J96" s="701"/>
      <c r="K96" s="701"/>
      <c r="L96" s="701"/>
      <c r="M96" s="701"/>
      <c r="N96" s="701"/>
      <c r="O96" s="701"/>
      <c r="P96" s="701"/>
      <c r="Q96" s="701"/>
      <c r="R96" s="701"/>
      <c r="S96" s="701"/>
      <c r="T96" s="701"/>
      <c r="U96" s="701"/>
      <c r="V96" s="707"/>
      <c r="W96" s="707"/>
      <c r="X96" s="576"/>
      <c r="Y96" s="469" t="s">
        <v>75</v>
      </c>
      <c r="Z96" s="470" t="s">
        <v>75</v>
      </c>
      <c r="AA96" s="470" t="s">
        <v>75</v>
      </c>
      <c r="AB96" s="470" t="s">
        <v>75</v>
      </c>
      <c r="AC96" s="470" t="s">
        <v>75</v>
      </c>
      <c r="AD96" s="470" t="s">
        <v>75</v>
      </c>
      <c r="AE96" s="471" t="s">
        <v>75</v>
      </c>
      <c r="AF96" s="571"/>
      <c r="AG96" s="584"/>
    </row>
    <row r="97" spans="1:33" s="184" customFormat="1" ht="36" customHeight="1">
      <c r="A97" s="370"/>
      <c r="B97" s="388"/>
      <c r="C97" s="371"/>
      <c r="D97" s="303"/>
      <c r="E97" s="700"/>
      <c r="F97" s="700"/>
      <c r="G97" s="701"/>
      <c r="H97" s="701"/>
      <c r="I97" s="701"/>
      <c r="J97" s="701"/>
      <c r="K97" s="701"/>
      <c r="L97" s="701"/>
      <c r="M97" s="701"/>
      <c r="N97" s="701"/>
      <c r="O97" s="701"/>
      <c r="P97" s="701"/>
      <c r="Q97" s="707"/>
      <c r="R97" s="707"/>
      <c r="S97" s="1051"/>
      <c r="T97" s="707"/>
      <c r="U97" s="1051"/>
      <c r="V97" s="700"/>
      <c r="W97" s="700"/>
      <c r="X97" s="575"/>
      <c r="Y97" s="414" t="s">
        <v>75</v>
      </c>
      <c r="Z97" s="349" t="s">
        <v>75</v>
      </c>
      <c r="AA97" s="349" t="s">
        <v>75</v>
      </c>
      <c r="AB97" s="349" t="s">
        <v>75</v>
      </c>
      <c r="AC97" s="349" t="s">
        <v>75</v>
      </c>
      <c r="AD97" s="349" t="s">
        <v>75</v>
      </c>
      <c r="AE97" s="350" t="s">
        <v>75</v>
      </c>
      <c r="AF97" s="571"/>
      <c r="AG97" s="584"/>
    </row>
    <row r="98" spans="1:33" s="184" customFormat="1" ht="36" customHeight="1" thickBot="1">
      <c r="A98" s="370"/>
      <c r="B98" s="388"/>
      <c r="C98" s="371"/>
      <c r="D98" s="303"/>
      <c r="E98" s="711"/>
      <c r="F98" s="700"/>
      <c r="G98" s="701"/>
      <c r="H98" s="701"/>
      <c r="I98" s="701"/>
      <c r="J98" s="701"/>
      <c r="K98" s="701"/>
      <c r="L98" s="701"/>
      <c r="M98" s="701"/>
      <c r="N98" s="701"/>
      <c r="O98" s="701"/>
      <c r="P98" s="701"/>
      <c r="Q98" s="707"/>
      <c r="R98" s="707"/>
      <c r="S98" s="1051"/>
      <c r="T98" s="707"/>
      <c r="U98" s="1051"/>
      <c r="V98" s="700"/>
      <c r="W98" s="700"/>
      <c r="X98" s="575"/>
      <c r="Y98" s="555" t="s">
        <v>75</v>
      </c>
      <c r="Z98" s="556" t="s">
        <v>75</v>
      </c>
      <c r="AA98" s="556" t="s">
        <v>75</v>
      </c>
      <c r="AB98" s="556" t="s">
        <v>75</v>
      </c>
      <c r="AC98" s="556" t="s">
        <v>75</v>
      </c>
      <c r="AD98" s="556" t="s">
        <v>75</v>
      </c>
      <c r="AE98" s="557" t="s">
        <v>75</v>
      </c>
      <c r="AF98" s="571"/>
      <c r="AG98" s="584"/>
    </row>
    <row r="99" spans="1:30" s="184" customFormat="1" ht="36" customHeight="1">
      <c r="A99" s="370"/>
      <c r="B99" s="388"/>
      <c r="C99" s="371"/>
      <c r="D99" s="303"/>
      <c r="E99" s="711"/>
      <c r="F99" s="700"/>
      <c r="G99" s="701"/>
      <c r="H99" s="701"/>
      <c r="I99" s="701"/>
      <c r="J99" s="701"/>
      <c r="K99" s="701"/>
      <c r="L99" s="701"/>
      <c r="M99" s="701"/>
      <c r="N99" s="701"/>
      <c r="O99" s="701"/>
      <c r="P99" s="701"/>
      <c r="Q99" s="707"/>
      <c r="R99" s="707"/>
      <c r="S99" s="709"/>
      <c r="T99" s="707"/>
      <c r="U99" s="709"/>
      <c r="V99" s="712"/>
      <c r="W99" s="700"/>
      <c r="X99" s="569"/>
      <c r="AD99" s="571"/>
    </row>
    <row r="100" spans="1:30" s="184" customFormat="1" ht="36" customHeight="1">
      <c r="A100" s="370"/>
      <c r="B100" s="388"/>
      <c r="C100" s="371"/>
      <c r="D100" s="303"/>
      <c r="E100" s="711"/>
      <c r="F100" s="96"/>
      <c r="G100" s="96"/>
      <c r="H100" s="96"/>
      <c r="I100" s="96"/>
      <c r="J100" s="96"/>
      <c r="K100" s="96"/>
      <c r="L100" s="96"/>
      <c r="M100" s="96"/>
      <c r="N100" s="96"/>
      <c r="O100" s="96"/>
      <c r="P100" s="96"/>
      <c r="Q100" s="96"/>
      <c r="R100" s="96"/>
      <c r="S100" s="96"/>
      <c r="T100" s="96"/>
      <c r="U100" s="96"/>
      <c r="V100" s="712"/>
      <c r="W100" s="700"/>
      <c r="X100" s="569"/>
      <c r="AD100" s="571"/>
    </row>
    <row r="101" spans="1:30" s="183" customFormat="1" ht="36" customHeight="1">
      <c r="A101" s="370"/>
      <c r="B101" s="388"/>
      <c r="C101" s="371"/>
      <c r="D101" s="303"/>
      <c r="E101" s="711"/>
      <c r="F101" s="96"/>
      <c r="G101" s="96"/>
      <c r="H101" s="96"/>
      <c r="I101" s="96"/>
      <c r="J101" s="96"/>
      <c r="K101" s="96"/>
      <c r="L101" s="96"/>
      <c r="M101" s="96"/>
      <c r="N101" s="96"/>
      <c r="O101" s="96"/>
      <c r="P101" s="96"/>
      <c r="Q101" s="96"/>
      <c r="R101" s="96"/>
      <c r="S101" s="96"/>
      <c r="T101" s="96"/>
      <c r="U101" s="96"/>
      <c r="V101" s="712"/>
      <c r="W101" s="700"/>
      <c r="X101" s="184"/>
      <c r="AD101" s="570"/>
    </row>
    <row r="102" spans="1:23" s="183" customFormat="1" ht="36" customHeight="1">
      <c r="A102" s="370"/>
      <c r="B102" s="388"/>
      <c r="C102" s="371"/>
      <c r="D102" s="303"/>
      <c r="E102" s="97"/>
      <c r="F102" s="96"/>
      <c r="G102" s="96"/>
      <c r="H102" s="96"/>
      <c r="I102" s="96"/>
      <c r="J102" s="96"/>
      <c r="K102" s="96"/>
      <c r="L102" s="96"/>
      <c r="M102" s="96"/>
      <c r="N102" s="96"/>
      <c r="O102" s="96"/>
      <c r="P102" s="96"/>
      <c r="Q102" s="96"/>
      <c r="R102" s="96"/>
      <c r="S102" s="96"/>
      <c r="T102" s="96"/>
      <c r="U102" s="96"/>
      <c r="V102" s="96"/>
      <c r="W102" s="191"/>
    </row>
    <row r="103" spans="1:24" s="40" customFormat="1" ht="36" customHeight="1">
      <c r="A103" s="370"/>
      <c r="B103" s="388"/>
      <c r="C103" s="371"/>
      <c r="D103" s="303"/>
      <c r="E103" s="718"/>
      <c r="F103" s="717"/>
      <c r="G103" s="717"/>
      <c r="H103" s="717"/>
      <c r="I103" s="717"/>
      <c r="J103" s="717"/>
      <c r="K103" s="717"/>
      <c r="L103" s="717"/>
      <c r="M103" s="717"/>
      <c r="N103" s="717"/>
      <c r="O103" s="717"/>
      <c r="P103" s="717"/>
      <c r="Q103" s="717"/>
      <c r="R103" s="717"/>
      <c r="S103" s="717"/>
      <c r="T103" s="717"/>
      <c r="U103" s="717"/>
      <c r="V103" s="717"/>
      <c r="W103" s="717"/>
      <c r="X103" s="183"/>
    </row>
    <row r="104" spans="1:23" s="40" customFormat="1" ht="36" customHeight="1">
      <c r="A104" s="370"/>
      <c r="B104" s="388"/>
      <c r="C104" s="371"/>
      <c r="D104" s="303"/>
      <c r="E104" s="718"/>
      <c r="F104" s="718"/>
      <c r="G104" s="718"/>
      <c r="H104" s="718"/>
      <c r="I104" s="718"/>
      <c r="J104" s="718"/>
      <c r="K104" s="718"/>
      <c r="L104" s="718"/>
      <c r="M104" s="718"/>
      <c r="N104" s="718"/>
      <c r="O104" s="718"/>
      <c r="P104" s="718"/>
      <c r="Q104" s="718"/>
      <c r="R104" s="718"/>
      <c r="S104" s="718"/>
      <c r="T104" s="718"/>
      <c r="U104" s="718"/>
      <c r="V104" s="718"/>
      <c r="W104" s="718"/>
    </row>
    <row r="105" spans="1:23" s="40" customFormat="1" ht="36" customHeight="1">
      <c r="A105" s="370"/>
      <c r="B105" s="388"/>
      <c r="C105" s="371"/>
      <c r="D105" s="303"/>
      <c r="E105" s="718"/>
      <c r="F105" s="718"/>
      <c r="G105" s="718"/>
      <c r="H105" s="718"/>
      <c r="I105" s="718"/>
      <c r="J105" s="718"/>
      <c r="K105" s="718"/>
      <c r="L105" s="718"/>
      <c r="M105" s="718"/>
      <c r="N105" s="718"/>
      <c r="O105" s="718"/>
      <c r="P105" s="718"/>
      <c r="Q105" s="718"/>
      <c r="R105" s="718"/>
      <c r="S105" s="718"/>
      <c r="T105" s="718"/>
      <c r="U105" s="718"/>
      <c r="V105" s="718"/>
      <c r="W105" s="718"/>
    </row>
    <row r="106" spans="1:24" s="41" customFormat="1" ht="36" customHeight="1">
      <c r="A106" s="370"/>
      <c r="B106" s="388"/>
      <c r="C106" s="371"/>
      <c r="D106" s="303"/>
      <c r="E106" s="718"/>
      <c r="F106" s="718"/>
      <c r="G106" s="718"/>
      <c r="H106" s="718"/>
      <c r="I106" s="718"/>
      <c r="J106" s="718"/>
      <c r="K106" s="718"/>
      <c r="L106" s="718"/>
      <c r="M106" s="718"/>
      <c r="N106" s="718"/>
      <c r="O106" s="718"/>
      <c r="P106" s="718"/>
      <c r="Q106" s="718"/>
      <c r="R106" s="718"/>
      <c r="S106" s="718"/>
      <c r="T106" s="718"/>
      <c r="U106" s="718"/>
      <c r="V106" s="718"/>
      <c r="W106" s="718"/>
      <c r="X106" s="40"/>
    </row>
    <row r="107" spans="1:24" s="41" customFormat="1" ht="36" customHeight="1">
      <c r="A107" s="370"/>
      <c r="B107" s="388"/>
      <c r="C107" s="371"/>
      <c r="D107" s="303"/>
      <c r="E107" s="718"/>
      <c r="F107" s="718"/>
      <c r="G107" s="718"/>
      <c r="H107" s="718"/>
      <c r="I107" s="718"/>
      <c r="J107" s="718"/>
      <c r="K107" s="718"/>
      <c r="L107" s="718"/>
      <c r="M107" s="718"/>
      <c r="N107" s="718"/>
      <c r="O107" s="718"/>
      <c r="P107" s="718"/>
      <c r="Q107" s="718"/>
      <c r="R107" s="718"/>
      <c r="S107" s="718"/>
      <c r="T107" s="718"/>
      <c r="U107" s="718"/>
      <c r="V107" s="718"/>
      <c r="W107" s="718"/>
      <c r="X107" s="49"/>
    </row>
    <row r="108" spans="5:24" ht="36" customHeight="1">
      <c r="E108" s="718"/>
      <c r="F108" s="718"/>
      <c r="G108" s="718"/>
      <c r="H108" s="718"/>
      <c r="I108" s="718"/>
      <c r="J108" s="718"/>
      <c r="K108" s="718"/>
      <c r="L108" s="718"/>
      <c r="M108" s="718"/>
      <c r="N108" s="718"/>
      <c r="O108" s="718"/>
      <c r="P108" s="718"/>
      <c r="Q108" s="718"/>
      <c r="R108" s="718"/>
      <c r="S108" s="718"/>
      <c r="T108" s="718"/>
      <c r="U108" s="718"/>
      <c r="V108" s="718"/>
      <c r="W108" s="718"/>
      <c r="X108" s="49"/>
    </row>
    <row r="109" spans="5:23" ht="36" customHeight="1">
      <c r="E109" s="718"/>
      <c r="F109" s="718"/>
      <c r="G109" s="718"/>
      <c r="H109" s="718"/>
      <c r="I109" s="718"/>
      <c r="J109" s="718"/>
      <c r="K109" s="718"/>
      <c r="L109" s="718"/>
      <c r="M109" s="718"/>
      <c r="N109" s="718"/>
      <c r="O109" s="718"/>
      <c r="P109" s="718"/>
      <c r="Q109" s="718"/>
      <c r="R109" s="718"/>
      <c r="S109" s="718"/>
      <c r="T109" s="718"/>
      <c r="U109" s="718"/>
      <c r="V109" s="718"/>
      <c r="W109" s="718"/>
    </row>
    <row r="110" spans="5:23" ht="36" customHeight="1">
      <c r="E110" s="718"/>
      <c r="F110" s="718"/>
      <c r="G110" s="718"/>
      <c r="H110" s="718"/>
      <c r="I110" s="718"/>
      <c r="J110" s="718"/>
      <c r="K110" s="718"/>
      <c r="L110" s="718"/>
      <c r="M110" s="718"/>
      <c r="N110" s="718"/>
      <c r="O110" s="718"/>
      <c r="P110" s="718"/>
      <c r="Q110" s="718"/>
      <c r="R110" s="718"/>
      <c r="S110" s="718"/>
      <c r="T110" s="718"/>
      <c r="U110" s="718"/>
      <c r="V110" s="718"/>
      <c r="W110" s="718"/>
    </row>
    <row r="111" spans="5:23" ht="36" customHeight="1">
      <c r="E111" s="718"/>
      <c r="F111" s="718"/>
      <c r="G111" s="718"/>
      <c r="H111" s="718"/>
      <c r="I111" s="718"/>
      <c r="J111" s="718"/>
      <c r="K111" s="718"/>
      <c r="L111" s="718"/>
      <c r="M111" s="718"/>
      <c r="N111" s="718"/>
      <c r="O111" s="718"/>
      <c r="P111" s="718"/>
      <c r="Q111" s="718"/>
      <c r="R111" s="718"/>
      <c r="S111" s="718"/>
      <c r="T111" s="718"/>
      <c r="U111" s="718"/>
      <c r="V111" s="718"/>
      <c r="W111" s="718"/>
    </row>
    <row r="112" spans="5:23" ht="36" customHeight="1">
      <c r="E112" s="718"/>
      <c r="F112" s="718"/>
      <c r="G112" s="718"/>
      <c r="H112" s="718"/>
      <c r="I112" s="718"/>
      <c r="J112" s="718"/>
      <c r="K112" s="718"/>
      <c r="L112" s="718"/>
      <c r="M112" s="718"/>
      <c r="N112" s="718"/>
      <c r="O112" s="718"/>
      <c r="P112" s="718"/>
      <c r="Q112" s="718"/>
      <c r="R112" s="718"/>
      <c r="S112" s="718"/>
      <c r="T112" s="718"/>
      <c r="U112" s="718"/>
      <c r="V112" s="718"/>
      <c r="W112" s="718"/>
    </row>
    <row r="113" spans="5:23" ht="36" customHeight="1">
      <c r="E113" s="718"/>
      <c r="F113" s="718"/>
      <c r="G113" s="718"/>
      <c r="H113" s="718"/>
      <c r="I113" s="718"/>
      <c r="J113" s="718"/>
      <c r="K113" s="718"/>
      <c r="L113" s="718"/>
      <c r="M113" s="718"/>
      <c r="N113" s="718"/>
      <c r="O113" s="718"/>
      <c r="P113" s="718"/>
      <c r="Q113" s="718"/>
      <c r="R113" s="718"/>
      <c r="S113" s="718"/>
      <c r="T113" s="718"/>
      <c r="U113" s="718"/>
      <c r="V113" s="718"/>
      <c r="W113" s="718"/>
    </row>
    <row r="114" spans="5:23" ht="36" customHeight="1">
      <c r="E114" s="718"/>
      <c r="F114" s="718"/>
      <c r="G114" s="718"/>
      <c r="H114" s="718"/>
      <c r="I114" s="718"/>
      <c r="J114" s="718"/>
      <c r="K114" s="718"/>
      <c r="L114" s="718"/>
      <c r="M114" s="718"/>
      <c r="N114" s="718"/>
      <c r="O114" s="718"/>
      <c r="P114" s="718"/>
      <c r="Q114" s="718"/>
      <c r="R114" s="718"/>
      <c r="S114" s="718"/>
      <c r="T114" s="718"/>
      <c r="U114" s="718"/>
      <c r="V114" s="718"/>
      <c r="W114" s="718"/>
    </row>
    <row r="115" spans="5:23" ht="36" customHeight="1">
      <c r="E115" s="718"/>
      <c r="F115" s="718"/>
      <c r="G115" s="718"/>
      <c r="H115" s="718"/>
      <c r="I115" s="718"/>
      <c r="J115" s="718"/>
      <c r="K115" s="718"/>
      <c r="L115" s="718"/>
      <c r="M115" s="718"/>
      <c r="N115" s="718"/>
      <c r="O115" s="718"/>
      <c r="P115" s="718"/>
      <c r="Q115" s="718"/>
      <c r="R115" s="718"/>
      <c r="S115" s="718"/>
      <c r="T115" s="718"/>
      <c r="U115" s="718"/>
      <c r="V115" s="718"/>
      <c r="W115" s="718"/>
    </row>
    <row r="116" spans="5:23" ht="36" customHeight="1">
      <c r="E116" s="718"/>
      <c r="F116" s="718"/>
      <c r="G116" s="718"/>
      <c r="H116" s="718"/>
      <c r="I116" s="718"/>
      <c r="J116" s="718"/>
      <c r="K116" s="718"/>
      <c r="L116" s="718"/>
      <c r="M116" s="718"/>
      <c r="N116" s="718"/>
      <c r="O116" s="718"/>
      <c r="P116" s="718"/>
      <c r="Q116" s="718"/>
      <c r="R116" s="718"/>
      <c r="S116" s="718"/>
      <c r="T116" s="718"/>
      <c r="U116" s="718"/>
      <c r="V116" s="718"/>
      <c r="W116" s="718"/>
    </row>
    <row r="117" spans="5:23" ht="36" customHeight="1">
      <c r="E117" s="718"/>
      <c r="F117" s="718"/>
      <c r="G117" s="718"/>
      <c r="H117" s="718"/>
      <c r="I117" s="718"/>
      <c r="J117" s="718"/>
      <c r="K117" s="718"/>
      <c r="L117" s="718"/>
      <c r="M117" s="718"/>
      <c r="N117" s="718"/>
      <c r="O117" s="718"/>
      <c r="P117" s="718"/>
      <c r="Q117" s="718"/>
      <c r="R117" s="718"/>
      <c r="S117" s="718"/>
      <c r="T117" s="718"/>
      <c r="U117" s="718"/>
      <c r="V117" s="718"/>
      <c r="W117" s="718"/>
    </row>
    <row r="118" spans="5:23" ht="36" customHeight="1">
      <c r="E118" s="718"/>
      <c r="F118" s="718"/>
      <c r="G118" s="718"/>
      <c r="H118" s="718"/>
      <c r="I118" s="718"/>
      <c r="J118" s="718"/>
      <c r="K118" s="718"/>
      <c r="L118" s="718"/>
      <c r="M118" s="718"/>
      <c r="N118" s="718"/>
      <c r="O118" s="718"/>
      <c r="P118" s="718"/>
      <c r="Q118" s="718"/>
      <c r="R118" s="718"/>
      <c r="S118" s="718"/>
      <c r="T118" s="718"/>
      <c r="U118" s="718"/>
      <c r="V118" s="718"/>
      <c r="W118" s="718"/>
    </row>
    <row r="119" spans="5:23" ht="36" customHeight="1">
      <c r="E119" s="718"/>
      <c r="F119" s="718"/>
      <c r="G119" s="718"/>
      <c r="H119" s="718"/>
      <c r="I119" s="718"/>
      <c r="J119" s="718"/>
      <c r="K119" s="718"/>
      <c r="L119" s="718"/>
      <c r="M119" s="718"/>
      <c r="N119" s="718"/>
      <c r="O119" s="718"/>
      <c r="P119" s="718"/>
      <c r="Q119" s="718"/>
      <c r="R119" s="718"/>
      <c r="S119" s="718"/>
      <c r="T119" s="718"/>
      <c r="U119" s="718"/>
      <c r="V119" s="718"/>
      <c r="W119" s="718"/>
    </row>
    <row r="120" spans="5:23" ht="36" customHeight="1">
      <c r="E120" s="718"/>
      <c r="F120" s="718"/>
      <c r="G120" s="718"/>
      <c r="H120" s="718"/>
      <c r="I120" s="718"/>
      <c r="J120" s="718"/>
      <c r="K120" s="718"/>
      <c r="L120" s="718"/>
      <c r="M120" s="718"/>
      <c r="N120" s="718"/>
      <c r="O120" s="718"/>
      <c r="P120" s="718"/>
      <c r="Q120" s="718"/>
      <c r="R120" s="718"/>
      <c r="S120" s="718"/>
      <c r="T120" s="718"/>
      <c r="U120" s="718"/>
      <c r="V120" s="718"/>
      <c r="W120" s="718"/>
    </row>
    <row r="121" spans="5:23" ht="36" customHeight="1">
      <c r="E121" s="718"/>
      <c r="F121" s="718"/>
      <c r="G121" s="718"/>
      <c r="H121" s="718"/>
      <c r="I121" s="718"/>
      <c r="J121" s="718"/>
      <c r="K121" s="718"/>
      <c r="L121" s="718"/>
      <c r="M121" s="718"/>
      <c r="N121" s="718"/>
      <c r="O121" s="718"/>
      <c r="P121" s="718"/>
      <c r="Q121" s="718"/>
      <c r="R121" s="718"/>
      <c r="S121" s="718"/>
      <c r="T121" s="718"/>
      <c r="U121" s="718"/>
      <c r="V121" s="718"/>
      <c r="W121" s="718"/>
    </row>
    <row r="122" spans="5:23" ht="36" customHeight="1">
      <c r="E122" s="718"/>
      <c r="F122" s="718"/>
      <c r="G122" s="718"/>
      <c r="H122" s="718"/>
      <c r="I122" s="718"/>
      <c r="J122" s="718"/>
      <c r="K122" s="718"/>
      <c r="L122" s="718"/>
      <c r="M122" s="718"/>
      <c r="N122" s="718"/>
      <c r="O122" s="718"/>
      <c r="P122" s="718"/>
      <c r="Q122" s="718"/>
      <c r="R122" s="718"/>
      <c r="S122" s="718"/>
      <c r="T122" s="718"/>
      <c r="U122" s="718"/>
      <c r="V122" s="718"/>
      <c r="W122" s="718"/>
    </row>
    <row r="123" spans="5:23" ht="36" customHeight="1">
      <c r="E123" s="718"/>
      <c r="F123" s="718"/>
      <c r="G123" s="718"/>
      <c r="H123" s="718"/>
      <c r="I123" s="718"/>
      <c r="J123" s="718"/>
      <c r="K123" s="718"/>
      <c r="L123" s="718"/>
      <c r="M123" s="718"/>
      <c r="N123" s="718"/>
      <c r="O123" s="718"/>
      <c r="P123" s="718"/>
      <c r="Q123" s="718"/>
      <c r="R123" s="718"/>
      <c r="S123" s="718"/>
      <c r="T123" s="718"/>
      <c r="U123" s="718"/>
      <c r="V123" s="718"/>
      <c r="W123" s="718"/>
    </row>
    <row r="124" spans="5:23" ht="36" customHeight="1">
      <c r="E124" s="718"/>
      <c r="F124" s="718"/>
      <c r="G124" s="718"/>
      <c r="H124" s="718"/>
      <c r="I124" s="718"/>
      <c r="J124" s="718"/>
      <c r="K124" s="718"/>
      <c r="L124" s="718"/>
      <c r="M124" s="718"/>
      <c r="N124" s="718"/>
      <c r="O124" s="718"/>
      <c r="P124" s="718"/>
      <c r="Q124" s="718"/>
      <c r="R124" s="718"/>
      <c r="S124" s="718"/>
      <c r="T124" s="718"/>
      <c r="U124" s="718"/>
      <c r="V124" s="718"/>
      <c r="W124" s="718"/>
    </row>
    <row r="125" spans="5:23" ht="36" customHeight="1">
      <c r="E125" s="718"/>
      <c r="F125" s="718"/>
      <c r="G125" s="718"/>
      <c r="H125" s="718"/>
      <c r="I125" s="718"/>
      <c r="J125" s="718"/>
      <c r="K125" s="718"/>
      <c r="L125" s="718"/>
      <c r="M125" s="718"/>
      <c r="N125" s="718"/>
      <c r="O125" s="718"/>
      <c r="P125" s="718"/>
      <c r="Q125" s="718"/>
      <c r="R125" s="718"/>
      <c r="S125" s="718"/>
      <c r="T125" s="718"/>
      <c r="U125" s="718"/>
      <c r="V125" s="718"/>
      <c r="W125" s="718"/>
    </row>
    <row r="126" spans="5:23" ht="36" customHeight="1">
      <c r="E126" s="718"/>
      <c r="F126" s="718"/>
      <c r="G126" s="718"/>
      <c r="H126" s="718"/>
      <c r="I126" s="718"/>
      <c r="J126" s="718"/>
      <c r="K126" s="718"/>
      <c r="L126" s="718"/>
      <c r="M126" s="718"/>
      <c r="N126" s="718"/>
      <c r="O126" s="718"/>
      <c r="P126" s="718"/>
      <c r="Q126" s="718"/>
      <c r="R126" s="718"/>
      <c r="S126" s="718"/>
      <c r="T126" s="718"/>
      <c r="U126" s="718"/>
      <c r="V126" s="718"/>
      <c r="W126" s="718"/>
    </row>
    <row r="127" spans="5:23" ht="36" customHeight="1">
      <c r="E127" s="718"/>
      <c r="F127" s="718"/>
      <c r="G127" s="718"/>
      <c r="H127" s="718"/>
      <c r="I127" s="718"/>
      <c r="J127" s="718"/>
      <c r="K127" s="718"/>
      <c r="L127" s="718"/>
      <c r="M127" s="718"/>
      <c r="N127" s="718"/>
      <c r="O127" s="718"/>
      <c r="P127" s="718"/>
      <c r="Q127" s="718"/>
      <c r="R127" s="718"/>
      <c r="S127" s="718"/>
      <c r="T127" s="718"/>
      <c r="U127" s="718"/>
      <c r="V127" s="718"/>
      <c r="W127" s="718"/>
    </row>
    <row r="128" spans="5:23" ht="36" customHeight="1">
      <c r="E128" s="718"/>
      <c r="F128" s="718"/>
      <c r="G128" s="718"/>
      <c r="H128" s="718"/>
      <c r="I128" s="718"/>
      <c r="J128" s="718"/>
      <c r="K128" s="718"/>
      <c r="L128" s="718"/>
      <c r="M128" s="718"/>
      <c r="N128" s="718"/>
      <c r="O128" s="718"/>
      <c r="P128" s="718"/>
      <c r="Q128" s="718"/>
      <c r="R128" s="718"/>
      <c r="S128" s="718"/>
      <c r="T128" s="718"/>
      <c r="U128" s="718"/>
      <c r="V128" s="718"/>
      <c r="W128" s="718"/>
    </row>
    <row r="129" spans="5:23" ht="36" customHeight="1">
      <c r="E129" s="718"/>
      <c r="F129" s="718"/>
      <c r="G129" s="718"/>
      <c r="H129" s="718"/>
      <c r="I129" s="718"/>
      <c r="J129" s="718"/>
      <c r="K129" s="718"/>
      <c r="L129" s="718"/>
      <c r="M129" s="718"/>
      <c r="N129" s="718"/>
      <c r="O129" s="718"/>
      <c r="P129" s="718"/>
      <c r="Q129" s="718"/>
      <c r="R129" s="718"/>
      <c r="S129" s="718"/>
      <c r="T129" s="718"/>
      <c r="U129" s="718"/>
      <c r="V129" s="718"/>
      <c r="W129" s="718"/>
    </row>
    <row r="130" spans="5:23" ht="36" customHeight="1">
      <c r="E130" s="718"/>
      <c r="F130" s="718"/>
      <c r="G130" s="718"/>
      <c r="H130" s="718"/>
      <c r="I130" s="718"/>
      <c r="J130" s="718"/>
      <c r="K130" s="718"/>
      <c r="L130" s="718"/>
      <c r="M130" s="718"/>
      <c r="N130" s="718"/>
      <c r="O130" s="718"/>
      <c r="P130" s="718"/>
      <c r="Q130" s="718"/>
      <c r="R130" s="718"/>
      <c r="S130" s="718"/>
      <c r="T130" s="718"/>
      <c r="U130" s="718"/>
      <c r="V130" s="718"/>
      <c r="W130" s="718"/>
    </row>
    <row r="131" spans="5:23" ht="36" customHeight="1">
      <c r="E131" s="718"/>
      <c r="F131" s="718"/>
      <c r="G131" s="718"/>
      <c r="H131" s="718"/>
      <c r="I131" s="718"/>
      <c r="J131" s="718"/>
      <c r="K131" s="718"/>
      <c r="L131" s="718"/>
      <c r="M131" s="718"/>
      <c r="N131" s="718"/>
      <c r="O131" s="718"/>
      <c r="P131" s="718"/>
      <c r="Q131" s="718"/>
      <c r="R131" s="718"/>
      <c r="S131" s="718"/>
      <c r="T131" s="718"/>
      <c r="U131" s="718"/>
      <c r="V131" s="718"/>
      <c r="W131" s="718"/>
    </row>
    <row r="132" spans="5:23" ht="36" customHeight="1">
      <c r="E132" s="718"/>
      <c r="F132" s="718"/>
      <c r="G132" s="718"/>
      <c r="H132" s="718"/>
      <c r="I132" s="718"/>
      <c r="J132" s="718"/>
      <c r="K132" s="718"/>
      <c r="L132" s="718"/>
      <c r="M132" s="718"/>
      <c r="N132" s="718"/>
      <c r="O132" s="718"/>
      <c r="P132" s="718"/>
      <c r="Q132" s="718"/>
      <c r="R132" s="718"/>
      <c r="S132" s="718"/>
      <c r="T132" s="718"/>
      <c r="U132" s="718"/>
      <c r="V132" s="718"/>
      <c r="W132" s="718"/>
    </row>
    <row r="133" spans="5:23" ht="36" customHeight="1">
      <c r="E133" s="718"/>
      <c r="F133" s="718"/>
      <c r="G133" s="718"/>
      <c r="H133" s="718"/>
      <c r="I133" s="718"/>
      <c r="J133" s="718"/>
      <c r="K133" s="718"/>
      <c r="L133" s="718"/>
      <c r="M133" s="718"/>
      <c r="N133" s="718"/>
      <c r="O133" s="718"/>
      <c r="P133" s="718"/>
      <c r="Q133" s="718"/>
      <c r="R133" s="718"/>
      <c r="S133" s="718"/>
      <c r="T133" s="718"/>
      <c r="U133" s="718"/>
      <c r="V133" s="718"/>
      <c r="W133" s="718"/>
    </row>
    <row r="134" spans="5:23" ht="36" customHeight="1">
      <c r="E134" s="718"/>
      <c r="F134" s="718"/>
      <c r="G134" s="718"/>
      <c r="H134" s="718"/>
      <c r="I134" s="718"/>
      <c r="J134" s="718"/>
      <c r="K134" s="718"/>
      <c r="L134" s="718"/>
      <c r="M134" s="718"/>
      <c r="N134" s="718"/>
      <c r="O134" s="718"/>
      <c r="P134" s="718"/>
      <c r="Q134" s="718"/>
      <c r="R134" s="718"/>
      <c r="S134" s="718"/>
      <c r="T134" s="718"/>
      <c r="U134" s="718"/>
      <c r="V134" s="718"/>
      <c r="W134" s="718"/>
    </row>
    <row r="135" spans="5:23" ht="36" customHeight="1">
      <c r="E135" s="718"/>
      <c r="F135" s="718"/>
      <c r="G135" s="718"/>
      <c r="H135" s="718"/>
      <c r="I135" s="718"/>
      <c r="J135" s="718"/>
      <c r="K135" s="718"/>
      <c r="L135" s="718"/>
      <c r="M135" s="718"/>
      <c r="N135" s="718"/>
      <c r="O135" s="718"/>
      <c r="P135" s="718"/>
      <c r="Q135" s="718"/>
      <c r="R135" s="718"/>
      <c r="S135" s="718"/>
      <c r="T135" s="718"/>
      <c r="U135" s="718"/>
      <c r="V135" s="718"/>
      <c r="W135" s="718"/>
    </row>
    <row r="136" spans="5:23" ht="36" customHeight="1">
      <c r="E136" s="718"/>
      <c r="F136" s="718"/>
      <c r="G136" s="718"/>
      <c r="H136" s="718"/>
      <c r="I136" s="718"/>
      <c r="J136" s="718"/>
      <c r="K136" s="718"/>
      <c r="L136" s="718"/>
      <c r="M136" s="718"/>
      <c r="N136" s="718"/>
      <c r="O136" s="718"/>
      <c r="P136" s="718"/>
      <c r="Q136" s="718"/>
      <c r="R136" s="718"/>
      <c r="S136" s="718"/>
      <c r="T136" s="718"/>
      <c r="U136" s="718"/>
      <c r="V136" s="718"/>
      <c r="W136" s="718"/>
    </row>
    <row r="137" spans="5:23" ht="36" customHeight="1">
      <c r="E137" s="718"/>
      <c r="F137" s="718"/>
      <c r="G137" s="718"/>
      <c r="H137" s="718"/>
      <c r="I137" s="718"/>
      <c r="J137" s="718"/>
      <c r="K137" s="718"/>
      <c r="L137" s="718"/>
      <c r="M137" s="718"/>
      <c r="N137" s="718"/>
      <c r="O137" s="718"/>
      <c r="P137" s="718"/>
      <c r="Q137" s="718"/>
      <c r="R137" s="718"/>
      <c r="S137" s="718"/>
      <c r="T137" s="718"/>
      <c r="U137" s="718"/>
      <c r="V137" s="718"/>
      <c r="W137" s="718"/>
    </row>
    <row r="138" spans="5:23" ht="36" customHeight="1">
      <c r="E138" s="718"/>
      <c r="F138" s="718"/>
      <c r="G138" s="718"/>
      <c r="H138" s="718"/>
      <c r="I138" s="718"/>
      <c r="J138" s="718"/>
      <c r="K138" s="718"/>
      <c r="L138" s="718"/>
      <c r="M138" s="718"/>
      <c r="N138" s="718"/>
      <c r="O138" s="718"/>
      <c r="P138" s="718"/>
      <c r="Q138" s="718"/>
      <c r="R138" s="718"/>
      <c r="S138" s="718"/>
      <c r="T138" s="718"/>
      <c r="U138" s="718"/>
      <c r="V138" s="718"/>
      <c r="W138" s="718"/>
    </row>
    <row r="139" spans="5:23" ht="36" customHeight="1">
      <c r="E139" s="718"/>
      <c r="F139" s="718"/>
      <c r="G139" s="718"/>
      <c r="H139" s="718"/>
      <c r="I139" s="718"/>
      <c r="J139" s="718"/>
      <c r="K139" s="718"/>
      <c r="L139" s="718"/>
      <c r="M139" s="718"/>
      <c r="N139" s="718"/>
      <c r="O139" s="718"/>
      <c r="P139" s="718"/>
      <c r="Q139" s="718"/>
      <c r="R139" s="718"/>
      <c r="S139" s="718"/>
      <c r="T139" s="718"/>
      <c r="U139" s="718"/>
      <c r="V139" s="718"/>
      <c r="W139" s="718"/>
    </row>
    <row r="140" spans="5:23" ht="36" customHeight="1">
      <c r="E140" s="718"/>
      <c r="F140" s="718"/>
      <c r="G140" s="718"/>
      <c r="H140" s="718"/>
      <c r="I140" s="718"/>
      <c r="J140" s="718"/>
      <c r="K140" s="718"/>
      <c r="L140" s="718"/>
      <c r="M140" s="718"/>
      <c r="N140" s="718"/>
      <c r="O140" s="718"/>
      <c r="P140" s="718"/>
      <c r="Q140" s="718"/>
      <c r="R140" s="718"/>
      <c r="S140" s="718"/>
      <c r="T140" s="718"/>
      <c r="U140" s="718"/>
      <c r="V140" s="718"/>
      <c r="W140" s="718"/>
    </row>
    <row r="141" spans="5:23" ht="36" customHeight="1">
      <c r="E141" s="718"/>
      <c r="F141" s="718"/>
      <c r="G141" s="718"/>
      <c r="H141" s="718"/>
      <c r="I141" s="718"/>
      <c r="J141" s="718"/>
      <c r="K141" s="718"/>
      <c r="L141" s="718"/>
      <c r="M141" s="718"/>
      <c r="N141" s="718"/>
      <c r="O141" s="718"/>
      <c r="P141" s="718"/>
      <c r="Q141" s="718"/>
      <c r="R141" s="718"/>
      <c r="S141" s="718"/>
      <c r="T141" s="718"/>
      <c r="U141" s="718"/>
      <c r="V141" s="718"/>
      <c r="W141" s="718"/>
    </row>
    <row r="142" spans="5:23" ht="36" customHeight="1">
      <c r="E142" s="718"/>
      <c r="F142" s="718"/>
      <c r="G142" s="718"/>
      <c r="H142" s="718"/>
      <c r="I142" s="718"/>
      <c r="J142" s="718"/>
      <c r="K142" s="718"/>
      <c r="L142" s="718"/>
      <c r="M142" s="718"/>
      <c r="N142" s="718"/>
      <c r="O142" s="718"/>
      <c r="P142" s="718"/>
      <c r="Q142" s="718"/>
      <c r="R142" s="718"/>
      <c r="S142" s="718"/>
      <c r="T142" s="718"/>
      <c r="U142" s="718"/>
      <c r="V142" s="718"/>
      <c r="W142" s="718"/>
    </row>
    <row r="143" spans="5:23" ht="36" customHeight="1">
      <c r="E143" s="718"/>
      <c r="F143" s="718"/>
      <c r="G143" s="718"/>
      <c r="H143" s="718"/>
      <c r="I143" s="718"/>
      <c r="J143" s="718"/>
      <c r="K143" s="718"/>
      <c r="L143" s="718"/>
      <c r="M143" s="718"/>
      <c r="N143" s="718"/>
      <c r="O143" s="718"/>
      <c r="P143" s="718"/>
      <c r="Q143" s="718"/>
      <c r="R143" s="718"/>
      <c r="S143" s="718"/>
      <c r="T143" s="718"/>
      <c r="U143" s="718"/>
      <c r="V143" s="718"/>
      <c r="W143" s="718"/>
    </row>
    <row r="144" spans="5:23" ht="36" customHeight="1">
      <c r="E144" s="718"/>
      <c r="F144" s="718"/>
      <c r="G144" s="718"/>
      <c r="H144" s="718"/>
      <c r="I144" s="718"/>
      <c r="J144" s="718"/>
      <c r="K144" s="718"/>
      <c r="L144" s="718"/>
      <c r="M144" s="718"/>
      <c r="N144" s="718"/>
      <c r="O144" s="718"/>
      <c r="P144" s="718"/>
      <c r="Q144" s="718"/>
      <c r="R144" s="718"/>
      <c r="S144" s="718"/>
      <c r="T144" s="718"/>
      <c r="U144" s="718"/>
      <c r="V144" s="718"/>
      <c r="W144" s="718"/>
    </row>
    <row r="145" spans="5:23" ht="36" customHeight="1">
      <c r="E145" s="718"/>
      <c r="F145" s="718"/>
      <c r="G145" s="718"/>
      <c r="H145" s="718"/>
      <c r="I145" s="718"/>
      <c r="J145" s="718"/>
      <c r="K145" s="718"/>
      <c r="L145" s="718"/>
      <c r="M145" s="718"/>
      <c r="N145" s="718"/>
      <c r="O145" s="718"/>
      <c r="P145" s="718"/>
      <c r="Q145" s="718"/>
      <c r="R145" s="718"/>
      <c r="S145" s="718"/>
      <c r="T145" s="718"/>
      <c r="U145" s="718"/>
      <c r="V145" s="718"/>
      <c r="W145" s="718"/>
    </row>
    <row r="146" spans="5:23" ht="36" customHeight="1">
      <c r="E146" s="718"/>
      <c r="F146" s="718"/>
      <c r="G146" s="718"/>
      <c r="H146" s="718"/>
      <c r="I146" s="718"/>
      <c r="J146" s="718"/>
      <c r="K146" s="718"/>
      <c r="L146" s="718"/>
      <c r="M146" s="718"/>
      <c r="N146" s="718"/>
      <c r="O146" s="718"/>
      <c r="P146" s="718"/>
      <c r="Q146" s="718"/>
      <c r="R146" s="718"/>
      <c r="S146" s="718"/>
      <c r="T146" s="718"/>
      <c r="U146" s="718"/>
      <c r="V146" s="718"/>
      <c r="W146" s="718"/>
    </row>
    <row r="147" spans="5:23" ht="36" customHeight="1">
      <c r="E147" s="718"/>
      <c r="F147" s="718"/>
      <c r="G147" s="718"/>
      <c r="H147" s="718"/>
      <c r="I147" s="718"/>
      <c r="J147" s="718"/>
      <c r="K147" s="718"/>
      <c r="L147" s="718"/>
      <c r="M147" s="718"/>
      <c r="N147" s="718"/>
      <c r="O147" s="718"/>
      <c r="P147" s="718"/>
      <c r="Q147" s="718"/>
      <c r="R147" s="718"/>
      <c r="S147" s="718"/>
      <c r="T147" s="718"/>
      <c r="U147" s="718"/>
      <c r="V147" s="718"/>
      <c r="W147" s="718"/>
    </row>
    <row r="148" spans="5:23" ht="36" customHeight="1">
      <c r="E148" s="718"/>
      <c r="F148" s="718"/>
      <c r="G148" s="718"/>
      <c r="H148" s="718"/>
      <c r="I148" s="718"/>
      <c r="J148" s="718"/>
      <c r="K148" s="718"/>
      <c r="L148" s="718"/>
      <c r="M148" s="718"/>
      <c r="N148" s="718"/>
      <c r="O148" s="718"/>
      <c r="P148" s="718"/>
      <c r="Q148" s="718"/>
      <c r="R148" s="718"/>
      <c r="S148" s="718"/>
      <c r="T148" s="718"/>
      <c r="U148" s="718"/>
      <c r="V148" s="718"/>
      <c r="W148" s="718"/>
    </row>
    <row r="149" spans="5:23" ht="36" customHeight="1">
      <c r="E149" s="718"/>
      <c r="F149" s="718"/>
      <c r="G149" s="718"/>
      <c r="H149" s="718"/>
      <c r="I149" s="718"/>
      <c r="J149" s="718"/>
      <c r="K149" s="718"/>
      <c r="L149" s="718"/>
      <c r="M149" s="718"/>
      <c r="N149" s="718"/>
      <c r="O149" s="718"/>
      <c r="P149" s="718"/>
      <c r="Q149" s="718"/>
      <c r="R149" s="718"/>
      <c r="S149" s="718"/>
      <c r="T149" s="718"/>
      <c r="U149" s="718"/>
      <c r="V149" s="718"/>
      <c r="W149" s="718"/>
    </row>
    <row r="150" spans="5:23" ht="36" customHeight="1">
      <c r="E150" s="718"/>
      <c r="F150" s="718"/>
      <c r="G150" s="718"/>
      <c r="H150" s="718"/>
      <c r="I150" s="718"/>
      <c r="J150" s="718"/>
      <c r="K150" s="718"/>
      <c r="L150" s="718"/>
      <c r="M150" s="718"/>
      <c r="N150" s="718"/>
      <c r="O150" s="718"/>
      <c r="P150" s="718"/>
      <c r="Q150" s="718"/>
      <c r="R150" s="718"/>
      <c r="S150" s="718"/>
      <c r="T150" s="718"/>
      <c r="U150" s="718"/>
      <c r="V150" s="718"/>
      <c r="W150" s="718"/>
    </row>
    <row r="151" spans="5:23" ht="36" customHeight="1">
      <c r="E151" s="718"/>
      <c r="F151" s="718"/>
      <c r="G151" s="718"/>
      <c r="H151" s="718"/>
      <c r="I151" s="718"/>
      <c r="J151" s="718"/>
      <c r="K151" s="718"/>
      <c r="L151" s="718"/>
      <c r="M151" s="718"/>
      <c r="N151" s="718"/>
      <c r="O151" s="718"/>
      <c r="P151" s="718"/>
      <c r="Q151" s="718"/>
      <c r="R151" s="718"/>
      <c r="S151" s="718"/>
      <c r="T151" s="718"/>
      <c r="U151" s="718"/>
      <c r="V151" s="718"/>
      <c r="W151" s="718"/>
    </row>
    <row r="152" spans="5:23" ht="36" customHeight="1">
      <c r="E152" s="718"/>
      <c r="F152" s="718"/>
      <c r="G152" s="718"/>
      <c r="H152" s="718"/>
      <c r="I152" s="718"/>
      <c r="J152" s="718"/>
      <c r="K152" s="718"/>
      <c r="L152" s="718"/>
      <c r="M152" s="718"/>
      <c r="N152" s="718"/>
      <c r="O152" s="718"/>
      <c r="P152" s="718"/>
      <c r="Q152" s="718"/>
      <c r="R152" s="718"/>
      <c r="S152" s="718"/>
      <c r="T152" s="718"/>
      <c r="U152" s="718"/>
      <c r="V152" s="718"/>
      <c r="W152" s="718"/>
    </row>
    <row r="153" spans="5:23" ht="36" customHeight="1">
      <c r="E153" s="718"/>
      <c r="F153" s="718"/>
      <c r="G153" s="718"/>
      <c r="H153" s="718"/>
      <c r="I153" s="718"/>
      <c r="J153" s="718"/>
      <c r="K153" s="718"/>
      <c r="L153" s="718"/>
      <c r="M153" s="718"/>
      <c r="N153" s="718"/>
      <c r="O153" s="718"/>
      <c r="P153" s="718"/>
      <c r="Q153" s="718"/>
      <c r="R153" s="718"/>
      <c r="S153" s="718"/>
      <c r="T153" s="718"/>
      <c r="U153" s="718"/>
      <c r="V153" s="718"/>
      <c r="W153" s="718"/>
    </row>
    <row r="154" spans="5:23" ht="36" customHeight="1">
      <c r="E154" s="718"/>
      <c r="F154" s="718"/>
      <c r="G154" s="718"/>
      <c r="H154" s="718"/>
      <c r="I154" s="718"/>
      <c r="J154" s="718"/>
      <c r="K154" s="718"/>
      <c r="L154" s="718"/>
      <c r="M154" s="718"/>
      <c r="N154" s="718"/>
      <c r="O154" s="718"/>
      <c r="P154" s="718"/>
      <c r="Q154" s="718"/>
      <c r="R154" s="718"/>
      <c r="S154" s="718"/>
      <c r="T154" s="718"/>
      <c r="U154" s="718"/>
      <c r="V154" s="718"/>
      <c r="W154" s="718"/>
    </row>
    <row r="155" spans="5:23" ht="36" customHeight="1">
      <c r="E155" s="718"/>
      <c r="F155" s="718"/>
      <c r="G155" s="718"/>
      <c r="H155" s="718"/>
      <c r="I155" s="718"/>
      <c r="J155" s="718"/>
      <c r="K155" s="718"/>
      <c r="L155" s="718"/>
      <c r="M155" s="718"/>
      <c r="N155" s="718"/>
      <c r="O155" s="718"/>
      <c r="P155" s="718"/>
      <c r="Q155" s="718"/>
      <c r="R155" s="718"/>
      <c r="S155" s="718"/>
      <c r="T155" s="718"/>
      <c r="U155" s="718"/>
      <c r="V155" s="718"/>
      <c r="W155" s="718"/>
    </row>
    <row r="156" spans="5:23" ht="36" customHeight="1">
      <c r="E156" s="718"/>
      <c r="F156" s="718"/>
      <c r="G156" s="718"/>
      <c r="H156" s="718"/>
      <c r="I156" s="718"/>
      <c r="J156" s="718"/>
      <c r="K156" s="718"/>
      <c r="L156" s="718"/>
      <c r="M156" s="718"/>
      <c r="N156" s="718"/>
      <c r="O156" s="718"/>
      <c r="P156" s="718"/>
      <c r="Q156" s="718"/>
      <c r="R156" s="718"/>
      <c r="S156" s="718"/>
      <c r="T156" s="718"/>
      <c r="U156" s="718"/>
      <c r="V156" s="718"/>
      <c r="W156" s="718"/>
    </row>
    <row r="157" spans="5:23" ht="36" customHeight="1">
      <c r="E157" s="718"/>
      <c r="F157" s="718"/>
      <c r="G157" s="718"/>
      <c r="H157" s="718"/>
      <c r="I157" s="718"/>
      <c r="J157" s="718"/>
      <c r="K157" s="718"/>
      <c r="L157" s="718"/>
      <c r="M157" s="718"/>
      <c r="N157" s="718"/>
      <c r="O157" s="718"/>
      <c r="P157" s="718"/>
      <c r="Q157" s="718"/>
      <c r="R157" s="718"/>
      <c r="S157" s="718"/>
      <c r="T157" s="718"/>
      <c r="U157" s="718"/>
      <c r="V157" s="718"/>
      <c r="W157" s="718"/>
    </row>
    <row r="158" spans="5:23" ht="36" customHeight="1">
      <c r="E158" s="718"/>
      <c r="F158" s="718"/>
      <c r="G158" s="718"/>
      <c r="H158" s="718"/>
      <c r="I158" s="718"/>
      <c r="J158" s="718"/>
      <c r="K158" s="718"/>
      <c r="L158" s="718"/>
      <c r="M158" s="718"/>
      <c r="N158" s="718"/>
      <c r="O158" s="718"/>
      <c r="P158" s="718"/>
      <c r="Q158" s="718"/>
      <c r="R158" s="718"/>
      <c r="S158" s="718"/>
      <c r="T158" s="718"/>
      <c r="U158" s="718"/>
      <c r="V158" s="718"/>
      <c r="W158" s="718"/>
    </row>
    <row r="159" spans="5:23" ht="36" customHeight="1">
      <c r="E159" s="718"/>
      <c r="F159" s="718"/>
      <c r="G159" s="718"/>
      <c r="H159" s="718"/>
      <c r="I159" s="718"/>
      <c r="J159" s="718"/>
      <c r="K159" s="718"/>
      <c r="L159" s="718"/>
      <c r="M159" s="718"/>
      <c r="N159" s="718"/>
      <c r="O159" s="718"/>
      <c r="P159" s="718"/>
      <c r="Q159" s="718"/>
      <c r="R159" s="718"/>
      <c r="S159" s="718"/>
      <c r="T159" s="718"/>
      <c r="U159" s="718"/>
      <c r="V159" s="718"/>
      <c r="W159" s="718"/>
    </row>
    <row r="160" spans="5:23" ht="36" customHeight="1">
      <c r="E160" s="718"/>
      <c r="F160" s="718"/>
      <c r="G160" s="718"/>
      <c r="H160" s="718"/>
      <c r="I160" s="718"/>
      <c r="J160" s="718"/>
      <c r="K160" s="718"/>
      <c r="L160" s="718"/>
      <c r="M160" s="718"/>
      <c r="N160" s="718"/>
      <c r="O160" s="718"/>
      <c r="P160" s="718"/>
      <c r="Q160" s="718"/>
      <c r="R160" s="718"/>
      <c r="S160" s="718"/>
      <c r="T160" s="718"/>
      <c r="U160" s="718"/>
      <c r="V160" s="718"/>
      <c r="W160" s="718"/>
    </row>
    <row r="161" spans="5:23" ht="36" customHeight="1">
      <c r="E161" s="718"/>
      <c r="F161" s="718"/>
      <c r="G161" s="718"/>
      <c r="H161" s="718"/>
      <c r="I161" s="718"/>
      <c r="J161" s="718"/>
      <c r="K161" s="718"/>
      <c r="L161" s="718"/>
      <c r="M161" s="718"/>
      <c r="N161" s="718"/>
      <c r="O161" s="718"/>
      <c r="P161" s="718"/>
      <c r="Q161" s="718"/>
      <c r="R161" s="718"/>
      <c r="S161" s="718"/>
      <c r="T161" s="718"/>
      <c r="U161" s="718"/>
      <c r="V161" s="718"/>
      <c r="W161" s="718"/>
    </row>
    <row r="162" spans="5:23" ht="36" customHeight="1">
      <c r="E162" s="718"/>
      <c r="F162" s="718"/>
      <c r="G162" s="718"/>
      <c r="H162" s="718"/>
      <c r="I162" s="718"/>
      <c r="J162" s="718"/>
      <c r="K162" s="718"/>
      <c r="L162" s="718"/>
      <c r="M162" s="718"/>
      <c r="N162" s="718"/>
      <c r="O162" s="718"/>
      <c r="P162" s="718"/>
      <c r="Q162" s="718"/>
      <c r="R162" s="718"/>
      <c r="S162" s="718"/>
      <c r="T162" s="718"/>
      <c r="U162" s="718"/>
      <c r="V162" s="718"/>
      <c r="W162" s="718"/>
    </row>
    <row r="163" spans="5:23" ht="36" customHeight="1">
      <c r="E163" s="718"/>
      <c r="F163" s="718"/>
      <c r="G163" s="718"/>
      <c r="H163" s="718"/>
      <c r="I163" s="718"/>
      <c r="J163" s="718"/>
      <c r="K163" s="718"/>
      <c r="L163" s="718"/>
      <c r="M163" s="718"/>
      <c r="N163" s="718"/>
      <c r="O163" s="718"/>
      <c r="P163" s="718"/>
      <c r="Q163" s="718"/>
      <c r="R163" s="718"/>
      <c r="S163" s="718"/>
      <c r="T163" s="718"/>
      <c r="U163" s="718"/>
      <c r="V163" s="718"/>
      <c r="W163" s="718"/>
    </row>
    <row r="164" spans="5:23" ht="36" customHeight="1">
      <c r="E164" s="718"/>
      <c r="F164" s="718"/>
      <c r="G164" s="718"/>
      <c r="H164" s="718"/>
      <c r="I164" s="718"/>
      <c r="J164" s="718"/>
      <c r="K164" s="718"/>
      <c r="L164" s="718"/>
      <c r="M164" s="718"/>
      <c r="N164" s="718"/>
      <c r="O164" s="718"/>
      <c r="P164" s="718"/>
      <c r="Q164" s="718"/>
      <c r="R164" s="718"/>
      <c r="S164" s="718"/>
      <c r="T164" s="718"/>
      <c r="U164" s="718"/>
      <c r="V164" s="718"/>
      <c r="W164" s="718"/>
    </row>
    <row r="165" spans="5:23" ht="36" customHeight="1">
      <c r="E165" s="718"/>
      <c r="F165" s="718"/>
      <c r="G165" s="718"/>
      <c r="H165" s="718"/>
      <c r="I165" s="718"/>
      <c r="J165" s="718"/>
      <c r="K165" s="718"/>
      <c r="L165" s="718"/>
      <c r="M165" s="718"/>
      <c r="N165" s="718"/>
      <c r="O165" s="718"/>
      <c r="P165" s="718"/>
      <c r="Q165" s="718"/>
      <c r="R165" s="718"/>
      <c r="S165" s="718"/>
      <c r="T165" s="718"/>
      <c r="U165" s="718"/>
      <c r="V165" s="718"/>
      <c r="W165" s="718"/>
    </row>
    <row r="166" spans="5:23" ht="36" customHeight="1">
      <c r="E166" s="718"/>
      <c r="F166" s="718"/>
      <c r="G166" s="718"/>
      <c r="H166" s="718"/>
      <c r="I166" s="718"/>
      <c r="J166" s="718"/>
      <c r="K166" s="718"/>
      <c r="L166" s="718"/>
      <c r="M166" s="718"/>
      <c r="N166" s="718"/>
      <c r="O166" s="718"/>
      <c r="P166" s="718"/>
      <c r="Q166" s="718"/>
      <c r="R166" s="718"/>
      <c r="S166" s="718"/>
      <c r="T166" s="718"/>
      <c r="U166" s="718"/>
      <c r="V166" s="718"/>
      <c r="W166" s="718"/>
    </row>
    <row r="167" spans="5:23" ht="36" customHeight="1">
      <c r="E167" s="718"/>
      <c r="F167" s="718"/>
      <c r="G167" s="718"/>
      <c r="H167" s="718"/>
      <c r="I167" s="718"/>
      <c r="J167" s="718"/>
      <c r="K167" s="718"/>
      <c r="L167" s="718"/>
      <c r="M167" s="718"/>
      <c r="N167" s="718"/>
      <c r="O167" s="718"/>
      <c r="P167" s="718"/>
      <c r="Q167" s="718"/>
      <c r="R167" s="718"/>
      <c r="S167" s="718"/>
      <c r="T167" s="718"/>
      <c r="U167" s="718"/>
      <c r="V167" s="718"/>
      <c r="W167" s="718"/>
    </row>
    <row r="168" spans="5:23" ht="36" customHeight="1">
      <c r="E168" s="718"/>
      <c r="F168" s="718"/>
      <c r="G168" s="718"/>
      <c r="H168" s="718"/>
      <c r="I168" s="718"/>
      <c r="J168" s="718"/>
      <c r="K168" s="718"/>
      <c r="L168" s="718"/>
      <c r="M168" s="718"/>
      <c r="N168" s="718"/>
      <c r="O168" s="718"/>
      <c r="P168" s="718"/>
      <c r="Q168" s="718"/>
      <c r="R168" s="718"/>
      <c r="S168" s="718"/>
      <c r="T168" s="718"/>
      <c r="U168" s="718"/>
      <c r="V168" s="718"/>
      <c r="W168" s="718"/>
    </row>
    <row r="169" spans="5:23" ht="36" customHeight="1">
      <c r="E169" s="718"/>
      <c r="F169" s="718"/>
      <c r="G169" s="718"/>
      <c r="H169" s="718"/>
      <c r="I169" s="718"/>
      <c r="J169" s="718"/>
      <c r="K169" s="718"/>
      <c r="L169" s="718"/>
      <c r="M169" s="718"/>
      <c r="N169" s="718"/>
      <c r="O169" s="718"/>
      <c r="P169" s="718"/>
      <c r="Q169" s="718"/>
      <c r="R169" s="718"/>
      <c r="S169" s="718"/>
      <c r="T169" s="718"/>
      <c r="U169" s="718"/>
      <c r="V169" s="718"/>
      <c r="W169" s="718"/>
    </row>
    <row r="170" spans="5:23" ht="36" customHeight="1">
      <c r="E170" s="718"/>
      <c r="F170" s="718"/>
      <c r="G170" s="718"/>
      <c r="H170" s="718"/>
      <c r="I170" s="718"/>
      <c r="J170" s="718"/>
      <c r="K170" s="718"/>
      <c r="L170" s="718"/>
      <c r="M170" s="718"/>
      <c r="N170" s="718"/>
      <c r="O170" s="718"/>
      <c r="P170" s="718"/>
      <c r="Q170" s="718"/>
      <c r="R170" s="718"/>
      <c r="S170" s="718"/>
      <c r="T170" s="718"/>
      <c r="U170" s="718"/>
      <c r="V170" s="718"/>
      <c r="W170" s="718"/>
    </row>
    <row r="171" spans="5:23" ht="36" customHeight="1">
      <c r="E171" s="718"/>
      <c r="F171" s="718"/>
      <c r="G171" s="718"/>
      <c r="H171" s="718"/>
      <c r="I171" s="718"/>
      <c r="J171" s="718"/>
      <c r="K171" s="718"/>
      <c r="L171" s="718"/>
      <c r="M171" s="718"/>
      <c r="N171" s="718"/>
      <c r="O171" s="718"/>
      <c r="P171" s="718"/>
      <c r="Q171" s="718"/>
      <c r="R171" s="718"/>
      <c r="S171" s="718"/>
      <c r="T171" s="718"/>
      <c r="U171" s="718"/>
      <c r="V171" s="718"/>
      <c r="W171" s="718"/>
    </row>
    <row r="172" spans="5:23" ht="36" customHeight="1">
      <c r="E172" s="718"/>
      <c r="F172" s="718"/>
      <c r="G172" s="718"/>
      <c r="H172" s="718"/>
      <c r="I172" s="718"/>
      <c r="J172" s="718"/>
      <c r="K172" s="718"/>
      <c r="L172" s="718"/>
      <c r="M172" s="718"/>
      <c r="N172" s="718"/>
      <c r="O172" s="718"/>
      <c r="P172" s="718"/>
      <c r="Q172" s="718"/>
      <c r="R172" s="718"/>
      <c r="S172" s="718"/>
      <c r="T172" s="718"/>
      <c r="U172" s="718"/>
      <c r="V172" s="718"/>
      <c r="W172" s="718"/>
    </row>
    <row r="173" spans="5:23" ht="36" customHeight="1">
      <c r="E173" s="718"/>
      <c r="F173" s="718"/>
      <c r="G173" s="718"/>
      <c r="H173" s="718"/>
      <c r="I173" s="718"/>
      <c r="J173" s="718"/>
      <c r="K173" s="718"/>
      <c r="L173" s="718"/>
      <c r="M173" s="718"/>
      <c r="N173" s="718"/>
      <c r="O173" s="718"/>
      <c r="P173" s="718"/>
      <c r="Q173" s="718"/>
      <c r="R173" s="718"/>
      <c r="S173" s="718"/>
      <c r="T173" s="718"/>
      <c r="U173" s="718"/>
      <c r="V173" s="718"/>
      <c r="W173" s="718"/>
    </row>
    <row r="174" spans="5:23" ht="36" customHeight="1">
      <c r="E174" s="718"/>
      <c r="F174" s="718"/>
      <c r="G174" s="718"/>
      <c r="H174" s="718"/>
      <c r="I174" s="718"/>
      <c r="J174" s="718"/>
      <c r="K174" s="718"/>
      <c r="L174" s="718"/>
      <c r="M174" s="718"/>
      <c r="N174" s="718"/>
      <c r="O174" s="718"/>
      <c r="P174" s="718"/>
      <c r="Q174" s="718"/>
      <c r="R174" s="718"/>
      <c r="S174" s="718"/>
      <c r="T174" s="718"/>
      <c r="U174" s="718"/>
      <c r="V174" s="718"/>
      <c r="W174" s="718"/>
    </row>
    <row r="175" spans="5:23" ht="36" customHeight="1">
      <c r="E175" s="718"/>
      <c r="F175" s="718"/>
      <c r="G175" s="718"/>
      <c r="H175" s="718"/>
      <c r="I175" s="718"/>
      <c r="J175" s="718"/>
      <c r="K175" s="718"/>
      <c r="L175" s="718"/>
      <c r="M175" s="718"/>
      <c r="N175" s="718"/>
      <c r="O175" s="718"/>
      <c r="P175" s="718"/>
      <c r="Q175" s="718"/>
      <c r="R175" s="718"/>
      <c r="S175" s="718"/>
      <c r="T175" s="718"/>
      <c r="U175" s="718"/>
      <c r="V175" s="718"/>
      <c r="W175" s="718"/>
    </row>
    <row r="176" spans="5:23" ht="36" customHeight="1">
      <c r="E176" s="718"/>
      <c r="F176" s="718"/>
      <c r="G176" s="718"/>
      <c r="H176" s="718"/>
      <c r="I176" s="718"/>
      <c r="J176" s="718"/>
      <c r="K176" s="718"/>
      <c r="L176" s="718"/>
      <c r="M176" s="718"/>
      <c r="N176" s="718"/>
      <c r="O176" s="718"/>
      <c r="P176" s="718"/>
      <c r="Q176" s="718"/>
      <c r="R176" s="718"/>
      <c r="S176" s="718"/>
      <c r="T176" s="718"/>
      <c r="U176" s="718"/>
      <c r="V176" s="718"/>
      <c r="W176" s="718"/>
    </row>
    <row r="177" spans="5:23" ht="36" customHeight="1">
      <c r="E177" s="718"/>
      <c r="F177" s="718"/>
      <c r="G177" s="718"/>
      <c r="H177" s="718"/>
      <c r="I177" s="718"/>
      <c r="J177" s="718"/>
      <c r="K177" s="718"/>
      <c r="L177" s="718"/>
      <c r="M177" s="718"/>
      <c r="N177" s="718"/>
      <c r="O177" s="718"/>
      <c r="P177" s="718"/>
      <c r="Q177" s="718"/>
      <c r="R177" s="718"/>
      <c r="S177" s="718"/>
      <c r="T177" s="718"/>
      <c r="U177" s="718"/>
      <c r="V177" s="718"/>
      <c r="W177" s="718"/>
    </row>
    <row r="178" spans="5:23" ht="36" customHeight="1">
      <c r="E178" s="718"/>
      <c r="F178" s="718"/>
      <c r="G178" s="718"/>
      <c r="H178" s="718"/>
      <c r="I178" s="718"/>
      <c r="J178" s="718"/>
      <c r="K178" s="718"/>
      <c r="L178" s="718"/>
      <c r="M178" s="718"/>
      <c r="N178" s="718"/>
      <c r="O178" s="718"/>
      <c r="P178" s="718"/>
      <c r="Q178" s="718"/>
      <c r="R178" s="718"/>
      <c r="S178" s="718"/>
      <c r="T178" s="718"/>
      <c r="U178" s="718"/>
      <c r="V178" s="718"/>
      <c r="W178" s="718"/>
    </row>
    <row r="179" spans="5:23" ht="36" customHeight="1">
      <c r="E179" s="718"/>
      <c r="F179" s="718"/>
      <c r="G179" s="718"/>
      <c r="H179" s="718"/>
      <c r="I179" s="718"/>
      <c r="J179" s="718"/>
      <c r="K179" s="718"/>
      <c r="L179" s="718"/>
      <c r="M179" s="718"/>
      <c r="N179" s="718"/>
      <c r="O179" s="718"/>
      <c r="P179" s="718"/>
      <c r="Q179" s="718"/>
      <c r="R179" s="718"/>
      <c r="S179" s="718"/>
      <c r="T179" s="718"/>
      <c r="U179" s="718"/>
      <c r="V179" s="718"/>
      <c r="W179" s="718"/>
    </row>
    <row r="180" spans="5:23" ht="36" customHeight="1">
      <c r="E180" s="718"/>
      <c r="F180" s="718"/>
      <c r="G180" s="718"/>
      <c r="H180" s="718"/>
      <c r="I180" s="718"/>
      <c r="J180" s="718"/>
      <c r="K180" s="718"/>
      <c r="L180" s="718"/>
      <c r="M180" s="718"/>
      <c r="N180" s="718"/>
      <c r="O180" s="718"/>
      <c r="P180" s="718"/>
      <c r="Q180" s="718"/>
      <c r="R180" s="718"/>
      <c r="S180" s="718"/>
      <c r="T180" s="718"/>
      <c r="U180" s="718"/>
      <c r="V180" s="718"/>
      <c r="W180" s="718"/>
    </row>
    <row r="181" spans="5:23" ht="36" customHeight="1">
      <c r="E181" s="718"/>
      <c r="F181" s="718"/>
      <c r="G181" s="718"/>
      <c r="H181" s="718"/>
      <c r="I181" s="718"/>
      <c r="J181" s="718"/>
      <c r="K181" s="718"/>
      <c r="L181" s="718"/>
      <c r="M181" s="718"/>
      <c r="N181" s="718"/>
      <c r="O181" s="718"/>
      <c r="P181" s="718"/>
      <c r="Q181" s="718"/>
      <c r="R181" s="718"/>
      <c r="S181" s="718"/>
      <c r="T181" s="718"/>
      <c r="U181" s="718"/>
      <c r="V181" s="718"/>
      <c r="W181" s="718"/>
    </row>
    <row r="182" spans="5:23" ht="36" customHeight="1">
      <c r="E182" s="718"/>
      <c r="F182" s="718"/>
      <c r="G182" s="718"/>
      <c r="H182" s="718"/>
      <c r="I182" s="718"/>
      <c r="J182" s="718"/>
      <c r="K182" s="718"/>
      <c r="L182" s="718"/>
      <c r="M182" s="718"/>
      <c r="N182" s="718"/>
      <c r="O182" s="718"/>
      <c r="P182" s="718"/>
      <c r="Q182" s="718"/>
      <c r="R182" s="718"/>
      <c r="S182" s="718"/>
      <c r="T182" s="718"/>
      <c r="U182" s="718"/>
      <c r="V182" s="718"/>
      <c r="W182" s="718"/>
    </row>
    <row r="183" spans="5:23" ht="36" customHeight="1">
      <c r="E183" s="718"/>
      <c r="F183" s="718"/>
      <c r="G183" s="718"/>
      <c r="H183" s="718"/>
      <c r="I183" s="718"/>
      <c r="J183" s="718"/>
      <c r="K183" s="718"/>
      <c r="L183" s="718"/>
      <c r="M183" s="718"/>
      <c r="N183" s="718"/>
      <c r="O183" s="718"/>
      <c r="P183" s="718"/>
      <c r="Q183" s="718"/>
      <c r="R183" s="718"/>
      <c r="S183" s="718"/>
      <c r="T183" s="718"/>
      <c r="U183" s="718"/>
      <c r="V183" s="718"/>
      <c r="W183" s="718"/>
    </row>
    <row r="184" spans="5:23" ht="36" customHeight="1">
      <c r="E184" s="718"/>
      <c r="F184" s="718"/>
      <c r="G184" s="718"/>
      <c r="H184" s="718"/>
      <c r="I184" s="718"/>
      <c r="J184" s="718"/>
      <c r="K184" s="718"/>
      <c r="L184" s="718"/>
      <c r="M184" s="718"/>
      <c r="N184" s="718"/>
      <c r="O184" s="718"/>
      <c r="P184" s="718"/>
      <c r="Q184" s="718"/>
      <c r="R184" s="718"/>
      <c r="S184" s="718"/>
      <c r="T184" s="718"/>
      <c r="U184" s="718"/>
      <c r="V184" s="718"/>
      <c r="W184" s="718"/>
    </row>
    <row r="185" spans="5:23" ht="36" customHeight="1">
      <c r="E185" s="718"/>
      <c r="F185" s="718"/>
      <c r="G185" s="718"/>
      <c r="H185" s="718"/>
      <c r="I185" s="718"/>
      <c r="J185" s="718"/>
      <c r="K185" s="718"/>
      <c r="L185" s="718"/>
      <c r="M185" s="718"/>
      <c r="N185" s="718"/>
      <c r="O185" s="718"/>
      <c r="P185" s="718"/>
      <c r="Q185" s="718"/>
      <c r="R185" s="718"/>
      <c r="S185" s="718"/>
      <c r="T185" s="718"/>
      <c r="U185" s="718"/>
      <c r="V185" s="718"/>
      <c r="W185" s="718"/>
    </row>
    <row r="186" spans="5:23" ht="36" customHeight="1">
      <c r="E186" s="718"/>
      <c r="F186" s="718"/>
      <c r="G186" s="718"/>
      <c r="H186" s="718"/>
      <c r="I186" s="718"/>
      <c r="J186" s="718"/>
      <c r="K186" s="718"/>
      <c r="L186" s="718"/>
      <c r="M186" s="718"/>
      <c r="N186" s="718"/>
      <c r="O186" s="718"/>
      <c r="P186" s="718"/>
      <c r="Q186" s="718"/>
      <c r="R186" s="718"/>
      <c r="S186" s="718"/>
      <c r="T186" s="718"/>
      <c r="U186" s="718"/>
      <c r="V186" s="718"/>
      <c r="W186" s="718"/>
    </row>
    <row r="187" spans="5:23" ht="36" customHeight="1">
      <c r="E187" s="718"/>
      <c r="F187" s="718"/>
      <c r="G187" s="718"/>
      <c r="H187" s="718"/>
      <c r="I187" s="718"/>
      <c r="J187" s="718"/>
      <c r="K187" s="718"/>
      <c r="L187" s="718"/>
      <c r="M187" s="718"/>
      <c r="N187" s="718"/>
      <c r="O187" s="718"/>
      <c r="P187" s="718"/>
      <c r="Q187" s="718"/>
      <c r="R187" s="718"/>
      <c r="S187" s="718"/>
      <c r="T187" s="718"/>
      <c r="U187" s="718"/>
      <c r="V187" s="718"/>
      <c r="W187" s="718"/>
    </row>
    <row r="188" spans="5:23" ht="36" customHeight="1">
      <c r="E188" s="718"/>
      <c r="F188" s="718"/>
      <c r="G188" s="718"/>
      <c r="H188" s="718"/>
      <c r="I188" s="718"/>
      <c r="J188" s="718"/>
      <c r="K188" s="718"/>
      <c r="L188" s="718"/>
      <c r="M188" s="718"/>
      <c r="N188" s="718"/>
      <c r="O188" s="718"/>
      <c r="P188" s="718"/>
      <c r="Q188" s="718"/>
      <c r="R188" s="718"/>
      <c r="S188" s="718"/>
      <c r="T188" s="718"/>
      <c r="U188" s="718"/>
      <c r="V188" s="718"/>
      <c r="W188" s="718"/>
    </row>
    <row r="189" spans="5:23" ht="36" customHeight="1">
      <c r="E189" s="718"/>
      <c r="F189" s="718"/>
      <c r="G189" s="718"/>
      <c r="H189" s="718"/>
      <c r="I189" s="718"/>
      <c r="J189" s="718"/>
      <c r="K189" s="718"/>
      <c r="L189" s="718"/>
      <c r="M189" s="718"/>
      <c r="N189" s="718"/>
      <c r="O189" s="718"/>
      <c r="P189" s="718"/>
      <c r="Q189" s="718"/>
      <c r="R189" s="718"/>
      <c r="S189" s="718"/>
      <c r="T189" s="718"/>
      <c r="U189" s="718"/>
      <c r="V189" s="718"/>
      <c r="W189" s="718"/>
    </row>
    <row r="190" spans="5:23" ht="36" customHeight="1">
      <c r="E190" s="718"/>
      <c r="F190" s="718"/>
      <c r="G190" s="718"/>
      <c r="H190" s="718"/>
      <c r="I190" s="718"/>
      <c r="J190" s="718"/>
      <c r="K190" s="718"/>
      <c r="L190" s="718"/>
      <c r="M190" s="718"/>
      <c r="N190" s="718"/>
      <c r="O190" s="718"/>
      <c r="P190" s="718"/>
      <c r="Q190" s="718"/>
      <c r="R190" s="718"/>
      <c r="S190" s="718"/>
      <c r="T190" s="718"/>
      <c r="U190" s="718"/>
      <c r="V190" s="718"/>
      <c r="W190" s="718"/>
    </row>
    <row r="191" spans="5:23" ht="36" customHeight="1">
      <c r="E191" s="718"/>
      <c r="F191" s="718"/>
      <c r="G191" s="718"/>
      <c r="H191" s="718"/>
      <c r="I191" s="718"/>
      <c r="J191" s="718"/>
      <c r="K191" s="718"/>
      <c r="L191" s="718"/>
      <c r="M191" s="718"/>
      <c r="N191" s="718"/>
      <c r="O191" s="718"/>
      <c r="P191" s="718"/>
      <c r="Q191" s="718"/>
      <c r="R191" s="718"/>
      <c r="S191" s="718"/>
      <c r="T191" s="718"/>
      <c r="U191" s="718"/>
      <c r="V191" s="718"/>
      <c r="W191" s="718"/>
    </row>
    <row r="192" spans="5:23" ht="36" customHeight="1">
      <c r="E192" s="718"/>
      <c r="F192" s="718"/>
      <c r="G192" s="718"/>
      <c r="H192" s="718"/>
      <c r="I192" s="718"/>
      <c r="J192" s="718"/>
      <c r="K192" s="718"/>
      <c r="L192" s="718"/>
      <c r="M192" s="718"/>
      <c r="N192" s="718"/>
      <c r="O192" s="718"/>
      <c r="P192" s="718"/>
      <c r="Q192" s="718"/>
      <c r="R192" s="718"/>
      <c r="S192" s="718"/>
      <c r="T192" s="718"/>
      <c r="U192" s="718"/>
      <c r="V192" s="718"/>
      <c r="W192" s="718"/>
    </row>
    <row r="193" spans="5:23" ht="36" customHeight="1">
      <c r="E193" s="718"/>
      <c r="F193" s="718"/>
      <c r="G193" s="718"/>
      <c r="H193" s="718"/>
      <c r="I193" s="718"/>
      <c r="J193" s="718"/>
      <c r="K193" s="718"/>
      <c r="L193" s="718"/>
      <c r="M193" s="718"/>
      <c r="N193" s="718"/>
      <c r="O193" s="718"/>
      <c r="P193" s="718"/>
      <c r="Q193" s="718"/>
      <c r="R193" s="718"/>
      <c r="S193" s="718"/>
      <c r="T193" s="718"/>
      <c r="U193" s="718"/>
      <c r="V193" s="718"/>
      <c r="W193" s="718"/>
    </row>
    <row r="194" spans="5:23" ht="36" customHeight="1">
      <c r="E194" s="718"/>
      <c r="F194" s="718"/>
      <c r="G194" s="718"/>
      <c r="H194" s="718"/>
      <c r="I194" s="718"/>
      <c r="J194" s="718"/>
      <c r="K194" s="718"/>
      <c r="L194" s="718"/>
      <c r="M194" s="718"/>
      <c r="N194" s="718"/>
      <c r="O194" s="718"/>
      <c r="P194" s="718"/>
      <c r="Q194" s="718"/>
      <c r="R194" s="718"/>
      <c r="S194" s="718"/>
      <c r="T194" s="718"/>
      <c r="U194" s="718"/>
      <c r="V194" s="718"/>
      <c r="W194" s="718"/>
    </row>
    <row r="195" spans="5:23" ht="36" customHeight="1">
      <c r="E195" s="718"/>
      <c r="F195" s="718"/>
      <c r="G195" s="718"/>
      <c r="H195" s="718"/>
      <c r="I195" s="718"/>
      <c r="J195" s="718"/>
      <c r="K195" s="718"/>
      <c r="L195" s="718"/>
      <c r="M195" s="718"/>
      <c r="N195" s="718"/>
      <c r="O195" s="718"/>
      <c r="P195" s="718"/>
      <c r="Q195" s="718"/>
      <c r="R195" s="718"/>
      <c r="S195" s="718"/>
      <c r="T195" s="718"/>
      <c r="U195" s="718"/>
      <c r="V195" s="718"/>
      <c r="W195" s="718"/>
    </row>
    <row r="196" spans="5:23" ht="36" customHeight="1">
      <c r="E196" s="718"/>
      <c r="F196" s="718"/>
      <c r="G196" s="718"/>
      <c r="H196" s="718"/>
      <c r="I196" s="718"/>
      <c r="J196" s="718"/>
      <c r="K196" s="718"/>
      <c r="L196" s="718"/>
      <c r="M196" s="718"/>
      <c r="N196" s="718"/>
      <c r="O196" s="718"/>
      <c r="P196" s="718"/>
      <c r="Q196" s="718"/>
      <c r="R196" s="718"/>
      <c r="S196" s="718"/>
      <c r="T196" s="718"/>
      <c r="U196" s="718"/>
      <c r="V196" s="718"/>
      <c r="W196" s="718"/>
    </row>
    <row r="197" spans="5:23" ht="36" customHeight="1">
      <c r="E197" s="718"/>
      <c r="F197" s="718"/>
      <c r="G197" s="718"/>
      <c r="H197" s="718"/>
      <c r="I197" s="718"/>
      <c r="J197" s="718"/>
      <c r="K197" s="718"/>
      <c r="L197" s="718"/>
      <c r="M197" s="718"/>
      <c r="N197" s="718"/>
      <c r="O197" s="718"/>
      <c r="P197" s="718"/>
      <c r="Q197" s="718"/>
      <c r="R197" s="718"/>
      <c r="S197" s="718"/>
      <c r="T197" s="718"/>
      <c r="U197" s="718"/>
      <c r="V197" s="718"/>
      <c r="W197" s="718"/>
    </row>
    <row r="198" spans="5:23" ht="36" customHeight="1">
      <c r="E198" s="718"/>
      <c r="F198" s="718"/>
      <c r="G198" s="718"/>
      <c r="H198" s="718"/>
      <c r="I198" s="718"/>
      <c r="J198" s="718"/>
      <c r="K198" s="718"/>
      <c r="L198" s="718"/>
      <c r="M198" s="718"/>
      <c r="N198" s="718"/>
      <c r="O198" s="718"/>
      <c r="P198" s="718"/>
      <c r="Q198" s="718"/>
      <c r="R198" s="718"/>
      <c r="S198" s="718"/>
      <c r="T198" s="718"/>
      <c r="U198" s="718"/>
      <c r="V198" s="718"/>
      <c r="W198" s="718"/>
    </row>
    <row r="199" spans="5:23" ht="36" customHeight="1">
      <c r="E199" s="718"/>
      <c r="F199" s="718"/>
      <c r="G199" s="718"/>
      <c r="H199" s="718"/>
      <c r="I199" s="718"/>
      <c r="J199" s="718"/>
      <c r="K199" s="718"/>
      <c r="L199" s="718"/>
      <c r="M199" s="718"/>
      <c r="N199" s="718"/>
      <c r="O199" s="718"/>
      <c r="P199" s="718"/>
      <c r="Q199" s="718"/>
      <c r="R199" s="718"/>
      <c r="S199" s="718"/>
      <c r="T199" s="718"/>
      <c r="U199" s="718"/>
      <c r="V199" s="718"/>
      <c r="W199" s="718"/>
    </row>
    <row r="200" spans="5:23" ht="36" customHeight="1">
      <c r="E200" s="718"/>
      <c r="F200" s="718"/>
      <c r="G200" s="718"/>
      <c r="H200" s="718"/>
      <c r="I200" s="718"/>
      <c r="J200" s="718"/>
      <c r="K200" s="718"/>
      <c r="L200" s="718"/>
      <c r="M200" s="718"/>
      <c r="N200" s="718"/>
      <c r="O200" s="718"/>
      <c r="P200" s="718"/>
      <c r="Q200" s="718"/>
      <c r="R200" s="718"/>
      <c r="S200" s="718"/>
      <c r="T200" s="718"/>
      <c r="U200" s="718"/>
      <c r="V200" s="718"/>
      <c r="W200" s="718"/>
    </row>
    <row r="201" spans="5:23" ht="36" customHeight="1">
      <c r="E201" s="718"/>
      <c r="F201" s="718"/>
      <c r="G201" s="718"/>
      <c r="H201" s="718"/>
      <c r="I201" s="718"/>
      <c r="J201" s="718"/>
      <c r="K201" s="718"/>
      <c r="L201" s="718"/>
      <c r="M201" s="718"/>
      <c r="N201" s="718"/>
      <c r="O201" s="718"/>
      <c r="P201" s="718"/>
      <c r="Q201" s="718"/>
      <c r="R201" s="718"/>
      <c r="S201" s="718"/>
      <c r="T201" s="718"/>
      <c r="U201" s="718"/>
      <c r="V201" s="718"/>
      <c r="W201" s="718"/>
    </row>
    <row r="202" spans="5:23" ht="36" customHeight="1">
      <c r="E202" s="718"/>
      <c r="F202" s="718"/>
      <c r="G202" s="718"/>
      <c r="H202" s="718"/>
      <c r="I202" s="718"/>
      <c r="J202" s="718"/>
      <c r="K202" s="718"/>
      <c r="L202" s="718"/>
      <c r="M202" s="718"/>
      <c r="N202" s="718"/>
      <c r="O202" s="718"/>
      <c r="P202" s="718"/>
      <c r="Q202" s="718"/>
      <c r="R202" s="718"/>
      <c r="S202" s="718"/>
      <c r="T202" s="718"/>
      <c r="U202" s="718"/>
      <c r="V202" s="718"/>
      <c r="W202" s="718"/>
    </row>
    <row r="203" spans="5:23" ht="36" customHeight="1">
      <c r="E203" s="718"/>
      <c r="F203" s="718"/>
      <c r="G203" s="718"/>
      <c r="H203" s="718"/>
      <c r="I203" s="718"/>
      <c r="J203" s="718"/>
      <c r="K203" s="718"/>
      <c r="L203" s="718"/>
      <c r="M203" s="718"/>
      <c r="N203" s="718"/>
      <c r="O203" s="718"/>
      <c r="P203" s="718"/>
      <c r="Q203" s="718"/>
      <c r="R203" s="718"/>
      <c r="S203" s="718"/>
      <c r="T203" s="718"/>
      <c r="U203" s="718"/>
      <c r="V203" s="718"/>
      <c r="W203" s="718"/>
    </row>
    <row r="204" spans="5:23" ht="36" customHeight="1">
      <c r="E204" s="718"/>
      <c r="F204" s="718"/>
      <c r="G204" s="718"/>
      <c r="H204" s="718"/>
      <c r="I204" s="718"/>
      <c r="J204" s="718"/>
      <c r="K204" s="718"/>
      <c r="L204" s="718"/>
      <c r="M204" s="718"/>
      <c r="N204" s="718"/>
      <c r="O204" s="718"/>
      <c r="P204" s="718"/>
      <c r="Q204" s="718"/>
      <c r="R204" s="718"/>
      <c r="S204" s="718"/>
      <c r="T204" s="718"/>
      <c r="U204" s="718"/>
      <c r="V204" s="718"/>
      <c r="W204" s="718"/>
    </row>
    <row r="205" spans="5:23" ht="36" customHeight="1">
      <c r="E205" s="718"/>
      <c r="F205" s="718"/>
      <c r="G205" s="718"/>
      <c r="H205" s="718"/>
      <c r="I205" s="718"/>
      <c r="J205" s="718"/>
      <c r="K205" s="718"/>
      <c r="L205" s="718"/>
      <c r="M205" s="718"/>
      <c r="N205" s="718"/>
      <c r="O205" s="718"/>
      <c r="P205" s="718"/>
      <c r="Q205" s="718"/>
      <c r="R205" s="718"/>
      <c r="S205" s="718"/>
      <c r="T205" s="718"/>
      <c r="U205" s="718"/>
      <c r="V205" s="718"/>
      <c r="W205" s="718"/>
    </row>
    <row r="206" spans="5:23" ht="36" customHeight="1">
      <c r="E206" s="718"/>
      <c r="F206" s="718"/>
      <c r="G206" s="718"/>
      <c r="H206" s="718"/>
      <c r="I206" s="718"/>
      <c r="J206" s="718"/>
      <c r="K206" s="718"/>
      <c r="L206" s="718"/>
      <c r="M206" s="718"/>
      <c r="N206" s="718"/>
      <c r="O206" s="718"/>
      <c r="P206" s="718"/>
      <c r="Q206" s="718"/>
      <c r="R206" s="718"/>
      <c r="S206" s="718"/>
      <c r="T206" s="718"/>
      <c r="U206" s="718"/>
      <c r="V206" s="718"/>
      <c r="W206" s="718"/>
    </row>
    <row r="207" spans="5:23" ht="36" customHeight="1">
      <c r="E207" s="718"/>
      <c r="F207" s="718"/>
      <c r="G207" s="718"/>
      <c r="H207" s="718"/>
      <c r="I207" s="718"/>
      <c r="J207" s="718"/>
      <c r="K207" s="718"/>
      <c r="L207" s="718"/>
      <c r="M207" s="718"/>
      <c r="N207" s="718"/>
      <c r="O207" s="718"/>
      <c r="P207" s="718"/>
      <c r="Q207" s="718"/>
      <c r="R207" s="718"/>
      <c r="S207" s="718"/>
      <c r="T207" s="718"/>
      <c r="U207" s="718"/>
      <c r="V207" s="718"/>
      <c r="W207" s="718"/>
    </row>
    <row r="208" spans="5:23" ht="36" customHeight="1">
      <c r="E208" s="718"/>
      <c r="F208" s="718"/>
      <c r="G208" s="718"/>
      <c r="H208" s="718"/>
      <c r="I208" s="718"/>
      <c r="J208" s="718"/>
      <c r="K208" s="718"/>
      <c r="L208" s="718"/>
      <c r="M208" s="718"/>
      <c r="N208" s="718"/>
      <c r="O208" s="718"/>
      <c r="P208" s="718"/>
      <c r="Q208" s="718"/>
      <c r="R208" s="718"/>
      <c r="S208" s="718"/>
      <c r="T208" s="718"/>
      <c r="U208" s="718"/>
      <c r="V208" s="718"/>
      <c r="W208" s="718"/>
    </row>
    <row r="209" spans="5:23" ht="36" customHeight="1">
      <c r="E209" s="718"/>
      <c r="F209" s="718"/>
      <c r="G209" s="718"/>
      <c r="H209" s="718"/>
      <c r="I209" s="718"/>
      <c r="J209" s="718"/>
      <c r="K209" s="718"/>
      <c r="L209" s="718"/>
      <c r="M209" s="718"/>
      <c r="N209" s="718"/>
      <c r="O209" s="718"/>
      <c r="P209" s="718"/>
      <c r="Q209" s="718"/>
      <c r="R209" s="718"/>
      <c r="S209" s="718"/>
      <c r="T209" s="718"/>
      <c r="U209" s="718"/>
      <c r="V209" s="718"/>
      <c r="W209" s="718"/>
    </row>
    <row r="210" spans="5:23" ht="36" customHeight="1">
      <c r="E210" s="718"/>
      <c r="F210" s="718"/>
      <c r="G210" s="718"/>
      <c r="H210" s="718"/>
      <c r="I210" s="718"/>
      <c r="J210" s="718"/>
      <c r="K210" s="718"/>
      <c r="L210" s="718"/>
      <c r="M210" s="718"/>
      <c r="N210" s="718"/>
      <c r="O210" s="718"/>
      <c r="P210" s="718"/>
      <c r="Q210" s="718"/>
      <c r="R210" s="718"/>
      <c r="S210" s="718"/>
      <c r="T210" s="718"/>
      <c r="U210" s="718"/>
      <c r="V210" s="718"/>
      <c r="W210" s="718"/>
    </row>
    <row r="211" spans="5:23" ht="36" customHeight="1">
      <c r="E211" s="718"/>
      <c r="F211" s="718"/>
      <c r="G211" s="718"/>
      <c r="H211" s="718"/>
      <c r="I211" s="718"/>
      <c r="J211" s="718"/>
      <c r="K211" s="718"/>
      <c r="L211" s="718"/>
      <c r="M211" s="718"/>
      <c r="N211" s="718"/>
      <c r="O211" s="718"/>
      <c r="P211" s="718"/>
      <c r="Q211" s="718"/>
      <c r="R211" s="718"/>
      <c r="S211" s="718"/>
      <c r="T211" s="718"/>
      <c r="U211" s="718"/>
      <c r="V211" s="718"/>
      <c r="W211" s="718"/>
    </row>
    <row r="212" spans="5:23" ht="36" customHeight="1">
      <c r="E212" s="718"/>
      <c r="F212" s="718"/>
      <c r="G212" s="718"/>
      <c r="H212" s="718"/>
      <c r="I212" s="718"/>
      <c r="J212" s="718"/>
      <c r="K212" s="718"/>
      <c r="L212" s="718"/>
      <c r="M212" s="718"/>
      <c r="N212" s="718"/>
      <c r="O212" s="718"/>
      <c r="P212" s="718"/>
      <c r="Q212" s="718"/>
      <c r="R212" s="718"/>
      <c r="S212" s="718"/>
      <c r="T212" s="718"/>
      <c r="U212" s="718"/>
      <c r="V212" s="718"/>
      <c r="W212" s="718"/>
    </row>
    <row r="213" spans="5:23" ht="36" customHeight="1">
      <c r="E213" s="718"/>
      <c r="F213" s="718"/>
      <c r="G213" s="718"/>
      <c r="H213" s="718"/>
      <c r="I213" s="718"/>
      <c r="J213" s="718"/>
      <c r="K213" s="718"/>
      <c r="L213" s="718"/>
      <c r="M213" s="718"/>
      <c r="N213" s="718"/>
      <c r="O213" s="718"/>
      <c r="P213" s="718"/>
      <c r="Q213" s="718"/>
      <c r="R213" s="718"/>
      <c r="S213" s="718"/>
      <c r="T213" s="718"/>
      <c r="U213" s="718"/>
      <c r="V213" s="718"/>
      <c r="W213" s="718"/>
    </row>
    <row r="214" spans="5:23" ht="36" customHeight="1">
      <c r="E214" s="718"/>
      <c r="F214" s="718"/>
      <c r="G214" s="718"/>
      <c r="H214" s="718"/>
      <c r="I214" s="718"/>
      <c r="J214" s="718"/>
      <c r="K214" s="718"/>
      <c r="L214" s="718"/>
      <c r="M214" s="718"/>
      <c r="N214" s="718"/>
      <c r="O214" s="718"/>
      <c r="P214" s="718"/>
      <c r="Q214" s="718"/>
      <c r="R214" s="718"/>
      <c r="S214" s="718"/>
      <c r="T214" s="718"/>
      <c r="U214" s="718"/>
      <c r="V214" s="718"/>
      <c r="W214" s="718"/>
    </row>
    <row r="215" spans="5:23" ht="36" customHeight="1">
      <c r="E215" s="718"/>
      <c r="F215" s="718"/>
      <c r="G215" s="718"/>
      <c r="H215" s="718"/>
      <c r="I215" s="718"/>
      <c r="J215" s="718"/>
      <c r="K215" s="718"/>
      <c r="L215" s="718"/>
      <c r="M215" s="718"/>
      <c r="N215" s="718"/>
      <c r="O215" s="718"/>
      <c r="P215" s="718"/>
      <c r="Q215" s="718"/>
      <c r="R215" s="718"/>
      <c r="S215" s="718"/>
      <c r="T215" s="718"/>
      <c r="U215" s="718"/>
      <c r="V215" s="718"/>
      <c r="W215" s="718"/>
    </row>
    <row r="216" spans="5:23" ht="36" customHeight="1">
      <c r="E216" s="718"/>
      <c r="F216" s="718"/>
      <c r="G216" s="718"/>
      <c r="H216" s="718"/>
      <c r="I216" s="718"/>
      <c r="J216" s="718"/>
      <c r="K216" s="718"/>
      <c r="L216" s="718"/>
      <c r="M216" s="718"/>
      <c r="N216" s="718"/>
      <c r="O216" s="718"/>
      <c r="P216" s="718"/>
      <c r="Q216" s="718"/>
      <c r="R216" s="718"/>
      <c r="S216" s="718"/>
      <c r="T216" s="718"/>
      <c r="U216" s="718"/>
      <c r="V216" s="718"/>
      <c r="W216" s="718"/>
    </row>
    <row r="217" spans="5:23" ht="36" customHeight="1">
      <c r="E217" s="718"/>
      <c r="F217" s="718"/>
      <c r="G217" s="718"/>
      <c r="H217" s="718"/>
      <c r="I217" s="718"/>
      <c r="J217" s="718"/>
      <c r="K217" s="718"/>
      <c r="L217" s="718"/>
      <c r="M217" s="718"/>
      <c r="N217" s="718"/>
      <c r="O217" s="718"/>
      <c r="P217" s="718"/>
      <c r="Q217" s="718"/>
      <c r="R217" s="718"/>
      <c r="S217" s="718"/>
      <c r="T217" s="718"/>
      <c r="U217" s="718"/>
      <c r="V217" s="718"/>
      <c r="W217" s="718"/>
    </row>
    <row r="218" spans="5:23" ht="36" customHeight="1">
      <c r="E218" s="718"/>
      <c r="F218" s="718"/>
      <c r="G218" s="718"/>
      <c r="H218" s="718"/>
      <c r="I218" s="718"/>
      <c r="J218" s="718"/>
      <c r="K218" s="718"/>
      <c r="L218" s="718"/>
      <c r="M218" s="718"/>
      <c r="N218" s="718"/>
      <c r="O218" s="718"/>
      <c r="P218" s="718"/>
      <c r="Q218" s="718"/>
      <c r="R218" s="718"/>
      <c r="S218" s="718"/>
      <c r="T218" s="718"/>
      <c r="U218" s="718"/>
      <c r="V218" s="718"/>
      <c r="W218" s="718"/>
    </row>
    <row r="219" spans="5:23" ht="36" customHeight="1">
      <c r="E219" s="718"/>
      <c r="F219" s="718"/>
      <c r="G219" s="718"/>
      <c r="H219" s="718"/>
      <c r="I219" s="718"/>
      <c r="J219" s="718"/>
      <c r="K219" s="718"/>
      <c r="L219" s="718"/>
      <c r="M219" s="718"/>
      <c r="N219" s="718"/>
      <c r="O219" s="718"/>
      <c r="P219" s="718"/>
      <c r="Q219" s="718"/>
      <c r="R219" s="718"/>
      <c r="S219" s="718"/>
      <c r="T219" s="718"/>
      <c r="U219" s="718"/>
      <c r="V219" s="718"/>
      <c r="W219" s="718"/>
    </row>
    <row r="220" spans="5:23" ht="36" customHeight="1">
      <c r="E220" s="718"/>
      <c r="F220" s="718"/>
      <c r="G220" s="718"/>
      <c r="H220" s="718"/>
      <c r="I220" s="718"/>
      <c r="J220" s="718"/>
      <c r="K220" s="718"/>
      <c r="L220" s="718"/>
      <c r="M220" s="718"/>
      <c r="N220" s="718"/>
      <c r="O220" s="718"/>
      <c r="P220" s="718"/>
      <c r="Q220" s="718"/>
      <c r="R220" s="718"/>
      <c r="S220" s="718"/>
      <c r="T220" s="718"/>
      <c r="U220" s="718"/>
      <c r="V220" s="718"/>
      <c r="W220" s="718"/>
    </row>
    <row r="221" spans="5:23" ht="36" customHeight="1">
      <c r="E221" s="718"/>
      <c r="F221" s="718"/>
      <c r="G221" s="718"/>
      <c r="H221" s="718"/>
      <c r="I221" s="718"/>
      <c r="J221" s="718"/>
      <c r="K221" s="718"/>
      <c r="L221" s="718"/>
      <c r="M221" s="718"/>
      <c r="N221" s="718"/>
      <c r="O221" s="718"/>
      <c r="P221" s="718"/>
      <c r="Q221" s="718"/>
      <c r="R221" s="718"/>
      <c r="S221" s="718"/>
      <c r="T221" s="718"/>
      <c r="U221" s="718"/>
      <c r="V221" s="718"/>
      <c r="W221" s="718"/>
    </row>
    <row r="222" spans="5:23" ht="36" customHeight="1">
      <c r="E222" s="718"/>
      <c r="F222" s="718"/>
      <c r="G222" s="718"/>
      <c r="H222" s="718"/>
      <c r="I222" s="718"/>
      <c r="J222" s="718"/>
      <c r="K222" s="718"/>
      <c r="L222" s="718"/>
      <c r="M222" s="718"/>
      <c r="N222" s="718"/>
      <c r="O222" s="718"/>
      <c r="P222" s="718"/>
      <c r="Q222" s="718"/>
      <c r="R222" s="718"/>
      <c r="S222" s="718"/>
      <c r="T222" s="718"/>
      <c r="U222" s="718"/>
      <c r="V222" s="718"/>
      <c r="W222" s="718"/>
    </row>
    <row r="223" spans="5:23" ht="36" customHeight="1">
      <c r="E223" s="718"/>
      <c r="F223" s="718"/>
      <c r="G223" s="718"/>
      <c r="H223" s="718"/>
      <c r="I223" s="718"/>
      <c r="J223" s="718"/>
      <c r="K223" s="718"/>
      <c r="L223" s="718"/>
      <c r="M223" s="718"/>
      <c r="N223" s="718"/>
      <c r="O223" s="718"/>
      <c r="P223" s="718"/>
      <c r="Q223" s="718"/>
      <c r="R223" s="718"/>
      <c r="S223" s="718"/>
      <c r="T223" s="718"/>
      <c r="U223" s="718"/>
      <c r="V223" s="718"/>
      <c r="W223" s="718"/>
    </row>
    <row r="224" spans="5:23" ht="36" customHeight="1">
      <c r="E224" s="718"/>
      <c r="F224" s="718"/>
      <c r="G224" s="718"/>
      <c r="H224" s="718"/>
      <c r="I224" s="718"/>
      <c r="J224" s="718"/>
      <c r="K224" s="718"/>
      <c r="L224" s="718"/>
      <c r="M224" s="718"/>
      <c r="N224" s="718"/>
      <c r="O224" s="718"/>
      <c r="P224" s="718"/>
      <c r="Q224" s="718"/>
      <c r="R224" s="718"/>
      <c r="S224" s="718"/>
      <c r="T224" s="718"/>
      <c r="U224" s="718"/>
      <c r="V224" s="718"/>
      <c r="W224" s="718"/>
    </row>
    <row r="225" spans="5:23" ht="36" customHeight="1">
      <c r="E225" s="718"/>
      <c r="F225" s="718"/>
      <c r="G225" s="718"/>
      <c r="H225" s="718"/>
      <c r="I225" s="718"/>
      <c r="J225" s="718"/>
      <c r="K225" s="718"/>
      <c r="L225" s="718"/>
      <c r="M225" s="718"/>
      <c r="N225" s="718"/>
      <c r="O225" s="718"/>
      <c r="P225" s="718"/>
      <c r="Q225" s="718"/>
      <c r="R225" s="718"/>
      <c r="S225" s="718"/>
      <c r="T225" s="718"/>
      <c r="U225" s="718"/>
      <c r="V225" s="718"/>
      <c r="W225" s="718"/>
    </row>
    <row r="226" spans="5:23" ht="36" customHeight="1">
      <c r="E226" s="718"/>
      <c r="F226" s="718"/>
      <c r="G226" s="718"/>
      <c r="H226" s="718"/>
      <c r="I226" s="718"/>
      <c r="J226" s="718"/>
      <c r="K226" s="718"/>
      <c r="L226" s="718"/>
      <c r="M226" s="718"/>
      <c r="N226" s="718"/>
      <c r="O226" s="718"/>
      <c r="P226" s="718"/>
      <c r="Q226" s="718"/>
      <c r="R226" s="718"/>
      <c r="S226" s="718"/>
      <c r="T226" s="718"/>
      <c r="U226" s="718"/>
      <c r="V226" s="718"/>
      <c r="W226" s="718"/>
    </row>
    <row r="227" spans="5:23" ht="36" customHeight="1">
      <c r="E227" s="718"/>
      <c r="F227" s="718"/>
      <c r="G227" s="718"/>
      <c r="H227" s="718"/>
      <c r="I227" s="718"/>
      <c r="J227" s="718"/>
      <c r="K227" s="718"/>
      <c r="L227" s="718"/>
      <c r="M227" s="718"/>
      <c r="N227" s="718"/>
      <c r="O227" s="718"/>
      <c r="P227" s="718"/>
      <c r="Q227" s="718"/>
      <c r="R227" s="718"/>
      <c r="S227" s="718"/>
      <c r="T227" s="718"/>
      <c r="U227" s="718"/>
      <c r="V227" s="718"/>
      <c r="W227" s="718"/>
    </row>
    <row r="228" spans="5:23" ht="36" customHeight="1">
      <c r="E228" s="718"/>
      <c r="F228" s="718"/>
      <c r="G228" s="718"/>
      <c r="H228" s="718"/>
      <c r="I228" s="718"/>
      <c r="J228" s="718"/>
      <c r="K228" s="718"/>
      <c r="L228" s="718"/>
      <c r="M228" s="718"/>
      <c r="N228" s="718"/>
      <c r="O228" s="718"/>
      <c r="P228" s="718"/>
      <c r="Q228" s="718"/>
      <c r="R228" s="718"/>
      <c r="S228" s="718"/>
      <c r="T228" s="718"/>
      <c r="U228" s="718"/>
      <c r="V228" s="718"/>
      <c r="W228" s="718"/>
    </row>
    <row r="229" spans="5:23" ht="36" customHeight="1">
      <c r="E229" s="718"/>
      <c r="F229" s="718"/>
      <c r="G229" s="718"/>
      <c r="H229" s="718"/>
      <c r="I229" s="718"/>
      <c r="J229" s="718"/>
      <c r="K229" s="718"/>
      <c r="L229" s="718"/>
      <c r="M229" s="718"/>
      <c r="N229" s="718"/>
      <c r="O229" s="718"/>
      <c r="P229" s="718"/>
      <c r="Q229" s="718"/>
      <c r="R229" s="718"/>
      <c r="S229" s="718"/>
      <c r="T229" s="718"/>
      <c r="U229" s="718"/>
      <c r="V229" s="718"/>
      <c r="W229" s="718"/>
    </row>
    <row r="230" spans="5:23" ht="36" customHeight="1">
      <c r="E230" s="718"/>
      <c r="F230" s="718"/>
      <c r="G230" s="718"/>
      <c r="H230" s="718"/>
      <c r="I230" s="718"/>
      <c r="J230" s="718"/>
      <c r="K230" s="718"/>
      <c r="L230" s="718"/>
      <c r="M230" s="718"/>
      <c r="N230" s="718"/>
      <c r="O230" s="718"/>
      <c r="P230" s="718"/>
      <c r="Q230" s="718"/>
      <c r="R230" s="718"/>
      <c r="S230" s="718"/>
      <c r="T230" s="718"/>
      <c r="U230" s="718"/>
      <c r="V230" s="718"/>
      <c r="W230" s="718"/>
    </row>
    <row r="231" spans="5:23" ht="36" customHeight="1">
      <c r="E231" s="718"/>
      <c r="F231" s="718"/>
      <c r="G231" s="718"/>
      <c r="H231" s="718"/>
      <c r="I231" s="718"/>
      <c r="J231" s="718"/>
      <c r="K231" s="718"/>
      <c r="L231" s="718"/>
      <c r="M231" s="718"/>
      <c r="N231" s="718"/>
      <c r="O231" s="718"/>
      <c r="P231" s="718"/>
      <c r="Q231" s="718"/>
      <c r="R231" s="718"/>
      <c r="S231" s="718"/>
      <c r="T231" s="718"/>
      <c r="U231" s="718"/>
      <c r="V231" s="718"/>
      <c r="W231" s="718"/>
    </row>
    <row r="232" spans="5:23" ht="36" customHeight="1">
      <c r="E232" s="718"/>
      <c r="F232" s="718"/>
      <c r="G232" s="718"/>
      <c r="H232" s="718"/>
      <c r="I232" s="718"/>
      <c r="J232" s="718"/>
      <c r="K232" s="718"/>
      <c r="L232" s="718"/>
      <c r="M232" s="718"/>
      <c r="N232" s="718"/>
      <c r="O232" s="718"/>
      <c r="P232" s="718"/>
      <c r="Q232" s="718"/>
      <c r="R232" s="718"/>
      <c r="S232" s="718"/>
      <c r="T232" s="718"/>
      <c r="U232" s="718"/>
      <c r="V232" s="718"/>
      <c r="W232" s="718"/>
    </row>
    <row r="233" spans="5:23" ht="36" customHeight="1">
      <c r="E233" s="718"/>
      <c r="F233" s="718"/>
      <c r="G233" s="718"/>
      <c r="H233" s="718"/>
      <c r="I233" s="718"/>
      <c r="J233" s="718"/>
      <c r="K233" s="718"/>
      <c r="L233" s="718"/>
      <c r="M233" s="718"/>
      <c r="N233" s="718"/>
      <c r="O233" s="718"/>
      <c r="P233" s="718"/>
      <c r="Q233" s="718"/>
      <c r="R233" s="718"/>
      <c r="S233" s="718"/>
      <c r="T233" s="718"/>
      <c r="U233" s="718"/>
      <c r="V233" s="718"/>
      <c r="W233" s="718"/>
    </row>
    <row r="234" spans="5:23" ht="36" customHeight="1">
      <c r="E234" s="718"/>
      <c r="F234" s="718"/>
      <c r="G234" s="718"/>
      <c r="H234" s="718"/>
      <c r="I234" s="718"/>
      <c r="J234" s="718"/>
      <c r="K234" s="718"/>
      <c r="L234" s="718"/>
      <c r="M234" s="718"/>
      <c r="N234" s="718"/>
      <c r="O234" s="718"/>
      <c r="P234" s="718"/>
      <c r="Q234" s="718"/>
      <c r="R234" s="718"/>
      <c r="S234" s="718"/>
      <c r="T234" s="718"/>
      <c r="U234" s="718"/>
      <c r="V234" s="718"/>
      <c r="W234" s="718"/>
    </row>
    <row r="235" spans="5:23" ht="36" customHeight="1">
      <c r="E235" s="718"/>
      <c r="F235" s="718"/>
      <c r="G235" s="718"/>
      <c r="H235" s="718"/>
      <c r="I235" s="718"/>
      <c r="J235" s="718"/>
      <c r="K235" s="718"/>
      <c r="L235" s="718"/>
      <c r="M235" s="718"/>
      <c r="N235" s="718"/>
      <c r="O235" s="718"/>
      <c r="P235" s="718"/>
      <c r="Q235" s="718"/>
      <c r="R235" s="718"/>
      <c r="S235" s="718"/>
      <c r="T235" s="718"/>
      <c r="U235" s="718"/>
      <c r="V235" s="718"/>
      <c r="W235" s="718"/>
    </row>
    <row r="236" spans="5:23" ht="36" customHeight="1">
      <c r="E236" s="718"/>
      <c r="F236" s="718"/>
      <c r="G236" s="718"/>
      <c r="H236" s="718"/>
      <c r="I236" s="718"/>
      <c r="J236" s="718"/>
      <c r="K236" s="718"/>
      <c r="L236" s="718"/>
      <c r="M236" s="718"/>
      <c r="N236" s="718"/>
      <c r="O236" s="718"/>
      <c r="P236" s="718"/>
      <c r="Q236" s="718"/>
      <c r="R236" s="718"/>
      <c r="S236" s="718"/>
      <c r="T236" s="718"/>
      <c r="U236" s="718"/>
      <c r="V236" s="718"/>
      <c r="W236" s="718"/>
    </row>
    <row r="237" spans="5:23" ht="36" customHeight="1">
      <c r="E237" s="718"/>
      <c r="F237" s="718"/>
      <c r="G237" s="718"/>
      <c r="H237" s="718"/>
      <c r="I237" s="718"/>
      <c r="J237" s="718"/>
      <c r="K237" s="718"/>
      <c r="L237" s="718"/>
      <c r="M237" s="718"/>
      <c r="N237" s="718"/>
      <c r="O237" s="718"/>
      <c r="P237" s="718"/>
      <c r="Q237" s="718"/>
      <c r="R237" s="718"/>
      <c r="S237" s="718"/>
      <c r="T237" s="718"/>
      <c r="U237" s="718"/>
      <c r="V237" s="718"/>
      <c r="W237" s="718"/>
    </row>
    <row r="238" spans="5:23" ht="36" customHeight="1">
      <c r="E238" s="718"/>
      <c r="F238" s="718"/>
      <c r="G238" s="718"/>
      <c r="H238" s="718"/>
      <c r="I238" s="718"/>
      <c r="J238" s="718"/>
      <c r="K238" s="718"/>
      <c r="L238" s="718"/>
      <c r="M238" s="718"/>
      <c r="N238" s="718"/>
      <c r="O238" s="718"/>
      <c r="P238" s="718"/>
      <c r="Q238" s="718"/>
      <c r="R238" s="718"/>
      <c r="S238" s="718"/>
      <c r="T238" s="718"/>
      <c r="U238" s="718"/>
      <c r="V238" s="718"/>
      <c r="W238" s="718"/>
    </row>
    <row r="239" spans="5:23" ht="36" customHeight="1">
      <c r="E239" s="718"/>
      <c r="F239" s="718"/>
      <c r="G239" s="718"/>
      <c r="H239" s="718"/>
      <c r="I239" s="718"/>
      <c r="J239" s="718"/>
      <c r="K239" s="718"/>
      <c r="L239" s="718"/>
      <c r="M239" s="718"/>
      <c r="N239" s="718"/>
      <c r="O239" s="718"/>
      <c r="P239" s="718"/>
      <c r="Q239" s="718"/>
      <c r="R239" s="718"/>
      <c r="S239" s="718"/>
      <c r="T239" s="718"/>
      <c r="U239" s="718"/>
      <c r="V239" s="718"/>
      <c r="W239" s="718"/>
    </row>
    <row r="240" spans="5:23" ht="36" customHeight="1">
      <c r="E240" s="718"/>
      <c r="F240" s="718"/>
      <c r="G240" s="718"/>
      <c r="H240" s="718"/>
      <c r="I240" s="718"/>
      <c r="J240" s="718"/>
      <c r="K240" s="718"/>
      <c r="L240" s="718"/>
      <c r="M240" s="718"/>
      <c r="N240" s="718"/>
      <c r="O240" s="718"/>
      <c r="P240" s="718"/>
      <c r="Q240" s="718"/>
      <c r="R240" s="718"/>
      <c r="S240" s="718"/>
      <c r="T240" s="718"/>
      <c r="U240" s="718"/>
      <c r="V240" s="718"/>
      <c r="W240" s="718"/>
    </row>
  </sheetData>
  <sheetProtection/>
  <mergeCells count="100">
    <mergeCell ref="K34:M37"/>
    <mergeCell ref="N26:P26"/>
    <mergeCell ref="N32:P37"/>
    <mergeCell ref="E77:W78"/>
    <mergeCell ref="F73:W73"/>
    <mergeCell ref="E65:W65"/>
    <mergeCell ref="F69:X69"/>
    <mergeCell ref="B19:B20"/>
    <mergeCell ref="H13:J14"/>
    <mergeCell ref="B36:B37"/>
    <mergeCell ref="B31:B33"/>
    <mergeCell ref="B29:B30"/>
    <mergeCell ref="B25:B26"/>
    <mergeCell ref="B23:B24"/>
    <mergeCell ref="B21:B22"/>
    <mergeCell ref="B27:B28"/>
    <mergeCell ref="G31:G33"/>
    <mergeCell ref="B11:B12"/>
    <mergeCell ref="B15:B16"/>
    <mergeCell ref="B17:B18"/>
    <mergeCell ref="B13:B14"/>
    <mergeCell ref="X5:X8"/>
    <mergeCell ref="N8:P8"/>
    <mergeCell ref="T15:W15"/>
    <mergeCell ref="T11:W14"/>
    <mergeCell ref="N9:P10"/>
    <mergeCell ref="N15:P15"/>
    <mergeCell ref="N11:N14"/>
    <mergeCell ref="P11:P14"/>
    <mergeCell ref="Q11:Q14"/>
    <mergeCell ref="R11:R14"/>
    <mergeCell ref="U97:U98"/>
    <mergeCell ref="S97:S98"/>
    <mergeCell ref="Q10:S10"/>
    <mergeCell ref="F16:F17"/>
    <mergeCell ref="K26:M26"/>
    <mergeCell ref="K15:M15"/>
    <mergeCell ref="G44:G64"/>
    <mergeCell ref="G66:G68"/>
    <mergeCell ref="F27:F29"/>
    <mergeCell ref="G34:G36"/>
    <mergeCell ref="G8:J8"/>
    <mergeCell ref="K8:M8"/>
    <mergeCell ref="Y44:Y65"/>
    <mergeCell ref="T20:W20"/>
    <mergeCell ref="Q26:S26"/>
    <mergeCell ref="Q20:S21"/>
    <mergeCell ref="T21:W30"/>
    <mergeCell ref="T8:W8"/>
    <mergeCell ref="Q15:S15"/>
    <mergeCell ref="Q8:S8"/>
    <mergeCell ref="K9:M10"/>
    <mergeCell ref="H26:J26"/>
    <mergeCell ref="H22:J25"/>
    <mergeCell ref="H20:J21"/>
    <mergeCell ref="K11:K14"/>
    <mergeCell ref="L11:L14"/>
    <mergeCell ref="K16:K19"/>
    <mergeCell ref="M16:M19"/>
    <mergeCell ref="H18:J19"/>
    <mergeCell ref="M11:M14"/>
    <mergeCell ref="E2:E3"/>
    <mergeCell ref="B4:B7"/>
    <mergeCell ref="B9:B10"/>
    <mergeCell ref="B2:B3"/>
    <mergeCell ref="E9:E10"/>
    <mergeCell ref="E6:W6"/>
    <mergeCell ref="E4:W5"/>
    <mergeCell ref="F2:W3"/>
    <mergeCell ref="T9:W10"/>
    <mergeCell ref="Q9:S9"/>
    <mergeCell ref="G37:G39"/>
    <mergeCell ref="H34:J37"/>
    <mergeCell ref="H31:J33"/>
    <mergeCell ref="K22:M25"/>
    <mergeCell ref="Q27:S30"/>
    <mergeCell ref="N27:P30"/>
    <mergeCell ref="K27:M30"/>
    <mergeCell ref="N31:P31"/>
    <mergeCell ref="K31:M33"/>
    <mergeCell ref="H27:J30"/>
    <mergeCell ref="N20:P21"/>
    <mergeCell ref="N16:N19"/>
    <mergeCell ref="P16:P19"/>
    <mergeCell ref="Q22:S25"/>
    <mergeCell ref="L16:L19"/>
    <mergeCell ref="K20:M21"/>
    <mergeCell ref="N22:P25"/>
    <mergeCell ref="Q34:S37"/>
    <mergeCell ref="Q31:S33"/>
    <mergeCell ref="S11:S14"/>
    <mergeCell ref="Q16:Q19"/>
    <mergeCell ref="S16:S19"/>
    <mergeCell ref="O11:O14"/>
    <mergeCell ref="O16:O19"/>
    <mergeCell ref="R16:R19"/>
    <mergeCell ref="AB14:AB15"/>
    <mergeCell ref="X11:X14"/>
    <mergeCell ref="X16:X19"/>
    <mergeCell ref="T16:W19"/>
  </mergeCells>
  <hyperlinks>
    <hyperlink ref="B15" location="'WG Officers'!A1" tooltip="WG Officers and Contact Details" display="Officers"/>
    <hyperlink ref="B21" location="'Courtesy Notice'!A1" tooltip="Courtesy Notice for Session Attendees" display="Notice"/>
    <hyperlink ref="B23" location="'Anti-Trust'!A1" tooltip="Anti-Trust Statement" display="Anti-Trust"/>
    <hyperlink ref="B25:B26" location="Patents!A1" tooltip="IEEE Patent Policy" display="Patents"/>
    <hyperlink ref="B25" location="'Anti-Trust'!A1" tooltip="Anti-Trust Statement" display="Anti-Trust"/>
    <hyperlink ref="B27:B28" location="Ethics!A1" tooltip="IEEE Ethics" display="Ethics"/>
    <hyperlink ref="B27" location="'Anti-Trust'!A1" tooltip="Anti-Trust Statement" display="Anti-Trust"/>
    <hyperlink ref="B29" location="References!A1" tooltip="802.11 WG Communication References" display="Reference"/>
    <hyperlink ref="B31" location="'Attendance Policy'!A1" display="Attendance &amp; Voting"/>
    <hyperlink ref="B19:B20" location="'802.22 Cover'!A1" display="Cover"/>
    <hyperlink ref="B9:B10" location="'802.22 WRAN Graphic'!A1" display="Graphic"/>
    <hyperlink ref="B11:B12" location="'802.22 WG Agenda'!A1" display="Agendas"/>
    <hyperlink ref="B17" location="Title!A1" tooltip="Document Title" display="Title"/>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40"/>
  <sheetViews>
    <sheetView showGridLines="0" workbookViewId="0" topLeftCell="C8">
      <selection activeCell="H29" sqref="H29"/>
    </sheetView>
  </sheetViews>
  <sheetFormatPr defaultColWidth="12.57421875" defaultRowHeight="15.75" customHeight="1"/>
  <cols>
    <col min="1" max="1" width="1.7109375" style="370" customWidth="1"/>
    <col min="2" max="2" width="9.7109375" style="372" customWidth="1"/>
    <col min="3" max="3" width="1.7109375" style="371" customWidth="1"/>
    <col min="4" max="4" width="1.7109375" style="363" customWidth="1"/>
    <col min="5" max="5" width="3.7109375" style="23" customWidth="1"/>
    <col min="6" max="6" width="10.8515625" style="24" customWidth="1"/>
    <col min="7" max="7" width="10.140625" style="23" customWidth="1"/>
    <col min="8" max="8" width="106.28125" style="23" customWidth="1"/>
    <col min="9" max="9" width="3.57421875" style="23" customWidth="1"/>
    <col min="10" max="10" width="21.7109375" style="23" customWidth="1"/>
    <col min="11" max="11" width="5.7109375" style="34" customWidth="1"/>
    <col min="12" max="12" width="11.421875" style="423" customWidth="1"/>
    <col min="13" max="13" width="5.421875" style="589" customWidth="1"/>
    <col min="14" max="16384" width="12.57421875" style="23" customWidth="1"/>
  </cols>
  <sheetData>
    <row r="1" spans="1:13" s="72" customFormat="1" ht="15.75" customHeight="1" thickBot="1">
      <c r="A1" s="370"/>
      <c r="B1" s="733"/>
      <c r="C1" s="371"/>
      <c r="D1" s="81"/>
      <c r="E1" s="734"/>
      <c r="F1" s="735"/>
      <c r="G1" s="736"/>
      <c r="H1" s="736"/>
      <c r="I1" s="736"/>
      <c r="J1" s="736"/>
      <c r="K1" s="736"/>
      <c r="L1" s="737"/>
      <c r="M1" s="590"/>
    </row>
    <row r="2" spans="1:13" s="72" customFormat="1" ht="15.75" customHeight="1" thickBot="1">
      <c r="A2" s="370"/>
      <c r="B2" s="38" t="str">
        <f>'802.22 Cover'!$B$2</f>
        <v>Plenary</v>
      </c>
      <c r="C2" s="371"/>
      <c r="D2" s="81"/>
      <c r="E2" s="306"/>
      <c r="F2" s="114"/>
      <c r="G2" s="115"/>
      <c r="H2" s="115"/>
      <c r="I2" s="115"/>
      <c r="J2" s="115"/>
      <c r="K2" s="115"/>
      <c r="L2" s="426"/>
      <c r="M2" s="590"/>
    </row>
    <row r="3" spans="1:13" s="72" customFormat="1" ht="15.75" customHeight="1">
      <c r="A3" s="370"/>
      <c r="B3" s="1131" t="str">
        <f>'802.22 Cover'!$B$3</f>
        <v>R0</v>
      </c>
      <c r="C3" s="371"/>
      <c r="E3" s="1137" t="s">
        <v>331</v>
      </c>
      <c r="F3" s="1138"/>
      <c r="G3" s="1138"/>
      <c r="H3" s="1138"/>
      <c r="I3" s="1138"/>
      <c r="J3" s="1138"/>
      <c r="K3" s="1138"/>
      <c r="L3" s="1139"/>
      <c r="M3" s="590"/>
    </row>
    <row r="4" spans="1:34" s="72" customFormat="1" ht="15.75" customHeight="1" thickBot="1">
      <c r="A4" s="370"/>
      <c r="B4" s="1132"/>
      <c r="C4" s="371"/>
      <c r="D4" s="363"/>
      <c r="E4" s="1134" t="s">
        <v>328</v>
      </c>
      <c r="F4" s="1135"/>
      <c r="G4" s="1135"/>
      <c r="H4" s="1135"/>
      <c r="I4" s="1135"/>
      <c r="J4" s="1135"/>
      <c r="K4" s="1135"/>
      <c r="L4" s="1136"/>
      <c r="M4" s="591"/>
      <c r="N4" s="301"/>
      <c r="O4" s="301"/>
      <c r="P4" s="301"/>
      <c r="Q4" s="301"/>
      <c r="R4" s="301"/>
      <c r="S4" s="301"/>
      <c r="T4" s="301"/>
      <c r="U4" s="301"/>
      <c r="V4" s="301"/>
      <c r="W4" s="301"/>
      <c r="X4" s="301"/>
      <c r="Y4" s="301"/>
      <c r="Z4" s="301"/>
      <c r="AA4" s="301"/>
      <c r="AB4" s="301"/>
      <c r="AC4" s="301"/>
      <c r="AD4" s="301"/>
      <c r="AE4" s="301"/>
      <c r="AF4" s="301"/>
      <c r="AG4" s="301"/>
      <c r="AH4" s="302"/>
    </row>
    <row r="5" spans="1:34" s="72" customFormat="1" ht="15.75" customHeight="1" thickBot="1">
      <c r="A5" s="370"/>
      <c r="B5" s="372"/>
      <c r="C5" s="371"/>
      <c r="D5" s="363"/>
      <c r="E5" s="323"/>
      <c r="F5" s="324"/>
      <c r="G5" s="325"/>
      <c r="H5" s="325"/>
      <c r="I5" s="325"/>
      <c r="J5" s="325"/>
      <c r="K5" s="325"/>
      <c r="L5" s="424"/>
      <c r="M5" s="591"/>
      <c r="N5" s="301"/>
      <c r="O5" s="301"/>
      <c r="P5" s="301"/>
      <c r="Q5" s="301"/>
      <c r="R5" s="301"/>
      <c r="S5" s="301"/>
      <c r="T5" s="301"/>
      <c r="U5" s="301"/>
      <c r="V5" s="301"/>
      <c r="W5" s="301"/>
      <c r="X5" s="301"/>
      <c r="Y5" s="301"/>
      <c r="Z5" s="301"/>
      <c r="AA5" s="301"/>
      <c r="AB5" s="301"/>
      <c r="AC5" s="301"/>
      <c r="AD5" s="301"/>
      <c r="AE5" s="301"/>
      <c r="AF5" s="301"/>
      <c r="AG5" s="301"/>
      <c r="AH5" s="302"/>
    </row>
    <row r="6" spans="1:13" s="300" customFormat="1" ht="15.75" customHeight="1">
      <c r="A6" s="370"/>
      <c r="B6" s="419" t="s">
        <v>171</v>
      </c>
      <c r="C6" s="371"/>
      <c r="D6" s="363"/>
      <c r="E6" s="746"/>
      <c r="F6" s="326"/>
      <c r="G6" s="327"/>
      <c r="H6" s="327"/>
      <c r="I6" s="327"/>
      <c r="J6" s="327"/>
      <c r="K6" s="327"/>
      <c r="L6" s="425"/>
      <c r="M6" s="590"/>
    </row>
    <row r="7" spans="1:13" s="72" customFormat="1" ht="15.75" customHeight="1" thickBot="1">
      <c r="A7" s="370"/>
      <c r="B7" s="730" t="s">
        <v>184</v>
      </c>
      <c r="C7" s="371"/>
      <c r="E7" s="268"/>
      <c r="F7" s="268"/>
      <c r="G7" s="268"/>
      <c r="H7" s="268"/>
      <c r="I7" s="268"/>
      <c r="J7" s="268"/>
      <c r="K7" s="268"/>
      <c r="L7" s="434"/>
      <c r="M7" s="592"/>
    </row>
    <row r="8" spans="1:13" s="72" customFormat="1" ht="15.75" customHeight="1" thickBot="1">
      <c r="A8" s="370"/>
      <c r="B8" s="536"/>
      <c r="C8" s="371"/>
      <c r="E8" s="14"/>
      <c r="F8" s="150"/>
      <c r="G8" s="151"/>
      <c r="H8" s="151"/>
      <c r="I8" s="151"/>
      <c r="J8" s="151"/>
      <c r="K8" s="1103" t="s">
        <v>4</v>
      </c>
      <c r="L8" s="1126"/>
      <c r="M8" s="592"/>
    </row>
    <row r="9" spans="1:13" s="14" customFormat="1" ht="15.75" customHeight="1">
      <c r="A9" s="370"/>
      <c r="B9" s="726" t="s">
        <v>173</v>
      </c>
      <c r="C9" s="371"/>
      <c r="D9" s="72"/>
      <c r="E9" s="155"/>
      <c r="F9" s="185">
        <v>1</v>
      </c>
      <c r="G9" s="142"/>
      <c r="H9" s="152" t="s">
        <v>11</v>
      </c>
      <c r="I9" s="143" t="s">
        <v>74</v>
      </c>
      <c r="J9" s="143" t="s">
        <v>244</v>
      </c>
      <c r="K9" s="144"/>
      <c r="L9" s="427">
        <f>TIME(11,30,0)</f>
        <v>0.4791666666666667</v>
      </c>
      <c r="M9" s="592"/>
    </row>
    <row r="10" spans="1:178" s="81" customFormat="1" ht="15.75" customHeight="1">
      <c r="A10" s="370"/>
      <c r="B10" s="727" t="s">
        <v>170</v>
      </c>
      <c r="C10" s="371"/>
      <c r="D10" s="503"/>
      <c r="E10" s="145"/>
      <c r="F10" s="17">
        <v>1.1</v>
      </c>
      <c r="G10" s="9" t="s">
        <v>78</v>
      </c>
      <c r="H10" s="269" t="s">
        <v>271</v>
      </c>
      <c r="I10" s="8" t="s">
        <v>74</v>
      </c>
      <c r="J10" s="4" t="s">
        <v>244</v>
      </c>
      <c r="K10" s="28">
        <v>2</v>
      </c>
      <c r="L10" s="428">
        <f>L9+TIME(0,K10,0)</f>
        <v>0.48055555555555557</v>
      </c>
      <c r="M10" s="594"/>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35"/>
      <c r="FE10" s="35"/>
      <c r="FF10" s="35"/>
      <c r="FG10" s="35"/>
      <c r="FH10" s="35"/>
      <c r="FI10" s="35"/>
      <c r="FJ10" s="35"/>
      <c r="FK10" s="35"/>
      <c r="FL10" s="35"/>
      <c r="FM10" s="35"/>
      <c r="FN10" s="35"/>
      <c r="FO10" s="35"/>
      <c r="FP10" s="35"/>
      <c r="FQ10" s="35"/>
      <c r="FR10" s="35"/>
      <c r="FS10" s="35"/>
      <c r="FT10" s="35"/>
      <c r="FU10" s="35"/>
      <c r="FV10" s="35"/>
    </row>
    <row r="11" spans="1:178" s="81" customFormat="1" ht="15.75" customHeight="1">
      <c r="A11" s="370"/>
      <c r="B11" s="728" t="s">
        <v>143</v>
      </c>
      <c r="C11" s="371"/>
      <c r="D11" s="503"/>
      <c r="E11" s="722"/>
      <c r="F11" s="723">
        <v>1.2</v>
      </c>
      <c r="G11" s="2" t="s">
        <v>78</v>
      </c>
      <c r="H11" s="353" t="s">
        <v>329</v>
      </c>
      <c r="I11" s="4" t="s">
        <v>75</v>
      </c>
      <c r="J11" s="4" t="s">
        <v>244</v>
      </c>
      <c r="K11" s="32">
        <v>2</v>
      </c>
      <c r="L11" s="428">
        <f>L10+TIME(0,K11,0)</f>
        <v>0.48194444444444445</v>
      </c>
      <c r="M11" s="594"/>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35"/>
      <c r="FE11" s="35"/>
      <c r="FF11" s="35"/>
      <c r="FG11" s="35"/>
      <c r="FH11" s="35"/>
      <c r="FI11" s="35"/>
      <c r="FJ11" s="35"/>
      <c r="FK11" s="35"/>
      <c r="FL11" s="35"/>
      <c r="FM11" s="35"/>
      <c r="FN11" s="35"/>
      <c r="FO11" s="35"/>
      <c r="FP11" s="35"/>
      <c r="FQ11" s="35"/>
      <c r="FR11" s="35"/>
      <c r="FS11" s="35"/>
      <c r="FT11" s="35"/>
      <c r="FU11" s="35"/>
      <c r="FV11" s="35"/>
    </row>
    <row r="12" spans="1:178" s="81" customFormat="1" ht="15.75" customHeight="1">
      <c r="A12" s="370"/>
      <c r="B12" s="420" t="s">
        <v>172</v>
      </c>
      <c r="C12" s="371"/>
      <c r="D12" s="503"/>
      <c r="E12" s="804"/>
      <c r="F12" s="805"/>
      <c r="G12" s="806"/>
      <c r="H12" s="807"/>
      <c r="I12" s="146"/>
      <c r="J12" s="808"/>
      <c r="K12" s="809"/>
      <c r="L12" s="810"/>
      <c r="M12" s="594"/>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35"/>
      <c r="FE12" s="35"/>
      <c r="FF12" s="35"/>
      <c r="FG12" s="35"/>
      <c r="FH12" s="35"/>
      <c r="FI12" s="35"/>
      <c r="FJ12" s="35"/>
      <c r="FK12" s="35"/>
      <c r="FL12" s="35"/>
      <c r="FM12" s="35"/>
      <c r="FN12" s="35"/>
      <c r="FO12" s="35"/>
      <c r="FP12" s="35"/>
      <c r="FQ12" s="35"/>
      <c r="FR12" s="35"/>
      <c r="FS12" s="35"/>
      <c r="FT12" s="35"/>
      <c r="FU12" s="35"/>
      <c r="FV12" s="35"/>
    </row>
    <row r="13" spans="1:178" s="72" customFormat="1" ht="15.75" customHeight="1">
      <c r="A13" s="370"/>
      <c r="B13" s="588" t="s">
        <v>169</v>
      </c>
      <c r="C13" s="371"/>
      <c r="E13" s="87"/>
      <c r="F13" s="91"/>
      <c r="G13" s="88"/>
      <c r="H13" s="354"/>
      <c r="I13" s="13"/>
      <c r="J13" s="13"/>
      <c r="K13" s="89"/>
      <c r="L13" s="435"/>
      <c r="M13" s="595"/>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row>
    <row r="14" spans="1:102" s="303" customFormat="1" ht="15.75" customHeight="1">
      <c r="A14" s="370"/>
      <c r="B14" s="588" t="s">
        <v>23</v>
      </c>
      <c r="C14" s="371"/>
      <c r="D14" s="72"/>
      <c r="E14" s="280"/>
      <c r="F14" s="186">
        <v>2</v>
      </c>
      <c r="G14" s="278" t="s">
        <v>80</v>
      </c>
      <c r="H14" s="154" t="s">
        <v>84</v>
      </c>
      <c r="I14" s="277" t="s">
        <v>74</v>
      </c>
      <c r="J14" s="277" t="s">
        <v>245</v>
      </c>
      <c r="K14" s="279"/>
      <c r="L14" s="428"/>
      <c r="M14" s="593"/>
      <c r="N14" s="304"/>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row>
    <row r="15" spans="1:102" s="303" customFormat="1" ht="15.75" customHeight="1">
      <c r="A15" s="370"/>
      <c r="B15" s="588" t="s">
        <v>24</v>
      </c>
      <c r="C15" s="371"/>
      <c r="D15" s="363"/>
      <c r="E15" s="292"/>
      <c r="F15" s="17">
        <v>2.1</v>
      </c>
      <c r="G15" s="20" t="s">
        <v>80</v>
      </c>
      <c r="H15" s="812" t="s">
        <v>284</v>
      </c>
      <c r="I15" s="8"/>
      <c r="J15" s="8"/>
      <c r="K15" s="27">
        <v>8</v>
      </c>
      <c r="L15" s="428">
        <f>L11+TIME(0,K15,0)</f>
        <v>0.4875</v>
      </c>
      <c r="M15" s="593"/>
      <c r="N15" s="304"/>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row>
    <row r="16" spans="1:13" s="14" customFormat="1" ht="15.75" customHeight="1">
      <c r="A16" s="370"/>
      <c r="B16" s="421" t="s">
        <v>175</v>
      </c>
      <c r="C16" s="371"/>
      <c r="D16" s="363"/>
      <c r="E16" s="292"/>
      <c r="F16" s="17"/>
      <c r="G16" s="20"/>
      <c r="H16" s="829" t="s">
        <v>273</v>
      </c>
      <c r="I16" s="8"/>
      <c r="J16" s="8"/>
      <c r="K16" s="27"/>
      <c r="L16" s="430"/>
      <c r="M16" s="592"/>
    </row>
    <row r="17" spans="1:13" s="14" customFormat="1" ht="15.75" customHeight="1">
      <c r="A17" s="370"/>
      <c r="B17" s="893" t="s">
        <v>183</v>
      </c>
      <c r="C17" s="371"/>
      <c r="D17" s="363"/>
      <c r="E17" s="292"/>
      <c r="F17" s="17"/>
      <c r="G17" s="20"/>
      <c r="H17" s="829" t="s">
        <v>274</v>
      </c>
      <c r="I17" s="8"/>
      <c r="J17" s="8"/>
      <c r="K17" s="27"/>
      <c r="L17" s="430"/>
      <c r="M17" s="592"/>
    </row>
    <row r="18" spans="1:13" s="14" customFormat="1" ht="15.75" customHeight="1" thickBot="1">
      <c r="A18" s="370"/>
      <c r="B18" s="1130"/>
      <c r="C18" s="371"/>
      <c r="D18" s="19"/>
      <c r="E18" s="292"/>
      <c r="F18" s="17"/>
      <c r="G18" s="20"/>
      <c r="H18" s="811" t="s">
        <v>275</v>
      </c>
      <c r="I18" s="8"/>
      <c r="J18" s="8"/>
      <c r="K18" s="27"/>
      <c r="L18" s="430"/>
      <c r="M18" s="592"/>
    </row>
    <row r="19" spans="1:13" s="87" customFormat="1" ht="15.75" customHeight="1">
      <c r="A19" s="370"/>
      <c r="B19" s="465"/>
      <c r="C19" s="371"/>
      <c r="D19" s="363"/>
      <c r="E19" s="295"/>
      <c r="F19" s="21"/>
      <c r="G19" s="20"/>
      <c r="H19" s="829" t="s">
        <v>276</v>
      </c>
      <c r="I19" s="8"/>
      <c r="J19" s="8"/>
      <c r="K19" s="753"/>
      <c r="L19" s="754"/>
      <c r="M19" s="598"/>
    </row>
    <row r="20" spans="1:13" s="87" customFormat="1" ht="15.75" customHeight="1">
      <c r="A20" s="370"/>
      <c r="B20" s="465"/>
      <c r="C20" s="371"/>
      <c r="D20" s="363"/>
      <c r="E20" s="295"/>
      <c r="F20" s="21"/>
      <c r="G20" s="20"/>
      <c r="H20" s="811" t="s">
        <v>277</v>
      </c>
      <c r="I20" s="8"/>
      <c r="J20" s="8"/>
      <c r="K20" s="753"/>
      <c r="L20" s="754"/>
      <c r="M20" s="598"/>
    </row>
    <row r="21" spans="1:13" s="87" customFormat="1" ht="15.75" customHeight="1">
      <c r="A21" s="370"/>
      <c r="B21" s="465"/>
      <c r="C21" s="371"/>
      <c r="D21" s="363"/>
      <c r="E21" s="295"/>
      <c r="F21" s="21"/>
      <c r="G21" s="20"/>
      <c r="H21" s="811" t="s">
        <v>278</v>
      </c>
      <c r="I21" s="8"/>
      <c r="J21" s="8"/>
      <c r="K21" s="753"/>
      <c r="L21" s="754"/>
      <c r="M21" s="598"/>
    </row>
    <row r="22" spans="1:13" s="87" customFormat="1" ht="15.75" customHeight="1">
      <c r="A22" s="370"/>
      <c r="B22" s="465"/>
      <c r="C22" s="371"/>
      <c r="D22" s="363"/>
      <c r="E22" s="295"/>
      <c r="F22" s="21"/>
      <c r="G22" s="20"/>
      <c r="H22" s="811" t="s">
        <v>301</v>
      </c>
      <c r="I22" s="8"/>
      <c r="J22" s="8"/>
      <c r="K22" s="753"/>
      <c r="L22" s="754"/>
      <c r="M22" s="598"/>
    </row>
    <row r="23" spans="1:13" s="87" customFormat="1" ht="15.75" customHeight="1">
      <c r="A23" s="370"/>
      <c r="B23" s="465"/>
      <c r="C23" s="371"/>
      <c r="D23" s="363"/>
      <c r="E23" s="295"/>
      <c r="F23" s="21"/>
      <c r="G23" s="20"/>
      <c r="H23" s="811" t="s">
        <v>302</v>
      </c>
      <c r="I23" s="8"/>
      <c r="J23" s="8"/>
      <c r="K23" s="753"/>
      <c r="L23" s="754"/>
      <c r="M23" s="598"/>
    </row>
    <row r="24" spans="1:13" s="87" customFormat="1" ht="15.75" customHeight="1">
      <c r="A24" s="370"/>
      <c r="B24" s="465"/>
      <c r="C24" s="371"/>
      <c r="D24" s="363"/>
      <c r="E24" s="295"/>
      <c r="F24" s="21"/>
      <c r="G24" s="20"/>
      <c r="H24" s="811" t="s">
        <v>279</v>
      </c>
      <c r="I24" s="8"/>
      <c r="J24" s="8"/>
      <c r="K24" s="753"/>
      <c r="L24" s="754"/>
      <c r="M24" s="598"/>
    </row>
    <row r="25" spans="1:13" s="87" customFormat="1" ht="15.75" customHeight="1">
      <c r="A25" s="370"/>
      <c r="B25" s="465"/>
      <c r="C25" s="371"/>
      <c r="D25" s="363"/>
      <c r="E25" s="295"/>
      <c r="F25" s="21"/>
      <c r="G25" s="20"/>
      <c r="H25" s="811" t="s">
        <v>280</v>
      </c>
      <c r="I25" s="8"/>
      <c r="J25" s="8"/>
      <c r="K25" s="753"/>
      <c r="L25" s="754"/>
      <c r="M25" s="598"/>
    </row>
    <row r="26" spans="1:13" s="87" customFormat="1" ht="15.75" customHeight="1">
      <c r="A26" s="370"/>
      <c r="B26" s="465"/>
      <c r="C26" s="371"/>
      <c r="D26" s="363"/>
      <c r="E26" s="295"/>
      <c r="F26" s="21"/>
      <c r="G26" s="20"/>
      <c r="H26" s="811" t="s">
        <v>281</v>
      </c>
      <c r="I26" s="8"/>
      <c r="J26" s="8"/>
      <c r="K26" s="753"/>
      <c r="L26" s="754"/>
      <c r="M26" s="598"/>
    </row>
    <row r="27" spans="1:13" s="87" customFormat="1" ht="15.75" customHeight="1">
      <c r="A27" s="370"/>
      <c r="B27" s="465"/>
      <c r="C27" s="371"/>
      <c r="D27" s="363"/>
      <c r="E27" s="295"/>
      <c r="F27" s="21"/>
      <c r="G27" s="20"/>
      <c r="H27" s="811" t="s">
        <v>285</v>
      </c>
      <c r="I27" s="8"/>
      <c r="J27" s="8"/>
      <c r="K27" s="753"/>
      <c r="L27" s="754"/>
      <c r="M27" s="598"/>
    </row>
    <row r="28" spans="1:13" s="87" customFormat="1" ht="15.75" customHeight="1">
      <c r="A28" s="370"/>
      <c r="B28" s="465"/>
      <c r="C28" s="371"/>
      <c r="D28" s="363"/>
      <c r="E28" s="295"/>
      <c r="F28" s="21"/>
      <c r="G28" s="20"/>
      <c r="H28" s="353" t="s">
        <v>282</v>
      </c>
      <c r="I28" s="8"/>
      <c r="J28" s="8"/>
      <c r="K28" s="753"/>
      <c r="L28" s="754"/>
      <c r="M28" s="598"/>
    </row>
    <row r="29" spans="1:13" s="87" customFormat="1" ht="15.75" customHeight="1">
      <c r="A29" s="370"/>
      <c r="B29" s="465"/>
      <c r="C29" s="371"/>
      <c r="D29" s="363"/>
      <c r="E29" s="295"/>
      <c r="F29" s="21"/>
      <c r="G29" s="20"/>
      <c r="H29" s="353" t="s">
        <v>283</v>
      </c>
      <c r="I29" s="8"/>
      <c r="J29" s="8"/>
      <c r="K29" s="753"/>
      <c r="L29" s="754"/>
      <c r="M29" s="598"/>
    </row>
    <row r="30" spans="1:13" s="87" customFormat="1" ht="15.75" customHeight="1">
      <c r="A30" s="370"/>
      <c r="B30" s="465"/>
      <c r="C30" s="371"/>
      <c r="D30" s="363"/>
      <c r="E30" s="295"/>
      <c r="F30" s="21"/>
      <c r="G30" s="20"/>
      <c r="H30" s="830" t="s">
        <v>286</v>
      </c>
      <c r="I30" s="8"/>
      <c r="J30" s="8"/>
      <c r="K30" s="753"/>
      <c r="L30" s="754"/>
      <c r="M30" s="598"/>
    </row>
    <row r="31" spans="1:13" s="87" customFormat="1" ht="15.75" customHeight="1">
      <c r="A31" s="370"/>
      <c r="B31" s="465"/>
      <c r="C31" s="371"/>
      <c r="D31" s="363"/>
      <c r="E31" s="295"/>
      <c r="F31" s="21">
        <v>2.2</v>
      </c>
      <c r="G31" s="20" t="s">
        <v>80</v>
      </c>
      <c r="H31" s="867" t="s">
        <v>345</v>
      </c>
      <c r="I31" s="8"/>
      <c r="J31" s="8"/>
      <c r="K31" s="753">
        <v>4</v>
      </c>
      <c r="L31" s="428">
        <f>L15+TIME(0,K31,0)</f>
        <v>0.49027777777777776</v>
      </c>
      <c r="M31" s="598"/>
    </row>
    <row r="32" spans="1:13" s="87" customFormat="1" ht="15.75" customHeight="1">
      <c r="A32" s="370"/>
      <c r="B32" s="372"/>
      <c r="C32" s="371"/>
      <c r="D32" s="363"/>
      <c r="E32" s="296"/>
      <c r="F32" s="357">
        <v>2.3</v>
      </c>
      <c r="G32" s="868" t="s">
        <v>80</v>
      </c>
      <c r="H32" s="867" t="s">
        <v>346</v>
      </c>
      <c r="I32" s="146"/>
      <c r="J32" s="146"/>
      <c r="K32" s="359">
        <v>15</v>
      </c>
      <c r="L32" s="428">
        <f>L31+TIME(0,K32,0)</f>
        <v>0.5006944444444444</v>
      </c>
      <c r="M32" s="598"/>
    </row>
    <row r="33" spans="1:13" s="87" customFormat="1" ht="15.75" customHeight="1">
      <c r="A33" s="370"/>
      <c r="B33" s="372"/>
      <c r="C33" s="371"/>
      <c r="D33" s="363"/>
      <c r="F33" s="18"/>
      <c r="G33" s="88"/>
      <c r="H33" s="74"/>
      <c r="I33" s="13"/>
      <c r="J33" s="13"/>
      <c r="K33" s="89"/>
      <c r="L33" s="438"/>
      <c r="M33" s="598"/>
    </row>
    <row r="34" spans="1:13" s="87" customFormat="1" ht="15.75" customHeight="1">
      <c r="A34" s="370"/>
      <c r="B34" s="731"/>
      <c r="C34" s="371"/>
      <c r="D34" s="363"/>
      <c r="E34" s="309"/>
      <c r="F34" s="308">
        <v>3</v>
      </c>
      <c r="G34" s="310" t="s">
        <v>80</v>
      </c>
      <c r="H34" s="152" t="s">
        <v>69</v>
      </c>
      <c r="I34" s="152"/>
      <c r="J34" s="152"/>
      <c r="K34" s="149"/>
      <c r="L34" s="427"/>
      <c r="M34" s="598"/>
    </row>
    <row r="35" spans="1:13" s="14" customFormat="1" ht="15.75" customHeight="1">
      <c r="A35" s="370"/>
      <c r="B35" s="732"/>
      <c r="C35" s="371"/>
      <c r="D35" s="363"/>
      <c r="E35" s="311"/>
      <c r="F35" s="22"/>
      <c r="G35" s="20"/>
      <c r="H35" s="10"/>
      <c r="I35" s="8"/>
      <c r="J35" s="54"/>
      <c r="K35" s="28"/>
      <c r="L35" s="428"/>
      <c r="M35" s="590"/>
    </row>
    <row r="36" spans="1:13" s="14" customFormat="1" ht="15.75" customHeight="1">
      <c r="A36" s="370"/>
      <c r="B36" s="372"/>
      <c r="C36" s="371"/>
      <c r="D36" s="363"/>
      <c r="E36" s="311"/>
      <c r="F36" s="22">
        <v>3.1</v>
      </c>
      <c r="G36" s="20" t="s">
        <v>80</v>
      </c>
      <c r="H36" s="321" t="s">
        <v>13</v>
      </c>
      <c r="I36" s="8"/>
      <c r="J36" s="54"/>
      <c r="K36" s="28"/>
      <c r="L36" s="432"/>
      <c r="M36" s="590"/>
    </row>
    <row r="37" spans="1:13" s="14" customFormat="1" ht="15.75" customHeight="1">
      <c r="A37" s="370"/>
      <c r="B37" s="731"/>
      <c r="C37" s="371"/>
      <c r="D37" s="363"/>
      <c r="E37" s="312"/>
      <c r="F37" s="12" t="s">
        <v>6</v>
      </c>
      <c r="G37" s="2" t="s">
        <v>80</v>
      </c>
      <c r="H37" s="313" t="s">
        <v>14</v>
      </c>
      <c r="I37" s="77" t="s">
        <v>75</v>
      </c>
      <c r="J37" s="314" t="s">
        <v>185</v>
      </c>
      <c r="K37" s="27">
        <v>2</v>
      </c>
      <c r="L37" s="432">
        <f>L32+TIME(0,K37,0)</f>
        <v>0.5020833333333333</v>
      </c>
      <c r="M37" s="590"/>
    </row>
    <row r="38" spans="1:13" s="19" customFormat="1" ht="15.75" customHeight="1">
      <c r="A38" s="370"/>
      <c r="B38" s="372"/>
      <c r="C38" s="371"/>
      <c r="D38" s="363"/>
      <c r="E38" s="312"/>
      <c r="F38" s="12" t="s">
        <v>85</v>
      </c>
      <c r="G38" s="85" t="s">
        <v>80</v>
      </c>
      <c r="H38" s="313" t="s">
        <v>15</v>
      </c>
      <c r="I38" s="77" t="s">
        <v>75</v>
      </c>
      <c r="J38" s="314" t="s">
        <v>52</v>
      </c>
      <c r="K38" s="27">
        <v>2</v>
      </c>
      <c r="L38" s="432">
        <f>L37+TIME(0,K41,0)</f>
        <v>0.5034722222222222</v>
      </c>
      <c r="M38" s="598"/>
    </row>
    <row r="39" spans="1:13" s="87" customFormat="1" ht="15.75" customHeight="1">
      <c r="A39" s="370"/>
      <c r="B39" s="731"/>
      <c r="C39" s="371"/>
      <c r="D39" s="363"/>
      <c r="E39" s="312"/>
      <c r="F39" s="12"/>
      <c r="G39" s="2"/>
      <c r="H39" s="313"/>
      <c r="I39" s="77"/>
      <c r="J39" s="314"/>
      <c r="K39" s="27"/>
      <c r="L39" s="439"/>
      <c r="M39" s="598"/>
    </row>
    <row r="40" spans="1:13" s="75" customFormat="1" ht="15.75" customHeight="1" thickBot="1">
      <c r="A40" s="370"/>
      <c r="B40" s="732"/>
      <c r="C40" s="371"/>
      <c r="D40" s="363"/>
      <c r="E40" s="315"/>
      <c r="F40" s="22">
        <v>3.2</v>
      </c>
      <c r="G40" s="2" t="s">
        <v>80</v>
      </c>
      <c r="H40" s="321" t="s">
        <v>70</v>
      </c>
      <c r="I40" s="8"/>
      <c r="J40" s="54"/>
      <c r="K40" s="28"/>
      <c r="L40" s="428"/>
      <c r="M40" s="592"/>
    </row>
    <row r="41" spans="1:13" s="75" customFormat="1" ht="15.75" customHeight="1" thickBot="1">
      <c r="A41" s="370"/>
      <c r="B41" s="38" t="str">
        <f>'802.22 Cover'!$B$2</f>
        <v>Plenary</v>
      </c>
      <c r="C41" s="371"/>
      <c r="D41" s="363"/>
      <c r="E41" s="510"/>
      <c r="F41" s="500" t="s">
        <v>7</v>
      </c>
      <c r="G41" s="454" t="s">
        <v>80</v>
      </c>
      <c r="H41" s="516" t="s">
        <v>16</v>
      </c>
      <c r="I41" s="501" t="s">
        <v>75</v>
      </c>
      <c r="J41" s="454" t="s">
        <v>17</v>
      </c>
      <c r="K41" s="724">
        <v>2</v>
      </c>
      <c r="L41" s="432">
        <f>L38+TIME(0,K41,0)</f>
        <v>0.5048611111111111</v>
      </c>
      <c r="M41" s="592"/>
    </row>
    <row r="42" spans="1:13" s="75" customFormat="1" ht="15.75" customHeight="1">
      <c r="A42" s="370"/>
      <c r="B42" s="1131" t="str">
        <f>'802.22 Cover'!$B$3</f>
        <v>R0</v>
      </c>
      <c r="C42" s="371"/>
      <c r="D42" s="363"/>
      <c r="E42" s="719"/>
      <c r="F42" s="297" t="s">
        <v>8</v>
      </c>
      <c r="G42" s="147" t="s">
        <v>80</v>
      </c>
      <c r="H42" s="720" t="s">
        <v>200</v>
      </c>
      <c r="I42" s="517" t="s">
        <v>75</v>
      </c>
      <c r="J42" s="721" t="s">
        <v>213</v>
      </c>
      <c r="K42" s="156">
        <v>2</v>
      </c>
      <c r="L42" s="502">
        <f>L41+TIME(0,K42,0)</f>
        <v>0.50625</v>
      </c>
      <c r="M42" s="592"/>
    </row>
    <row r="43" spans="1:13" s="181" customFormat="1" ht="15.75" customHeight="1" thickBot="1">
      <c r="A43" s="370"/>
      <c r="B43" s="1132"/>
      <c r="C43" s="371"/>
      <c r="D43" s="375"/>
      <c r="E43" s="87"/>
      <c r="F43" s="18"/>
      <c r="G43" s="88"/>
      <c r="H43" s="74"/>
      <c r="I43" s="13"/>
      <c r="J43" s="13"/>
      <c r="K43" s="89"/>
      <c r="L43" s="438"/>
      <c r="M43" s="592"/>
    </row>
    <row r="44" spans="1:13" s="181" customFormat="1" ht="15.75" customHeight="1" thickBot="1">
      <c r="A44" s="370"/>
      <c r="B44" s="372"/>
      <c r="C44" s="371"/>
      <c r="D44" s="375"/>
      <c r="E44" s="309"/>
      <c r="F44" s="308">
        <v>4</v>
      </c>
      <c r="G44" s="310" t="s">
        <v>80</v>
      </c>
      <c r="H44" s="152" t="s">
        <v>19</v>
      </c>
      <c r="I44" s="152"/>
      <c r="J44" s="152"/>
      <c r="K44" s="149"/>
      <c r="L44" s="427"/>
      <c r="M44" s="592"/>
    </row>
    <row r="45" spans="1:13" s="181" customFormat="1" ht="15.75" customHeight="1">
      <c r="A45" s="370"/>
      <c r="B45" s="419" t="s">
        <v>171</v>
      </c>
      <c r="C45" s="371"/>
      <c r="D45" s="375"/>
      <c r="E45" s="311"/>
      <c r="F45" s="22">
        <v>4</v>
      </c>
      <c r="G45" s="20" t="s">
        <v>80</v>
      </c>
      <c r="H45" s="725" t="s">
        <v>258</v>
      </c>
      <c r="I45" s="77" t="s">
        <v>75</v>
      </c>
      <c r="J45" s="16" t="s">
        <v>12</v>
      </c>
      <c r="K45" s="27">
        <v>2</v>
      </c>
      <c r="L45" s="432">
        <f>L42+TIME(0,K45,0)</f>
        <v>0.5076388888888889</v>
      </c>
      <c r="M45" s="592"/>
    </row>
    <row r="46" spans="1:13" s="181" customFormat="1" ht="15.75" customHeight="1" thickBot="1">
      <c r="A46" s="370"/>
      <c r="B46" s="730" t="s">
        <v>184</v>
      </c>
      <c r="C46" s="371"/>
      <c r="D46" s="363"/>
      <c r="E46" s="312"/>
      <c r="F46" s="12">
        <v>4.1</v>
      </c>
      <c r="G46" s="85" t="s">
        <v>80</v>
      </c>
      <c r="H46" s="725" t="s">
        <v>218</v>
      </c>
      <c r="I46" s="77" t="s">
        <v>75</v>
      </c>
      <c r="J46" s="314" t="s">
        <v>255</v>
      </c>
      <c r="K46" s="27">
        <v>2</v>
      </c>
      <c r="L46" s="432">
        <f aca="true" t="shared" si="0" ref="L46:L51">L45+TIME(0,K46,0)</f>
        <v>0.5090277777777777</v>
      </c>
      <c r="M46" s="592"/>
    </row>
    <row r="47" spans="1:13" s="181" customFormat="1" ht="15.75" customHeight="1">
      <c r="A47" s="370"/>
      <c r="B47" s="726" t="s">
        <v>173</v>
      </c>
      <c r="C47" s="371"/>
      <c r="D47" s="363"/>
      <c r="E47" s="312"/>
      <c r="F47" s="12">
        <v>4.2</v>
      </c>
      <c r="G47" s="85" t="s">
        <v>80</v>
      </c>
      <c r="H47" s="725" t="s">
        <v>217</v>
      </c>
      <c r="I47" s="77" t="s">
        <v>75</v>
      </c>
      <c r="J47" s="314" t="s">
        <v>219</v>
      </c>
      <c r="K47" s="27">
        <v>2</v>
      </c>
      <c r="L47" s="432">
        <f t="shared" si="0"/>
        <v>0.5104166666666666</v>
      </c>
      <c r="M47" s="592"/>
    </row>
    <row r="48" spans="1:13" s="181" customFormat="1" ht="15.75" customHeight="1">
      <c r="A48" s="370"/>
      <c r="B48" s="727" t="s">
        <v>170</v>
      </c>
      <c r="C48" s="371"/>
      <c r="D48" s="363"/>
      <c r="E48" s="312"/>
      <c r="F48" s="12">
        <v>4.3</v>
      </c>
      <c r="G48" s="85" t="s">
        <v>80</v>
      </c>
      <c r="H48" s="725" t="s">
        <v>223</v>
      </c>
      <c r="I48" s="77" t="s">
        <v>75</v>
      </c>
      <c r="J48" s="16" t="s">
        <v>330</v>
      </c>
      <c r="K48" s="27">
        <v>2</v>
      </c>
      <c r="L48" s="432">
        <f t="shared" si="0"/>
        <v>0.5118055555555555</v>
      </c>
      <c r="M48" s="592"/>
    </row>
    <row r="49" spans="1:13" s="181" customFormat="1" ht="15.75" customHeight="1">
      <c r="A49" s="370"/>
      <c r="B49" s="728" t="s">
        <v>143</v>
      </c>
      <c r="C49" s="371"/>
      <c r="D49" s="363"/>
      <c r="E49" s="312"/>
      <c r="F49" s="12">
        <v>4.3</v>
      </c>
      <c r="G49" s="85" t="s">
        <v>80</v>
      </c>
      <c r="H49" s="725" t="s">
        <v>256</v>
      </c>
      <c r="I49" s="77"/>
      <c r="J49" s="314" t="s">
        <v>257</v>
      </c>
      <c r="K49" s="27">
        <v>2</v>
      </c>
      <c r="L49" s="432">
        <f t="shared" si="0"/>
        <v>0.5131944444444444</v>
      </c>
      <c r="M49" s="592"/>
    </row>
    <row r="50" spans="1:13" s="181" customFormat="1" ht="15.75" customHeight="1">
      <c r="A50" s="370"/>
      <c r="B50" s="420" t="s">
        <v>172</v>
      </c>
      <c r="C50" s="371"/>
      <c r="D50" s="363"/>
      <c r="E50" s="312"/>
      <c r="F50" s="12">
        <v>4.4</v>
      </c>
      <c r="G50" s="85" t="s">
        <v>80</v>
      </c>
      <c r="H50" s="725" t="s">
        <v>272</v>
      </c>
      <c r="I50" s="77"/>
      <c r="J50" s="314" t="s">
        <v>20</v>
      </c>
      <c r="K50" s="27">
        <v>2</v>
      </c>
      <c r="L50" s="432">
        <f t="shared" si="0"/>
        <v>0.5145833333333333</v>
      </c>
      <c r="M50" s="592"/>
    </row>
    <row r="51" spans="1:13" s="181" customFormat="1" ht="15.75" customHeight="1">
      <c r="A51" s="370"/>
      <c r="B51" s="588" t="s">
        <v>169</v>
      </c>
      <c r="C51" s="371"/>
      <c r="D51" s="363"/>
      <c r="E51" s="312"/>
      <c r="F51" s="12">
        <v>4.5</v>
      </c>
      <c r="G51" s="85" t="s">
        <v>80</v>
      </c>
      <c r="H51" s="725" t="s">
        <v>246</v>
      </c>
      <c r="I51" s="77" t="s">
        <v>75</v>
      </c>
      <c r="J51" s="314" t="s">
        <v>247</v>
      </c>
      <c r="K51" s="27">
        <v>2</v>
      </c>
      <c r="L51" s="432">
        <f t="shared" si="0"/>
        <v>0.5159722222222222</v>
      </c>
      <c r="M51" s="592"/>
    </row>
    <row r="52" spans="1:13" s="181" customFormat="1" ht="15.75" customHeight="1">
      <c r="A52" s="370"/>
      <c r="B52" s="588" t="s">
        <v>23</v>
      </c>
      <c r="C52" s="371"/>
      <c r="D52" s="363"/>
      <c r="E52" s="719"/>
      <c r="F52" s="297">
        <v>4.6</v>
      </c>
      <c r="G52" s="721" t="s">
        <v>80</v>
      </c>
      <c r="H52" s="751" t="s">
        <v>220</v>
      </c>
      <c r="I52" s="517" t="s">
        <v>75</v>
      </c>
      <c r="J52" s="752" t="s">
        <v>20</v>
      </c>
      <c r="K52" s="156">
        <v>2</v>
      </c>
      <c r="L52" s="502">
        <f>L51+TIME(0,K52,0)</f>
        <v>0.517361111111111</v>
      </c>
      <c r="M52" s="592"/>
    </row>
    <row r="53" spans="1:13" s="181" customFormat="1" ht="15.75" customHeight="1">
      <c r="A53" s="370"/>
      <c r="B53" s="588" t="s">
        <v>24</v>
      </c>
      <c r="C53" s="371"/>
      <c r="D53" s="363"/>
      <c r="E53" s="236"/>
      <c r="F53" s="271"/>
      <c r="G53" s="227"/>
      <c r="H53" s="257"/>
      <c r="I53" s="272"/>
      <c r="J53" s="227"/>
      <c r="K53" s="273"/>
      <c r="L53" s="440"/>
      <c r="M53" s="592"/>
    </row>
    <row r="54" spans="1:13" s="181" customFormat="1" ht="15.75" customHeight="1">
      <c r="A54" s="370"/>
      <c r="B54" s="421" t="s">
        <v>175</v>
      </c>
      <c r="C54" s="371"/>
      <c r="D54" s="363"/>
      <c r="E54" s="316"/>
      <c r="F54" s="188">
        <v>5</v>
      </c>
      <c r="G54" s="277"/>
      <c r="H54" s="322" t="s">
        <v>82</v>
      </c>
      <c r="I54" s="152"/>
      <c r="J54" s="152"/>
      <c r="K54" s="279">
        <v>5</v>
      </c>
      <c r="L54" s="436">
        <f>L52+TIME(0,K54,0)</f>
        <v>0.5208333333333333</v>
      </c>
      <c r="M54" s="592"/>
    </row>
    <row r="55" spans="1:13" s="181" customFormat="1" ht="15.75" customHeight="1">
      <c r="A55" s="370"/>
      <c r="B55" s="893" t="s">
        <v>183</v>
      </c>
      <c r="C55" s="371"/>
      <c r="D55" s="363"/>
      <c r="E55" s="529"/>
      <c r="F55" s="869"/>
      <c r="G55" s="721"/>
      <c r="H55" s="778"/>
      <c r="I55" s="662"/>
      <c r="J55" s="530"/>
      <c r="K55" s="531"/>
      <c r="L55" s="532"/>
      <c r="M55" s="592"/>
    </row>
    <row r="56" spans="1:13" s="181" customFormat="1" ht="15.75" customHeight="1" thickBot="1">
      <c r="A56" s="370"/>
      <c r="B56" s="1130"/>
      <c r="C56" s="371"/>
      <c r="D56" s="363"/>
      <c r="E56" s="236"/>
      <c r="F56" s="271"/>
      <c r="G56" s="227"/>
      <c r="H56" s="257"/>
      <c r="I56" s="272"/>
      <c r="J56" s="227"/>
      <c r="K56" s="273"/>
      <c r="L56" s="440"/>
      <c r="M56" s="592"/>
    </row>
    <row r="57" spans="1:13" s="181" customFormat="1" ht="15.75" customHeight="1">
      <c r="A57" s="370"/>
      <c r="B57" s="1133"/>
      <c r="C57" s="371"/>
      <c r="D57" s="363"/>
      <c r="E57" s="317"/>
      <c r="F57" s="186">
        <v>6</v>
      </c>
      <c r="G57" s="142" t="s">
        <v>78</v>
      </c>
      <c r="H57" s="330" t="s">
        <v>18</v>
      </c>
      <c r="I57" s="143"/>
      <c r="J57" s="318"/>
      <c r="K57" s="144">
        <v>0</v>
      </c>
      <c r="L57" s="443">
        <f>L54+TIME(0,K57,0)</f>
        <v>0.5208333333333333</v>
      </c>
      <c r="M57" s="592"/>
    </row>
    <row r="58" spans="1:13" s="72" customFormat="1" ht="15.75" customHeight="1">
      <c r="A58" s="451"/>
      <c r="B58" s="1133"/>
      <c r="C58" s="452"/>
      <c r="D58" s="363"/>
      <c r="E58" s="315"/>
      <c r="F58" s="7"/>
      <c r="G58" s="8"/>
      <c r="H58" s="6"/>
      <c r="I58" s="8"/>
      <c r="J58" s="10"/>
      <c r="K58" s="28"/>
      <c r="L58" s="433"/>
      <c r="M58" s="590"/>
    </row>
    <row r="59" spans="1:13" s="181" customFormat="1" ht="15.75" customHeight="1">
      <c r="A59" s="370"/>
      <c r="B59" s="372"/>
      <c r="C59" s="466"/>
      <c r="D59" s="453"/>
      <c r="E59" s="315"/>
      <c r="F59" s="11"/>
      <c r="G59" s="8"/>
      <c r="H59" s="332" t="s">
        <v>81</v>
      </c>
      <c r="I59" s="333"/>
      <c r="J59" s="333"/>
      <c r="K59" s="334"/>
      <c r="L59" s="442">
        <f>L57+TIME(0,K57,0)</f>
        <v>0.5208333333333333</v>
      </c>
      <c r="M59" s="592"/>
    </row>
    <row r="60" spans="1:13" s="512" customFormat="1" ht="15.75" customHeight="1">
      <c r="A60" s="370"/>
      <c r="B60" s="779"/>
      <c r="C60" s="371"/>
      <c r="D60" s="363"/>
      <c r="E60" s="315"/>
      <c r="F60" s="11"/>
      <c r="G60" s="8"/>
      <c r="H60" s="9"/>
      <c r="I60" s="6"/>
      <c r="J60" s="6"/>
      <c r="K60" s="33"/>
      <c r="L60" s="428"/>
      <c r="M60" s="592"/>
    </row>
    <row r="61" spans="1:13" s="181" customFormat="1" ht="15.75" customHeight="1" thickBot="1">
      <c r="A61" s="370"/>
      <c r="B61" s="372"/>
      <c r="C61" s="466"/>
      <c r="D61" s="363"/>
      <c r="E61" s="319"/>
      <c r="F61" s="187"/>
      <c r="G61" s="146"/>
      <c r="H61" s="331"/>
      <c r="I61" s="320"/>
      <c r="J61" s="320"/>
      <c r="K61" s="148"/>
      <c r="L61" s="443"/>
      <c r="M61" s="592"/>
    </row>
    <row r="62" spans="1:13" s="181" customFormat="1" ht="15.75" customHeight="1" thickBot="1">
      <c r="A62" s="370"/>
      <c r="B62" s="38" t="str">
        <f>'802.22 Cover'!$B$2</f>
        <v>Plenary</v>
      </c>
      <c r="C62" s="371"/>
      <c r="D62" s="509"/>
      <c r="E62" s="14"/>
      <c r="F62" s="73"/>
      <c r="G62" s="74"/>
      <c r="I62" s="14"/>
      <c r="J62" s="14"/>
      <c r="K62" s="158"/>
      <c r="L62" s="435"/>
      <c r="M62" s="592"/>
    </row>
    <row r="63" spans="1:13" s="512" customFormat="1" ht="15.75" customHeight="1">
      <c r="A63" s="370"/>
      <c r="B63" s="1131" t="str">
        <f>'802.22 Cover'!$B$3</f>
        <v>R0</v>
      </c>
      <c r="C63" s="466"/>
      <c r="D63" s="363"/>
      <c r="E63" s="383"/>
      <c r="F63" s="384"/>
      <c r="G63" s="385"/>
      <c r="H63" s="385"/>
      <c r="I63" s="385"/>
      <c r="J63" s="385"/>
      <c r="K63" s="385"/>
      <c r="L63" s="444"/>
      <c r="M63" s="592"/>
    </row>
    <row r="64" spans="1:13" s="512" customFormat="1" ht="15.75" customHeight="1" thickBot="1">
      <c r="A64" s="370"/>
      <c r="B64" s="1132"/>
      <c r="C64" s="371"/>
      <c r="D64" s="363"/>
      <c r="E64" s="328"/>
      <c r="F64" s="329"/>
      <c r="G64" s="329"/>
      <c r="H64" s="329"/>
      <c r="I64" s="329"/>
      <c r="J64" s="329"/>
      <c r="K64" s="329"/>
      <c r="L64" s="445"/>
      <c r="M64" s="592"/>
    </row>
    <row r="65" spans="1:13" s="512" customFormat="1" ht="15.75" customHeight="1">
      <c r="A65" s="370"/>
      <c r="B65" s="372"/>
      <c r="C65" s="452"/>
      <c r="D65" s="453"/>
      <c r="E65" s="1127" t="s">
        <v>332</v>
      </c>
      <c r="F65" s="1128"/>
      <c r="G65" s="1128"/>
      <c r="H65" s="1128"/>
      <c r="I65" s="1128"/>
      <c r="J65" s="1128"/>
      <c r="K65" s="1128"/>
      <c r="L65" s="1129"/>
      <c r="M65" s="677"/>
    </row>
    <row r="66" spans="1:13" s="512" customFormat="1" ht="15.75" customHeight="1">
      <c r="A66" s="370"/>
      <c r="B66" s="372"/>
      <c r="C66" s="452"/>
      <c r="D66" s="453"/>
      <c r="E66" s="268"/>
      <c r="F66" s="268"/>
      <c r="G66" s="268"/>
      <c r="H66" s="268"/>
      <c r="I66" s="268"/>
      <c r="J66" s="268"/>
      <c r="K66" s="268"/>
      <c r="L66" s="268"/>
      <c r="M66" s="677"/>
    </row>
    <row r="67" spans="1:13" s="512" customFormat="1" ht="15.75" customHeight="1">
      <c r="A67" s="370"/>
      <c r="B67" s="372"/>
      <c r="C67" s="452"/>
      <c r="D67" s="453"/>
      <c r="E67" s="14"/>
      <c r="F67" s="150"/>
      <c r="G67" s="151"/>
      <c r="H67" s="151"/>
      <c r="I67" s="151"/>
      <c r="J67" s="151"/>
      <c r="K67" s="1103" t="s">
        <v>4</v>
      </c>
      <c r="L67" s="1104"/>
      <c r="M67" s="677"/>
    </row>
    <row r="68" spans="1:13" s="512" customFormat="1" ht="15.75" customHeight="1">
      <c r="A68" s="370"/>
      <c r="B68" s="372"/>
      <c r="C68" s="452"/>
      <c r="D68" s="453"/>
      <c r="E68" s="155"/>
      <c r="F68" s="185">
        <v>1</v>
      </c>
      <c r="G68" s="142"/>
      <c r="H68" s="152" t="s">
        <v>11</v>
      </c>
      <c r="I68" s="143" t="s">
        <v>74</v>
      </c>
      <c r="J68" s="143" t="s">
        <v>244</v>
      </c>
      <c r="K68" s="144"/>
      <c r="L68" s="427">
        <f>TIME(4,0,0)</f>
        <v>0.16666666666666666</v>
      </c>
      <c r="M68" s="677"/>
    </row>
    <row r="69" spans="1:13" s="512" customFormat="1" ht="15.75" customHeight="1">
      <c r="A69" s="370"/>
      <c r="B69" s="372"/>
      <c r="C69" s="452"/>
      <c r="D69" s="453"/>
      <c r="E69" s="145"/>
      <c r="F69" s="17">
        <v>1.1</v>
      </c>
      <c r="G69" s="9" t="s">
        <v>78</v>
      </c>
      <c r="H69" s="269" t="s">
        <v>333</v>
      </c>
      <c r="I69" s="8" t="s">
        <v>74</v>
      </c>
      <c r="J69" s="4" t="s">
        <v>244</v>
      </c>
      <c r="K69" s="28">
        <v>2</v>
      </c>
      <c r="L69" s="428">
        <f>L68+TIME(0,K69,0)</f>
        <v>0.16805555555555554</v>
      </c>
      <c r="M69" s="677"/>
    </row>
    <row r="70" spans="1:13" s="512" customFormat="1" ht="15.75" customHeight="1">
      <c r="A70" s="370"/>
      <c r="B70" s="372"/>
      <c r="C70" s="452"/>
      <c r="D70" s="453"/>
      <c r="M70" s="677"/>
    </row>
    <row r="71" spans="1:13" s="512" customFormat="1" ht="15.75" customHeight="1">
      <c r="A71" s="370"/>
      <c r="B71" s="372"/>
      <c r="C71" s="452"/>
      <c r="D71" s="453"/>
      <c r="E71" s="280"/>
      <c r="F71" s="186">
        <v>2</v>
      </c>
      <c r="G71" s="278" t="s">
        <v>80</v>
      </c>
      <c r="H71" s="154" t="s">
        <v>84</v>
      </c>
      <c r="I71" s="277" t="s">
        <v>74</v>
      </c>
      <c r="J71" s="277" t="s">
        <v>245</v>
      </c>
      <c r="K71" s="279"/>
      <c r="L71" s="428"/>
      <c r="M71" s="677"/>
    </row>
    <row r="72" spans="1:13" s="512" customFormat="1" ht="15.75" customHeight="1">
      <c r="A72" s="370"/>
      <c r="B72" s="372"/>
      <c r="C72" s="452"/>
      <c r="D72" s="453"/>
      <c r="E72" s="292"/>
      <c r="F72" s="17"/>
      <c r="G72" s="20"/>
      <c r="H72" s="812"/>
      <c r="I72" s="8"/>
      <c r="J72" s="8"/>
      <c r="K72" s="27">
        <v>5</v>
      </c>
      <c r="L72" s="428">
        <f>L68+TIME(0,K72,0)</f>
        <v>0.17013888888888887</v>
      </c>
      <c r="M72" s="677"/>
    </row>
    <row r="73" spans="1:13" s="512" customFormat="1" ht="15.75" customHeight="1">
      <c r="A73" s="370"/>
      <c r="B73" s="372"/>
      <c r="C73" s="452"/>
      <c r="D73" s="453"/>
      <c r="M73" s="677"/>
    </row>
    <row r="74" spans="1:13" s="512" customFormat="1" ht="15.75" customHeight="1">
      <c r="A74" s="370"/>
      <c r="B74" s="372"/>
      <c r="C74" s="452"/>
      <c r="D74" s="453"/>
      <c r="E74" s="309"/>
      <c r="F74" s="308">
        <v>3</v>
      </c>
      <c r="G74" s="310" t="s">
        <v>80</v>
      </c>
      <c r="H74" s="152" t="s">
        <v>69</v>
      </c>
      <c r="I74" s="152"/>
      <c r="J74" s="152"/>
      <c r="K74" s="149"/>
      <c r="L74" s="427"/>
      <c r="M74" s="677"/>
    </row>
    <row r="75" spans="1:13" s="512" customFormat="1" ht="15.75" customHeight="1">
      <c r="A75" s="370"/>
      <c r="B75" s="372"/>
      <c r="C75" s="452"/>
      <c r="D75" s="453"/>
      <c r="E75" s="311"/>
      <c r="F75" s="22"/>
      <c r="G75" s="20"/>
      <c r="H75" s="10"/>
      <c r="I75" s="8"/>
      <c r="J75" s="54"/>
      <c r="K75" s="28">
        <v>5</v>
      </c>
      <c r="L75" s="428">
        <f>L72+TIME(0,K75,0)</f>
        <v>0.17361111111111108</v>
      </c>
      <c r="M75" s="677"/>
    </row>
    <row r="76" spans="1:13" s="512" customFormat="1" ht="15.75" customHeight="1">
      <c r="A76" s="370"/>
      <c r="B76" s="372"/>
      <c r="C76" s="452"/>
      <c r="D76" s="453"/>
      <c r="E76" s="75"/>
      <c r="F76" s="91"/>
      <c r="G76" s="90"/>
      <c r="H76" s="870"/>
      <c r="I76" s="74"/>
      <c r="J76" s="871"/>
      <c r="K76" s="872"/>
      <c r="L76" s="429"/>
      <c r="M76" s="677"/>
    </row>
    <row r="77" spans="1:13" s="512" customFormat="1" ht="15.75" customHeight="1">
      <c r="A77" s="370"/>
      <c r="B77" s="372"/>
      <c r="C77" s="452"/>
      <c r="D77" s="453"/>
      <c r="E77" s="309"/>
      <c r="F77" s="308">
        <v>4</v>
      </c>
      <c r="G77" s="310" t="s">
        <v>80</v>
      </c>
      <c r="H77" s="152" t="s">
        <v>19</v>
      </c>
      <c r="I77" s="152"/>
      <c r="J77" s="152"/>
      <c r="K77" s="149"/>
      <c r="L77" s="427"/>
      <c r="M77" s="677"/>
    </row>
    <row r="78" spans="1:13" s="512" customFormat="1" ht="15.75" customHeight="1">
      <c r="A78" s="370"/>
      <c r="B78" s="372"/>
      <c r="C78" s="452"/>
      <c r="D78" s="453"/>
      <c r="E78" s="311"/>
      <c r="F78" s="22"/>
      <c r="G78" s="20"/>
      <c r="H78" s="725"/>
      <c r="I78" s="77"/>
      <c r="J78" s="16"/>
      <c r="K78" s="27">
        <v>10</v>
      </c>
      <c r="L78" s="432">
        <f>L75+TIME(0,K78,0)</f>
        <v>0.18055555555555552</v>
      </c>
      <c r="M78" s="677"/>
    </row>
    <row r="79" spans="1:13" s="512" customFormat="1" ht="15.75" customHeight="1">
      <c r="A79" s="370"/>
      <c r="B79" s="372"/>
      <c r="C79" s="452"/>
      <c r="D79" s="453"/>
      <c r="E79" s="75"/>
      <c r="F79" s="91"/>
      <c r="G79" s="90"/>
      <c r="H79" s="870"/>
      <c r="I79" s="74"/>
      <c r="J79" s="871"/>
      <c r="K79" s="872"/>
      <c r="L79" s="429"/>
      <c r="M79" s="677"/>
    </row>
    <row r="80" spans="1:13" s="512" customFormat="1" ht="15.75" customHeight="1">
      <c r="A80" s="370"/>
      <c r="B80" s="372"/>
      <c r="C80" s="452"/>
      <c r="D80" s="453"/>
      <c r="E80" s="316"/>
      <c r="F80" s="188">
        <v>5</v>
      </c>
      <c r="G80" s="277"/>
      <c r="H80" s="322" t="s">
        <v>82</v>
      </c>
      <c r="I80" s="152"/>
      <c r="J80" s="152"/>
      <c r="K80" s="279"/>
      <c r="L80" s="436"/>
      <c r="M80" s="677"/>
    </row>
    <row r="81" spans="1:13" s="512" customFormat="1" ht="15.75" customHeight="1">
      <c r="A81" s="370"/>
      <c r="B81" s="372"/>
      <c r="C81" s="452"/>
      <c r="D81" s="453"/>
      <c r="E81" s="529"/>
      <c r="F81" s="869">
        <v>5.1</v>
      </c>
      <c r="G81" s="721" t="s">
        <v>78</v>
      </c>
      <c r="H81" s="874" t="s">
        <v>334</v>
      </c>
      <c r="I81" s="662"/>
      <c r="J81" s="530"/>
      <c r="K81" s="824">
        <v>20</v>
      </c>
      <c r="L81" s="502">
        <f>L78+TIME(0,K81,0)</f>
        <v>0.19444444444444442</v>
      </c>
      <c r="M81" s="677"/>
    </row>
    <row r="82" spans="1:13" s="512" customFormat="1" ht="15.75" customHeight="1">
      <c r="A82" s="370"/>
      <c r="B82" s="372"/>
      <c r="C82" s="452"/>
      <c r="D82" s="453"/>
      <c r="E82" s="75"/>
      <c r="F82" s="91"/>
      <c r="G82" s="90"/>
      <c r="H82" s="873"/>
      <c r="I82" s="74"/>
      <c r="J82" s="871"/>
      <c r="K82" s="872"/>
      <c r="L82" s="429"/>
      <c r="M82" s="677"/>
    </row>
    <row r="83" spans="1:13" s="512" customFormat="1" ht="15.75" customHeight="1">
      <c r="A83" s="370"/>
      <c r="B83" s="372"/>
      <c r="C83" s="452"/>
      <c r="D83" s="453"/>
      <c r="E83" s="355" t="s">
        <v>72</v>
      </c>
      <c r="F83" s="186">
        <v>6</v>
      </c>
      <c r="G83" s="277"/>
      <c r="H83" s="153" t="s">
        <v>83</v>
      </c>
      <c r="I83" s="153"/>
      <c r="J83" s="356"/>
      <c r="K83" s="157">
        <v>5</v>
      </c>
      <c r="L83" s="436">
        <f>L81+TIME(0,K83,0)</f>
        <v>0.19791666666666663</v>
      </c>
      <c r="M83" s="677"/>
    </row>
    <row r="84" spans="1:13" s="512" customFormat="1" ht="15.75" customHeight="1">
      <c r="A84" s="370"/>
      <c r="B84" s="372"/>
      <c r="C84" s="452"/>
      <c r="D84" s="453"/>
      <c r="E84" s="75"/>
      <c r="F84" s="91"/>
      <c r="G84" s="90"/>
      <c r="H84" s="873"/>
      <c r="I84" s="74"/>
      <c r="J84" s="871"/>
      <c r="K84" s="872"/>
      <c r="L84" s="429"/>
      <c r="M84" s="677"/>
    </row>
    <row r="85" spans="1:13" s="512" customFormat="1" ht="15.75" customHeight="1">
      <c r="A85" s="370"/>
      <c r="B85" s="372"/>
      <c r="C85" s="452"/>
      <c r="D85" s="453"/>
      <c r="E85" s="317"/>
      <c r="F85" s="186">
        <v>7</v>
      </c>
      <c r="G85" s="142" t="s">
        <v>78</v>
      </c>
      <c r="H85" s="330" t="s">
        <v>18</v>
      </c>
      <c r="I85" s="143"/>
      <c r="J85" s="318"/>
      <c r="K85" s="144">
        <v>0</v>
      </c>
      <c r="L85" s="443">
        <f>L83+TIME(0,K85,0)</f>
        <v>0.19791666666666663</v>
      </c>
      <c r="M85" s="677"/>
    </row>
    <row r="86" spans="1:13" s="512" customFormat="1" ht="15.75" customHeight="1" thickBot="1">
      <c r="A86" s="370"/>
      <c r="B86" s="372"/>
      <c r="C86" s="452"/>
      <c r="D86" s="453"/>
      <c r="M86" s="677"/>
    </row>
    <row r="87" spans="1:13" s="512" customFormat="1" ht="15.75" customHeight="1">
      <c r="A87" s="451"/>
      <c r="B87" s="419" t="s">
        <v>171</v>
      </c>
      <c r="C87" s="452"/>
      <c r="D87" s="453"/>
      <c r="E87" s="72"/>
      <c r="F87" s="73"/>
      <c r="G87" s="74"/>
      <c r="H87" s="75"/>
      <c r="I87" s="72"/>
      <c r="J87" s="72"/>
      <c r="K87" s="76"/>
      <c r="L87" s="429"/>
      <c r="M87" s="677"/>
    </row>
    <row r="88" spans="1:13" s="512" customFormat="1" ht="15.75" customHeight="1" thickBot="1">
      <c r="A88" s="451"/>
      <c r="B88" s="730" t="s">
        <v>184</v>
      </c>
      <c r="C88" s="452"/>
      <c r="D88" s="453"/>
      <c r="E88" s="383"/>
      <c r="F88" s="384"/>
      <c r="G88" s="385"/>
      <c r="H88" s="385"/>
      <c r="I88" s="385"/>
      <c r="J88" s="385"/>
      <c r="K88" s="385"/>
      <c r="L88" s="444"/>
      <c r="M88" s="677"/>
    </row>
    <row r="89" spans="1:13" s="512" customFormat="1" ht="15.75" customHeight="1">
      <c r="A89" s="451"/>
      <c r="B89" s="726" t="s">
        <v>173</v>
      </c>
      <c r="C89" s="452"/>
      <c r="D89" s="453"/>
      <c r="E89" s="328"/>
      <c r="F89" s="329"/>
      <c r="G89" s="329"/>
      <c r="H89" s="329"/>
      <c r="I89" s="329"/>
      <c r="J89" s="329"/>
      <c r="K89" s="329"/>
      <c r="L89" s="445"/>
      <c r="M89" s="677"/>
    </row>
    <row r="90" spans="1:13" s="512" customFormat="1" ht="15.75" customHeight="1">
      <c r="A90" s="464"/>
      <c r="B90" s="727" t="s">
        <v>170</v>
      </c>
      <c r="C90" s="466"/>
      <c r="D90" s="363"/>
      <c r="E90" s="1127" t="s">
        <v>335</v>
      </c>
      <c r="F90" s="1128"/>
      <c r="G90" s="1128"/>
      <c r="H90" s="1128"/>
      <c r="I90" s="1128"/>
      <c r="J90" s="1128"/>
      <c r="K90" s="1128"/>
      <c r="L90" s="1129"/>
      <c r="M90" s="592"/>
    </row>
    <row r="91" spans="1:13" s="512" customFormat="1" ht="15.75" customHeight="1">
      <c r="A91" s="370"/>
      <c r="B91" s="728" t="s">
        <v>143</v>
      </c>
      <c r="C91" s="371"/>
      <c r="D91" s="363"/>
      <c r="E91" s="268"/>
      <c r="F91" s="268"/>
      <c r="G91" s="268"/>
      <c r="H91" s="268"/>
      <c r="I91" s="268"/>
      <c r="J91" s="268"/>
      <c r="K91" s="268"/>
      <c r="L91" s="434"/>
      <c r="M91" s="592"/>
    </row>
    <row r="92" spans="1:13" s="512" customFormat="1" ht="15.75" customHeight="1">
      <c r="A92" s="370"/>
      <c r="B92" s="420" t="s">
        <v>172</v>
      </c>
      <c r="C92" s="371"/>
      <c r="D92" s="363"/>
      <c r="E92" s="14"/>
      <c r="F92" s="150"/>
      <c r="G92" s="151"/>
      <c r="H92" s="151"/>
      <c r="I92" s="151"/>
      <c r="J92" s="151"/>
      <c r="K92" s="1103" t="s">
        <v>4</v>
      </c>
      <c r="L92" s="1126"/>
      <c r="M92" s="592"/>
    </row>
    <row r="93" spans="1:13" s="512" customFormat="1" ht="15.75" customHeight="1">
      <c r="A93" s="370"/>
      <c r="B93" s="588" t="s">
        <v>169</v>
      </c>
      <c r="C93" s="371"/>
      <c r="D93" s="363"/>
      <c r="E93" s="155"/>
      <c r="F93" s="185">
        <v>1</v>
      </c>
      <c r="G93" s="142"/>
      <c r="H93" s="152" t="s">
        <v>11</v>
      </c>
      <c r="I93" s="143" t="s">
        <v>74</v>
      </c>
      <c r="J93" s="143" t="s">
        <v>244</v>
      </c>
      <c r="K93" s="144"/>
      <c r="L93" s="427">
        <f>TIME(10,30,0)</f>
        <v>0.4375</v>
      </c>
      <c r="M93" s="592"/>
    </row>
    <row r="94" spans="1:13" s="512" customFormat="1" ht="15.75" customHeight="1">
      <c r="A94" s="370"/>
      <c r="B94" s="588" t="s">
        <v>23</v>
      </c>
      <c r="C94" s="371"/>
      <c r="D94" s="363"/>
      <c r="E94" s="804"/>
      <c r="F94" s="805">
        <v>1.1</v>
      </c>
      <c r="G94" s="806" t="s">
        <v>78</v>
      </c>
      <c r="H94" s="807" t="s">
        <v>271</v>
      </c>
      <c r="I94" s="146" t="s">
        <v>74</v>
      </c>
      <c r="J94" s="808" t="s">
        <v>244</v>
      </c>
      <c r="K94" s="809">
        <v>5</v>
      </c>
      <c r="L94" s="810">
        <f>L93+TIME(0,K94,0)</f>
        <v>0.4409722222222222</v>
      </c>
      <c r="M94" s="592"/>
    </row>
    <row r="95" spans="1:13" s="534" customFormat="1" ht="15.75" customHeight="1">
      <c r="A95" s="451"/>
      <c r="B95" s="588" t="s">
        <v>24</v>
      </c>
      <c r="C95" s="371"/>
      <c r="D95" s="363"/>
      <c r="E95" s="19"/>
      <c r="F95" s="18"/>
      <c r="G95" s="14"/>
      <c r="H95" s="13"/>
      <c r="I95" s="13"/>
      <c r="J95" s="13"/>
      <c r="K95" s="31"/>
      <c r="L95" s="441"/>
      <c r="M95" s="590"/>
    </row>
    <row r="96" spans="1:13" s="534" customFormat="1" ht="15.75" customHeight="1">
      <c r="A96" s="370"/>
      <c r="B96" s="421" t="s">
        <v>175</v>
      </c>
      <c r="C96" s="371"/>
      <c r="D96" s="509"/>
      <c r="E96" s="298"/>
      <c r="F96" s="186">
        <v>2</v>
      </c>
      <c r="G96" s="813" t="s">
        <v>80</v>
      </c>
      <c r="H96" s="154" t="s">
        <v>84</v>
      </c>
      <c r="I96" s="154" t="s">
        <v>74</v>
      </c>
      <c r="J96" s="154" t="s">
        <v>248</v>
      </c>
      <c r="K96" s="299">
        <v>5</v>
      </c>
      <c r="L96" s="427">
        <f>L94+TIME(0,K96,0)</f>
        <v>0.4444444444444444</v>
      </c>
      <c r="M96" s="661"/>
    </row>
    <row r="97" spans="1:13" s="19" customFormat="1" ht="15.75" customHeight="1">
      <c r="A97" s="370"/>
      <c r="B97" s="893" t="s">
        <v>183</v>
      </c>
      <c r="C97" s="371"/>
      <c r="D97" s="509"/>
      <c r="E97" s="292"/>
      <c r="F97" s="21">
        <v>2.1</v>
      </c>
      <c r="G97" s="814" t="s">
        <v>80</v>
      </c>
      <c r="H97" s="812" t="s">
        <v>284</v>
      </c>
      <c r="I97" s="8" t="s">
        <v>74</v>
      </c>
      <c r="J97" s="8" t="s">
        <v>219</v>
      </c>
      <c r="K97" s="27"/>
      <c r="L97" s="430"/>
      <c r="M97" s="598"/>
    </row>
    <row r="98" spans="1:13" s="533" customFormat="1" ht="15.75" customHeight="1" thickBot="1">
      <c r="A98" s="370"/>
      <c r="B98" s="894"/>
      <c r="C98" s="371"/>
      <c r="D98" s="363"/>
      <c r="E98" s="296"/>
      <c r="F98" s="357">
        <v>2.2</v>
      </c>
      <c r="G98" s="815" t="s">
        <v>80</v>
      </c>
      <c r="H98" s="358" t="s">
        <v>50</v>
      </c>
      <c r="I98" s="146" t="s">
        <v>74</v>
      </c>
      <c r="J98" s="146" t="s">
        <v>248</v>
      </c>
      <c r="K98" s="359"/>
      <c r="L98" s="437"/>
      <c r="M98" s="596"/>
    </row>
    <row r="99" spans="1:13" s="72" customFormat="1" ht="15.75" customHeight="1">
      <c r="A99" s="370"/>
      <c r="B99" s="372"/>
      <c r="C99" s="466"/>
      <c r="D99" s="363"/>
      <c r="E99" s="19"/>
      <c r="F99" s="18"/>
      <c r="G99" s="13"/>
      <c r="H99" s="13"/>
      <c r="I99" s="13"/>
      <c r="J99" s="13"/>
      <c r="K99" s="31"/>
      <c r="L99" s="441"/>
      <c r="M99" s="590"/>
    </row>
    <row r="100" spans="1:13" s="72" customFormat="1" ht="15.75" customHeight="1">
      <c r="A100" s="370"/>
      <c r="B100" s="372"/>
      <c r="C100" s="371"/>
      <c r="D100" s="363"/>
      <c r="E100" s="293"/>
      <c r="F100" s="188">
        <v>3</v>
      </c>
      <c r="G100" s="142"/>
      <c r="H100" s="152" t="s">
        <v>224</v>
      </c>
      <c r="I100" s="152"/>
      <c r="J100" s="152"/>
      <c r="K100" s="149"/>
      <c r="L100" s="427"/>
      <c r="M100" s="590"/>
    </row>
    <row r="101" spans="1:13" s="72" customFormat="1" ht="15.75" customHeight="1">
      <c r="A101" s="370"/>
      <c r="B101" s="372"/>
      <c r="C101" s="371"/>
      <c r="D101" s="363"/>
      <c r="E101" s="294"/>
      <c r="F101" s="1"/>
      <c r="G101" s="2"/>
      <c r="H101" s="3"/>
      <c r="I101" s="4"/>
      <c r="J101" s="4"/>
      <c r="K101" s="32"/>
      <c r="L101" s="428"/>
      <c r="M101" s="590"/>
    </row>
    <row r="102" spans="1:13" s="72" customFormat="1" ht="15.75" customHeight="1">
      <c r="A102" s="370"/>
      <c r="B102" s="372"/>
      <c r="C102" s="466"/>
      <c r="D102" s="363"/>
      <c r="E102" s="294"/>
      <c r="F102" s="1">
        <v>3.1</v>
      </c>
      <c r="G102" s="2" t="s">
        <v>80</v>
      </c>
      <c r="H102" s="283" t="s">
        <v>101</v>
      </c>
      <c r="I102" s="4"/>
      <c r="J102" s="4"/>
      <c r="K102" s="32"/>
      <c r="L102" s="428"/>
      <c r="M102" s="590"/>
    </row>
    <row r="103" spans="1:13" s="72" customFormat="1" ht="15.75" customHeight="1">
      <c r="A103" s="370"/>
      <c r="B103" s="372"/>
      <c r="C103" s="371"/>
      <c r="D103" s="453"/>
      <c r="E103" s="295"/>
      <c r="F103" s="816" t="s">
        <v>6</v>
      </c>
      <c r="G103" s="15" t="s">
        <v>80</v>
      </c>
      <c r="H103" s="275" t="s">
        <v>0</v>
      </c>
      <c r="I103" s="15" t="s">
        <v>75</v>
      </c>
      <c r="J103" s="15" t="s">
        <v>219</v>
      </c>
      <c r="K103" s="26">
        <v>2</v>
      </c>
      <c r="L103" s="431">
        <f>L96+TIME(0,K103,0)</f>
        <v>0.4458333333333333</v>
      </c>
      <c r="M103" s="590"/>
    </row>
    <row r="104" spans="1:13" s="72" customFormat="1" ht="15.75" customHeight="1">
      <c r="A104" s="370"/>
      <c r="B104" s="372"/>
      <c r="C104" s="371"/>
      <c r="D104" s="453"/>
      <c r="E104" s="352"/>
      <c r="F104" s="1" t="s">
        <v>85</v>
      </c>
      <c r="G104" s="15" t="s">
        <v>80</v>
      </c>
      <c r="H104" s="276" t="s">
        <v>21</v>
      </c>
      <c r="I104" s="15" t="s">
        <v>74</v>
      </c>
      <c r="J104" s="16" t="s">
        <v>219</v>
      </c>
      <c r="K104" s="77">
        <v>2</v>
      </c>
      <c r="L104" s="431">
        <f>L103+TIME(0,K104,0)</f>
        <v>0.4472222222222222</v>
      </c>
      <c r="M104" s="590"/>
    </row>
    <row r="105" spans="1:13" s="72" customFormat="1" ht="15.75" customHeight="1">
      <c r="A105" s="370"/>
      <c r="B105" s="372"/>
      <c r="C105" s="371"/>
      <c r="D105" s="453"/>
      <c r="E105" s="281"/>
      <c r="F105" s="12"/>
      <c r="G105" s="20"/>
      <c r="H105" s="5"/>
      <c r="I105" s="4"/>
      <c r="J105" s="2"/>
      <c r="K105" s="30"/>
      <c r="L105" s="431"/>
      <c r="M105" s="590"/>
    </row>
    <row r="106" spans="1:13" s="72" customFormat="1" ht="15.75" customHeight="1">
      <c r="A106" s="370"/>
      <c r="B106" s="372"/>
      <c r="C106" s="371"/>
      <c r="D106" s="453"/>
      <c r="E106" s="295"/>
      <c r="F106" s="723">
        <v>3.2</v>
      </c>
      <c r="G106" s="2"/>
      <c r="H106" s="283" t="s">
        <v>233</v>
      </c>
      <c r="I106" s="4"/>
      <c r="J106" s="4"/>
      <c r="K106" s="32"/>
      <c r="L106" s="428"/>
      <c r="M106" s="590"/>
    </row>
    <row r="107" spans="1:13" s="72" customFormat="1" ht="15.75" customHeight="1">
      <c r="A107" s="370"/>
      <c r="B107" s="372"/>
      <c r="C107" s="371"/>
      <c r="D107" s="453"/>
      <c r="E107" s="294"/>
      <c r="F107" s="1" t="s">
        <v>7</v>
      </c>
      <c r="G107" s="2" t="s">
        <v>80</v>
      </c>
      <c r="H107" s="5" t="s">
        <v>260</v>
      </c>
      <c r="I107" s="4"/>
      <c r="J107" s="314" t="s">
        <v>247</v>
      </c>
      <c r="K107" s="32"/>
      <c r="L107" s="428"/>
      <c r="M107" s="590"/>
    </row>
    <row r="108" spans="1:13" s="72" customFormat="1" ht="15.75" customHeight="1">
      <c r="A108" s="370"/>
      <c r="B108" s="372"/>
      <c r="C108" s="371"/>
      <c r="D108" s="453"/>
      <c r="E108" s="294"/>
      <c r="F108" s="12" t="s">
        <v>8</v>
      </c>
      <c r="G108" s="2" t="s">
        <v>80</v>
      </c>
      <c r="H108" s="5" t="s">
        <v>234</v>
      </c>
      <c r="I108" s="4" t="s">
        <v>75</v>
      </c>
      <c r="J108" s="2" t="s">
        <v>20</v>
      </c>
      <c r="K108" s="30">
        <v>5</v>
      </c>
      <c r="L108" s="432">
        <f>L104+TIME(0,K108,0)</f>
        <v>0.4506944444444444</v>
      </c>
      <c r="M108" s="590"/>
    </row>
    <row r="109" spans="1:13" s="72" customFormat="1" ht="15.75" customHeight="1">
      <c r="A109" s="370"/>
      <c r="B109" s="372"/>
      <c r="C109" s="371"/>
      <c r="D109" s="453"/>
      <c r="E109" s="294"/>
      <c r="F109" s="17"/>
      <c r="G109" s="2"/>
      <c r="H109" s="5"/>
      <c r="I109" s="4"/>
      <c r="J109" s="2"/>
      <c r="K109" s="32"/>
      <c r="L109" s="431"/>
      <c r="M109" s="590"/>
    </row>
    <row r="110" spans="1:13" s="72" customFormat="1" ht="15.75" customHeight="1">
      <c r="A110" s="451"/>
      <c r="B110" s="372"/>
      <c r="C110" s="371"/>
      <c r="D110" s="363"/>
      <c r="E110" s="294"/>
      <c r="F110" s="723">
        <v>3.3</v>
      </c>
      <c r="G110" s="2"/>
      <c r="H110" s="283" t="s">
        <v>235</v>
      </c>
      <c r="I110" s="4"/>
      <c r="J110" s="4"/>
      <c r="K110" s="32"/>
      <c r="L110" s="428"/>
      <c r="M110" s="590"/>
    </row>
    <row r="111" spans="1:13" s="72" customFormat="1" ht="15.75" customHeight="1">
      <c r="A111" s="451"/>
      <c r="B111" s="372"/>
      <c r="C111" s="371"/>
      <c r="D111" s="363"/>
      <c r="E111" s="294"/>
      <c r="F111" s="1" t="s">
        <v>290</v>
      </c>
      <c r="G111" s="20" t="s">
        <v>225</v>
      </c>
      <c r="H111" s="5" t="s">
        <v>295</v>
      </c>
      <c r="I111" s="4" t="s">
        <v>74</v>
      </c>
      <c r="J111" s="16" t="s">
        <v>12</v>
      </c>
      <c r="K111" s="32">
        <v>5</v>
      </c>
      <c r="L111" s="432">
        <f>L108+TIME(0,K111,0)</f>
        <v>0.4541666666666666</v>
      </c>
      <c r="M111" s="590"/>
    </row>
    <row r="112" spans="1:13" s="72" customFormat="1" ht="15.75" customHeight="1">
      <c r="A112" s="370"/>
      <c r="B112" s="372"/>
      <c r="C112" s="371"/>
      <c r="D112" s="363"/>
      <c r="E112" s="295"/>
      <c r="F112" s="12" t="s">
        <v>291</v>
      </c>
      <c r="G112" s="20" t="s">
        <v>225</v>
      </c>
      <c r="H112" s="5" t="s">
        <v>226</v>
      </c>
      <c r="I112" s="4" t="s">
        <v>74</v>
      </c>
      <c r="J112" s="16" t="s">
        <v>255</v>
      </c>
      <c r="K112" s="30">
        <v>5</v>
      </c>
      <c r="L112" s="432">
        <f aca="true" t="shared" si="1" ref="L112:L117">L111+TIME(0,K112,0)</f>
        <v>0.4576388888888888</v>
      </c>
      <c r="M112" s="590"/>
    </row>
    <row r="113" spans="1:13" s="72" customFormat="1" ht="15.75" customHeight="1">
      <c r="A113" s="370"/>
      <c r="B113" s="372"/>
      <c r="C113" s="371"/>
      <c r="D113" s="363"/>
      <c r="E113" s="295"/>
      <c r="F113" s="12" t="s">
        <v>296</v>
      </c>
      <c r="G113" s="20" t="s">
        <v>225</v>
      </c>
      <c r="H113" s="5" t="s">
        <v>227</v>
      </c>
      <c r="I113" s="4" t="s">
        <v>74</v>
      </c>
      <c r="J113" s="2" t="s">
        <v>219</v>
      </c>
      <c r="K113" s="30">
        <v>5</v>
      </c>
      <c r="L113" s="432">
        <f t="shared" si="1"/>
        <v>0.461111111111111</v>
      </c>
      <c r="M113" s="590"/>
    </row>
    <row r="114" spans="1:13" s="72" customFormat="1" ht="15.75" customHeight="1">
      <c r="A114" s="370"/>
      <c r="B114" s="372"/>
      <c r="C114" s="371"/>
      <c r="D114" s="363"/>
      <c r="E114" s="295"/>
      <c r="F114" s="12" t="s">
        <v>297</v>
      </c>
      <c r="G114" s="20" t="s">
        <v>225</v>
      </c>
      <c r="H114" s="5" t="s">
        <v>288</v>
      </c>
      <c r="I114" s="4" t="s">
        <v>74</v>
      </c>
      <c r="J114" s="2" t="s">
        <v>257</v>
      </c>
      <c r="K114" s="30">
        <v>5</v>
      </c>
      <c r="L114" s="432">
        <f t="shared" si="1"/>
        <v>0.46458333333333324</v>
      </c>
      <c r="M114" s="590"/>
    </row>
    <row r="115" spans="1:13" s="19" customFormat="1" ht="15.75" customHeight="1">
      <c r="A115" s="370"/>
      <c r="B115" s="372"/>
      <c r="C115" s="371"/>
      <c r="D115" s="363"/>
      <c r="E115" s="295"/>
      <c r="F115" s="12" t="s">
        <v>298</v>
      </c>
      <c r="G115" s="20" t="s">
        <v>225</v>
      </c>
      <c r="H115" s="5" t="s">
        <v>228</v>
      </c>
      <c r="I115" s="4" t="s">
        <v>74</v>
      </c>
      <c r="J115" s="2" t="s">
        <v>201</v>
      </c>
      <c r="K115" s="30">
        <v>5</v>
      </c>
      <c r="L115" s="432">
        <f t="shared" si="1"/>
        <v>0.46805555555555545</v>
      </c>
      <c r="M115" s="598"/>
    </row>
    <row r="116" spans="1:13" s="19" customFormat="1" ht="15.75" customHeight="1">
      <c r="A116" s="370"/>
      <c r="B116" s="372"/>
      <c r="C116" s="371"/>
      <c r="D116" s="363"/>
      <c r="E116" s="295"/>
      <c r="F116" s="12" t="s">
        <v>299</v>
      </c>
      <c r="G116" s="20" t="s">
        <v>225</v>
      </c>
      <c r="H116" s="5" t="s">
        <v>287</v>
      </c>
      <c r="I116" s="4" t="s">
        <v>74</v>
      </c>
      <c r="J116" s="16" t="s">
        <v>12</v>
      </c>
      <c r="K116" s="30">
        <v>5</v>
      </c>
      <c r="L116" s="432">
        <f t="shared" si="1"/>
        <v>0.47152777777777766</v>
      </c>
      <c r="M116" s="598"/>
    </row>
    <row r="117" spans="1:13" s="19" customFormat="1" ht="15.75" customHeight="1">
      <c r="A117" s="370"/>
      <c r="B117" s="372"/>
      <c r="C117" s="371"/>
      <c r="D117" s="363"/>
      <c r="E117" s="295"/>
      <c r="F117" s="12" t="s">
        <v>300</v>
      </c>
      <c r="G117" s="20" t="s">
        <v>225</v>
      </c>
      <c r="H117" s="5" t="s">
        <v>232</v>
      </c>
      <c r="I117" s="4" t="s">
        <v>74</v>
      </c>
      <c r="J117" s="2" t="s">
        <v>20</v>
      </c>
      <c r="K117" s="30">
        <v>5</v>
      </c>
      <c r="L117" s="432">
        <f t="shared" si="1"/>
        <v>0.47499999999999987</v>
      </c>
      <c r="M117" s="598"/>
    </row>
    <row r="118" spans="1:13" s="19" customFormat="1" ht="15.75" customHeight="1">
      <c r="A118" s="370"/>
      <c r="B118" s="372"/>
      <c r="C118" s="371"/>
      <c r="D118" s="363"/>
      <c r="E118" s="295"/>
      <c r="F118" s="12"/>
      <c r="G118" s="20"/>
      <c r="H118" s="5"/>
      <c r="I118" s="4"/>
      <c r="J118" s="2"/>
      <c r="K118" s="30"/>
      <c r="L118" s="432"/>
      <c r="M118" s="598"/>
    </row>
    <row r="119" spans="1:13" s="19" customFormat="1" ht="15.75" customHeight="1">
      <c r="A119" s="370"/>
      <c r="B119" s="372"/>
      <c r="C119" s="371"/>
      <c r="D119" s="363"/>
      <c r="E119" s="295"/>
      <c r="F119" s="12">
        <v>3.4</v>
      </c>
      <c r="G119" s="20" t="s">
        <v>80</v>
      </c>
      <c r="H119" s="321" t="s">
        <v>13</v>
      </c>
      <c r="I119" s="8"/>
      <c r="J119" s="54"/>
      <c r="K119" s="28"/>
      <c r="L119" s="432"/>
      <c r="M119" s="598"/>
    </row>
    <row r="120" spans="1:13" s="19" customFormat="1" ht="15.75" customHeight="1">
      <c r="A120" s="370"/>
      <c r="B120" s="372"/>
      <c r="C120" s="371"/>
      <c r="D120" s="363"/>
      <c r="E120" s="311"/>
      <c r="F120" s="12" t="s">
        <v>292</v>
      </c>
      <c r="G120" s="2" t="s">
        <v>80</v>
      </c>
      <c r="H120" s="313" t="s">
        <v>230</v>
      </c>
      <c r="I120" s="77" t="s">
        <v>75</v>
      </c>
      <c r="J120" s="314" t="s">
        <v>185</v>
      </c>
      <c r="K120" s="27">
        <v>3</v>
      </c>
      <c r="L120" s="432">
        <f>L117+TIME(0,K117,0)</f>
        <v>0.4784722222222221</v>
      </c>
      <c r="M120" s="598"/>
    </row>
    <row r="121" spans="1:13" s="19" customFormat="1" ht="15.75" customHeight="1">
      <c r="A121" s="370"/>
      <c r="B121" s="372"/>
      <c r="C121" s="371"/>
      <c r="D121" s="363"/>
      <c r="E121" s="719"/>
      <c r="F121" s="297" t="s">
        <v>293</v>
      </c>
      <c r="G121" s="721" t="s">
        <v>80</v>
      </c>
      <c r="H121" s="720" t="s">
        <v>231</v>
      </c>
      <c r="I121" s="517" t="s">
        <v>75</v>
      </c>
      <c r="J121" s="752" t="s">
        <v>52</v>
      </c>
      <c r="K121" s="156">
        <v>3</v>
      </c>
      <c r="L121" s="502">
        <f>L120+TIME(0,K120,0)</f>
        <v>0.4805555555555554</v>
      </c>
      <c r="M121" s="598"/>
    </row>
    <row r="122" spans="1:13" s="19" customFormat="1" ht="15.75" customHeight="1">
      <c r="A122" s="370"/>
      <c r="B122" s="372"/>
      <c r="C122" s="371"/>
      <c r="D122" s="363"/>
      <c r="E122" s="817"/>
      <c r="M122" s="598"/>
    </row>
    <row r="123" spans="1:13" s="19" customFormat="1" ht="15.75" customHeight="1">
      <c r="A123" s="451"/>
      <c r="B123" s="372"/>
      <c r="C123" s="371"/>
      <c r="D123" s="363"/>
      <c r="E123" s="739"/>
      <c r="F123" s="91"/>
      <c r="G123" s="90"/>
      <c r="H123" s="90"/>
      <c r="I123" s="90"/>
      <c r="J123" s="82"/>
      <c r="K123" s="92"/>
      <c r="L123" s="441"/>
      <c r="M123" s="598"/>
    </row>
    <row r="124" spans="1:13" s="14" customFormat="1" ht="15.75" customHeight="1">
      <c r="A124" s="370"/>
      <c r="B124" s="372"/>
      <c r="C124" s="371"/>
      <c r="D124" s="363"/>
      <c r="E124" s="280"/>
      <c r="F124" s="186">
        <v>4</v>
      </c>
      <c r="G124" s="277"/>
      <c r="H124" s="154" t="s">
        <v>229</v>
      </c>
      <c r="I124" s="154"/>
      <c r="J124" s="154"/>
      <c r="K124" s="279"/>
      <c r="L124" s="436"/>
      <c r="M124" s="590"/>
    </row>
    <row r="125" spans="1:13" s="19" customFormat="1" ht="15.75" customHeight="1">
      <c r="A125" s="370"/>
      <c r="B125" s="372"/>
      <c r="C125" s="371"/>
      <c r="D125" s="363"/>
      <c r="E125" s="291"/>
      <c r="F125" s="12"/>
      <c r="G125" s="15"/>
      <c r="H125" s="15"/>
      <c r="I125" s="15"/>
      <c r="J125" s="15"/>
      <c r="K125" s="29"/>
      <c r="L125" s="432"/>
      <c r="M125" s="598"/>
    </row>
    <row r="126" spans="1:13" s="19" customFormat="1" ht="15.75" customHeight="1">
      <c r="A126" s="370"/>
      <c r="B126" s="372"/>
      <c r="C126" s="371"/>
      <c r="D126" s="363"/>
      <c r="E126" s="291"/>
      <c r="F126" s="723">
        <v>4.1</v>
      </c>
      <c r="G126" s="53"/>
      <c r="H126" s="282" t="s">
        <v>102</v>
      </c>
      <c r="I126" s="15"/>
      <c r="J126" s="16"/>
      <c r="K126" s="84"/>
      <c r="L126" s="447"/>
      <c r="M126" s="598"/>
    </row>
    <row r="127" spans="1:13" s="19" customFormat="1" ht="15.75" customHeight="1">
      <c r="A127" s="451"/>
      <c r="B127" s="372"/>
      <c r="C127" s="371"/>
      <c r="D127" s="363"/>
      <c r="E127" s="291"/>
      <c r="F127" s="1" t="s">
        <v>294</v>
      </c>
      <c r="G127" s="15" t="s">
        <v>78</v>
      </c>
      <c r="H127" s="276" t="s">
        <v>221</v>
      </c>
      <c r="I127" s="15" t="s">
        <v>74</v>
      </c>
      <c r="J127" s="8" t="s">
        <v>248</v>
      </c>
      <c r="K127" s="84">
        <v>15</v>
      </c>
      <c r="L127" s="432">
        <f>L121+TIME(0,K127,0)</f>
        <v>0.4909722222222221</v>
      </c>
      <c r="M127" s="598"/>
    </row>
    <row r="128" spans="1:13" s="72" customFormat="1" ht="15.75" customHeight="1">
      <c r="A128" s="370"/>
      <c r="B128" s="372"/>
      <c r="C128" s="371"/>
      <c r="D128" s="453"/>
      <c r="E128" s="281"/>
      <c r="F128" s="1"/>
      <c r="G128" s="15"/>
      <c r="H128" s="276"/>
      <c r="I128" s="15"/>
      <c r="J128" s="16"/>
      <c r="K128" s="77"/>
      <c r="L128" s="432">
        <f>L127+TIME(0,K128,0)</f>
        <v>0.4909722222222221</v>
      </c>
      <c r="M128" s="590"/>
    </row>
    <row r="129" spans="1:13" s="72" customFormat="1" ht="15.75" customHeight="1">
      <c r="A129" s="370"/>
      <c r="B129" s="372"/>
      <c r="C129" s="371"/>
      <c r="D129" s="453"/>
      <c r="E129" s="281"/>
      <c r="F129" s="1">
        <v>4.2</v>
      </c>
      <c r="G129" s="15" t="s">
        <v>79</v>
      </c>
      <c r="H129" s="847" t="s">
        <v>289</v>
      </c>
      <c r="I129" s="15" t="s">
        <v>74</v>
      </c>
      <c r="J129" s="8" t="s">
        <v>248</v>
      </c>
      <c r="K129" s="77">
        <v>5</v>
      </c>
      <c r="L129" s="432">
        <f>L128+TIME(0,K129,0)</f>
        <v>0.4944444444444443</v>
      </c>
      <c r="M129" s="590"/>
    </row>
    <row r="130" spans="1:13" s="72" customFormat="1" ht="28.5" customHeight="1">
      <c r="A130" s="370"/>
      <c r="B130" s="372"/>
      <c r="C130" s="371"/>
      <c r="D130" s="453"/>
      <c r="E130" s="281"/>
      <c r="F130" s="1"/>
      <c r="G130" s="15"/>
      <c r="H130" s="850"/>
      <c r="I130" s="15"/>
      <c r="J130" s="8"/>
      <c r="K130" s="77"/>
      <c r="L130" s="432"/>
      <c r="M130" s="590"/>
    </row>
    <row r="131" spans="1:13" s="72" customFormat="1" ht="15.75" customHeight="1">
      <c r="A131" s="370"/>
      <c r="B131" s="372"/>
      <c r="C131" s="371"/>
      <c r="D131" s="453"/>
      <c r="E131" s="281"/>
      <c r="F131" s="1"/>
      <c r="G131" s="15"/>
      <c r="H131" s="849"/>
      <c r="I131" s="15"/>
      <c r="J131" s="8"/>
      <c r="K131" s="77"/>
      <c r="L131" s="432"/>
      <c r="M131" s="590"/>
    </row>
    <row r="132" spans="1:13" s="72" customFormat="1" ht="15.75" customHeight="1">
      <c r="A132" s="370"/>
      <c r="B132" s="372"/>
      <c r="C132" s="371"/>
      <c r="D132" s="453"/>
      <c r="E132" s="281"/>
      <c r="F132" s="1"/>
      <c r="G132" s="15"/>
      <c r="H132" s="849"/>
      <c r="I132" s="15"/>
      <c r="J132" s="8"/>
      <c r="K132" s="77"/>
      <c r="L132" s="432"/>
      <c r="M132" s="590"/>
    </row>
    <row r="133" spans="1:13" s="72" customFormat="1" ht="15.75" customHeight="1">
      <c r="A133" s="370"/>
      <c r="B133" s="372"/>
      <c r="C133" s="371"/>
      <c r="D133" s="453"/>
      <c r="E133" s="818"/>
      <c r="F133" s="819"/>
      <c r="G133" s="820"/>
      <c r="H133" s="848"/>
      <c r="I133" s="820"/>
      <c r="J133" s="146"/>
      <c r="K133" s="517"/>
      <c r="L133" s="502"/>
      <c r="M133" s="590"/>
    </row>
    <row r="134" spans="1:13" s="19" customFormat="1" ht="15.75" customHeight="1">
      <c r="A134" s="370"/>
      <c r="B134" s="372"/>
      <c r="C134" s="371"/>
      <c r="D134" s="363"/>
      <c r="E134" s="739"/>
      <c r="F134" s="73"/>
      <c r="G134" s="88"/>
      <c r="H134" s="513"/>
      <c r="I134" s="13"/>
      <c r="J134" s="13"/>
      <c r="K134" s="89"/>
      <c r="L134" s="438"/>
      <c r="M134" s="598"/>
    </row>
    <row r="135" spans="1:13" s="72" customFormat="1" ht="15.75" customHeight="1">
      <c r="A135" s="370"/>
      <c r="B135" s="372"/>
      <c r="C135" s="371"/>
      <c r="D135" s="453"/>
      <c r="E135" s="285"/>
      <c r="F135" s="770">
        <v>5</v>
      </c>
      <c r="G135" s="286" t="s">
        <v>79</v>
      </c>
      <c r="H135" s="287" t="s">
        <v>100</v>
      </c>
      <c r="I135" s="287" t="s">
        <v>74</v>
      </c>
      <c r="J135" s="288" t="s">
        <v>248</v>
      </c>
      <c r="K135" s="289">
        <v>5</v>
      </c>
      <c r="L135" s="771">
        <f>L129+TIME(0,K135,0)</f>
        <v>0.4979166666666665</v>
      </c>
      <c r="M135" s="590"/>
    </row>
    <row r="136" spans="1:13" s="19" customFormat="1" ht="15.75" customHeight="1">
      <c r="A136" s="370"/>
      <c r="B136" s="372"/>
      <c r="C136" s="371"/>
      <c r="D136" s="363"/>
      <c r="E136" s="739"/>
      <c r="F136" s="83"/>
      <c r="G136" s="13"/>
      <c r="H136" s="224"/>
      <c r="I136" s="13"/>
      <c r="J136" s="88"/>
      <c r="K136" s="89"/>
      <c r="L136" s="448"/>
      <c r="M136" s="598"/>
    </row>
    <row r="137" spans="1:13" s="81" customFormat="1" ht="15.75" customHeight="1">
      <c r="A137" s="370"/>
      <c r="B137" s="372"/>
      <c r="C137" s="371"/>
      <c r="D137" s="363"/>
      <c r="E137" s="827"/>
      <c r="F137" s="186">
        <v>6</v>
      </c>
      <c r="G137" s="278" t="s">
        <v>80</v>
      </c>
      <c r="H137" s="828" t="s">
        <v>259</v>
      </c>
      <c r="I137" s="154" t="s">
        <v>74</v>
      </c>
      <c r="J137" s="154" t="s">
        <v>219</v>
      </c>
      <c r="K137" s="299">
        <v>2</v>
      </c>
      <c r="L137" s="427">
        <f>L135+TIME(0,K137,0)</f>
        <v>0.4993055555555554</v>
      </c>
      <c r="M137" s="596"/>
    </row>
    <row r="138" spans="1:13" s="81" customFormat="1" ht="15.75" customHeight="1">
      <c r="A138" s="370"/>
      <c r="B138" s="372"/>
      <c r="C138" s="371"/>
      <c r="D138" s="363"/>
      <c r="E138" s="822"/>
      <c r="F138" s="297"/>
      <c r="G138" s="821"/>
      <c r="H138" s="826" t="s">
        <v>307</v>
      </c>
      <c r="I138" s="823"/>
      <c r="J138" s="823"/>
      <c r="K138" s="824"/>
      <c r="L138" s="825"/>
      <c r="M138" s="596"/>
    </row>
    <row r="139" spans="1:13" s="81" customFormat="1" ht="15.75" customHeight="1">
      <c r="A139" s="451"/>
      <c r="B139" s="372"/>
      <c r="C139" s="371"/>
      <c r="D139" s="363"/>
      <c r="E139" s="274"/>
      <c r="F139" s="18"/>
      <c r="G139" s="88"/>
      <c r="H139" s="265"/>
      <c r="I139" s="13"/>
      <c r="J139" s="13"/>
      <c r="K139" s="89"/>
      <c r="L139" s="438"/>
      <c r="M139" s="596"/>
    </row>
    <row r="140" spans="1:13" s="81" customFormat="1" ht="15.75" customHeight="1">
      <c r="A140" s="370"/>
      <c r="B140" s="372"/>
      <c r="C140" s="371"/>
      <c r="D140" s="363"/>
      <c r="E140" s="740"/>
      <c r="F140" s="290">
        <v>7</v>
      </c>
      <c r="G140" s="286" t="s">
        <v>78</v>
      </c>
      <c r="H140" s="287" t="s">
        <v>176</v>
      </c>
      <c r="I140" s="287" t="s">
        <v>74</v>
      </c>
      <c r="J140" s="287" t="s">
        <v>219</v>
      </c>
      <c r="K140" s="289">
        <v>1</v>
      </c>
      <c r="L140" s="446">
        <f>L137+TIME(0,K140,0)</f>
        <v>0.49999999999999983</v>
      </c>
      <c r="M140" s="596"/>
    </row>
    <row r="141" spans="1:13" s="81" customFormat="1" ht="15.75" customHeight="1">
      <c r="A141" s="370"/>
      <c r="B141" s="372"/>
      <c r="C141" s="371"/>
      <c r="D141" s="363"/>
      <c r="M141" s="596"/>
    </row>
    <row r="142" spans="1:13" s="81" customFormat="1" ht="15.75" customHeight="1">
      <c r="A142" s="370"/>
      <c r="B142" s="372"/>
      <c r="C142" s="371"/>
      <c r="D142" s="363"/>
      <c r="E142" s="274"/>
      <c r="F142" s="738"/>
      <c r="G142" s="738"/>
      <c r="H142" s="738"/>
      <c r="I142" s="738"/>
      <c r="J142" s="738"/>
      <c r="K142" s="738"/>
      <c r="L142" s="738"/>
      <c r="M142" s="596"/>
    </row>
    <row r="143" spans="1:14" s="81" customFormat="1" ht="15.75" customHeight="1">
      <c r="A143" s="451"/>
      <c r="B143" s="372"/>
      <c r="C143" s="371"/>
      <c r="D143" s="363"/>
      <c r="E143" s="1109" t="s">
        <v>103</v>
      </c>
      <c r="F143" s="1110"/>
      <c r="G143" s="1110"/>
      <c r="H143" s="1110"/>
      <c r="I143" s="1110"/>
      <c r="J143" s="1110"/>
      <c r="K143" s="1110"/>
      <c r="L143" s="1110"/>
      <c r="M143" s="1110"/>
      <c r="N143" s="1111"/>
    </row>
    <row r="144" spans="1:14" s="81" customFormat="1" ht="15.75" customHeight="1">
      <c r="A144" s="370"/>
      <c r="B144" s="372"/>
      <c r="C144" s="371"/>
      <c r="D144" s="363"/>
      <c r="E144" s="1112"/>
      <c r="F144" s="1113"/>
      <c r="G144" s="1113"/>
      <c r="H144" s="1114"/>
      <c r="I144" s="1114"/>
      <c r="J144" s="1114"/>
      <c r="K144" s="1114"/>
      <c r="L144" s="1114"/>
      <c r="M144" s="1114"/>
      <c r="N144" s="1115"/>
    </row>
    <row r="145" spans="1:14" s="81" customFormat="1" ht="15.75" customHeight="1">
      <c r="A145" s="370"/>
      <c r="B145" s="372"/>
      <c r="C145" s="371"/>
      <c r="D145" s="363"/>
      <c r="E145" s="1116" t="s">
        <v>303</v>
      </c>
      <c r="F145" s="1117"/>
      <c r="G145" s="1117"/>
      <c r="H145" s="1118"/>
      <c r="I145" s="1118"/>
      <c r="J145" s="1118"/>
      <c r="K145" s="1118"/>
      <c r="L145" s="1118"/>
      <c r="M145" s="1118"/>
      <c r="N145" s="1119"/>
    </row>
    <row r="146" spans="1:14" s="81" customFormat="1" ht="15.75" customHeight="1">
      <c r="A146" s="370"/>
      <c r="B146" s="372"/>
      <c r="C146" s="371"/>
      <c r="D146" s="363"/>
      <c r="E146" s="835"/>
      <c r="F146" s="836"/>
      <c r="G146" s="836"/>
      <c r="H146" s="837"/>
      <c r="I146" s="838"/>
      <c r="J146" s="836"/>
      <c r="K146" s="838"/>
      <c r="L146" s="836"/>
      <c r="M146" s="839"/>
      <c r="N146" s="840"/>
    </row>
    <row r="147" spans="1:14" s="81" customFormat="1" ht="15.75" customHeight="1">
      <c r="A147" s="370"/>
      <c r="B147" s="372"/>
      <c r="C147" s="371"/>
      <c r="D147" s="363"/>
      <c r="E147" s="1120" t="s">
        <v>304</v>
      </c>
      <c r="F147" s="1121"/>
      <c r="G147" s="1121"/>
      <c r="H147" s="1121"/>
      <c r="I147" s="1121"/>
      <c r="J147" s="1121"/>
      <c r="K147" s="1121"/>
      <c r="L147" s="1121"/>
      <c r="M147" s="1121"/>
      <c r="N147" s="1122"/>
    </row>
    <row r="148" spans="1:14" s="19" customFormat="1" ht="15.75" customHeight="1">
      <c r="A148" s="451"/>
      <c r="B148" s="372"/>
      <c r="C148" s="371"/>
      <c r="D148" s="363"/>
      <c r="E148" s="831"/>
      <c r="F148" s="832"/>
      <c r="G148" s="832"/>
      <c r="H148" s="841"/>
      <c r="I148" s="841"/>
      <c r="J148" s="841"/>
      <c r="K148" s="841"/>
      <c r="L148" s="841"/>
      <c r="M148" s="842"/>
      <c r="N148" s="843"/>
    </row>
    <row r="149" spans="1:14" s="81" customFormat="1" ht="15.75" customHeight="1">
      <c r="A149" s="370"/>
      <c r="B149" s="372"/>
      <c r="C149" s="371"/>
      <c r="D149" s="363"/>
      <c r="E149" s="1123" t="s">
        <v>305</v>
      </c>
      <c r="F149" s="1124"/>
      <c r="G149" s="1124"/>
      <c r="H149" s="1124"/>
      <c r="I149" s="1124"/>
      <c r="J149" s="1124"/>
      <c r="K149" s="1124"/>
      <c r="L149" s="1124"/>
      <c r="M149" s="1124"/>
      <c r="N149" s="1125"/>
    </row>
    <row r="150" spans="1:14" s="180" customFormat="1" ht="15.75" customHeight="1">
      <c r="A150" s="370"/>
      <c r="B150" s="372"/>
      <c r="C150" s="371"/>
      <c r="D150" s="363"/>
      <c r="E150" s="833"/>
      <c r="F150" s="834"/>
      <c r="G150" s="834"/>
      <c r="H150" s="844"/>
      <c r="I150" s="844"/>
      <c r="J150" s="844"/>
      <c r="K150" s="844"/>
      <c r="L150" s="844"/>
      <c r="M150" s="845"/>
      <c r="N150" s="846"/>
    </row>
    <row r="151" spans="1:14" s="180" customFormat="1" ht="15.75" customHeight="1">
      <c r="A151" s="370"/>
      <c r="B151" s="372"/>
      <c r="C151" s="371"/>
      <c r="D151" s="363"/>
      <c r="E151" s="1105" t="s">
        <v>306</v>
      </c>
      <c r="F151" s="1106"/>
      <c r="G151" s="1106"/>
      <c r="H151" s="1107"/>
      <c r="I151" s="1107"/>
      <c r="J151" s="1107"/>
      <c r="K151" s="1107"/>
      <c r="L151" s="1107"/>
      <c r="M151" s="1107"/>
      <c r="N151" s="1108"/>
    </row>
    <row r="152" spans="1:14" s="87" customFormat="1" ht="15.75" customHeight="1">
      <c r="A152" s="451"/>
      <c r="B152" s="372"/>
      <c r="C152" s="452"/>
      <c r="D152" s="363"/>
      <c r="E152" s="833"/>
      <c r="F152" s="834"/>
      <c r="G152" s="834"/>
      <c r="H152" s="844"/>
      <c r="I152" s="844"/>
      <c r="J152" s="844"/>
      <c r="K152" s="844"/>
      <c r="L152" s="844"/>
      <c r="M152" s="845"/>
      <c r="N152" s="846"/>
    </row>
    <row r="153" spans="1:13" s="87" customFormat="1" ht="15.75" customHeight="1">
      <c r="A153" s="370"/>
      <c r="B153" s="372"/>
      <c r="C153" s="371"/>
      <c r="D153" s="363"/>
      <c r="E153" s="23"/>
      <c r="F153" s="24"/>
      <c r="G153" s="23"/>
      <c r="H153" s="23"/>
      <c r="I153" s="23"/>
      <c r="J153" s="23"/>
      <c r="K153" s="34"/>
      <c r="L153" s="423"/>
      <c r="M153" s="596"/>
    </row>
    <row r="154" spans="1:13" s="180" customFormat="1" ht="15.75" customHeight="1">
      <c r="A154" s="370"/>
      <c r="B154" s="372"/>
      <c r="C154" s="371"/>
      <c r="D154" s="453"/>
      <c r="E154" s="23"/>
      <c r="F154" s="24"/>
      <c r="G154" s="23"/>
      <c r="H154" s="23"/>
      <c r="I154" s="23"/>
      <c r="J154" s="23"/>
      <c r="K154" s="34"/>
      <c r="L154" s="423"/>
      <c r="M154" s="596"/>
    </row>
    <row r="155" spans="1:13" s="511" customFormat="1" ht="15.75" customHeight="1">
      <c r="A155" s="370"/>
      <c r="B155" s="372"/>
      <c r="C155" s="371"/>
      <c r="D155" s="363"/>
      <c r="E155" s="23"/>
      <c r="F155" s="24"/>
      <c r="G155" s="23"/>
      <c r="H155" s="23"/>
      <c r="I155" s="23"/>
      <c r="J155" s="23"/>
      <c r="K155" s="34"/>
      <c r="L155" s="423"/>
      <c r="M155" s="598"/>
    </row>
    <row r="156" spans="1:13" s="180" customFormat="1" ht="15.75" customHeight="1">
      <c r="A156" s="370"/>
      <c r="B156" s="372"/>
      <c r="C156" s="371"/>
      <c r="D156" s="363"/>
      <c r="E156" s="23"/>
      <c r="F156" s="24"/>
      <c r="G156" s="23"/>
      <c r="H156" s="23"/>
      <c r="I156" s="23"/>
      <c r="J156" s="23"/>
      <c r="K156" s="34"/>
      <c r="L156" s="423"/>
      <c r="M156" s="598"/>
    </row>
    <row r="157" spans="1:13" s="180" customFormat="1" ht="15.75" customHeight="1">
      <c r="A157" s="370"/>
      <c r="B157" s="372"/>
      <c r="C157" s="371"/>
      <c r="D157" s="363"/>
      <c r="E157" s="23"/>
      <c r="F157" s="24"/>
      <c r="G157" s="23"/>
      <c r="H157" s="23"/>
      <c r="I157" s="23"/>
      <c r="J157" s="23"/>
      <c r="K157" s="34"/>
      <c r="L157" s="423"/>
      <c r="M157" s="598"/>
    </row>
    <row r="158" spans="1:13" s="179" customFormat="1" ht="15.75" customHeight="1">
      <c r="A158" s="370"/>
      <c r="B158" s="372"/>
      <c r="C158" s="371"/>
      <c r="D158" s="363"/>
      <c r="E158" s="23"/>
      <c r="F158" s="24"/>
      <c r="G158" s="23"/>
      <c r="H158" s="23"/>
      <c r="I158" s="23"/>
      <c r="J158" s="23"/>
      <c r="K158" s="34"/>
      <c r="L158" s="423"/>
      <c r="M158" s="598"/>
    </row>
    <row r="159" spans="1:13" s="180" customFormat="1" ht="15.75" customHeight="1">
      <c r="A159" s="370"/>
      <c r="B159" s="372"/>
      <c r="C159" s="371"/>
      <c r="D159" s="363"/>
      <c r="E159" s="23"/>
      <c r="F159" s="24"/>
      <c r="G159" s="23"/>
      <c r="H159" s="23"/>
      <c r="I159" s="23"/>
      <c r="J159" s="23"/>
      <c r="K159" s="34"/>
      <c r="L159" s="423"/>
      <c r="M159" s="598"/>
    </row>
    <row r="160" spans="1:13" s="180" customFormat="1" ht="15.75" customHeight="1">
      <c r="A160" s="370"/>
      <c r="B160" s="372"/>
      <c r="C160" s="371"/>
      <c r="D160" s="363"/>
      <c r="E160" s="23"/>
      <c r="F160" s="24"/>
      <c r="G160" s="23"/>
      <c r="H160" s="23"/>
      <c r="I160" s="23"/>
      <c r="J160" s="23"/>
      <c r="K160" s="34"/>
      <c r="L160" s="423"/>
      <c r="M160" s="598"/>
    </row>
    <row r="161" spans="1:13" s="179" customFormat="1" ht="15.75" customHeight="1">
      <c r="A161" s="370"/>
      <c r="B161" s="372"/>
      <c r="C161" s="371"/>
      <c r="D161" s="363"/>
      <c r="E161" s="23"/>
      <c r="F161" s="24"/>
      <c r="G161" s="23"/>
      <c r="H161" s="23"/>
      <c r="I161" s="23"/>
      <c r="J161" s="23"/>
      <c r="K161" s="34"/>
      <c r="L161" s="423"/>
      <c r="M161" s="596"/>
    </row>
    <row r="162" spans="1:13" s="180" customFormat="1" ht="15.75" customHeight="1">
      <c r="A162" s="370"/>
      <c r="B162" s="372"/>
      <c r="C162" s="371"/>
      <c r="D162" s="363"/>
      <c r="E162" s="23"/>
      <c r="F162" s="24"/>
      <c r="G162" s="23"/>
      <c r="H162" s="23"/>
      <c r="I162" s="23"/>
      <c r="J162" s="23"/>
      <c r="K162" s="34"/>
      <c r="L162" s="423"/>
      <c r="M162" s="598"/>
    </row>
    <row r="163" spans="1:13" s="179" customFormat="1" ht="15.75" customHeight="1">
      <c r="A163" s="451"/>
      <c r="B163" s="372"/>
      <c r="C163" s="452"/>
      <c r="D163" s="363"/>
      <c r="E163" s="23"/>
      <c r="F163" s="24"/>
      <c r="G163" s="23"/>
      <c r="H163" s="23"/>
      <c r="I163" s="23"/>
      <c r="J163" s="23"/>
      <c r="K163" s="34"/>
      <c r="L163" s="423"/>
      <c r="M163" s="598"/>
    </row>
    <row r="164" spans="1:13" s="351" customFormat="1" ht="15.75" customHeight="1">
      <c r="A164" s="370"/>
      <c r="B164" s="372"/>
      <c r="C164" s="371"/>
      <c r="D164" s="363"/>
      <c r="E164" s="23"/>
      <c r="F164" s="24"/>
      <c r="G164" s="23"/>
      <c r="H164" s="23"/>
      <c r="I164" s="23"/>
      <c r="J164" s="23"/>
      <c r="K164" s="34"/>
      <c r="L164" s="423"/>
      <c r="M164" s="596"/>
    </row>
    <row r="165" spans="1:13" s="179" customFormat="1" ht="15.75" customHeight="1">
      <c r="A165" s="370"/>
      <c r="B165" s="372"/>
      <c r="C165" s="371"/>
      <c r="D165" s="453"/>
      <c r="E165" s="23"/>
      <c r="F165" s="24"/>
      <c r="G165" s="23"/>
      <c r="H165" s="23"/>
      <c r="I165" s="23"/>
      <c r="J165" s="23"/>
      <c r="K165" s="34"/>
      <c r="L165" s="423"/>
      <c r="M165" s="598"/>
    </row>
    <row r="166" spans="1:13" s="511" customFormat="1" ht="15.75" customHeight="1">
      <c r="A166" s="370"/>
      <c r="B166" s="372"/>
      <c r="C166" s="371"/>
      <c r="D166" s="363"/>
      <c r="E166" s="23"/>
      <c r="F166" s="24"/>
      <c r="G166" s="23"/>
      <c r="H166" s="23"/>
      <c r="I166" s="23"/>
      <c r="J166" s="23"/>
      <c r="K166" s="34"/>
      <c r="L166" s="423"/>
      <c r="M166" s="596"/>
    </row>
    <row r="167" spans="1:13" s="179" customFormat="1" ht="15.75" customHeight="1">
      <c r="A167" s="370"/>
      <c r="B167" s="372"/>
      <c r="C167" s="371"/>
      <c r="D167" s="363"/>
      <c r="E167" s="23"/>
      <c r="F167" s="24"/>
      <c r="G167" s="23"/>
      <c r="H167" s="23"/>
      <c r="I167" s="23"/>
      <c r="J167" s="23"/>
      <c r="K167" s="34"/>
      <c r="L167" s="423"/>
      <c r="M167" s="598"/>
    </row>
    <row r="168" spans="1:13" s="87" customFormat="1" ht="15.75" customHeight="1">
      <c r="A168" s="370"/>
      <c r="B168" s="372"/>
      <c r="C168" s="371"/>
      <c r="D168" s="363"/>
      <c r="E168" s="23"/>
      <c r="F168" s="24"/>
      <c r="G168" s="23"/>
      <c r="H168" s="23"/>
      <c r="I168" s="23"/>
      <c r="J168" s="23"/>
      <c r="K168" s="34"/>
      <c r="L168" s="423"/>
      <c r="M168" s="598"/>
    </row>
    <row r="169" spans="1:13" s="87" customFormat="1" ht="15.75" customHeight="1">
      <c r="A169" s="370"/>
      <c r="B169" s="372"/>
      <c r="C169" s="371"/>
      <c r="D169" s="363"/>
      <c r="E169" s="23"/>
      <c r="F169" s="24"/>
      <c r="G169" s="23"/>
      <c r="H169" s="23"/>
      <c r="I169" s="23"/>
      <c r="J169" s="23"/>
      <c r="K169" s="34"/>
      <c r="L169" s="423"/>
      <c r="M169" s="596"/>
    </row>
    <row r="170" spans="1:13" s="179" customFormat="1" ht="15.75" customHeight="1">
      <c r="A170" s="370"/>
      <c r="B170" s="372"/>
      <c r="C170" s="371"/>
      <c r="D170" s="363"/>
      <c r="E170" s="23"/>
      <c r="F170" s="24"/>
      <c r="G170" s="23"/>
      <c r="H170" s="23"/>
      <c r="I170" s="23"/>
      <c r="J170" s="23"/>
      <c r="K170" s="34"/>
      <c r="L170" s="423"/>
      <c r="M170" s="598"/>
    </row>
    <row r="171" spans="1:13" s="179" customFormat="1" ht="15.75" customHeight="1">
      <c r="A171" s="370"/>
      <c r="B171" s="372"/>
      <c r="C171" s="371"/>
      <c r="D171" s="363"/>
      <c r="E171" s="23"/>
      <c r="F171" s="24"/>
      <c r="G171" s="23"/>
      <c r="H171" s="23"/>
      <c r="I171" s="23"/>
      <c r="J171" s="23"/>
      <c r="K171" s="34"/>
      <c r="L171" s="423"/>
      <c r="M171" s="596"/>
    </row>
    <row r="172" spans="1:13" s="87" customFormat="1" ht="15.75" customHeight="1">
      <c r="A172" s="370"/>
      <c r="B172" s="372"/>
      <c r="C172" s="371"/>
      <c r="D172" s="363"/>
      <c r="E172" s="23"/>
      <c r="F172" s="24"/>
      <c r="G172" s="23"/>
      <c r="H172" s="23"/>
      <c r="I172" s="23"/>
      <c r="J172" s="23"/>
      <c r="K172" s="34"/>
      <c r="L172" s="423"/>
      <c r="M172" s="596"/>
    </row>
    <row r="173" spans="1:13" s="14" customFormat="1" ht="15.75" customHeight="1">
      <c r="A173" s="370"/>
      <c r="B173" s="372"/>
      <c r="C173" s="371"/>
      <c r="D173" s="363"/>
      <c r="E173" s="23"/>
      <c r="F173" s="24"/>
      <c r="G173" s="23"/>
      <c r="H173" s="23"/>
      <c r="I173" s="23"/>
      <c r="J173" s="23"/>
      <c r="K173" s="34"/>
      <c r="L173" s="423"/>
      <c r="M173" s="596"/>
    </row>
    <row r="174" spans="1:13" s="14" customFormat="1" ht="15.75" customHeight="1">
      <c r="A174" s="370"/>
      <c r="B174" s="372"/>
      <c r="C174" s="371"/>
      <c r="D174" s="363"/>
      <c r="E174" s="23"/>
      <c r="F174" s="24"/>
      <c r="G174" s="23"/>
      <c r="H174" s="23"/>
      <c r="I174" s="23"/>
      <c r="J174" s="23"/>
      <c r="K174" s="34"/>
      <c r="L174" s="423"/>
      <c r="M174" s="596"/>
    </row>
    <row r="175" spans="1:13" s="87" customFormat="1" ht="15.75" customHeight="1">
      <c r="A175" s="370"/>
      <c r="B175" s="372"/>
      <c r="C175" s="371"/>
      <c r="D175" s="363"/>
      <c r="E175" s="23"/>
      <c r="F175" s="24"/>
      <c r="G175" s="23"/>
      <c r="H175" s="23"/>
      <c r="I175" s="23"/>
      <c r="J175" s="23"/>
      <c r="K175" s="34"/>
      <c r="L175" s="423"/>
      <c r="M175" s="596"/>
    </row>
    <row r="176" spans="1:13" s="87" customFormat="1" ht="15.75" customHeight="1">
      <c r="A176" s="370"/>
      <c r="B176" s="372"/>
      <c r="C176" s="371"/>
      <c r="D176" s="363"/>
      <c r="E176" s="23"/>
      <c r="F176" s="24"/>
      <c r="G176" s="23"/>
      <c r="H176" s="23"/>
      <c r="I176" s="23"/>
      <c r="J176" s="23"/>
      <c r="K176" s="34"/>
      <c r="L176" s="423"/>
      <c r="M176" s="598"/>
    </row>
    <row r="177" spans="1:13" s="179" customFormat="1" ht="15.75" customHeight="1">
      <c r="A177" s="370"/>
      <c r="B177" s="372"/>
      <c r="C177" s="371"/>
      <c r="D177" s="363"/>
      <c r="E177" s="23"/>
      <c r="F177" s="24"/>
      <c r="G177" s="23"/>
      <c r="H177" s="23"/>
      <c r="I177" s="23"/>
      <c r="J177" s="23"/>
      <c r="K177" s="34"/>
      <c r="L177" s="423"/>
      <c r="M177" s="598"/>
    </row>
    <row r="178" spans="1:13" s="179" customFormat="1" ht="15.75" customHeight="1">
      <c r="A178" s="370"/>
      <c r="B178" s="372"/>
      <c r="C178" s="371"/>
      <c r="D178" s="363"/>
      <c r="E178" s="23"/>
      <c r="F178" s="24"/>
      <c r="G178" s="23"/>
      <c r="H178" s="23"/>
      <c r="I178" s="23"/>
      <c r="J178" s="23"/>
      <c r="K178" s="34"/>
      <c r="L178" s="423"/>
      <c r="M178" s="598"/>
    </row>
    <row r="179" spans="1:13" s="179" customFormat="1" ht="15.75" customHeight="1">
      <c r="A179" s="370"/>
      <c r="B179" s="372"/>
      <c r="C179" s="371"/>
      <c r="D179" s="363"/>
      <c r="E179" s="23"/>
      <c r="F179" s="24"/>
      <c r="G179" s="23"/>
      <c r="H179" s="23"/>
      <c r="I179" s="23"/>
      <c r="J179" s="23"/>
      <c r="K179" s="34"/>
      <c r="L179" s="423"/>
      <c r="M179" s="590"/>
    </row>
    <row r="180" spans="1:13" s="81" customFormat="1" ht="15.75" customHeight="1">
      <c r="A180" s="370"/>
      <c r="B180" s="372"/>
      <c r="C180" s="371"/>
      <c r="D180" s="363"/>
      <c r="E180" s="23"/>
      <c r="F180" s="24"/>
      <c r="G180" s="23"/>
      <c r="H180" s="23"/>
      <c r="I180" s="23"/>
      <c r="J180" s="23"/>
      <c r="K180" s="34"/>
      <c r="L180" s="423"/>
      <c r="M180" s="590"/>
    </row>
    <row r="181" spans="1:13" s="179" customFormat="1" ht="15.75" customHeight="1">
      <c r="A181" s="370"/>
      <c r="B181" s="372"/>
      <c r="C181" s="371"/>
      <c r="D181" s="363"/>
      <c r="E181" s="23"/>
      <c r="F181" s="24"/>
      <c r="G181" s="23"/>
      <c r="H181" s="23"/>
      <c r="I181" s="23"/>
      <c r="J181" s="23"/>
      <c r="K181" s="34"/>
      <c r="L181" s="423"/>
      <c r="M181" s="596"/>
    </row>
    <row r="182" spans="1:13" s="179" customFormat="1" ht="15.75" customHeight="1">
      <c r="A182" s="370"/>
      <c r="B182" s="372"/>
      <c r="C182" s="371"/>
      <c r="D182" s="363"/>
      <c r="E182" s="23"/>
      <c r="F182" s="24"/>
      <c r="G182" s="23"/>
      <c r="H182" s="23"/>
      <c r="I182" s="23"/>
      <c r="J182" s="23"/>
      <c r="K182" s="34"/>
      <c r="L182" s="423"/>
      <c r="M182" s="596"/>
    </row>
    <row r="183" spans="1:13" s="81" customFormat="1" ht="15.75" customHeight="1">
      <c r="A183" s="370"/>
      <c r="B183" s="372"/>
      <c r="C183" s="371"/>
      <c r="D183" s="363"/>
      <c r="E183" s="23"/>
      <c r="F183" s="24"/>
      <c r="G183" s="23"/>
      <c r="H183" s="23"/>
      <c r="I183" s="23"/>
      <c r="J183" s="23"/>
      <c r="K183" s="34"/>
      <c r="L183" s="423"/>
      <c r="M183" s="596"/>
    </row>
    <row r="184" spans="1:13" s="179" customFormat="1" ht="15.75" customHeight="1">
      <c r="A184" s="370"/>
      <c r="B184" s="372"/>
      <c r="C184" s="371"/>
      <c r="D184" s="363"/>
      <c r="E184" s="23"/>
      <c r="F184" s="24"/>
      <c r="G184" s="23"/>
      <c r="H184" s="23"/>
      <c r="I184" s="23"/>
      <c r="J184" s="23"/>
      <c r="K184" s="34"/>
      <c r="L184" s="423"/>
      <c r="M184" s="596"/>
    </row>
    <row r="185" spans="1:13" s="179" customFormat="1" ht="15.75" customHeight="1">
      <c r="A185" s="370"/>
      <c r="B185" s="372"/>
      <c r="C185" s="371"/>
      <c r="D185" s="363"/>
      <c r="E185" s="23"/>
      <c r="F185" s="24"/>
      <c r="G185" s="23"/>
      <c r="H185" s="23"/>
      <c r="I185" s="23"/>
      <c r="J185" s="23"/>
      <c r="K185" s="34"/>
      <c r="L185" s="423"/>
      <c r="M185" s="596"/>
    </row>
    <row r="186" spans="1:13" s="81" customFormat="1" ht="15.75" customHeight="1">
      <c r="A186" s="464"/>
      <c r="B186" s="372"/>
      <c r="C186" s="466"/>
      <c r="D186" s="363"/>
      <c r="E186" s="23"/>
      <c r="F186" s="24"/>
      <c r="G186" s="23"/>
      <c r="H186" s="23"/>
      <c r="I186" s="23"/>
      <c r="J186" s="23"/>
      <c r="K186" s="34"/>
      <c r="L186" s="423"/>
      <c r="M186" s="596"/>
    </row>
    <row r="187" spans="1:13" s="180" customFormat="1" ht="15.75" customHeight="1">
      <c r="A187" s="464"/>
      <c r="B187" s="372"/>
      <c r="C187" s="466"/>
      <c r="D187" s="363"/>
      <c r="E187" s="23"/>
      <c r="F187" s="24"/>
      <c r="G187" s="23"/>
      <c r="H187" s="23"/>
      <c r="I187" s="23"/>
      <c r="J187" s="23"/>
      <c r="K187" s="34"/>
      <c r="L187" s="423"/>
      <c r="M187" s="598"/>
    </row>
    <row r="188" spans="1:13" s="72" customFormat="1" ht="15.75" customHeight="1">
      <c r="A188" s="370"/>
      <c r="B188" s="372"/>
      <c r="C188" s="371"/>
      <c r="D188" s="363"/>
      <c r="E188" s="23"/>
      <c r="F188" s="24"/>
      <c r="G188" s="23"/>
      <c r="H188" s="23"/>
      <c r="I188" s="23"/>
      <c r="J188" s="23"/>
      <c r="K188" s="34"/>
      <c r="L188" s="423"/>
      <c r="M188" s="590"/>
    </row>
    <row r="189" spans="1:13" s="87" customFormat="1" ht="15.75" customHeight="1">
      <c r="A189" s="370"/>
      <c r="B189" s="372"/>
      <c r="C189" s="371"/>
      <c r="D189" s="363"/>
      <c r="E189" s="23"/>
      <c r="F189" s="24"/>
      <c r="G189" s="23"/>
      <c r="H189" s="23"/>
      <c r="I189" s="23"/>
      <c r="J189" s="23"/>
      <c r="K189" s="34"/>
      <c r="L189" s="423"/>
      <c r="M189" s="598"/>
    </row>
    <row r="190" spans="1:13" s="87" customFormat="1" ht="15.75" customHeight="1">
      <c r="A190" s="370"/>
      <c r="B190" s="372"/>
      <c r="C190" s="371"/>
      <c r="D190" s="509"/>
      <c r="E190" s="23"/>
      <c r="F190" s="24"/>
      <c r="G190" s="23"/>
      <c r="H190" s="23"/>
      <c r="I190" s="23"/>
      <c r="J190" s="23"/>
      <c r="K190" s="34"/>
      <c r="L190" s="423"/>
      <c r="M190" s="598"/>
    </row>
    <row r="191" spans="1:13" s="547" customFormat="1" ht="15.75" customHeight="1">
      <c r="A191" s="370"/>
      <c r="B191" s="372"/>
      <c r="C191" s="371"/>
      <c r="D191" s="363"/>
      <c r="E191" s="23"/>
      <c r="F191" s="24"/>
      <c r="G191" s="23"/>
      <c r="H191" s="23"/>
      <c r="I191" s="23"/>
      <c r="J191" s="23"/>
      <c r="K191" s="34"/>
      <c r="L191" s="423"/>
      <c r="M191" s="592"/>
    </row>
    <row r="192" spans="1:13" s="87" customFormat="1" ht="15.75" customHeight="1">
      <c r="A192" s="370"/>
      <c r="B192" s="372"/>
      <c r="C192" s="371"/>
      <c r="D192" s="363"/>
      <c r="E192" s="23"/>
      <c r="F192" s="24"/>
      <c r="G192" s="23"/>
      <c r="H192" s="23"/>
      <c r="I192" s="23"/>
      <c r="J192" s="23"/>
      <c r="K192" s="34"/>
      <c r="L192" s="423"/>
      <c r="M192" s="598"/>
    </row>
    <row r="193" spans="1:13" s="87" customFormat="1" ht="15.75" customHeight="1">
      <c r="A193" s="370"/>
      <c r="B193" s="372"/>
      <c r="C193" s="371"/>
      <c r="D193" s="363"/>
      <c r="E193" s="23"/>
      <c r="F193" s="24"/>
      <c r="G193" s="23"/>
      <c r="H193" s="23"/>
      <c r="I193" s="23"/>
      <c r="J193" s="23"/>
      <c r="K193" s="34"/>
      <c r="L193" s="423"/>
      <c r="M193" s="598"/>
    </row>
    <row r="194" spans="1:13" s="236" customFormat="1" ht="15.75" customHeight="1">
      <c r="A194" s="370"/>
      <c r="B194" s="372"/>
      <c r="C194" s="371"/>
      <c r="D194" s="363"/>
      <c r="E194" s="23"/>
      <c r="F194" s="24"/>
      <c r="G194" s="23"/>
      <c r="H194" s="23"/>
      <c r="I194" s="23"/>
      <c r="J194" s="23"/>
      <c r="K194" s="34"/>
      <c r="L194" s="423"/>
      <c r="M194" s="590"/>
    </row>
    <row r="195" spans="1:13" s="87" customFormat="1" ht="15.75" customHeight="1">
      <c r="A195" s="370"/>
      <c r="B195" s="372"/>
      <c r="C195" s="371"/>
      <c r="D195" s="363"/>
      <c r="E195" s="23"/>
      <c r="F195" s="24"/>
      <c r="G195" s="23"/>
      <c r="H195" s="23"/>
      <c r="I195" s="23"/>
      <c r="J195" s="23"/>
      <c r="K195" s="34"/>
      <c r="L195" s="423"/>
      <c r="M195" s="598"/>
    </row>
    <row r="196" spans="1:13" s="87" customFormat="1" ht="15.75" customHeight="1">
      <c r="A196" s="370"/>
      <c r="B196" s="372"/>
      <c r="C196" s="371"/>
      <c r="D196" s="363"/>
      <c r="E196" s="23"/>
      <c r="F196" s="24"/>
      <c r="G196" s="23"/>
      <c r="H196" s="23"/>
      <c r="I196" s="23"/>
      <c r="J196" s="23"/>
      <c r="K196" s="34"/>
      <c r="L196" s="423"/>
      <c r="M196" s="598"/>
    </row>
    <row r="197" spans="1:13" s="87" customFormat="1" ht="15.75" customHeight="1">
      <c r="A197" s="370"/>
      <c r="B197" s="372"/>
      <c r="C197" s="371"/>
      <c r="D197" s="363"/>
      <c r="E197" s="23"/>
      <c r="F197" s="24"/>
      <c r="G197" s="23"/>
      <c r="H197" s="23"/>
      <c r="I197" s="23"/>
      <c r="J197" s="23"/>
      <c r="K197" s="34"/>
      <c r="L197" s="423"/>
      <c r="M197" s="598"/>
    </row>
    <row r="198" spans="1:13" s="87" customFormat="1" ht="15.75" customHeight="1">
      <c r="A198" s="370"/>
      <c r="B198" s="372"/>
      <c r="C198" s="371"/>
      <c r="D198" s="363"/>
      <c r="E198" s="23"/>
      <c r="F198" s="24"/>
      <c r="G198" s="23"/>
      <c r="H198" s="23"/>
      <c r="I198" s="23"/>
      <c r="J198" s="23"/>
      <c r="K198" s="34"/>
      <c r="L198" s="423"/>
      <c r="M198" s="598"/>
    </row>
    <row r="199" spans="1:13" s="87" customFormat="1" ht="15.75" customHeight="1">
      <c r="A199" s="370"/>
      <c r="B199" s="372"/>
      <c r="C199" s="371"/>
      <c r="D199" s="363"/>
      <c r="E199" s="23"/>
      <c r="F199" s="24"/>
      <c r="G199" s="23"/>
      <c r="H199" s="23"/>
      <c r="I199" s="23"/>
      <c r="J199" s="23"/>
      <c r="K199" s="34"/>
      <c r="L199" s="423"/>
      <c r="M199" s="598"/>
    </row>
    <row r="200" spans="1:13" s="87" customFormat="1" ht="15.75" customHeight="1">
      <c r="A200" s="370"/>
      <c r="B200" s="372"/>
      <c r="C200" s="371"/>
      <c r="D200" s="363"/>
      <c r="E200" s="23"/>
      <c r="F200" s="24"/>
      <c r="G200" s="23"/>
      <c r="H200" s="23"/>
      <c r="I200" s="23"/>
      <c r="J200" s="23"/>
      <c r="K200" s="34"/>
      <c r="L200" s="423"/>
      <c r="M200" s="598"/>
    </row>
    <row r="201" spans="1:13" s="86" customFormat="1" ht="15.75" customHeight="1">
      <c r="A201" s="370"/>
      <c r="B201" s="372"/>
      <c r="C201" s="371"/>
      <c r="D201" s="363"/>
      <c r="E201" s="23"/>
      <c r="F201" s="24"/>
      <c r="G201" s="23"/>
      <c r="H201" s="23"/>
      <c r="I201" s="23"/>
      <c r="J201" s="23"/>
      <c r="K201" s="34"/>
      <c r="L201" s="423"/>
      <c r="M201" s="596"/>
    </row>
    <row r="202" spans="1:13" s="87" customFormat="1" ht="15.75" customHeight="1">
      <c r="A202" s="370"/>
      <c r="B202" s="372"/>
      <c r="C202" s="371"/>
      <c r="D202" s="363"/>
      <c r="E202" s="23"/>
      <c r="F202" s="24"/>
      <c r="G202" s="23"/>
      <c r="H202" s="23"/>
      <c r="I202" s="23"/>
      <c r="J202" s="23"/>
      <c r="K202" s="34"/>
      <c r="L202" s="423"/>
      <c r="M202" s="598"/>
    </row>
    <row r="203" spans="1:13" s="87" customFormat="1" ht="15.75" customHeight="1">
      <c r="A203" s="370"/>
      <c r="B203" s="372"/>
      <c r="C203" s="371"/>
      <c r="D203" s="363"/>
      <c r="E203" s="23"/>
      <c r="F203" s="24"/>
      <c r="G203" s="23"/>
      <c r="H203" s="23"/>
      <c r="I203" s="23"/>
      <c r="J203" s="23"/>
      <c r="K203" s="34"/>
      <c r="L203" s="423"/>
      <c r="M203" s="598"/>
    </row>
    <row r="204" spans="1:13" s="86" customFormat="1" ht="15.75" customHeight="1">
      <c r="A204" s="370"/>
      <c r="B204" s="372"/>
      <c r="C204" s="371"/>
      <c r="D204" s="363"/>
      <c r="E204" s="23"/>
      <c r="F204" s="24"/>
      <c r="G204" s="23"/>
      <c r="H204" s="23"/>
      <c r="I204" s="23"/>
      <c r="J204" s="23"/>
      <c r="K204" s="34"/>
      <c r="L204" s="423"/>
      <c r="M204" s="596"/>
    </row>
    <row r="205" spans="1:13" s="87" customFormat="1" ht="15.75" customHeight="1">
      <c r="A205" s="370"/>
      <c r="B205" s="372"/>
      <c r="C205" s="371"/>
      <c r="D205" s="363"/>
      <c r="E205" s="23"/>
      <c r="F205" s="24"/>
      <c r="G205" s="23"/>
      <c r="H205" s="23"/>
      <c r="I205" s="23"/>
      <c r="J205" s="23"/>
      <c r="K205" s="34"/>
      <c r="L205" s="423"/>
      <c r="M205" s="598"/>
    </row>
    <row r="206" spans="1:13" s="86" customFormat="1" ht="15.75" customHeight="1">
      <c r="A206" s="370"/>
      <c r="B206" s="372"/>
      <c r="C206" s="371"/>
      <c r="D206" s="363"/>
      <c r="E206" s="23"/>
      <c r="F206" s="24"/>
      <c r="G206" s="23"/>
      <c r="H206" s="23"/>
      <c r="I206" s="23"/>
      <c r="J206" s="23"/>
      <c r="K206" s="34"/>
      <c r="L206" s="423"/>
      <c r="M206" s="596"/>
    </row>
    <row r="207" spans="1:13" s="351" customFormat="1" ht="15.75" customHeight="1">
      <c r="A207" s="370"/>
      <c r="B207" s="372"/>
      <c r="C207" s="371"/>
      <c r="D207" s="363"/>
      <c r="E207" s="23"/>
      <c r="F207" s="24"/>
      <c r="G207" s="23"/>
      <c r="H207" s="23"/>
      <c r="I207" s="23"/>
      <c r="J207" s="23"/>
      <c r="K207" s="34"/>
      <c r="L207" s="423"/>
      <c r="M207" s="598"/>
    </row>
    <row r="208" spans="1:13" s="86" customFormat="1" ht="15.75" customHeight="1">
      <c r="A208" s="370"/>
      <c r="B208" s="372"/>
      <c r="C208" s="371"/>
      <c r="D208" s="363"/>
      <c r="E208" s="23"/>
      <c r="F208" s="24"/>
      <c r="G208" s="23"/>
      <c r="H208" s="23"/>
      <c r="I208" s="23"/>
      <c r="J208" s="23"/>
      <c r="K208" s="34"/>
      <c r="L208" s="423"/>
      <c r="M208" s="596"/>
    </row>
    <row r="209" spans="1:13" s="86" customFormat="1" ht="15.75" customHeight="1">
      <c r="A209" s="370"/>
      <c r="B209" s="372"/>
      <c r="C209" s="371"/>
      <c r="D209" s="363"/>
      <c r="E209" s="23"/>
      <c r="F209" s="24"/>
      <c r="G209" s="23"/>
      <c r="H209" s="23"/>
      <c r="I209" s="23"/>
      <c r="J209" s="23"/>
      <c r="K209" s="34"/>
      <c r="L209" s="423"/>
      <c r="M209" s="596"/>
    </row>
    <row r="210" spans="1:13" s="86" customFormat="1" ht="15.75" customHeight="1">
      <c r="A210" s="370"/>
      <c r="B210" s="372"/>
      <c r="C210" s="371"/>
      <c r="D210" s="363"/>
      <c r="E210" s="23"/>
      <c r="F210" s="24"/>
      <c r="G210" s="23"/>
      <c r="H210" s="23"/>
      <c r="I210" s="23"/>
      <c r="J210" s="23"/>
      <c r="K210" s="34"/>
      <c r="L210" s="423"/>
      <c r="M210" s="596"/>
    </row>
    <row r="211" spans="1:13" s="86" customFormat="1" ht="15.75" customHeight="1">
      <c r="A211" s="370"/>
      <c r="B211" s="372"/>
      <c r="C211" s="371"/>
      <c r="D211" s="363"/>
      <c r="E211" s="23"/>
      <c r="F211" s="24"/>
      <c r="G211" s="23"/>
      <c r="H211" s="23"/>
      <c r="I211" s="23"/>
      <c r="J211" s="23"/>
      <c r="K211" s="34"/>
      <c r="L211" s="423"/>
      <c r="M211" s="596"/>
    </row>
    <row r="212" spans="1:13" s="86" customFormat="1" ht="15.75" customHeight="1">
      <c r="A212" s="370"/>
      <c r="B212" s="372"/>
      <c r="C212" s="371"/>
      <c r="D212" s="363"/>
      <c r="E212" s="23"/>
      <c r="F212" s="24"/>
      <c r="G212" s="23"/>
      <c r="H212" s="23"/>
      <c r="I212" s="23"/>
      <c r="J212" s="23"/>
      <c r="K212" s="34"/>
      <c r="L212" s="423"/>
      <c r="M212" s="596"/>
    </row>
    <row r="213" spans="1:13" s="86" customFormat="1" ht="15.75" customHeight="1">
      <c r="A213" s="370"/>
      <c r="B213" s="372"/>
      <c r="C213" s="371"/>
      <c r="D213" s="363"/>
      <c r="E213" s="23"/>
      <c r="F213" s="24"/>
      <c r="G213" s="23"/>
      <c r="H213" s="23"/>
      <c r="I213" s="23"/>
      <c r="J213" s="23"/>
      <c r="K213" s="34"/>
      <c r="L213" s="423"/>
      <c r="M213" s="596"/>
    </row>
    <row r="214" spans="1:13" s="86" customFormat="1" ht="15.75" customHeight="1">
      <c r="A214" s="370"/>
      <c r="B214" s="372"/>
      <c r="C214" s="371"/>
      <c r="D214" s="363"/>
      <c r="E214" s="23"/>
      <c r="F214" s="24"/>
      <c r="G214" s="23"/>
      <c r="H214" s="23"/>
      <c r="I214" s="23"/>
      <c r="J214" s="23"/>
      <c r="K214" s="34"/>
      <c r="L214" s="423"/>
      <c r="M214" s="596"/>
    </row>
    <row r="215" spans="1:13" s="86" customFormat="1" ht="15.75" customHeight="1">
      <c r="A215" s="370"/>
      <c r="B215" s="372"/>
      <c r="C215" s="371"/>
      <c r="D215" s="363"/>
      <c r="E215" s="23"/>
      <c r="F215" s="24"/>
      <c r="G215" s="23"/>
      <c r="H215" s="23"/>
      <c r="I215" s="23"/>
      <c r="J215" s="23"/>
      <c r="K215" s="34"/>
      <c r="L215" s="423"/>
      <c r="M215" s="596"/>
    </row>
    <row r="216" spans="1:13" s="86" customFormat="1" ht="15.75" customHeight="1">
      <c r="A216" s="370"/>
      <c r="B216" s="372"/>
      <c r="C216" s="371"/>
      <c r="D216" s="363"/>
      <c r="E216" s="23"/>
      <c r="F216" s="24"/>
      <c r="G216" s="23"/>
      <c r="H216" s="23"/>
      <c r="I216" s="23"/>
      <c r="J216" s="23"/>
      <c r="K216" s="34"/>
      <c r="L216" s="423"/>
      <c r="M216" s="596"/>
    </row>
    <row r="217" spans="1:13" s="81" customFormat="1" ht="15.75" customHeight="1">
      <c r="A217" s="370"/>
      <c r="B217" s="372"/>
      <c r="C217" s="371"/>
      <c r="D217" s="363"/>
      <c r="E217" s="23"/>
      <c r="F217" s="24"/>
      <c r="G217" s="23"/>
      <c r="H217" s="23"/>
      <c r="I217" s="23"/>
      <c r="J217" s="23"/>
      <c r="K217" s="34"/>
      <c r="L217" s="423"/>
      <c r="M217" s="596"/>
    </row>
    <row r="218" spans="1:13" s="86" customFormat="1" ht="15.75" customHeight="1">
      <c r="A218" s="370"/>
      <c r="B218" s="372"/>
      <c r="C218" s="371"/>
      <c r="D218" s="363"/>
      <c r="E218" s="23"/>
      <c r="F218" s="24"/>
      <c r="G218" s="23"/>
      <c r="H218" s="23"/>
      <c r="I218" s="23"/>
      <c r="J218" s="23"/>
      <c r="K218" s="34"/>
      <c r="L218" s="423"/>
      <c r="M218" s="596"/>
    </row>
    <row r="219" spans="1:13" s="86" customFormat="1" ht="15.75" customHeight="1">
      <c r="A219" s="370"/>
      <c r="B219" s="372"/>
      <c r="C219" s="371"/>
      <c r="D219" s="363"/>
      <c r="E219" s="23"/>
      <c r="F219" s="24"/>
      <c r="G219" s="23"/>
      <c r="H219" s="23"/>
      <c r="I219" s="23"/>
      <c r="J219" s="23"/>
      <c r="K219" s="34"/>
      <c r="L219" s="423"/>
      <c r="M219" s="596"/>
    </row>
    <row r="220" spans="1:13" s="81" customFormat="1" ht="15.75" customHeight="1">
      <c r="A220" s="370"/>
      <c r="B220" s="372"/>
      <c r="C220" s="371"/>
      <c r="D220" s="363"/>
      <c r="E220" s="23"/>
      <c r="F220" s="24"/>
      <c r="G220" s="23"/>
      <c r="H220" s="23"/>
      <c r="I220" s="23"/>
      <c r="J220" s="23"/>
      <c r="K220" s="34"/>
      <c r="L220" s="423"/>
      <c r="M220" s="596"/>
    </row>
    <row r="221" spans="1:13" s="86" customFormat="1" ht="15.75" customHeight="1">
      <c r="A221" s="370"/>
      <c r="B221" s="372"/>
      <c r="C221" s="371"/>
      <c r="D221" s="363"/>
      <c r="E221" s="23"/>
      <c r="F221" s="24"/>
      <c r="G221" s="23"/>
      <c r="H221" s="23"/>
      <c r="I221" s="23"/>
      <c r="J221" s="23"/>
      <c r="K221" s="34"/>
      <c r="L221" s="423"/>
      <c r="M221" s="596"/>
    </row>
    <row r="222" spans="1:13" s="86" customFormat="1" ht="15.75" customHeight="1">
      <c r="A222" s="370"/>
      <c r="B222" s="372"/>
      <c r="C222" s="371"/>
      <c r="D222" s="363"/>
      <c r="E222" s="23"/>
      <c r="F222" s="24"/>
      <c r="G222" s="23"/>
      <c r="H222" s="23"/>
      <c r="I222" s="23"/>
      <c r="J222" s="23"/>
      <c r="K222" s="34"/>
      <c r="L222" s="423"/>
      <c r="M222" s="596"/>
    </row>
    <row r="223" spans="1:13" s="81" customFormat="1" ht="15.75" customHeight="1">
      <c r="A223" s="370"/>
      <c r="B223" s="372"/>
      <c r="C223" s="371"/>
      <c r="D223" s="363"/>
      <c r="E223" s="23"/>
      <c r="F223" s="24"/>
      <c r="G223" s="23"/>
      <c r="H223" s="23"/>
      <c r="I223" s="23"/>
      <c r="J223" s="23"/>
      <c r="K223" s="34"/>
      <c r="L223" s="423"/>
      <c r="M223" s="596"/>
    </row>
    <row r="224" spans="1:13" s="87" customFormat="1" ht="15.75" customHeight="1">
      <c r="A224" s="370"/>
      <c r="B224" s="372"/>
      <c r="C224" s="371"/>
      <c r="D224" s="363"/>
      <c r="E224" s="23"/>
      <c r="F224" s="24"/>
      <c r="G224" s="23"/>
      <c r="H224" s="23"/>
      <c r="I224" s="23"/>
      <c r="J224" s="23"/>
      <c r="K224" s="34"/>
      <c r="L224" s="423"/>
      <c r="M224" s="598"/>
    </row>
    <row r="225" spans="1:13" s="87" customFormat="1" ht="15.75" customHeight="1">
      <c r="A225" s="370"/>
      <c r="B225" s="372"/>
      <c r="C225" s="371"/>
      <c r="D225" s="363"/>
      <c r="E225" s="23"/>
      <c r="F225" s="24"/>
      <c r="G225" s="23"/>
      <c r="H225" s="23"/>
      <c r="I225" s="23"/>
      <c r="J225" s="23"/>
      <c r="K225" s="34"/>
      <c r="L225" s="423"/>
      <c r="M225" s="598"/>
    </row>
    <row r="226" spans="1:13" s="87" customFormat="1" ht="15.75" customHeight="1">
      <c r="A226" s="370"/>
      <c r="B226" s="372"/>
      <c r="C226" s="371"/>
      <c r="D226" s="363"/>
      <c r="E226" s="23"/>
      <c r="F226" s="24"/>
      <c r="G226" s="23"/>
      <c r="H226" s="23"/>
      <c r="I226" s="23"/>
      <c r="J226" s="23"/>
      <c r="K226" s="34"/>
      <c r="L226" s="423"/>
      <c r="M226" s="598"/>
    </row>
    <row r="227" spans="1:13" s="87" customFormat="1" ht="15.75" customHeight="1">
      <c r="A227" s="370"/>
      <c r="B227" s="372"/>
      <c r="C227" s="371"/>
      <c r="D227" s="363"/>
      <c r="E227" s="23"/>
      <c r="F227" s="24"/>
      <c r="G227" s="23"/>
      <c r="H227" s="23"/>
      <c r="I227" s="23"/>
      <c r="J227" s="23"/>
      <c r="K227" s="34"/>
      <c r="L227" s="423"/>
      <c r="M227" s="598"/>
    </row>
    <row r="228" spans="1:13" s="87" customFormat="1" ht="15.75" customHeight="1">
      <c r="A228" s="370"/>
      <c r="B228" s="372"/>
      <c r="C228" s="371"/>
      <c r="D228" s="363"/>
      <c r="E228" s="23"/>
      <c r="F228" s="24"/>
      <c r="G228" s="23"/>
      <c r="H228" s="23"/>
      <c r="I228" s="23"/>
      <c r="J228" s="23"/>
      <c r="K228" s="34"/>
      <c r="L228" s="423"/>
      <c r="M228" s="598"/>
    </row>
    <row r="229" spans="1:13" s="284" customFormat="1" ht="15.75" customHeight="1">
      <c r="A229" s="370"/>
      <c r="B229" s="372"/>
      <c r="C229" s="371"/>
      <c r="D229" s="363"/>
      <c r="E229" s="23"/>
      <c r="F229" s="24"/>
      <c r="G229" s="23"/>
      <c r="H229" s="23"/>
      <c r="I229" s="23"/>
      <c r="J229" s="23"/>
      <c r="K229" s="34"/>
      <c r="L229" s="423"/>
      <c r="M229" s="598"/>
    </row>
    <row r="230" spans="1:13" s="274" customFormat="1" ht="15.75" customHeight="1">
      <c r="A230" s="370"/>
      <c r="B230" s="372"/>
      <c r="C230" s="371"/>
      <c r="D230" s="363"/>
      <c r="E230" s="23"/>
      <c r="F230" s="24"/>
      <c r="G230" s="23"/>
      <c r="H230" s="23"/>
      <c r="I230" s="23"/>
      <c r="J230" s="23"/>
      <c r="K230" s="34"/>
      <c r="L230" s="423"/>
      <c r="M230" s="597"/>
    </row>
    <row r="231" spans="1:13" s="141" customFormat="1" ht="15.75" customHeight="1">
      <c r="A231" s="370"/>
      <c r="B231" s="372"/>
      <c r="C231" s="371"/>
      <c r="D231" s="363"/>
      <c r="E231" s="23"/>
      <c r="F231" s="24"/>
      <c r="G231" s="23"/>
      <c r="H231" s="23"/>
      <c r="I231" s="23"/>
      <c r="J231" s="23"/>
      <c r="K231" s="34"/>
      <c r="L231" s="423"/>
      <c r="M231" s="597"/>
    </row>
    <row r="232" spans="1:13" s="141" customFormat="1" ht="15.75" customHeight="1">
      <c r="A232" s="370"/>
      <c r="B232" s="372"/>
      <c r="C232" s="371"/>
      <c r="D232" s="363"/>
      <c r="E232" s="23"/>
      <c r="F232" s="24"/>
      <c r="G232" s="23"/>
      <c r="H232" s="23"/>
      <c r="I232" s="23"/>
      <c r="J232" s="23"/>
      <c r="K232" s="34"/>
      <c r="L232" s="423"/>
      <c r="M232" s="597"/>
    </row>
    <row r="233" spans="1:178" s="81" customFormat="1" ht="15.75" customHeight="1">
      <c r="A233" s="370"/>
      <c r="B233" s="372"/>
      <c r="C233" s="371"/>
      <c r="D233" s="363"/>
      <c r="E233" s="23"/>
      <c r="F233" s="24"/>
      <c r="G233" s="23"/>
      <c r="H233" s="23"/>
      <c r="I233" s="23"/>
      <c r="J233" s="23"/>
      <c r="K233" s="34"/>
      <c r="L233" s="423"/>
      <c r="M233" s="594"/>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c r="CG233" s="35"/>
      <c r="CH233" s="35"/>
      <c r="CI233" s="35"/>
      <c r="CJ233" s="35"/>
      <c r="CK233" s="35"/>
      <c r="CL233" s="35"/>
      <c r="CM233" s="35"/>
      <c r="CN233" s="35"/>
      <c r="CO233" s="35"/>
      <c r="CP233" s="35"/>
      <c r="CQ233" s="35"/>
      <c r="CR233" s="35"/>
      <c r="CS233" s="35"/>
      <c r="CT233" s="35"/>
      <c r="CU233" s="35"/>
      <c r="CV233" s="35"/>
      <c r="CW233" s="35"/>
      <c r="CX233" s="35"/>
      <c r="CY233" s="35"/>
      <c r="CZ233" s="35"/>
      <c r="DA233" s="35"/>
      <c r="DB233" s="35"/>
      <c r="DC233" s="35"/>
      <c r="DD233" s="35"/>
      <c r="DE233" s="35"/>
      <c r="DF233" s="35"/>
      <c r="DG233" s="35"/>
      <c r="DH233" s="35"/>
      <c r="DI233" s="35"/>
      <c r="DJ233" s="35"/>
      <c r="DK233" s="35"/>
      <c r="DL233" s="35"/>
      <c r="DM233" s="35"/>
      <c r="DN233" s="35"/>
      <c r="DO233" s="35"/>
      <c r="DP233" s="35"/>
      <c r="DQ233" s="35"/>
      <c r="DR233" s="35"/>
      <c r="DS233" s="35"/>
      <c r="DT233" s="35"/>
      <c r="DU233" s="35"/>
      <c r="DV233" s="35"/>
      <c r="DW233" s="35"/>
      <c r="DX233" s="35"/>
      <c r="DY233" s="35"/>
      <c r="DZ233" s="35"/>
      <c r="EA233" s="35"/>
      <c r="EB233" s="35"/>
      <c r="EC233" s="35"/>
      <c r="ED233" s="35"/>
      <c r="EE233" s="35"/>
      <c r="EF233" s="35"/>
      <c r="EG233" s="35"/>
      <c r="EH233" s="35"/>
      <c r="EI233" s="35"/>
      <c r="EJ233" s="35"/>
      <c r="EK233" s="35"/>
      <c r="EL233" s="35"/>
      <c r="EM233" s="35"/>
      <c r="EN233" s="35"/>
      <c r="EO233" s="35"/>
      <c r="EP233" s="35"/>
      <c r="EQ233" s="35"/>
      <c r="ER233" s="35"/>
      <c r="ES233" s="35"/>
      <c r="ET233" s="35"/>
      <c r="EU233" s="35"/>
      <c r="EV233" s="35"/>
      <c r="EW233" s="35"/>
      <c r="EX233" s="35"/>
      <c r="EY233" s="35"/>
      <c r="EZ233" s="35"/>
      <c r="FA233" s="35"/>
      <c r="FB233" s="35"/>
      <c r="FC233" s="35"/>
      <c r="FD233" s="35"/>
      <c r="FE233" s="35"/>
      <c r="FF233" s="35"/>
      <c r="FG233" s="35"/>
      <c r="FH233" s="35"/>
      <c r="FI233" s="35"/>
      <c r="FJ233" s="35"/>
      <c r="FK233" s="35"/>
      <c r="FL233" s="35"/>
      <c r="FM233" s="35"/>
      <c r="FN233" s="35"/>
      <c r="FO233" s="35"/>
      <c r="FP233" s="35"/>
      <c r="FQ233" s="35"/>
      <c r="FR233" s="35"/>
      <c r="FS233" s="35"/>
      <c r="FT233" s="35"/>
      <c r="FU233" s="35"/>
      <c r="FV233" s="35"/>
    </row>
    <row r="234" spans="1:13" s="141" customFormat="1" ht="15.75" customHeight="1">
      <c r="A234" s="370"/>
      <c r="B234" s="372"/>
      <c r="C234" s="371"/>
      <c r="D234" s="363"/>
      <c r="E234" s="23"/>
      <c r="F234" s="24"/>
      <c r="G234" s="23"/>
      <c r="H234" s="23"/>
      <c r="I234" s="23"/>
      <c r="J234" s="23"/>
      <c r="K234" s="34"/>
      <c r="L234" s="423"/>
      <c r="M234" s="597"/>
    </row>
    <row r="235" spans="1:13" s="98" customFormat="1" ht="15.75" customHeight="1">
      <c r="A235" s="370"/>
      <c r="B235" s="372"/>
      <c r="C235" s="371"/>
      <c r="D235" s="363"/>
      <c r="E235" s="23"/>
      <c r="F235" s="24"/>
      <c r="G235" s="23"/>
      <c r="H235" s="23"/>
      <c r="I235" s="23"/>
      <c r="J235" s="23"/>
      <c r="K235" s="34"/>
      <c r="L235" s="423"/>
      <c r="M235" s="599"/>
    </row>
    <row r="236" spans="1:13" s="141" customFormat="1" ht="15.75" customHeight="1">
      <c r="A236" s="370"/>
      <c r="B236" s="372"/>
      <c r="C236" s="371"/>
      <c r="D236" s="363"/>
      <c r="E236" s="23"/>
      <c r="F236" s="24"/>
      <c r="G236" s="23"/>
      <c r="H236" s="23"/>
      <c r="I236" s="23"/>
      <c r="J236" s="23"/>
      <c r="K236" s="34"/>
      <c r="L236" s="423"/>
      <c r="M236" s="597"/>
    </row>
    <row r="237" spans="1:13" s="182" customFormat="1" ht="15.75" customHeight="1">
      <c r="A237" s="370"/>
      <c r="B237" s="372"/>
      <c r="C237" s="371"/>
      <c r="D237" s="363"/>
      <c r="E237" s="23"/>
      <c r="F237" s="24"/>
      <c r="G237" s="23"/>
      <c r="H237" s="23"/>
      <c r="I237" s="23"/>
      <c r="J237" s="23"/>
      <c r="K237" s="34"/>
      <c r="L237" s="423"/>
      <c r="M237" s="599"/>
    </row>
    <row r="238" spans="1:13" s="141" customFormat="1" ht="15.75" customHeight="1">
      <c r="A238" s="370"/>
      <c r="B238" s="372"/>
      <c r="C238" s="371"/>
      <c r="D238" s="363"/>
      <c r="E238" s="23"/>
      <c r="F238" s="24"/>
      <c r="G238" s="23"/>
      <c r="H238" s="23"/>
      <c r="I238" s="23"/>
      <c r="J238" s="23"/>
      <c r="K238" s="34"/>
      <c r="L238" s="423"/>
      <c r="M238" s="597"/>
    </row>
    <row r="239" spans="1:13" s="141" customFormat="1" ht="15.75" customHeight="1">
      <c r="A239" s="370"/>
      <c r="B239" s="372"/>
      <c r="C239" s="371"/>
      <c r="D239" s="363"/>
      <c r="E239" s="23"/>
      <c r="F239" s="24"/>
      <c r="G239" s="23"/>
      <c r="H239" s="23"/>
      <c r="I239" s="23"/>
      <c r="J239" s="23"/>
      <c r="K239" s="34"/>
      <c r="L239" s="423"/>
      <c r="M239" s="597"/>
    </row>
    <row r="240" spans="1:13" s="141" customFormat="1" ht="15.75" customHeight="1">
      <c r="A240" s="370"/>
      <c r="B240" s="372"/>
      <c r="C240" s="371"/>
      <c r="D240" s="363"/>
      <c r="E240" s="23"/>
      <c r="F240" s="24"/>
      <c r="G240" s="23"/>
      <c r="H240" s="23"/>
      <c r="I240" s="23"/>
      <c r="J240" s="23"/>
      <c r="K240" s="34"/>
      <c r="L240" s="423"/>
      <c r="M240" s="597"/>
    </row>
  </sheetData>
  <mergeCells count="19">
    <mergeCell ref="E65:L65"/>
    <mergeCell ref="K8:L8"/>
    <mergeCell ref="B3:B4"/>
    <mergeCell ref="E4:L4"/>
    <mergeCell ref="E3:L3"/>
    <mergeCell ref="B17:B18"/>
    <mergeCell ref="B97:B98"/>
    <mergeCell ref="B55:B56"/>
    <mergeCell ref="B42:B43"/>
    <mergeCell ref="B57:B58"/>
    <mergeCell ref="B63:B64"/>
    <mergeCell ref="K67:L67"/>
    <mergeCell ref="E151:N151"/>
    <mergeCell ref="E143:N144"/>
    <mergeCell ref="E145:N145"/>
    <mergeCell ref="E147:N147"/>
    <mergeCell ref="E149:N149"/>
    <mergeCell ref="K92:L92"/>
    <mergeCell ref="E90:L90"/>
  </mergeCells>
  <hyperlinks>
    <hyperlink ref="B7" location="'802.22 WG Agenda'!A1" tooltip="802.11 WG Agenda" display="Agendas"/>
    <hyperlink ref="B6" location="'802.22 WRAN Graphic'!A1" tooltip="802.11 Session Graphic" display="Graphic"/>
    <hyperlink ref="B17" location="'Attendance Policy'!A1" display="Attendance &amp; Voting"/>
    <hyperlink ref="B9" location="'WG Officers'!A1" tooltip="WG Officers and Contact Details" display="Officers"/>
    <hyperlink ref="B14" location="Patents!A1" tooltip="IEEE Patent Policy" display="Patents"/>
    <hyperlink ref="B13" location="'Anti-Trust'!A1" tooltip="Anti-Trust Statement" display="Anti-Trust"/>
    <hyperlink ref="B11" location="'802.22 Cover'!A1" tooltip="Cover Page" display="Cover"/>
    <hyperlink ref="B16" location="References!A1" tooltip="802.11 WG Communication References" display="Reference"/>
    <hyperlink ref="B15" location="Ethics!A1" tooltip="IEEE Ethics" display="Ethics"/>
    <hyperlink ref="B10" location="Title!A1" tooltip="Document Title" display="Title"/>
    <hyperlink ref="B12" location="'Courtesy Notice'!A1" tooltip="Courtesy Notice for Session Attendees" display="Notice"/>
    <hyperlink ref="B46" location="'802.22 WG Agenda'!A1" tooltip="802.11 WG Agenda" display="Agendas"/>
    <hyperlink ref="B45" location="'802.22 WRAN Graphic'!A1" tooltip="802.11 Session Graphic" display="Graphic"/>
    <hyperlink ref="B55" location="'Attendance Policy'!A1" display="Attendance &amp; Voting"/>
    <hyperlink ref="B52" location="Patents!A1" tooltip="IEEE Patent Policy" display="Patents"/>
    <hyperlink ref="B54" location="References!A1" tooltip="802.11 WG Communication References" display="Reference"/>
    <hyperlink ref="B53" location="Ethics!A1" tooltip="IEEE Ethics" display="Ethics"/>
    <hyperlink ref="B88" location="'802.22 WG Agenda'!A1" tooltip="802.11 WG Agenda" display="Agendas"/>
    <hyperlink ref="B87" location="'802.22 WRAN Graphic'!A1" tooltip="802.11 Session Graphic" display="Graphic"/>
    <hyperlink ref="B97" location="'Attendance Policy'!A1" display="Attendance &amp; Voting"/>
    <hyperlink ref="B89" location="'WG Officers'!A1" tooltip="WG Officers and Contact Details" display="Officers"/>
    <hyperlink ref="B94" location="Patents!A1" tooltip="IEEE Patent Policy" display="Patents"/>
    <hyperlink ref="B93" location="'Anti-Trust'!A1" tooltip="Anti-Trust Statement" display="Anti-Trust"/>
    <hyperlink ref="B91" location="'802.22 Cover'!A1" tooltip="Cover Page" display="Cover"/>
    <hyperlink ref="B96" location="References!A1" tooltip="802.11 WG Communication References" display="Reference"/>
    <hyperlink ref="B95" location="Ethics!A1" tooltip="IEEE Ethics" display="Ethics"/>
    <hyperlink ref="B90" location="Title!A1" tooltip="Document Title" display="Title"/>
    <hyperlink ref="B92" location="'Courtesy Notice'!A1" tooltip="Courtesy Notice for Session Attendees" display="Notice"/>
    <hyperlink ref="B47" location="'WG Officers'!A1" tooltip="WG Officers and Contact Details" display="Officers"/>
    <hyperlink ref="B51" location="'Anti-Trust'!A1" tooltip="Anti-Trust Statement" display="Anti-Trust"/>
    <hyperlink ref="B49" location="'802.22 Cover'!A1" tooltip="Cover Page" display="Cover"/>
    <hyperlink ref="B48" location="Title!A1" tooltip="Document Title" display="Title"/>
    <hyperlink ref="B50" location="'Courtesy Notice'!A1" tooltip="Courtesy Notice for Session Attendees" display="Notice"/>
    <hyperlink ref="H20" r:id="rId1" display="IEEE CODE OF ETHICS"/>
    <hyperlink ref="H27" r:id="rId2" display="IEEE 802.22 WLANS WORKING GROUP POLICIES &amp; PROCEDURES"/>
    <hyperlink ref="H26" r:id="rId3" display="IEEE 802 LAN / MAN STANDARDS COMMITTEE (LMSC) POLICIES &amp; PROCEDURES"/>
    <hyperlink ref="H30" r:id="rId4" display="IEEE-SA LOA DATABASE SHOWING P802.11 LOAS ACCEPTED"/>
    <hyperlink ref="H25" r:id="rId5" display="IEEE-SA PATENT FAQ"/>
    <hyperlink ref="H18" r:id="rId6" display="IEEE-SA PATENT POLICY"/>
    <hyperlink ref="H23" r:id="rId7" display="IEEE-SA LETTER OF ASSURANCE (LOA) FORM"/>
    <hyperlink ref="H22" r:id="rId8" display="IEEE-SA ANTITRUST AND COMPEITTION POLICY"/>
    <hyperlink ref="H21" r:id="rId9" display="IEEE-SA AFFILATION FAQ"/>
    <hyperlink ref="H24" r:id="rId10" display="IEEE-SA STANDARDS BOARD PATENT COMMITTEE (PATCOM) INFORMATION"/>
  </hyperlinks>
  <printOptions/>
  <pageMargins left="0.5" right="0.25" top="1.25" bottom="1.25" header="0.5" footer="0.5"/>
  <pageSetup fitToHeight="0" fitToWidth="1" horizontalDpi="300" verticalDpi="300" orientation="portrait" scale="70" r:id="rId1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Lead Editor</cp:lastModifiedBy>
  <cp:lastPrinted>2009-01-19T17:28:12Z</cp:lastPrinted>
  <dcterms:created xsi:type="dcterms:W3CDTF">1901-01-01T08:00:00Z</dcterms:created>
  <dcterms:modified xsi:type="dcterms:W3CDTF">2010-03-15T16:01:25Z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