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315" windowHeight="3705" tabRatio="964"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Agenda'!$F$2:$F$52</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Agenda'!$E$1:$L$117</definedName>
    <definedName name="_xlnm.Print_Area" localSheetId="7">'802.22 WRAN Graphic'!$E$2:$AN$102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Agenda'!$F$1:$L$52</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Agenda'!$F$1:$L$52</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Agenda'!$1:$5,'802.22 WG Agenda'!$6:$65,'802.22 WG Agenda'!#REF!,'802.22 WG Agenda'!#REF!</definedName>
    <definedName name="Z_1A4B53BA_FB50_4C55_8FB0_39E1B9C1F190_.wvu.Rows" localSheetId="7" hidden="1">'802.22 WRAN Graphic'!$43:$43</definedName>
    <definedName name="Z_20E74821_39C1_45DB_92E8_46A0E2E722B2_.wvu.PrintArea" localSheetId="8" hidden="1">'802.22 WG Agenda'!$F$1:$L$52</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Agenda'!$1:$5,'802.22 WG Agenda'!$6:$65</definedName>
    <definedName name="Z_20E74821_39C1_45DB_92E8_46A0E2E722B2_.wvu.Rows" localSheetId="7" hidden="1">'802.22 WRAN Graphic'!$43:$43</definedName>
    <definedName name="Z_27B78060_68E1_4A63_8B2B_C34DB2097BAE_.wvu.PrintArea" localSheetId="8" hidden="1">'802.22 WG Agenda'!$F$1:$L$52</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Agenda'!$F$1:$L$52</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Agenda'!$F$1:$L$52</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Agenda'!$6:$65,'802.22 WG Agenda'!#REF!,'802.22 WG Agenda'!#REF!</definedName>
    <definedName name="Z_50D0CB11_55BB_43D8_AE23_D74B28948084_.wvu.Rows" localSheetId="7" hidden="1">'802.22 WRAN Graphic'!$43:$43</definedName>
    <definedName name="Z_7E5ADFC7_82CA_4A70_A250_6FC82DA284DC_.wvu.PrintArea" localSheetId="8" hidden="1">'802.22 WG Agenda'!$F$1:$L$52</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Agenda'!$F$1:$L$52</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<sst xmlns="http://schemas.openxmlformats.org/spreadsheetml/2006/main" count="817" uniqueCount="315">
  <si>
    <t>WG DOCUMENTATION UPDATE</t>
  </si>
  <si>
    <t>TGW</t>
  </si>
  <si>
    <t>WIRELESS LEADERSHIP MEETING</t>
  </si>
  <si>
    <t>SOCIAL EVENING</t>
  </si>
  <si>
    <t>6.1 Earning Voting Rights</t>
  </si>
  <si>
    <t>3.1.5</t>
  </si>
  <si>
    <t>802.11 MEETING CALLED TO ORDER</t>
  </si>
  <si>
    <t>Guidance Timing</t>
  </si>
  <si>
    <t>11/15/18 CO-ORD</t>
  </si>
  <si>
    <t>3.1.1</t>
  </si>
  <si>
    <t>3.2.1</t>
  </si>
  <si>
    <t>3.2.2</t>
  </si>
  <si>
    <t>NEW MEM ORIE</t>
  </si>
  <si>
    <t>TGK</t>
  </si>
  <si>
    <t>802.22 MEETING CALLED TO ORDER</t>
  </si>
  <si>
    <t>APPROVE OR MODIFY 802.22 WORKING GROUP AGENDA</t>
  </si>
  <si>
    <t>CHOUINARD</t>
  </si>
  <si>
    <t>STEVENSON / ALL</t>
  </si>
  <si>
    <t>802.22 WG Opening Plenary</t>
  </si>
  <si>
    <t>Goals and Objectives for this Session</t>
  </si>
  <si>
    <t>TG1 CLOSING REPORT &amp; NEXT MEETING OBJECTIVES</t>
  </si>
  <si>
    <t>TG1 (If Required)</t>
  </si>
  <si>
    <t>AD HOC GROUP MOTIONS:</t>
  </si>
  <si>
    <t>DOCUMENTATION REQUIREMENTS</t>
  </si>
  <si>
    <t>IEEE 802.22 TO / FROM OTHER IEEE 802 WGs and TAGs</t>
  </si>
  <si>
    <t xml:space="preserve">BETWEEN 802.22 TO/FROM 802.18  </t>
  </si>
  <si>
    <t>BETWEEN 802.22 TO/FROM 802.19</t>
  </si>
  <si>
    <t>BETWEEN 802.22 TO/FROM IEEE-BTS</t>
  </si>
  <si>
    <t>GURLEY</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</si>
  <si>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</si>
  <si>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</si>
  <si>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</si>
  <si>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</si>
  <si>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</si>
  <si>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</si>
  <si>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</si>
  <si>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WG P&amp;P - REQUEST FOR MEMBER COMMENT ON CHANGES/IMPROVEMENTS</t>
  </si>
  <si>
    <t>STRAW POLL OF MEMBERSHIP REGARDING THIS SESSIONS LOCATION</t>
  </si>
  <si>
    <t>4.4.2</t>
  </si>
  <si>
    <t>TGM</t>
  </si>
  <si>
    <t>Patents</t>
  </si>
  <si>
    <t>Ethics</t>
  </si>
  <si>
    <t>`</t>
  </si>
  <si>
    <t>TG1 Chair</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</si>
  <si>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</si>
  <si>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</si>
  <si>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</si>
  <si>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</si>
  <si>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</si>
  <si>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</si>
  <si>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</si>
  <si>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</si>
  <si>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</si>
  <si>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</si>
  <si>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</si>
  <si>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</si>
  <si>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</si>
  <si>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</si>
  <si>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</si>
  <si>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NEW MEMBERS ORIENTATION</t>
  </si>
  <si>
    <t>5.1.1</t>
  </si>
  <si>
    <t>802 SEC MTG</t>
  </si>
  <si>
    <t>WNG SC</t>
  </si>
  <si>
    <t>WG CHAIRS</t>
  </si>
  <si>
    <t>JT WIRELESS</t>
  </si>
  <si>
    <t>SOCIAL EVE.</t>
  </si>
  <si>
    <t>Total</t>
  </si>
  <si>
    <t>Equalized Column Totals</t>
  </si>
  <si>
    <t>ATTENDANCE RECORDING</t>
  </si>
  <si>
    <t>TBD</t>
  </si>
  <si>
    <t>WIR ARC</t>
  </si>
  <si>
    <t>REVIEW OBJECTIVES, ACTIVITIES, &amp; PLANS FROM THIS SESSION</t>
  </si>
  <si>
    <t>EDITORS MTG</t>
  </si>
  <si>
    <t>OTHER ANNOUNCEMENTS</t>
  </si>
  <si>
    <t>802 PLENARY</t>
  </si>
  <si>
    <t>SHELLHAMMER</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</si>
  <si>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</si>
  <si>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</si>
  <si>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</si>
  <si>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</si>
  <si>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</si>
  <si>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</si>
  <si>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</si>
  <si>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</si>
  <si>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</si>
  <si>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</si>
  <si>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</si>
  <si>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</si>
  <si>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</si>
  <si>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</si>
  <si>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</si>
  <si>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</si>
  <si>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</si>
  <si>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</si>
  <si>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</si>
  <si>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</si>
  <si>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</si>
  <si>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</si>
  <si>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</si>
  <si>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</si>
  <si>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</si>
  <si>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</si>
  <si>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</si>
  <si>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</si>
  <si>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</si>
  <si>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</si>
  <si>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</si>
  <si>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</si>
  <si>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</si>
  <si>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</si>
  <si>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</si>
  <si>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</si>
  <si>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</si>
  <si>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</si>
  <si>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</si>
  <si>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</si>
  <si>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</si>
  <si>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</si>
  <si>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</si>
  <si>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</si>
  <si>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</si>
  <si>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</si>
  <si>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</si>
  <si>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</si>
  <si>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</si>
  <si>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</si>
  <si>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</si>
  <si>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</si>
  <si>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</si>
  <si>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</si>
  <si>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</si>
  <si>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</si>
  <si>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</si>
  <si>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</si>
  <si>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</si>
  <si>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</si>
  <si>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</si>
  <si>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</si>
  <si>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</si>
  <si>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TASK GROUP REPORTS:</t>
  </si>
  <si>
    <t>WORKING GROUP REPORTS:</t>
  </si>
  <si>
    <t>4.4.1</t>
  </si>
  <si>
    <t>WORKING GROUP MOTIONS:</t>
  </si>
  <si>
    <t>WORKING GROUP GENERAL (If Required)</t>
  </si>
  <si>
    <t>TASK GROUP MOTIONS:</t>
  </si>
  <si>
    <t>5.4.2</t>
  </si>
  <si>
    <t>5.3.2</t>
  </si>
  <si>
    <t>5.4.1</t>
  </si>
  <si>
    <t>ME - Motion, External        MI - Motion, Internal         DT - Discussion Topic         II - Information Item</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</si>
  <si>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</si>
  <si>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</si>
  <si>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</si>
  <si>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</si>
  <si>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</si>
  <si>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</si>
  <si>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</si>
  <si>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</si>
  <si>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</si>
  <si>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</si>
  <si>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</si>
  <si>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</si>
  <si>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</si>
  <si>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</si>
  <si>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</si>
  <si>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</si>
  <si>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</si>
  <si>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</si>
  <si>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</si>
  <si>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</si>
  <si>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</si>
  <si>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</si>
  <si>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</si>
  <si>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</si>
  <si>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</si>
  <si>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</si>
  <si>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</si>
  <si>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</si>
  <si>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</si>
  <si>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</si>
  <si>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</si>
  <si>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</si>
  <si>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</si>
  <si>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</si>
  <si>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</si>
  <si>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</si>
  <si>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</si>
  <si>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</si>
  <si>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</si>
  <si>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</si>
  <si>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</si>
  <si>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</si>
  <si>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</si>
  <si>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</si>
  <si>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</si>
  <si>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</si>
  <si>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</si>
  <si>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</si>
  <si>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</si>
  <si>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</si>
  <si>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</si>
  <si>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</si>
  <si>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</si>
  <si>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5.3.1</t>
  </si>
  <si>
    <t>3.3.1</t>
  </si>
  <si>
    <t>4.3.1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</si>
  <si>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</si>
  <si>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</si>
  <si>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</si>
  <si>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</si>
  <si>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</si>
  <si>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</si>
  <si>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</si>
  <si>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</si>
  <si>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</si>
  <si>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</si>
  <si>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</si>
  <si>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</si>
  <si>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</si>
  <si>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</si>
  <si>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</si>
  <si>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</si>
  <si>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</si>
  <si>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</si>
  <si>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</si>
  <si>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</si>
  <si>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</si>
  <si>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</si>
  <si>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</si>
  <si>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</si>
  <si>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</si>
  <si>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</si>
  <si>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</si>
  <si>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</si>
  <si>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</si>
  <si>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</si>
  <si>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</si>
  <si>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</si>
  <si>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</si>
  <si>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</si>
  <si>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</si>
  <si>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</si>
  <si>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</si>
  <si>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</si>
  <si>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</si>
  <si>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</si>
  <si>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</si>
  <si>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</si>
  <si>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</si>
  <si>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</si>
  <si>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</si>
  <si>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</si>
  <si>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</si>
  <si>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</si>
  <si>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Update of WG, TG, Ad Hoc, and Regulatory Status</t>
  </si>
  <si>
    <t>3.3.2</t>
  </si>
  <si>
    <t>TG2 CLOSING REPORT &amp; NEXT MEETING OBJECTIVES</t>
  </si>
  <si>
    <t>4.3.2</t>
  </si>
  <si>
    <t>TG2 (If Required)</t>
  </si>
  <si>
    <t>NOTE:  This is a preliminary agenda.  Any changes required may result in adjustments to this tentative agenda.</t>
  </si>
  <si>
    <t>WG Technical Editors</t>
  </si>
  <si>
    <t>Wendong Hu</t>
  </si>
  <si>
    <t>Zander Lei</t>
  </si>
  <si>
    <t>wendong.hu@st.com</t>
  </si>
  <si>
    <t>(408) 467-8410</t>
  </si>
  <si>
    <t>+65 6874 5686</t>
  </si>
  <si>
    <t>leizd@i2r.a-star.edu.sg</t>
  </si>
  <si>
    <t>Meeting Minutes</t>
  </si>
  <si>
    <t>Hilton Waikoloa Village, Waikoloa, HI, USA</t>
  </si>
  <si>
    <t>gerald.chouinard@crc.ca</t>
  </si>
  <si>
    <t>Please note: Dinner is not provided under your registration fee at this WG Session. Please make your own personal arrangements.</t>
  </si>
  <si>
    <t>CHAIR - CARL R. STEVENSON / VICE-CHAIR - GERALD CHOUINARD / SECRETARY - EDWARD AU</t>
  </si>
  <si>
    <t>Task Group 2</t>
  </si>
  <si>
    <t>stds-802-22-TG2@listserv.ieee.org</t>
  </si>
  <si>
    <t>802.22 WG PHY</t>
  </si>
  <si>
    <t>802.22 WG Spectrum Manager</t>
  </si>
  <si>
    <t>802.22 WG MAC</t>
  </si>
  <si>
    <t>The graphic below describes this session of the IEEE P802.22 Working Group</t>
  </si>
  <si>
    <t>2007-08-09</t>
  </si>
  <si>
    <t>doc.: IEEE 802.22-08/0252r0</t>
  </si>
  <si>
    <t>Sept 2008</t>
  </si>
  <si>
    <t>Tentative Agenda September 2008</t>
  </si>
  <si>
    <t>Baowei Ji</t>
  </si>
  <si>
    <t>+1 (972) 761-7167</t>
  </si>
  <si>
    <t>bji@sta.samsung.com</t>
  </si>
  <si>
    <t>NEED VOLUNTEER</t>
  </si>
  <si>
    <t>September 7th-12th, 2008</t>
  </si>
  <si>
    <t>25th IEEE 802.22 WIRELESS REGIONAL AREA NETWORKS SESSION</t>
  </si>
  <si>
    <t>SUNDAY (7th)</t>
  </si>
  <si>
    <t>MONDAY (8th)</t>
  </si>
  <si>
    <t>TUESDAY (9th)</t>
  </si>
  <si>
    <t>WEDNESDAY (10th)</t>
  </si>
  <si>
    <t>THURSDAY (11th)</t>
  </si>
  <si>
    <t>FRIDAY (12th)</t>
  </si>
  <si>
    <t>IEEE 802 Joint Wireless Opening Plenary</t>
  </si>
  <si>
    <t>802.22 CAC Meeting</t>
  </si>
  <si>
    <t>TG1</t>
  </si>
  <si>
    <t>TG1 Tiger Team</t>
  </si>
  <si>
    <t>TG2</t>
  </si>
  <si>
    <t>Security</t>
  </si>
  <si>
    <t>802.22 WG System Issues Review/Planning</t>
  </si>
  <si>
    <t>802.22 WG Comment Resolution Motions</t>
  </si>
  <si>
    <t>802.22 OPENING PLENARY AGENDA - Monday, May 7th, 2007 - 10:30-12:30</t>
  </si>
  <si>
    <t>BETWEEN 802.22 TO/FROM MSTV/NAB/NABA</t>
  </si>
  <si>
    <t>TG1 TIGER TEAM</t>
  </si>
  <si>
    <t>TAWIL</t>
  </si>
  <si>
    <t>SECURITY TIGER TEAM</t>
  </si>
  <si>
    <t>802.22 CLOSING PLENARY AGENDA - Friday, May 12th, 2008 - 10:30-12:00</t>
  </si>
  <si>
    <t>JI/BUCHWALD/BROWN</t>
  </si>
  <si>
    <t>?</t>
  </si>
  <si>
    <t>AD HOC GROUP REPORTS:</t>
  </si>
  <si>
    <t>TG1 TIGER TEAM  (If Required)</t>
  </si>
  <si>
    <t>SECURITY TIGER TEAM  (If Required)</t>
  </si>
  <si>
    <t>NEXT SESSION: November 9-14, 2008, Hyatt Regency Dallas, TX, USA, 802 Plenary</t>
  </si>
  <si>
    <t>CHOUINARD/HU/LEI</t>
  </si>
  <si>
    <t>R1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</si>
</sst>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2"/>
    </font>
    <font>
      <b/>
      <sz val="28"/>
      <color indexed="10"/>
      <name val="Arial"/>
      <family val="2"/>
    </font>
    <font>
      <sz val="28"/>
      <color indexed="10"/>
      <name val="Arial"/>
      <family val="2"/>
    </font>
    <font>
      <sz val="7.6"/>
      <color indexed="23"/>
      <name val="Verdana"/>
      <family val="2"/>
    </font>
  </fonts>
  <fills count="31">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
      <patternFill patternType="solid">
        <fgColor indexed="11"/>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medium"/>
      <top style="medium"/>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color indexed="63"/>
      </left>
      <right style="thin"/>
      <top style="medium"/>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255">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2" xfId="0" applyNumberFormat="1" applyFont="1" applyFill="1" applyBorder="1" applyAlignment="1">
      <alignment horizontal="center" vertical="center"/>
    </xf>
    <xf numFmtId="170" fontId="10" fillId="8" borderId="2" xfId="0" applyNumberFormat="1" applyFont="1" applyFill="1" applyBorder="1" applyAlignment="1">
      <alignment horizontal="center" vertical="center"/>
    </xf>
    <xf numFmtId="170" fontId="13"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2" fillId="9" borderId="2" xfId="0" applyNumberFormat="1" applyFont="1" applyFill="1" applyBorder="1" applyAlignment="1">
      <alignment horizontal="center" vertical="center"/>
    </xf>
    <xf numFmtId="170" fontId="13"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5" xfId="0" applyNumberFormat="1" applyFont="1" applyFill="1" applyBorder="1" applyAlignment="1">
      <alignment horizontal="center"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3"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70" fontId="12" fillId="12" borderId="2" xfId="0" applyNumberFormat="1" applyFont="1" applyFill="1" applyBorder="1" applyAlignment="1">
      <alignment horizontal="center" vertical="center"/>
    </xf>
    <xf numFmtId="170" fontId="12" fillId="12" borderId="3" xfId="0" applyNumberFormat="1" applyFont="1" applyFill="1" applyBorder="1" applyAlignment="1">
      <alignment horizontal="center" vertical="center"/>
    </xf>
    <xf numFmtId="170"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4" borderId="0" xfId="0" applyFont="1" applyFill="1" applyBorder="1" applyAlignment="1">
      <alignment vertical="center"/>
    </xf>
    <xf numFmtId="18" fontId="49" fillId="14" borderId="0" xfId="0" applyNumberFormat="1" applyFont="1" applyFill="1" applyBorder="1" applyAlignment="1">
      <alignment vertical="center"/>
    </xf>
    <xf numFmtId="0" fontId="49" fillId="14"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0" fontId="13" fillId="15" borderId="2" xfId="0" applyNumberFormat="1" applyFont="1" applyFill="1" applyBorder="1" applyAlignment="1">
      <alignment horizontal="center" vertical="center"/>
    </xf>
    <xf numFmtId="170" fontId="13" fillId="15" borderId="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6" borderId="2"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2"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0" fontId="23" fillId="3" borderId="8" xfId="0" applyFont="1" applyFill="1" applyBorder="1" applyAlignment="1">
      <alignment horizontal="left" vertical="center"/>
    </xf>
    <xf numFmtId="164" fontId="26" fillId="3" borderId="8" xfId="0" applyNumberFormat="1" applyFont="1" applyFill="1" applyBorder="1" applyAlignment="1" applyProtection="1">
      <alignment horizontal="left" vertical="center"/>
      <protection/>
    </xf>
    <xf numFmtId="164" fontId="23" fillId="3" borderId="8" xfId="0" applyNumberFormat="1" applyFont="1" applyFill="1" applyBorder="1" applyAlignment="1" applyProtection="1">
      <alignment horizontal="center" vertical="center"/>
      <protection/>
    </xf>
    <xf numFmtId="0" fontId="26" fillId="3" borderId="9" xfId="22" applyNumberFormat="1" applyFont="1" applyFill="1" applyBorder="1" applyAlignment="1">
      <alignment horizontal="left" vertical="center"/>
      <protection/>
    </xf>
    <xf numFmtId="164" fontId="26" fillId="3" borderId="10" xfId="22"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0" fontId="26" fillId="3" borderId="9" xfId="22" applyNumberFormat="1" applyFont="1" applyFill="1" applyBorder="1" applyAlignment="1" applyProtection="1">
      <alignment horizontal="left" vertical="center"/>
      <protection/>
    </xf>
    <xf numFmtId="164" fontId="23" fillId="3" borderId="10" xfId="22" applyFont="1" applyFill="1" applyBorder="1" applyAlignment="1">
      <alignment horizontal="center" vertical="center"/>
      <protection/>
    </xf>
    <xf numFmtId="164" fontId="23" fillId="3" borderId="8" xfId="22" applyNumberFormat="1" applyFont="1" applyFill="1" applyBorder="1" applyAlignment="1" applyProtection="1">
      <alignment horizontal="center"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5" fillId="16" borderId="8" xfId="22" applyNumberFormat="1" applyFont="1" applyFill="1" applyBorder="1" applyAlignment="1" applyProtection="1">
      <alignment horizontal="left" vertical="center"/>
      <protection/>
    </xf>
    <xf numFmtId="164" fontId="25" fillId="16" borderId="8" xfId="0" applyNumberFormat="1" applyFont="1" applyFill="1" applyBorder="1" applyAlignment="1" applyProtection="1">
      <alignment horizontal="left" vertical="center"/>
      <protection/>
    </xf>
    <xf numFmtId="164" fontId="25" fillId="16" borderId="8" xfId="23"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64" fontId="26" fillId="3" borderId="10" xfId="22" applyNumberFormat="1" applyFont="1" applyFill="1" applyBorder="1" applyAlignment="1" applyProtection="1">
      <alignment horizontal="left" vertical="center" indent="2"/>
      <protection/>
    </xf>
    <xf numFmtId="0" fontId="26" fillId="3" borderId="12" xfId="22" applyNumberFormat="1"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6" fillId="3" borderId="10" xfId="22" applyNumberFormat="1" applyFont="1" applyFill="1" applyBorder="1" applyAlignment="1" applyProtection="1">
      <alignment horizontal="center" vertical="center"/>
      <protection/>
    </xf>
    <xf numFmtId="164" fontId="26" fillId="3" borderId="8"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167" fontId="12" fillId="7" borderId="3" xfId="0" applyNumberFormat="1" applyFont="1" applyFill="1" applyBorder="1" applyAlignment="1">
      <alignment horizontal="center" vertical="center"/>
    </xf>
    <xf numFmtId="167" fontId="12" fillId="7" borderId="4"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67" fontId="12" fillId="9" borderId="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2" borderId="3" xfId="0" applyNumberFormat="1" applyFont="1" applyFill="1" applyBorder="1" applyAlignment="1">
      <alignment horizontal="center" vertical="center"/>
    </xf>
    <xf numFmtId="167" fontId="12" fillId="12" borderId="4" xfId="0" applyNumberFormat="1" applyFont="1" applyFill="1" applyBorder="1" applyAlignment="1">
      <alignment horizontal="center" vertical="center"/>
    </xf>
    <xf numFmtId="167" fontId="12" fillId="12" borderId="13" xfId="0" applyNumberFormat="1" applyFont="1" applyFill="1" applyBorder="1" applyAlignment="1">
      <alignment horizontal="center" vertical="center"/>
    </xf>
    <xf numFmtId="167" fontId="13" fillId="6" borderId="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6"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0" xfId="22" applyNumberFormat="1" applyFont="1" applyFill="1" applyBorder="1" applyAlignment="1">
      <alignment horizontal="left" vertical="center"/>
      <protection/>
    </xf>
    <xf numFmtId="0" fontId="26" fillId="3" borderId="8" xfId="23" applyNumberFormat="1" applyFont="1" applyFill="1" applyBorder="1" applyAlignment="1" applyProtection="1">
      <alignment horizontal="left" vertical="center"/>
      <protection/>
    </xf>
    <xf numFmtId="0" fontId="26" fillId="3" borderId="10" xfId="22" applyNumberFormat="1" applyFont="1" applyFill="1" applyBorder="1" applyAlignment="1" applyProtection="1">
      <alignment horizontal="left" vertical="center"/>
      <protection/>
    </xf>
    <xf numFmtId="0" fontId="26" fillId="3" borderId="8" xfId="22" applyNumberFormat="1" applyFont="1" applyFill="1" applyBorder="1" applyAlignment="1" applyProtection="1" quotePrefix="1">
      <alignment horizontal="left" vertical="center"/>
      <protection/>
    </xf>
    <xf numFmtId="170" fontId="12" fillId="7" borderId="3" xfId="0" applyNumberFormat="1" applyFont="1" applyFill="1" applyBorder="1" applyAlignment="1">
      <alignment horizontal="center" vertical="center"/>
    </xf>
    <xf numFmtId="170"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7" borderId="2" xfId="0" applyNumberFormat="1" applyFont="1" applyFill="1" applyBorder="1" applyAlignment="1">
      <alignment horizontal="center" vertical="center"/>
    </xf>
    <xf numFmtId="167"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2" fillId="17" borderId="3" xfId="0" applyNumberFormat="1" applyFont="1" applyFill="1" applyBorder="1" applyAlignment="1">
      <alignment horizontal="center" vertical="center"/>
    </xf>
    <xf numFmtId="170" fontId="12" fillId="17"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3"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3" xfId="0" applyFont="1" applyFill="1" applyBorder="1" applyAlignment="1">
      <alignment horizontal="center" vertical="center"/>
    </xf>
    <xf numFmtId="0" fontId="57" fillId="9" borderId="4"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4" xfId="0" applyFont="1" applyFill="1" applyBorder="1" applyAlignment="1">
      <alignment horizontal="center" vertical="center"/>
    </xf>
    <xf numFmtId="0" fontId="57" fillId="7" borderId="13" xfId="0" applyFont="1" applyFill="1" applyBorder="1" applyAlignment="1">
      <alignment horizontal="center" vertical="center"/>
    </xf>
    <xf numFmtId="0" fontId="57" fillId="17" borderId="4" xfId="0" applyFont="1" applyFill="1" applyBorder="1" applyAlignment="1">
      <alignment horizontal="center" vertical="center"/>
    </xf>
    <xf numFmtId="0" fontId="57" fillId="17" borderId="13"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3" xfId="0" applyFont="1" applyFill="1" applyBorder="1" applyAlignment="1">
      <alignment horizontal="center" vertical="center"/>
    </xf>
    <xf numFmtId="0" fontId="57" fillId="12" borderId="4" xfId="0" applyFont="1" applyFill="1" applyBorder="1" applyAlignment="1">
      <alignment horizontal="center" vertical="center"/>
    </xf>
    <xf numFmtId="0" fontId="57" fillId="12" borderId="13" xfId="0" applyFont="1" applyFill="1" applyBorder="1" applyAlignment="1">
      <alignment horizontal="center" vertical="center"/>
    </xf>
    <xf numFmtId="0" fontId="37" fillId="0" borderId="0" xfId="0" applyFont="1" applyAlignment="1">
      <alignment horizontal="center" vertical="center"/>
    </xf>
    <xf numFmtId="170" fontId="13" fillId="11" borderId="2"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3" borderId="2" xfId="0" applyNumberFormat="1" applyFont="1" applyFill="1" applyBorder="1" applyAlignment="1">
      <alignment horizontal="center" vertical="center"/>
    </xf>
    <xf numFmtId="167" fontId="10" fillId="13" borderId="3"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13" xfId="0" applyNumberFormat="1" applyFont="1" applyFill="1" applyBorder="1" applyAlignment="1">
      <alignment horizontal="center" vertical="center"/>
    </xf>
    <xf numFmtId="170" fontId="13" fillId="13" borderId="3" xfId="0" applyNumberFormat="1" applyFont="1" applyFill="1" applyBorder="1" applyAlignment="1">
      <alignment horizontal="center" vertical="center"/>
    </xf>
    <xf numFmtId="170" fontId="13" fillId="13" borderId="4"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57" fillId="18" borderId="4" xfId="0" applyFont="1" applyFill="1" applyBorder="1" applyAlignment="1">
      <alignment horizontal="center" vertical="center"/>
    </xf>
    <xf numFmtId="0" fontId="57" fillId="18" borderId="13" xfId="0" applyFont="1" applyFill="1" applyBorder="1" applyAlignment="1">
      <alignment horizontal="center" vertical="center"/>
    </xf>
    <xf numFmtId="170" fontId="12" fillId="18" borderId="2" xfId="0" applyNumberFormat="1" applyFont="1" applyFill="1" applyBorder="1" applyAlignment="1">
      <alignment horizontal="center" vertical="center"/>
    </xf>
    <xf numFmtId="167"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67" fontId="12" fillId="19" borderId="0" xfId="0" applyNumberFormat="1" applyFont="1" applyFill="1" applyBorder="1" applyAlignment="1">
      <alignment horizontal="center" vertical="center"/>
    </xf>
    <xf numFmtId="167" fontId="13" fillId="19" borderId="0" xfId="0" applyNumberFormat="1" applyFont="1" applyFill="1" applyBorder="1" applyAlignment="1">
      <alignment horizontal="center" vertical="center"/>
    </xf>
    <xf numFmtId="170" fontId="12" fillId="2" borderId="2" xfId="0" applyNumberFormat="1" applyFont="1" applyFill="1" applyBorder="1" applyAlignment="1">
      <alignment horizontal="center" vertical="center"/>
    </xf>
    <xf numFmtId="167"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19" borderId="0" xfId="0" applyFont="1" applyFill="1" applyBorder="1" applyAlignment="1">
      <alignment vertical="center"/>
    </xf>
    <xf numFmtId="0" fontId="37" fillId="19" borderId="15" xfId="0" applyFont="1" applyFill="1" applyBorder="1" applyAlignment="1">
      <alignment vertical="center"/>
    </xf>
    <xf numFmtId="0" fontId="23" fillId="19" borderId="0" xfId="0" applyFont="1" applyFill="1" applyBorder="1" applyAlignment="1">
      <alignment/>
    </xf>
    <xf numFmtId="164" fontId="44" fillId="4" borderId="0" xfId="22" applyFont="1" applyFill="1" applyBorder="1" applyAlignment="1">
      <alignment horizontal="left" vertical="center" indent="2"/>
      <protection/>
    </xf>
    <xf numFmtId="164" fontId="23" fillId="3" borderId="10" xfId="23" applyFont="1" applyFill="1" applyBorder="1" applyAlignment="1">
      <alignment horizontal="center" vertical="center"/>
      <protection/>
    </xf>
    <xf numFmtId="164" fontId="23" fillId="3" borderId="10" xfId="22" applyNumberFormat="1" applyFont="1" applyFill="1" applyBorder="1" applyAlignment="1" applyProtection="1">
      <alignment horizontal="center" vertical="center"/>
      <protection/>
    </xf>
    <xf numFmtId="0" fontId="57" fillId="16" borderId="4" xfId="0" applyFont="1" applyFill="1" applyBorder="1" applyAlignment="1">
      <alignment horizontal="center" vertical="center"/>
    </xf>
    <xf numFmtId="0" fontId="57" fillId="16" borderId="13" xfId="0" applyFont="1" applyFill="1" applyBorder="1" applyAlignment="1">
      <alignment horizontal="center" vertical="center"/>
    </xf>
    <xf numFmtId="170" fontId="12" fillId="16" borderId="2" xfId="0" applyNumberFormat="1" applyFont="1" applyFill="1" applyBorder="1" applyAlignment="1">
      <alignment horizontal="center" vertical="center"/>
    </xf>
    <xf numFmtId="167" fontId="12" fillId="16" borderId="3" xfId="0" applyNumberFormat="1" applyFont="1" applyFill="1" applyBorder="1" applyAlignment="1">
      <alignment horizontal="center" vertical="center"/>
    </xf>
    <xf numFmtId="167" fontId="12" fillId="16" borderId="4" xfId="0" applyNumberFormat="1" applyFont="1" applyFill="1" applyBorder="1" applyAlignment="1">
      <alignment horizontal="center" vertical="center"/>
    </xf>
    <xf numFmtId="167" fontId="12" fillId="16" borderId="13" xfId="0" applyNumberFormat="1"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0" xfId="0" applyNumberFormat="1" applyFont="1" applyFill="1" applyBorder="1" applyAlignment="1" applyProtection="1">
      <alignment horizontal="left" vertical="center" indent="4"/>
      <protection/>
    </xf>
    <xf numFmtId="0" fontId="26" fillId="3"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8" xfId="23" applyNumberFormat="1" applyFont="1" applyFill="1" applyBorder="1" applyAlignment="1" applyProtection="1">
      <alignment horizontal="left" vertical="center"/>
      <protection/>
    </xf>
    <xf numFmtId="164" fontId="26" fillId="3" borderId="8" xfId="23" applyFont="1" applyFill="1" applyBorder="1" applyAlignment="1">
      <alignment horizontal="left" vertical="center"/>
      <protection/>
    </xf>
    <xf numFmtId="164" fontId="26" fillId="3" borderId="8" xfId="23" applyNumberFormat="1" applyFont="1" applyFill="1" applyBorder="1" applyAlignment="1" applyProtection="1">
      <alignment horizontal="center" vertical="center"/>
      <protection/>
    </xf>
    <xf numFmtId="164" fontId="26" fillId="3" borderId="10" xfId="23" applyNumberFormat="1" applyFont="1" applyFill="1" applyBorder="1" applyAlignment="1" applyProtection="1">
      <alignment horizontal="left" vertical="center"/>
      <protection/>
    </xf>
    <xf numFmtId="164" fontId="27" fillId="3" borderId="11" xfId="23" applyFont="1" applyFill="1" applyBorder="1" applyAlignment="1">
      <alignment horizontal="left" vertical="center"/>
      <protection/>
    </xf>
    <xf numFmtId="164" fontId="27" fillId="3" borderId="9" xfId="23" applyFont="1" applyFill="1" applyBorder="1" applyAlignment="1">
      <alignment horizontal="left" vertical="center"/>
      <protection/>
    </xf>
    <xf numFmtId="0" fontId="15" fillId="3" borderId="9" xfId="0" applyFont="1" applyFill="1" applyBorder="1" applyAlignment="1">
      <alignment horizontal="left" vertical="center"/>
    </xf>
    <xf numFmtId="164" fontId="25" fillId="16" borderId="0" xfId="23" applyNumberFormat="1" applyFont="1" applyFill="1" applyBorder="1" applyAlignment="1" applyProtection="1">
      <alignment horizontal="left" vertical="center" indent="2"/>
      <protection/>
    </xf>
    <xf numFmtId="164" fontId="25" fillId="16" borderId="0" xfId="0" applyNumberFormat="1" applyFont="1" applyFill="1" applyBorder="1" applyAlignment="1" applyProtection="1">
      <alignment horizontal="left" vertical="center" indent="2"/>
      <protection/>
    </xf>
    <xf numFmtId="164" fontId="25" fillId="16" borderId="8" xfId="23" applyFont="1" applyFill="1" applyBorder="1" applyAlignment="1">
      <alignment horizontal="left" vertical="center"/>
      <protection/>
    </xf>
    <xf numFmtId="164" fontId="28" fillId="4" borderId="0" xfId="23" applyFont="1" applyFill="1" applyBorder="1" applyAlignment="1">
      <alignment horizontal="left"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6" borderId="17" xfId="23" applyNumberFormat="1" applyFont="1" applyFill="1" applyBorder="1" applyAlignment="1" applyProtection="1">
      <alignment horizontal="left" vertical="center"/>
      <protection/>
    </xf>
    <xf numFmtId="164" fontId="25" fillId="16"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36" fillId="3" borderId="9" xfId="23" applyFont="1" applyFill="1" applyBorder="1" applyAlignment="1">
      <alignment horizontal="left" vertical="center"/>
      <protection/>
    </xf>
    <xf numFmtId="0" fontId="8" fillId="3" borderId="9" xfId="0" applyFont="1" applyFill="1" applyBorder="1" applyAlignment="1">
      <alignment horizontal="left" vertical="center"/>
    </xf>
    <xf numFmtId="0" fontId="7" fillId="3" borderId="9" xfId="22" applyNumberFormat="1" applyFont="1" applyFill="1" applyBorder="1" applyAlignment="1" applyProtection="1">
      <alignment horizontal="left" vertical="center"/>
      <protection/>
    </xf>
    <xf numFmtId="164" fontId="15" fillId="3" borderId="9" xfId="22" applyFont="1" applyFill="1" applyBorder="1" applyAlignment="1">
      <alignment horizontal="left" vertical="center"/>
      <protection/>
    </xf>
    <xf numFmtId="164" fontId="0" fillId="3" borderId="11" xfId="22" applyFont="1" applyFill="1" applyBorder="1" applyAlignment="1">
      <alignment horizontal="left" vertical="center"/>
      <protection/>
    </xf>
    <xf numFmtId="0" fontId="0" fillId="3" borderId="9" xfId="0" applyFont="1" applyFill="1" applyBorder="1" applyAlignment="1">
      <alignment horizontal="left" vertical="center"/>
    </xf>
    <xf numFmtId="164" fontId="9" fillId="3" borderId="9"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164" fontId="23" fillId="3" borderId="10" xfId="23" applyFont="1" applyFill="1" applyBorder="1" applyAlignment="1">
      <alignment horizontal="left" vertical="center"/>
      <protection/>
    </xf>
    <xf numFmtId="164" fontId="9" fillId="3" borderId="11" xfId="23" applyFont="1" applyFill="1" applyBorder="1" applyAlignment="1">
      <alignment horizontal="left" vertical="center"/>
      <protection/>
    </xf>
    <xf numFmtId="164" fontId="15" fillId="3" borderId="8" xfId="22" applyFont="1" applyFill="1" applyBorder="1" applyAlignment="1">
      <alignment horizontal="left" vertical="center"/>
      <protection/>
    </xf>
    <xf numFmtId="164" fontId="23" fillId="3" borderId="8"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9" xfId="22" applyFont="1" applyFill="1" applyBorder="1" applyAlignment="1">
      <alignment vertical="center"/>
      <protection/>
    </xf>
    <xf numFmtId="0" fontId="33" fillId="5" borderId="0" xfId="0" applyFont="1" applyFill="1" applyBorder="1" applyAlignment="1">
      <alignment vertical="center"/>
    </xf>
    <xf numFmtId="0" fontId="26" fillId="3" borderId="8" xfId="23" applyNumberFormat="1" applyFont="1" applyFill="1" applyBorder="1" applyAlignment="1" applyProtection="1" quotePrefix="1">
      <alignment horizontal="left" vertical="center"/>
      <protection/>
    </xf>
    <xf numFmtId="164" fontId="23" fillId="3" borderId="11" xfId="22" applyFont="1" applyFill="1" applyBorder="1" applyAlignment="1">
      <alignment horizontal="left" vertical="center"/>
      <protection/>
    </xf>
    <xf numFmtId="164" fontId="23" fillId="3" borderId="8" xfId="23" applyFont="1" applyFill="1" applyBorder="1" applyAlignment="1">
      <alignment horizontal="left" vertical="center"/>
      <protection/>
    </xf>
    <xf numFmtId="164" fontId="23" fillId="3" borderId="9" xfId="22" applyFont="1" applyFill="1" applyBorder="1" applyAlignment="1">
      <alignment horizontal="left" vertical="center"/>
      <protection/>
    </xf>
    <xf numFmtId="164" fontId="26" fillId="3" borderId="9"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9" xfId="22" applyFont="1" applyFill="1" applyBorder="1" applyAlignment="1">
      <alignment horizontal="left" vertical="center"/>
      <protection/>
    </xf>
    <xf numFmtId="164" fontId="15" fillId="3" borderId="11" xfId="22" applyFont="1" applyFill="1" applyBorder="1" applyAlignment="1">
      <alignment horizontal="left" vertical="center"/>
      <protection/>
    </xf>
    <xf numFmtId="0" fontId="0" fillId="3" borderId="11" xfId="0" applyFont="1" applyFill="1" applyBorder="1" applyAlignment="1">
      <alignment horizontal="left" vertical="center"/>
    </xf>
    <xf numFmtId="164" fontId="25" fillId="3" borderId="8"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0" xfId="22" applyFont="1" applyFill="1" applyBorder="1" applyAlignment="1">
      <alignment horizontal="left" vertical="center"/>
      <protection/>
    </xf>
    <xf numFmtId="164" fontId="25" fillId="16" borderId="0" xfId="22" applyNumberFormat="1" applyFont="1" applyFill="1" applyBorder="1" applyAlignment="1" applyProtection="1">
      <alignment horizontal="left" vertical="center" indent="2"/>
      <protection/>
    </xf>
    <xf numFmtId="164" fontId="25" fillId="16" borderId="8"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164" fontId="20" fillId="2" borderId="11" xfId="22" applyFont="1" applyFill="1" applyBorder="1" applyAlignment="1">
      <alignment horizontal="center" vertical="center"/>
      <protection/>
    </xf>
    <xf numFmtId="164" fontId="20" fillId="2" borderId="8"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6" fillId="20" borderId="4" xfId="23" applyNumberFormat="1" applyFont="1" applyFill="1" applyBorder="1" applyAlignment="1" applyProtection="1">
      <alignment horizontal="left" vertical="center"/>
      <protection/>
    </xf>
    <xf numFmtId="164" fontId="23" fillId="20" borderId="4" xfId="22" applyFont="1" applyFill="1" applyBorder="1" applyAlignment="1">
      <alignment horizontal="left" vertical="center"/>
      <protection/>
    </xf>
    <xf numFmtId="164" fontId="23" fillId="20" borderId="18" xfId="22" applyFont="1" applyFill="1" applyBorder="1" applyAlignment="1">
      <alignment horizontal="left" vertical="center"/>
      <protection/>
    </xf>
    <xf numFmtId="164" fontId="0" fillId="20" borderId="17" xfId="22" applyFont="1" applyFill="1" applyBorder="1" applyAlignment="1">
      <alignment horizontal="left" vertical="center"/>
      <protection/>
    </xf>
    <xf numFmtId="164" fontId="23" fillId="20" borderId="17" xfId="22" applyFont="1" applyFill="1" applyBorder="1" applyAlignment="1">
      <alignment horizontal="center" vertical="center"/>
      <protection/>
    </xf>
    <xf numFmtId="0" fontId="70" fillId="0" borderId="0" xfId="0" applyFont="1" applyAlignment="1">
      <alignment/>
    </xf>
    <xf numFmtId="0" fontId="71" fillId="0" borderId="0" xfId="0" applyFont="1" applyAlignment="1">
      <alignment/>
    </xf>
    <xf numFmtId="49" fontId="71" fillId="0" borderId="0" xfId="0" applyNumberFormat="1" applyFont="1" applyAlignment="1" quotePrefix="1">
      <alignment/>
    </xf>
    <xf numFmtId="49" fontId="70" fillId="0" borderId="0" xfId="0" applyNumberFormat="1" applyFont="1" applyAlignment="1">
      <alignment/>
    </xf>
    <xf numFmtId="0" fontId="70" fillId="0" borderId="19" xfId="0" applyFont="1" applyBorder="1" applyAlignment="1">
      <alignment/>
    </xf>
    <xf numFmtId="0" fontId="70" fillId="0" borderId="0" xfId="0" applyFont="1" applyBorder="1" applyAlignment="1">
      <alignment/>
    </xf>
    <xf numFmtId="49" fontId="71" fillId="0" borderId="0" xfId="0" applyNumberFormat="1" applyFont="1" applyBorder="1" applyAlignment="1">
      <alignment/>
    </xf>
    <xf numFmtId="49" fontId="70" fillId="0" borderId="0" xfId="0" applyNumberFormat="1" applyFont="1" applyAlignment="1" quotePrefix="1">
      <alignment/>
    </xf>
    <xf numFmtId="0" fontId="72" fillId="0" borderId="0" xfId="0" applyFont="1" applyBorder="1" applyAlignment="1">
      <alignment/>
    </xf>
    <xf numFmtId="170" fontId="13" fillId="14" borderId="2" xfId="0" applyNumberFormat="1" applyFont="1" applyFill="1" applyBorder="1" applyAlignment="1">
      <alignment horizontal="center" vertical="center"/>
    </xf>
    <xf numFmtId="167" fontId="13" fillId="14" borderId="3" xfId="0" applyNumberFormat="1" applyFont="1" applyFill="1" applyBorder="1" applyAlignment="1">
      <alignment horizontal="center" vertical="center"/>
    </xf>
    <xf numFmtId="167" fontId="13" fillId="14" borderId="4" xfId="0" applyNumberFormat="1" applyFont="1" applyFill="1" applyBorder="1" applyAlignment="1">
      <alignment horizontal="center" vertical="center"/>
    </xf>
    <xf numFmtId="167" fontId="13" fillId="14" borderId="13" xfId="0" applyNumberFormat="1" applyFont="1" applyFill="1" applyBorder="1" applyAlignment="1">
      <alignment horizontal="center" vertical="center"/>
    </xf>
    <xf numFmtId="170" fontId="13" fillId="14" borderId="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64" fontId="75"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9"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64" fontId="25" fillId="16" borderId="8" xfId="0" applyNumberFormat="1" applyFont="1" applyFill="1" applyBorder="1" applyAlignment="1" applyProtection="1" quotePrefix="1">
      <alignment horizontal="left" vertical="center"/>
      <protection/>
    </xf>
    <xf numFmtId="0" fontId="23" fillId="3" borderId="10" xfId="23" applyNumberFormat="1" applyFont="1" applyFill="1" applyBorder="1" applyAlignment="1" applyProtection="1">
      <alignment horizontal="left" vertical="center"/>
      <protection/>
    </xf>
    <xf numFmtId="164" fontId="26" fillId="3" borderId="10" xfId="23" applyNumberFormat="1" applyFont="1" applyFill="1" applyBorder="1" applyAlignment="1" applyProtection="1">
      <alignment horizontal="left" vertical="center" indent="2"/>
      <protection/>
    </xf>
    <xf numFmtId="164" fontId="26" fillId="3" borderId="10" xfId="23" applyNumberFormat="1" applyFont="1" applyFill="1" applyBorder="1" applyAlignment="1" applyProtection="1">
      <alignment horizontal="center" vertical="center" wrapText="1"/>
      <protection/>
    </xf>
    <xf numFmtId="164" fontId="23" fillId="3" borderId="10" xfId="22" applyFont="1" applyFill="1" applyBorder="1" applyAlignment="1">
      <alignment horizontal="left" vertical="center"/>
      <protection/>
    </xf>
    <xf numFmtId="0" fontId="40" fillId="4" borderId="0" xfId="21" applyFont="1" applyFill="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0" fillId="4" borderId="0" xfId="0" applyFont="1" applyFill="1" applyAlignment="1">
      <alignment/>
    </xf>
    <xf numFmtId="0" fontId="70" fillId="4" borderId="19" xfId="0" applyFont="1" applyFill="1" applyBorder="1" applyAlignment="1">
      <alignment/>
    </xf>
    <xf numFmtId="0" fontId="70" fillId="4" borderId="0" xfId="0" applyFont="1" applyFill="1" applyBorder="1" applyAlignment="1">
      <alignment/>
    </xf>
    <xf numFmtId="0" fontId="70" fillId="4" borderId="0" xfId="0" applyFont="1" applyFill="1" applyBorder="1" applyAlignment="1">
      <alignment vertical="top"/>
    </xf>
    <xf numFmtId="0" fontId="0" fillId="21" borderId="20" xfId="0" applyFill="1" applyBorder="1" applyAlignment="1">
      <alignment vertical="center"/>
    </xf>
    <xf numFmtId="0" fontId="0" fillId="21" borderId="21" xfId="0" applyFill="1" applyBorder="1" applyAlignment="1">
      <alignment vertical="center"/>
    </xf>
    <xf numFmtId="0" fontId="0" fillId="21" borderId="16" xfId="0" applyFill="1" applyBorder="1" applyAlignment="1">
      <alignment vertical="center"/>
    </xf>
    <xf numFmtId="0" fontId="0" fillId="21" borderId="15" xfId="0" applyFill="1" applyBorder="1" applyAlignment="1">
      <alignment vertical="center"/>
    </xf>
    <xf numFmtId="0" fontId="0" fillId="21" borderId="0" xfId="0" applyFill="1" applyBorder="1" applyAlignment="1">
      <alignment vertical="center"/>
    </xf>
    <xf numFmtId="0" fontId="0" fillId="21" borderId="16" xfId="0" applyFont="1" applyFill="1" applyBorder="1" applyAlignment="1">
      <alignment vertical="center"/>
    </xf>
    <xf numFmtId="0" fontId="0" fillId="21"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8"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2" xfId="0" applyFill="1" applyBorder="1" applyAlignment="1">
      <alignment vertical="center"/>
    </xf>
    <xf numFmtId="0" fontId="0" fillId="20" borderId="10" xfId="0" applyFill="1" applyBorder="1" applyAlignment="1">
      <alignment vertical="center"/>
    </xf>
    <xf numFmtId="164" fontId="15" fillId="20" borderId="10" xfId="22" applyFont="1" applyFill="1" applyBorder="1" applyAlignment="1">
      <alignment horizontal="center" vertical="center"/>
      <protection/>
    </xf>
    <xf numFmtId="0" fontId="11" fillId="0" borderId="0" xfId="0" applyFont="1" applyAlignment="1">
      <alignment/>
    </xf>
    <xf numFmtId="0" fontId="64" fillId="21" borderId="20" xfId="0" applyFont="1" applyFill="1" applyBorder="1" applyAlignment="1">
      <alignment horizontal="center" vertical="center"/>
    </xf>
    <xf numFmtId="0" fontId="64" fillId="21" borderId="0" xfId="0" applyFont="1" applyFill="1" applyBorder="1" applyAlignment="1">
      <alignment horizontal="center" vertical="center"/>
    </xf>
    <xf numFmtId="0" fontId="66" fillId="2" borderId="22" xfId="0" applyFont="1" applyFill="1" applyBorder="1" applyAlignment="1">
      <alignment horizontal="left" vertical="center" indent="13"/>
    </xf>
    <xf numFmtId="0" fontId="79" fillId="2" borderId="16" xfId="0" applyFont="1" applyFill="1" applyBorder="1" applyAlignment="1">
      <alignment vertical="center"/>
    </xf>
    <xf numFmtId="0" fontId="67" fillId="2" borderId="23" xfId="0" applyFont="1" applyFill="1" applyBorder="1" applyAlignment="1">
      <alignment horizontal="left"/>
    </xf>
    <xf numFmtId="0" fontId="67" fillId="2" borderId="24"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5"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6" fillId="2"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7"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5" borderId="3" xfId="0" applyFont="1" applyFill="1" applyBorder="1" applyAlignment="1">
      <alignment horizontal="center" vertical="center"/>
    </xf>
    <xf numFmtId="0" fontId="57" fillId="12" borderId="3" xfId="0" applyFont="1" applyFill="1" applyBorder="1" applyAlignment="1">
      <alignment horizontal="center" vertical="center"/>
    </xf>
    <xf numFmtId="0" fontId="57" fillId="7" borderId="3" xfId="0" applyFont="1" applyFill="1" applyBorder="1" applyAlignment="1">
      <alignment horizontal="center" vertical="center"/>
    </xf>
    <xf numFmtId="0" fontId="57"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8" borderId="3" xfId="0" applyFont="1" applyFill="1" applyBorder="1" applyAlignment="1">
      <alignment horizontal="center" vertical="center"/>
    </xf>
    <xf numFmtId="0" fontId="57" fillId="18" borderId="3" xfId="0" applyFont="1" applyFill="1" applyBorder="1" applyAlignment="1">
      <alignment horizontal="center" vertical="center"/>
    </xf>
    <xf numFmtId="0" fontId="57"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3"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23" fillId="5" borderId="26" xfId="0" applyNumberFormat="1" applyFont="1" applyFill="1" applyBorder="1" applyAlignment="1">
      <alignment vertical="center"/>
    </xf>
    <xf numFmtId="173" fontId="23" fillId="5" borderId="27" xfId="0" applyNumberFormat="1" applyFont="1" applyFill="1" applyBorder="1" applyAlignment="1">
      <alignment vertical="center"/>
    </xf>
    <xf numFmtId="173" fontId="20" fillId="2" borderId="28" xfId="22" applyNumberFormat="1" applyFont="1" applyFill="1" applyBorder="1" applyAlignment="1">
      <alignment horizontal="center" vertical="center"/>
      <protection/>
    </xf>
    <xf numFmtId="173" fontId="23" fillId="3" borderId="26" xfId="0" applyNumberFormat="1" applyFont="1" applyFill="1" applyBorder="1" applyAlignment="1" applyProtection="1">
      <alignment horizontal="center" vertical="center"/>
      <protection/>
    </xf>
    <xf numFmtId="173" fontId="23" fillId="3" borderId="28" xfId="0" applyNumberFormat="1" applyFont="1" applyFill="1" applyBorder="1" applyAlignment="1" applyProtection="1">
      <alignment horizontal="center" vertical="center"/>
      <protection/>
    </xf>
    <xf numFmtId="173" fontId="23" fillId="3" borderId="27"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28" xfId="22" applyNumberFormat="1" applyFont="1" applyFill="1" applyBorder="1" applyAlignment="1" applyProtection="1">
      <alignment horizontal="center" vertical="center"/>
      <protection/>
    </xf>
    <xf numFmtId="173" fontId="23" fillId="3" borderId="28" xfId="23" applyNumberFormat="1" applyFont="1" applyFill="1" applyBorder="1" applyAlignment="1" applyProtection="1">
      <alignment horizontal="center" vertical="center"/>
      <protection/>
    </xf>
    <xf numFmtId="173" fontId="26" fillId="3" borderId="28" xfId="23" applyNumberFormat="1" applyFont="1" applyFill="1" applyBorder="1" applyAlignment="1" applyProtection="1">
      <alignment horizontal="center" vertical="center"/>
      <protection/>
    </xf>
    <xf numFmtId="173" fontId="25" fillId="3" borderId="28" xfId="22"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26" xfId="23" applyNumberFormat="1" applyFont="1" applyFill="1" applyBorder="1" applyAlignment="1" applyProtection="1">
      <alignment horizontal="center" vertical="center"/>
      <protection/>
    </xf>
    <xf numFmtId="173" fontId="26" fillId="3" borderId="27"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28"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0" borderId="29" xfId="0" applyNumberFormat="1" applyFont="1" applyFill="1" applyBorder="1" applyAlignment="1" applyProtection="1">
      <alignment horizontal="center" vertical="center"/>
      <protection/>
    </xf>
    <xf numFmtId="173" fontId="23" fillId="20" borderId="4" xfId="0" applyNumberFormat="1" applyFont="1" applyFill="1" applyBorder="1" applyAlignment="1" applyProtection="1">
      <alignment horizontal="center" vertical="center"/>
      <protection/>
    </xf>
    <xf numFmtId="173" fontId="15" fillId="20" borderId="27" xfId="22" applyNumberFormat="1" applyFont="1" applyFill="1" applyBorder="1" applyAlignment="1">
      <alignment horizontal="center" vertical="center"/>
      <protection/>
    </xf>
    <xf numFmtId="173" fontId="20" fillId="2" borderId="26"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3" borderId="28" xfId="0" applyNumberFormat="1" applyFont="1" applyFill="1" applyBorder="1" applyAlignment="1" applyProtection="1">
      <alignment horizontal="center" vertical="center"/>
      <protection/>
    </xf>
    <xf numFmtId="173" fontId="53" fillId="3" borderId="29" xfId="0" applyNumberFormat="1" applyFont="1" applyFill="1" applyBorder="1" applyAlignment="1" applyProtection="1">
      <alignment horizontal="center" vertical="center"/>
      <protection/>
    </xf>
    <xf numFmtId="173" fontId="53" fillId="4" borderId="0" xfId="0" applyNumberFormat="1" applyFont="1" applyFill="1" applyBorder="1" applyAlignment="1" applyProtection="1">
      <alignment horizontal="center" vertical="center"/>
      <protection/>
    </xf>
    <xf numFmtId="173" fontId="9" fillId="0" borderId="0" xfId="23" applyNumberFormat="1" applyFont="1" applyFill="1" applyBorder="1" applyAlignment="1">
      <alignment horizontal="center"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21" borderId="16" xfId="0" applyFont="1" applyFill="1" applyBorder="1" applyAlignment="1">
      <alignment vertical="center"/>
    </xf>
    <xf numFmtId="0" fontId="15" fillId="21"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7" fillId="21" borderId="0" xfId="21" applyFont="1" applyFill="1" applyBorder="1" applyAlignment="1">
      <alignment horizontal="center" vertical="center"/>
    </xf>
    <xf numFmtId="0" fontId="37" fillId="19" borderId="16" xfId="0" applyFont="1" applyFill="1" applyBorder="1" applyAlignment="1">
      <alignment vertical="center"/>
    </xf>
    <xf numFmtId="0" fontId="0" fillId="21" borderId="25" xfId="0" applyFill="1" applyBorder="1" applyAlignment="1">
      <alignment/>
    </xf>
    <xf numFmtId="0" fontId="0" fillId="21" borderId="16" xfId="0" applyFill="1" applyBorder="1" applyAlignment="1">
      <alignment/>
    </xf>
    <xf numFmtId="0" fontId="0" fillId="4" borderId="0" xfId="0" applyFill="1" applyAlignment="1">
      <alignment vertical="center" wrapText="1"/>
    </xf>
    <xf numFmtId="0" fontId="66"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66"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0" fillId="0" borderId="0" xfId="0" applyFont="1" applyAlignment="1">
      <alignment wrapText="1"/>
    </xf>
    <xf numFmtId="0" fontId="90" fillId="0" borderId="0" xfId="0" applyFont="1" applyAlignment="1">
      <alignment vertical="top"/>
    </xf>
    <xf numFmtId="0" fontId="45" fillId="21" borderId="16" xfId="0" applyFont="1" applyFill="1" applyBorder="1" applyAlignment="1">
      <alignment vertical="center"/>
    </xf>
    <xf numFmtId="0" fontId="45" fillId="21" borderId="0" xfId="0" applyFont="1" applyFill="1" applyBorder="1" applyAlignment="1">
      <alignment vertical="center"/>
    </xf>
    <xf numFmtId="0" fontId="45" fillId="21" borderId="15" xfId="0" applyFont="1" applyFill="1" applyBorder="1" applyAlignment="1">
      <alignment vertical="center"/>
    </xf>
    <xf numFmtId="0" fontId="0" fillId="21" borderId="0" xfId="0" applyFill="1" applyAlignment="1">
      <alignment horizontal="center"/>
    </xf>
    <xf numFmtId="0" fontId="38" fillId="3" borderId="25" xfId="0" applyFont="1" applyFill="1" applyBorder="1" applyAlignment="1" quotePrefix="1">
      <alignment horizontal="center" vertical="center" wrapText="1"/>
    </xf>
    <xf numFmtId="0" fontId="38" fillId="3" borderId="30" xfId="0" applyFont="1" applyFill="1" applyBorder="1" applyAlignment="1" quotePrefix="1">
      <alignment horizontal="center" vertical="center" wrapText="1"/>
    </xf>
    <xf numFmtId="0" fontId="38" fillId="3"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14" borderId="16" xfId="0" applyFont="1" applyFill="1" applyBorder="1" applyAlignment="1">
      <alignment horizontal="center" vertical="center" wrapText="1"/>
    </xf>
    <xf numFmtId="0" fontId="57" fillId="25" borderId="3" xfId="0" applyFont="1" applyFill="1" applyBorder="1" applyAlignment="1">
      <alignment horizontal="center" vertical="center"/>
    </xf>
    <xf numFmtId="0" fontId="57" fillId="25" borderId="4"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2" xfId="0" applyNumberFormat="1" applyFont="1" applyFill="1" applyBorder="1" applyAlignment="1">
      <alignment horizontal="center" vertical="center"/>
    </xf>
    <xf numFmtId="167"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0" borderId="6" xfId="0" applyNumberFormat="1" applyFont="1" applyFill="1" applyBorder="1" applyAlignment="1">
      <alignment horizontal="center" vertical="center"/>
    </xf>
    <xf numFmtId="167" fontId="13" fillId="20" borderId="7" xfId="0" applyNumberFormat="1" applyFont="1" applyFill="1" applyBorder="1" applyAlignment="1">
      <alignment horizontal="center" vertical="center"/>
    </xf>
    <xf numFmtId="167" fontId="13" fillId="20"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11" borderId="3"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3" xfId="0" applyNumberFormat="1" applyFont="1" applyFill="1" applyBorder="1" applyAlignment="1">
      <alignment horizontal="center" vertical="center"/>
    </xf>
    <xf numFmtId="170" fontId="13" fillId="20" borderId="5"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5" xfId="0" applyFont="1" applyFill="1" applyBorder="1" applyAlignment="1">
      <alignment vertical="center" wrapText="1"/>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7"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91"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67" fontId="12" fillId="19" borderId="19" xfId="0" applyNumberFormat="1" applyFont="1" applyFill="1" applyBorder="1" applyAlignment="1">
      <alignment horizontal="center" vertical="center"/>
    </xf>
    <xf numFmtId="0" fontId="33" fillId="5" borderId="0" xfId="0" applyFont="1" applyFill="1" applyAlignment="1">
      <alignment horizontal="center" wrapText="1"/>
    </xf>
    <xf numFmtId="0" fontId="41" fillId="19" borderId="16" xfId="0" applyFont="1" applyFill="1" applyBorder="1" applyAlignment="1">
      <alignment vertical="center" wrapText="1"/>
    </xf>
    <xf numFmtId="0" fontId="38" fillId="19" borderId="16" xfId="0" applyFont="1" applyFill="1" applyBorder="1" applyAlignment="1">
      <alignment vertical="center" wrapText="1"/>
    </xf>
    <xf numFmtId="0" fontId="23" fillId="19" borderId="16" xfId="0" applyFont="1" applyFill="1" applyBorder="1" applyAlignment="1">
      <alignment/>
    </xf>
    <xf numFmtId="167" fontId="13" fillId="19" borderId="16" xfId="0" applyNumberFormat="1" applyFont="1" applyFill="1" applyBorder="1" applyAlignment="1">
      <alignment horizontal="center" vertical="center"/>
    </xf>
    <xf numFmtId="167" fontId="13" fillId="19" borderId="38" xfId="0" applyNumberFormat="1" applyFont="1" applyFill="1" applyBorder="1" applyAlignment="1">
      <alignment horizontal="center" vertical="center"/>
    </xf>
    <xf numFmtId="0" fontId="37" fillId="19" borderId="16" xfId="0" applyFont="1" applyFill="1" applyBorder="1" applyAlignment="1">
      <alignment vertical="center" wrapText="1"/>
    </xf>
    <xf numFmtId="0" fontId="45" fillId="4" borderId="0" xfId="0" applyFont="1" applyFill="1" applyBorder="1" applyAlignment="1">
      <alignment vertical="center"/>
    </xf>
    <xf numFmtId="164" fontId="44" fillId="3" borderId="9" xfId="22" applyFont="1" applyFill="1" applyBorder="1" applyAlignment="1">
      <alignment horizontal="left" vertical="center"/>
      <protection/>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19" borderId="19" xfId="0" applyFont="1" applyFill="1" applyBorder="1" applyAlignment="1">
      <alignment vertical="center"/>
    </xf>
    <xf numFmtId="0" fontId="37" fillId="19" borderId="39" xfId="0" applyFont="1" applyFill="1" applyBorder="1" applyAlignment="1">
      <alignment vertical="center"/>
    </xf>
    <xf numFmtId="0" fontId="26" fillId="3" borderId="0" xfId="0" applyFont="1" applyFill="1" applyBorder="1" applyAlignment="1">
      <alignment horizontal="left" vertical="center" indent="4"/>
    </xf>
    <xf numFmtId="164" fontId="26" fillId="3" borderId="10"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94" fillId="5" borderId="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3" fillId="0" borderId="0" xfId="0" applyFont="1" applyAlignment="1">
      <alignment/>
    </xf>
    <xf numFmtId="0" fontId="95"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96" fillId="0" borderId="0" xfId="0" applyFont="1" applyAlignment="1">
      <alignment/>
    </xf>
    <xf numFmtId="0" fontId="33" fillId="2" borderId="0" xfId="0" applyFont="1" applyFill="1" applyAlignment="1">
      <alignment horizontal="center" wrapText="1"/>
    </xf>
    <xf numFmtId="164" fontId="45" fillId="3" borderId="12" xfId="22" applyFont="1" applyFill="1" applyBorder="1" applyAlignment="1">
      <alignment horizontal="left" vertical="center"/>
      <protection/>
    </xf>
    <xf numFmtId="0" fontId="44" fillId="3" borderId="10" xfId="22" applyNumberFormat="1" applyFont="1" applyFill="1" applyBorder="1" applyAlignment="1" applyProtection="1">
      <alignment horizontal="left" vertical="center"/>
      <protection/>
    </xf>
    <xf numFmtId="164" fontId="44" fillId="3" borderId="10" xfId="23" applyFont="1" applyFill="1" applyBorder="1" applyAlignment="1">
      <alignment horizontal="left" vertical="center"/>
      <protection/>
    </xf>
    <xf numFmtId="164" fontId="44" fillId="3" borderId="10" xfId="22" applyFont="1" applyFill="1" applyBorder="1" applyAlignment="1">
      <alignment horizontal="left" vertical="center" indent="2"/>
      <protection/>
    </xf>
    <xf numFmtId="164" fontId="44" fillId="3" borderId="10" xfId="23" applyNumberFormat="1" applyFont="1" applyFill="1" applyBorder="1" applyAlignment="1" applyProtection="1">
      <alignment horizontal="left" vertical="center"/>
      <protection/>
    </xf>
    <xf numFmtId="164" fontId="44" fillId="3" borderId="10" xfId="23" applyNumberFormat="1" applyFont="1" applyFill="1" applyBorder="1" applyAlignment="1" applyProtection="1">
      <alignment horizontal="center" vertical="center"/>
      <protection/>
    </xf>
    <xf numFmtId="173" fontId="44" fillId="3" borderId="27"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0" fontId="42" fillId="6" borderId="36" xfId="0" applyFont="1" applyFill="1" applyBorder="1" applyAlignment="1">
      <alignment horizontal="center" vertical="center"/>
    </xf>
    <xf numFmtId="0" fontId="55" fillId="21" borderId="0" xfId="0" applyFont="1" applyFill="1" applyAlignment="1">
      <alignment/>
    </xf>
    <xf numFmtId="164" fontId="25" fillId="16" borderId="29" xfId="23" applyNumberFormat="1" applyFont="1" applyFill="1" applyBorder="1" applyAlignment="1" applyProtection="1">
      <alignment horizontal="left" vertical="center"/>
      <protection/>
    </xf>
    <xf numFmtId="0" fontId="25" fillId="16" borderId="18" xfId="0" applyFont="1" applyFill="1" applyBorder="1" applyAlignment="1">
      <alignment vertical="center"/>
    </xf>
    <xf numFmtId="0" fontId="67" fillId="2" borderId="41"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42" xfId="0" applyNumberFormat="1" applyFont="1" applyFill="1" applyBorder="1" applyAlignment="1">
      <alignment horizontal="center" vertical="center"/>
    </xf>
    <xf numFmtId="2" fontId="12" fillId="2" borderId="43" xfId="0" applyNumberFormat="1" applyFont="1" applyFill="1" applyBorder="1" applyAlignment="1">
      <alignment horizontal="center" vertical="center"/>
    </xf>
    <xf numFmtId="2" fontId="12" fillId="2" borderId="44" xfId="0" applyNumberFormat="1" applyFont="1" applyFill="1" applyBorder="1" applyAlignment="1">
      <alignment horizontal="center" vertical="center"/>
    </xf>
    <xf numFmtId="2" fontId="13" fillId="4" borderId="42" xfId="0" applyNumberFormat="1" applyFont="1" applyFill="1" applyBorder="1" applyAlignment="1">
      <alignment horizontal="center" vertical="center"/>
    </xf>
    <xf numFmtId="2" fontId="13" fillId="4" borderId="43" xfId="0" applyNumberFormat="1" applyFont="1" applyFill="1" applyBorder="1" applyAlignment="1">
      <alignment horizontal="center" vertical="center"/>
    </xf>
    <xf numFmtId="0" fontId="38" fillId="19"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0" xfId="22" applyFont="1" applyFill="1" applyBorder="1" applyAlignment="1">
      <alignment horizontal="left" vertical="center" indent="4"/>
      <protection/>
    </xf>
    <xf numFmtId="0" fontId="23" fillId="19" borderId="15" xfId="0" applyFont="1" applyFill="1" applyBorder="1" applyAlignment="1">
      <alignment/>
    </xf>
    <xf numFmtId="0" fontId="42" fillId="19"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7" borderId="2"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3" xfId="0" applyNumberFormat="1" applyFont="1" applyFill="1" applyBorder="1" applyAlignment="1">
      <alignment horizontal="center" vertical="center"/>
    </xf>
    <xf numFmtId="170" fontId="13" fillId="27" borderId="3"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3" xfId="0" applyFont="1" applyFill="1" applyBorder="1" applyAlignment="1">
      <alignment horizontal="center" vertical="center"/>
    </xf>
    <xf numFmtId="0" fontId="54" fillId="23" borderId="24" xfId="0" applyFont="1" applyFill="1" applyBorder="1" applyAlignment="1">
      <alignment horizontal="center" vertical="center"/>
    </xf>
    <xf numFmtId="0" fontId="98" fillId="0" borderId="0" xfId="0" applyFont="1" applyAlignment="1">
      <alignment/>
    </xf>
    <xf numFmtId="0" fontId="4" fillId="0" borderId="0" xfId="21" applyAlignment="1">
      <alignment/>
    </xf>
    <xf numFmtId="0" fontId="15" fillId="0" borderId="0" xfId="0" applyFont="1" applyAlignment="1">
      <alignment/>
    </xf>
    <xf numFmtId="0" fontId="99" fillId="0" borderId="0" xfId="0" applyFont="1" applyAlignment="1">
      <alignment/>
    </xf>
    <xf numFmtId="0" fontId="97"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5" xfId="0" applyFont="1" applyFill="1" applyBorder="1" applyAlignment="1" quotePrefix="1">
      <alignment horizontal="center" vertical="center"/>
    </xf>
    <xf numFmtId="0" fontId="54" fillId="20" borderId="46" xfId="0" applyFont="1" applyFill="1" applyBorder="1" applyAlignment="1" quotePrefix="1">
      <alignment horizontal="center" vertical="center"/>
    </xf>
    <xf numFmtId="0" fontId="54" fillId="20" borderId="47" xfId="0" applyFont="1" applyFill="1" applyBorder="1" applyAlignment="1" quotePrefix="1">
      <alignment horizontal="center" vertical="center"/>
    </xf>
    <xf numFmtId="0" fontId="20" fillId="24" borderId="2" xfId="21" applyFont="1" applyFill="1" applyBorder="1" applyAlignment="1">
      <alignment horizontal="center" vertical="center"/>
    </xf>
    <xf numFmtId="1" fontId="101" fillId="0" borderId="0" xfId="22" applyNumberFormat="1" applyFont="1" applyBorder="1" applyAlignment="1">
      <alignment horizontal="center" vertical="center"/>
      <protection/>
    </xf>
    <xf numFmtId="1" fontId="101" fillId="4" borderId="0" xfId="22" applyNumberFormat="1" applyFont="1" applyFill="1" applyBorder="1" applyAlignment="1">
      <alignment horizontal="center" vertical="center"/>
      <protection/>
    </xf>
    <xf numFmtId="1" fontId="101" fillId="4" borderId="0" xfId="0" applyNumberFormat="1" applyFont="1" applyFill="1" applyAlignment="1">
      <alignment horizontal="center"/>
    </xf>
    <xf numFmtId="1" fontId="102" fillId="4" borderId="0" xfId="22" applyNumberFormat="1" applyFont="1" applyFill="1" applyBorder="1" applyAlignment="1">
      <alignment horizontal="center" vertical="center"/>
      <protection/>
    </xf>
    <xf numFmtId="1" fontId="102" fillId="4" borderId="0" xfId="0" applyNumberFormat="1" applyFont="1" applyFill="1" applyAlignment="1">
      <alignment horizontal="center" vertical="center"/>
    </xf>
    <xf numFmtId="1" fontId="101" fillId="0" borderId="0" xfId="0" applyNumberFormat="1" applyFont="1" applyFill="1" applyBorder="1" applyAlignment="1">
      <alignment horizontal="center" vertical="center"/>
    </xf>
    <xf numFmtId="1" fontId="101" fillId="0" borderId="0" xfId="22" applyNumberFormat="1" applyFont="1" applyFill="1" applyBorder="1" applyAlignment="1">
      <alignment horizontal="center" vertical="center"/>
      <protection/>
    </xf>
    <xf numFmtId="1" fontId="101" fillId="4" borderId="0" xfId="0" applyNumberFormat="1" applyFont="1" applyFill="1" applyBorder="1" applyAlignment="1">
      <alignment horizontal="center" vertical="center"/>
    </xf>
    <xf numFmtId="1" fontId="101" fillId="0" borderId="0" xfId="23" applyNumberFormat="1" applyFont="1" applyFill="1" applyBorder="1" applyAlignment="1">
      <alignment horizontal="center" vertical="center"/>
      <protection/>
    </xf>
    <xf numFmtId="1" fontId="101" fillId="4" borderId="0" xfId="23" applyNumberFormat="1" applyFont="1" applyFill="1" applyBorder="1" applyAlignment="1">
      <alignment horizontal="center" vertical="center"/>
      <protection/>
    </xf>
    <xf numFmtId="1" fontId="101"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6" fillId="4" borderId="0" xfId="0" applyFont="1" applyFill="1" applyBorder="1" applyAlignment="1">
      <alignment vertical="center" wrapText="1"/>
    </xf>
    <xf numFmtId="167" fontId="13" fillId="6" borderId="7"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3" fillId="2" borderId="2" xfId="21" applyFont="1" applyFill="1" applyBorder="1" applyAlignment="1">
      <alignment horizontal="center" vertical="center"/>
    </xf>
    <xf numFmtId="0" fontId="15" fillId="20" borderId="17"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2"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7" borderId="18" xfId="0" applyNumberFormat="1" applyFont="1" applyFill="1" applyBorder="1" applyAlignment="1">
      <alignment horizontal="center" vertical="center"/>
    </xf>
    <xf numFmtId="170" fontId="13" fillId="13"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0" borderId="5" xfId="0" applyNumberFormat="1" applyFont="1" applyFill="1" applyBorder="1" applyAlignment="1">
      <alignment horizontal="right" vertical="center"/>
    </xf>
    <xf numFmtId="170" fontId="13" fillId="6" borderId="2" xfId="0" applyNumberFormat="1" applyFont="1" applyFill="1" applyBorder="1" applyAlignment="1">
      <alignment horizontal="right" vertical="center"/>
    </xf>
    <xf numFmtId="170" fontId="21" fillId="2" borderId="2" xfId="0" applyNumberFormat="1" applyFont="1" applyFill="1" applyBorder="1" applyAlignment="1">
      <alignment horizontal="right" vertical="center"/>
    </xf>
    <xf numFmtId="170" fontId="13" fillId="15" borderId="2" xfId="0" applyNumberFormat="1" applyFont="1" applyFill="1" applyBorder="1" applyAlignment="1">
      <alignment horizontal="right" vertical="center"/>
    </xf>
    <xf numFmtId="170" fontId="12" fillId="2" borderId="2" xfId="0" applyNumberFormat="1" applyFont="1" applyFill="1" applyBorder="1" applyAlignment="1">
      <alignment horizontal="right" vertical="center"/>
    </xf>
    <xf numFmtId="170" fontId="13" fillId="10" borderId="2" xfId="0" applyNumberFormat="1" applyFont="1" applyFill="1" applyBorder="1" applyAlignment="1">
      <alignment horizontal="right" vertical="center"/>
    </xf>
    <xf numFmtId="170" fontId="12" fillId="9" borderId="2" xfId="0" applyNumberFormat="1" applyFont="1" applyFill="1" applyBorder="1" applyAlignment="1">
      <alignment horizontal="right" vertical="center"/>
    </xf>
    <xf numFmtId="170" fontId="13" fillId="3" borderId="2" xfId="0" applyNumberFormat="1" applyFont="1" applyFill="1" applyBorder="1" applyAlignment="1">
      <alignment horizontal="right" vertical="center"/>
    </xf>
    <xf numFmtId="170" fontId="12" fillId="12" borderId="2" xfId="0" applyNumberFormat="1" applyFont="1" applyFill="1" applyBorder="1" applyAlignment="1">
      <alignment horizontal="right" vertical="center"/>
    </xf>
    <xf numFmtId="170" fontId="12" fillId="28" borderId="2" xfId="0" applyNumberFormat="1" applyFont="1" applyFill="1" applyBorder="1" applyAlignment="1">
      <alignment horizontal="right" vertical="center"/>
    </xf>
    <xf numFmtId="170" fontId="12" fillId="17" borderId="2" xfId="0" applyNumberFormat="1" applyFont="1" applyFill="1" applyBorder="1" applyAlignment="1">
      <alignment horizontal="right" vertical="center"/>
    </xf>
    <xf numFmtId="170" fontId="13" fillId="23" borderId="2" xfId="0" applyNumberFormat="1" applyFont="1" applyFill="1" applyBorder="1" applyAlignment="1">
      <alignment horizontal="right" vertical="center"/>
    </xf>
    <xf numFmtId="170" fontId="13" fillId="8" borderId="2" xfId="0" applyNumberFormat="1" applyFont="1" applyFill="1" applyBorder="1" applyAlignment="1">
      <alignment horizontal="right" vertical="center"/>
    </xf>
    <xf numFmtId="170" fontId="12" fillId="18" borderId="2" xfId="0" applyNumberFormat="1" applyFont="1" applyFill="1" applyBorder="1" applyAlignment="1">
      <alignment horizontal="right" vertical="center"/>
    </xf>
    <xf numFmtId="170" fontId="12" fillId="16" borderId="2" xfId="0" applyNumberFormat="1" applyFont="1" applyFill="1" applyBorder="1" applyAlignment="1">
      <alignment horizontal="right" vertical="center"/>
    </xf>
    <xf numFmtId="170" fontId="12" fillId="25" borderId="2" xfId="0" applyNumberFormat="1" applyFont="1" applyFill="1" applyBorder="1" applyAlignment="1">
      <alignment horizontal="right" vertical="center"/>
    </xf>
    <xf numFmtId="170" fontId="13" fillId="14" borderId="2" xfId="0" applyNumberFormat="1" applyFont="1" applyFill="1" applyBorder="1" applyAlignment="1">
      <alignment horizontal="right" vertical="center"/>
    </xf>
    <xf numFmtId="170" fontId="13" fillId="27" borderId="2" xfId="0" applyNumberFormat="1" applyFont="1" applyFill="1" applyBorder="1" applyAlignment="1">
      <alignment horizontal="right" vertical="center"/>
    </xf>
    <xf numFmtId="170" fontId="13" fillId="11" borderId="2" xfId="0" applyNumberFormat="1" applyFont="1" applyFill="1" applyBorder="1" applyAlignment="1">
      <alignment horizontal="right" vertical="center"/>
    </xf>
    <xf numFmtId="2" fontId="12" fillId="2"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11"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19" borderId="1" xfId="0" applyNumberFormat="1" applyFont="1" applyFill="1" applyBorder="1" applyAlignment="1">
      <alignment horizontal="right" vertical="center"/>
    </xf>
    <xf numFmtId="0" fontId="37" fillId="6" borderId="21" xfId="0" applyFont="1" applyFill="1" applyBorder="1" applyAlignment="1">
      <alignment horizontal="right" vertical="center"/>
    </xf>
    <xf numFmtId="1" fontId="75" fillId="4" borderId="0" xfId="22" applyNumberFormat="1" applyFont="1" applyFill="1" applyBorder="1" applyAlignment="1">
      <alignment horizontal="center" vertical="center"/>
      <protection/>
    </xf>
    <xf numFmtId="164" fontId="44" fillId="3" borderId="10" xfId="23" applyFont="1" applyFill="1" applyBorder="1" applyAlignment="1">
      <alignment horizontal="center" vertical="center"/>
      <protection/>
    </xf>
    <xf numFmtId="0" fontId="44" fillId="3" borderId="10" xfId="0" applyFont="1" applyFill="1" applyBorder="1" applyAlignment="1">
      <alignment horizontal="left" vertical="center"/>
    </xf>
    <xf numFmtId="0" fontId="23" fillId="19" borderId="25" xfId="0" applyFont="1" applyFill="1" applyBorder="1" applyAlignment="1">
      <alignment/>
    </xf>
    <xf numFmtId="0" fontId="23" fillId="19" borderId="20" xfId="0" applyFont="1" applyFill="1" applyBorder="1" applyAlignment="1">
      <alignment/>
    </xf>
    <xf numFmtId="0" fontId="23" fillId="19" borderId="21" xfId="0" applyFont="1" applyFill="1" applyBorder="1" applyAlignment="1">
      <alignment/>
    </xf>
    <xf numFmtId="0" fontId="20" fillId="2" borderId="54"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56"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3" borderId="57" xfId="21" applyFill="1" applyBorder="1" applyAlignment="1">
      <alignment vertical="top"/>
    </xf>
    <xf numFmtId="0" fontId="15" fillId="3" borderId="33" xfId="0" applyFont="1" applyFill="1" applyBorder="1" applyAlignment="1">
      <alignment horizontal="left" vertical="top" wrapText="1"/>
    </xf>
    <xf numFmtId="0" fontId="15" fillId="3" borderId="23" xfId="0" applyFont="1" applyFill="1" applyBorder="1" applyAlignment="1">
      <alignment horizontal="left" vertical="top" wrapText="1"/>
    </xf>
    <xf numFmtId="49" fontId="15" fillId="3" borderId="23" xfId="0" applyNumberFormat="1" applyFont="1" applyFill="1" applyBorder="1" applyAlignment="1">
      <alignment horizontal="left" vertical="top" wrapText="1"/>
    </xf>
    <xf numFmtId="0" fontId="4" fillId="3" borderId="24" xfId="21" applyFill="1" applyBorder="1" applyAlignment="1">
      <alignment horizontal="left" vertical="top" wrapText="1"/>
    </xf>
    <xf numFmtId="0" fontId="37" fillId="19" borderId="25" xfId="0" applyFont="1" applyFill="1" applyBorder="1" applyAlignment="1">
      <alignment vertical="center"/>
    </xf>
    <xf numFmtId="0" fontId="42" fillId="19" borderId="16" xfId="0" applyFont="1" applyFill="1" applyBorder="1" applyAlignment="1">
      <alignment horizontal="center" vertical="center" wrapText="1"/>
    </xf>
    <xf numFmtId="0" fontId="54" fillId="19" borderId="0" xfId="21" applyFont="1" applyFill="1" applyBorder="1" applyAlignment="1">
      <alignment vertical="center" wrapText="1"/>
    </xf>
    <xf numFmtId="0" fontId="54" fillId="19" borderId="19" xfId="21" applyFont="1" applyFill="1" applyBorder="1" applyAlignment="1">
      <alignment vertical="center" wrapText="1"/>
    </xf>
    <xf numFmtId="0" fontId="0" fillId="19" borderId="16" xfId="0" applyFill="1" applyBorder="1" applyAlignment="1">
      <alignment/>
    </xf>
    <xf numFmtId="0" fontId="54" fillId="19" borderId="16" xfId="0" applyFont="1" applyFill="1" applyBorder="1" applyAlignment="1">
      <alignment vertical="center" wrapText="1"/>
    </xf>
    <xf numFmtId="0" fontId="88" fillId="21"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4" borderId="32" xfId="0" applyFont="1" applyFill="1" applyBorder="1" applyAlignment="1">
      <alignment horizontal="center" vertical="center" wrapText="1"/>
    </xf>
    <xf numFmtId="167" fontId="13" fillId="19" borderId="19" xfId="0" applyNumberFormat="1" applyFont="1" applyFill="1" applyBorder="1" applyAlignment="1">
      <alignment horizontal="center" vertical="center"/>
    </xf>
    <xf numFmtId="0" fontId="15" fillId="3" borderId="30"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6" xfId="0" applyNumberFormat="1" applyFont="1" applyFill="1" applyBorder="1" applyAlignment="1">
      <alignment horizontal="left" vertical="center" wrapText="1"/>
    </xf>
    <xf numFmtId="0" fontId="4" fillId="3" borderId="51"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6"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4" fillId="28" borderId="4" xfId="21" applyFont="1" applyFill="1" applyBorder="1" applyAlignment="1">
      <alignment horizontal="center" vertical="center" wrapText="1"/>
    </xf>
    <xf numFmtId="0" fontId="57" fillId="28" borderId="4" xfId="21" applyFont="1" applyFill="1" applyBorder="1" applyAlignment="1">
      <alignment horizontal="center" vertical="center" wrapText="1"/>
    </xf>
    <xf numFmtId="0" fontId="62" fillId="28" borderId="4" xfId="21"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66" fontId="54" fillId="4" borderId="0" xfId="0" applyNumberFormat="1" applyFont="1" applyFill="1" applyBorder="1" applyAlignment="1">
      <alignment horizontal="center" vertical="center"/>
    </xf>
    <xf numFmtId="168" fontId="62" fillId="4" borderId="0" xfId="0" applyNumberFormat="1" applyFont="1" applyFill="1" applyBorder="1" applyAlignment="1" applyProtection="1">
      <alignment horizontal="center" vertical="center"/>
      <protection/>
    </xf>
    <xf numFmtId="166" fontId="54" fillId="4" borderId="0" xfId="0" applyNumberFormat="1" applyFont="1" applyFill="1" applyBorder="1" applyAlignment="1" applyProtection="1">
      <alignment horizontal="center" vertical="center"/>
      <protection/>
    </xf>
    <xf numFmtId="166" fontId="62"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66" fontId="56" fillId="4" borderId="0" xfId="0" applyNumberFormat="1" applyFont="1" applyFill="1" applyBorder="1" applyAlignment="1">
      <alignment horizontal="center" vertical="center"/>
    </xf>
    <xf numFmtId="168" fontId="80" fillId="4" borderId="0" xfId="0" applyNumberFormat="1" applyFont="1" applyFill="1" applyBorder="1" applyAlignment="1" applyProtection="1">
      <alignment horizontal="center" vertical="center"/>
      <protection/>
    </xf>
    <xf numFmtId="166" fontId="56" fillId="4" borderId="0" xfId="0" applyNumberFormat="1" applyFont="1" applyFill="1" applyBorder="1" applyAlignment="1" applyProtection="1">
      <alignment horizontal="center" vertical="center"/>
      <protection/>
    </xf>
    <xf numFmtId="166" fontId="80"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166" fontId="57" fillId="4" borderId="0" xfId="0" applyNumberFormat="1" applyFont="1" applyFill="1" applyBorder="1" applyAlignment="1">
      <alignment horizontal="center" vertical="center"/>
    </xf>
    <xf numFmtId="168" fontId="63"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3"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alignment horizontal="center" vertical="center"/>
      <protection/>
    </xf>
    <xf numFmtId="0" fontId="85" fillId="4" borderId="0" xfId="0" applyFont="1" applyFill="1" applyBorder="1" applyAlignment="1">
      <alignment horizontal="left" vertical="center"/>
    </xf>
    <xf numFmtId="0" fontId="100"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38" xfId="0" applyFont="1" applyFill="1" applyBorder="1" applyAlignment="1">
      <alignment vertical="center" wrapText="1"/>
    </xf>
    <xf numFmtId="0" fontId="18" fillId="5" borderId="19" xfId="0" applyFont="1" applyFill="1" applyBorder="1" applyAlignment="1">
      <alignment horizontal="center" vertical="center"/>
    </xf>
    <xf numFmtId="0" fontId="64" fillId="5" borderId="19" xfId="0" applyFont="1" applyFill="1" applyBorder="1" applyAlignment="1">
      <alignment/>
    </xf>
    <xf numFmtId="0" fontId="64" fillId="5" borderId="39"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26" fillId="3" borderId="12" xfId="22"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0" xfId="0" applyNumberFormat="1" applyFont="1" applyFill="1" applyBorder="1" applyAlignment="1" applyProtection="1">
      <alignment horizontal="center" vertical="center"/>
      <protection/>
    </xf>
    <xf numFmtId="0" fontId="42" fillId="20" borderId="16" xfId="0" applyFont="1" applyFill="1" applyBorder="1" applyAlignment="1">
      <alignment horizontal="center" vertical="center"/>
    </xf>
    <xf numFmtId="0" fontId="18" fillId="20" borderId="16" xfId="0" applyFont="1" applyFill="1" applyBorder="1" applyAlignment="1">
      <alignment horizontal="center" vertical="center"/>
    </xf>
    <xf numFmtId="0" fontId="23" fillId="28" borderId="8"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10" xfId="0" applyFont="1" applyFill="1" applyBorder="1" applyAlignment="1">
      <alignment horizontal="center" vertical="center" wrapText="1"/>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0" fillId="21" borderId="0" xfId="0" applyFill="1" applyAlignment="1">
      <alignment shrinkToFit="1"/>
    </xf>
    <xf numFmtId="0" fontId="20" fillId="2" borderId="34" xfId="21" applyFont="1" applyFill="1" applyBorder="1" applyAlignment="1">
      <alignment horizontal="center" vertical="center"/>
    </xf>
    <xf numFmtId="0" fontId="26" fillId="0" borderId="20" xfId="0" applyFont="1" applyBorder="1" applyAlignment="1">
      <alignment horizontal="center" vertical="center" wrapText="1"/>
    </xf>
    <xf numFmtId="0" fontId="26" fillId="0" borderId="0" xfId="0" applyFont="1" applyAlignment="1">
      <alignment horizontal="center" vertical="center" wrapText="1"/>
    </xf>
    <xf numFmtId="0" fontId="26" fillId="0" borderId="10" xfId="0" applyFont="1" applyBorder="1" applyAlignment="1">
      <alignment horizontal="center" vertical="center" wrapText="1"/>
    </xf>
    <xf numFmtId="164" fontId="27" fillId="21" borderId="0" xfId="23" applyFont="1" applyFill="1" applyBorder="1" applyAlignment="1">
      <alignment horizontal="left" vertical="center"/>
      <protection/>
    </xf>
    <xf numFmtId="164" fontId="23" fillId="21" borderId="0" xfId="22" applyFont="1" applyFill="1" applyBorder="1" applyAlignment="1">
      <alignment horizontal="left" vertical="center"/>
      <protection/>
    </xf>
    <xf numFmtId="164" fontId="26" fillId="21" borderId="0" xfId="22" applyFont="1" applyFill="1" applyBorder="1" applyAlignment="1">
      <alignment horizontal="left" vertical="center"/>
      <protection/>
    </xf>
    <xf numFmtId="164" fontId="0" fillId="21" borderId="0" xfId="22" applyFont="1" applyFill="1" applyBorder="1" applyAlignment="1">
      <alignment horizontal="left" vertical="center"/>
      <protection/>
    </xf>
    <xf numFmtId="0" fontId="0" fillId="20" borderId="18" xfId="0" applyFill="1" applyBorder="1" applyAlignment="1">
      <alignment vertical="center"/>
    </xf>
    <xf numFmtId="0" fontId="0" fillId="20" borderId="17" xfId="0" applyFill="1" applyBorder="1" applyAlignment="1">
      <alignment vertical="center"/>
    </xf>
    <xf numFmtId="0" fontId="9" fillId="20" borderId="17" xfId="0" applyFont="1" applyFill="1" applyBorder="1" applyAlignment="1">
      <alignment/>
    </xf>
    <xf numFmtId="173" fontId="9" fillId="20" borderId="29" xfId="0" applyNumberFormat="1" applyFont="1" applyFill="1" applyBorder="1" applyAlignment="1">
      <alignment/>
    </xf>
    <xf numFmtId="164"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64" fontId="25" fillId="0" borderId="0" xfId="23"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25" fillId="0" borderId="0" xfId="22"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protection/>
    </xf>
    <xf numFmtId="173" fontId="25" fillId="0" borderId="0"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73" fontId="28" fillId="0" borderId="0" xfId="23" applyNumberFormat="1" applyFont="1" applyFill="1" applyBorder="1" applyAlignment="1">
      <alignment horizontal="center" vertical="center"/>
      <protection/>
    </xf>
    <xf numFmtId="164" fontId="27" fillId="0" borderId="17"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64" fontId="26" fillId="0" borderId="0" xfId="0" applyNumberFormat="1" applyFont="1" applyFill="1" applyBorder="1" applyAlignment="1" applyProtection="1">
      <alignment horizontal="left" vertical="center" indent="4"/>
      <protection/>
    </xf>
    <xf numFmtId="164" fontId="26" fillId="0" borderId="0" xfId="0" applyNumberFormat="1" applyFont="1" applyFill="1" applyBorder="1" applyAlignment="1" applyProtection="1">
      <alignment horizontal="left" vertical="center"/>
      <protection/>
    </xf>
    <xf numFmtId="173" fontId="26" fillId="0" borderId="0" xfId="23" applyNumberFormat="1" applyFont="1" applyFill="1" applyBorder="1" applyAlignment="1" applyProtection="1">
      <alignment horizontal="center" vertical="center"/>
      <protection/>
    </xf>
    <xf numFmtId="164" fontId="28" fillId="3" borderId="18" xfId="23" applyFont="1" applyFill="1" applyBorder="1" applyAlignment="1">
      <alignment horizontal="left" vertical="center"/>
      <protection/>
    </xf>
    <xf numFmtId="164" fontId="25" fillId="3" borderId="18" xfId="23" applyFont="1" applyFill="1" applyBorder="1" applyAlignment="1">
      <alignment horizontal="center" vertical="center"/>
      <protection/>
    </xf>
    <xf numFmtId="0" fontId="0" fillId="4" borderId="0" xfId="0" applyFill="1" applyBorder="1" applyAlignment="1">
      <alignment/>
    </xf>
    <xf numFmtId="0" fontId="107" fillId="0" borderId="0" xfId="0" applyFont="1" applyAlignment="1">
      <alignment/>
    </xf>
    <xf numFmtId="0" fontId="0" fillId="19" borderId="19" xfId="0" applyFill="1" applyBorder="1" applyAlignment="1">
      <alignment/>
    </xf>
    <xf numFmtId="0" fontId="0" fillId="19" borderId="0" xfId="0" applyFill="1" applyBorder="1" applyAlignment="1">
      <alignment/>
    </xf>
    <xf numFmtId="167" fontId="12" fillId="19" borderId="20" xfId="0" applyNumberFormat="1" applyFont="1" applyFill="1" applyBorder="1" applyAlignment="1">
      <alignment horizontal="center" vertical="center"/>
    </xf>
    <xf numFmtId="0" fontId="15" fillId="0" borderId="52" xfId="0" applyFont="1" applyBorder="1" applyAlignment="1">
      <alignment horizontal="left" vertical="top" wrapText="1"/>
    </xf>
    <xf numFmtId="49" fontId="15" fillId="0" borderId="11"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0" fontId="4" fillId="3" borderId="41" xfId="21" applyFont="1" applyFill="1" applyBorder="1" applyAlignment="1">
      <alignment horizontal="left" vertical="top" wrapText="1"/>
    </xf>
    <xf numFmtId="0" fontId="4" fillId="3" borderId="46" xfId="21" applyFont="1" applyFill="1" applyBorder="1" applyAlignment="1">
      <alignment horizontal="left" vertical="top" wrapText="1"/>
    </xf>
    <xf numFmtId="0" fontId="15" fillId="0" borderId="45" xfId="0" applyFont="1" applyBorder="1" applyAlignment="1">
      <alignment horizontal="left" vertical="top" wrapText="1"/>
    </xf>
    <xf numFmtId="0" fontId="23" fillId="0" borderId="8" xfId="0" applyFont="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0" fillId="0" borderId="8" xfId="0" applyBorder="1" applyAlignment="1">
      <alignment vertical="center" wrapText="1"/>
    </xf>
    <xf numFmtId="0" fontId="0" fillId="0" borderId="10" xfId="0" applyBorder="1" applyAlignment="1">
      <alignment vertical="center" wrapText="1"/>
    </xf>
    <xf numFmtId="0" fontId="23" fillId="0" borderId="0" xfId="0" applyFont="1" applyBorder="1" applyAlignment="1">
      <alignment horizontal="center" vertical="center" wrapText="1"/>
    </xf>
    <xf numFmtId="0" fontId="0" fillId="0" borderId="0" xfId="0" applyAlignment="1">
      <alignment vertical="center" wrapText="1"/>
    </xf>
    <xf numFmtId="164" fontId="33" fillId="5" borderId="12" xfId="0" applyNumberFormat="1" applyFont="1" applyFill="1" applyBorder="1" applyAlignment="1">
      <alignment horizontal="center" vertical="center"/>
    </xf>
    <xf numFmtId="0" fontId="4" fillId="4" borderId="4" xfId="21" applyFill="1" applyBorder="1" applyAlignment="1">
      <alignment vertical="top"/>
    </xf>
    <xf numFmtId="0" fontId="4" fillId="0" borderId="4" xfId="21" applyBorder="1" applyAlignment="1">
      <alignment/>
    </xf>
    <xf numFmtId="0" fontId="8" fillId="4"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63" fillId="24" borderId="20" xfId="21" applyFont="1" applyFill="1" applyBorder="1" applyAlignment="1">
      <alignment horizontal="center" vertical="center"/>
    </xf>
    <xf numFmtId="0" fontId="0" fillId="0" borderId="0" xfId="0" applyAlignment="1">
      <alignment/>
    </xf>
    <xf numFmtId="0" fontId="63" fillId="24" borderId="25" xfId="21" applyFont="1" applyFill="1" applyBorder="1" applyAlignment="1">
      <alignment horizontal="center" vertical="center"/>
    </xf>
    <xf numFmtId="0" fontId="104" fillId="4" borderId="0" xfId="21" applyFont="1" applyFill="1" applyAlignment="1">
      <alignment horizontal="center" vertical="center"/>
    </xf>
    <xf numFmtId="0" fontId="84" fillId="4" borderId="0" xfId="0" applyFont="1" applyFill="1" applyAlignment="1">
      <alignment horizontal="center" vertical="center"/>
    </xf>
    <xf numFmtId="0" fontId="11" fillId="4" borderId="0" xfId="0" applyFont="1" applyFill="1" applyAlignment="1">
      <alignment horizontal="center" vertical="center"/>
    </xf>
    <xf numFmtId="0" fontId="1" fillId="4" borderId="0" xfId="0" applyFont="1" applyFill="1" applyAlignment="1">
      <alignment horizontal="center"/>
    </xf>
    <xf numFmtId="0" fontId="85" fillId="21" borderId="12" xfId="0" applyFont="1" applyFill="1" applyBorder="1" applyAlignment="1">
      <alignment horizontal="center" vertical="center"/>
    </xf>
    <xf numFmtId="0" fontId="85" fillId="21" borderId="10" xfId="0" applyFont="1" applyFill="1" applyBorder="1" applyAlignment="1">
      <alignment horizontal="center" vertical="center"/>
    </xf>
    <xf numFmtId="0" fontId="85" fillId="21" borderId="27" xfId="0" applyFont="1" applyFill="1" applyBorder="1" applyAlignment="1">
      <alignment horizontal="center" vertical="center"/>
    </xf>
    <xf numFmtId="0" fontId="85" fillId="21" borderId="9" xfId="0" applyFont="1" applyFill="1" applyBorder="1" applyAlignment="1">
      <alignment horizontal="center" vertical="center"/>
    </xf>
    <xf numFmtId="0" fontId="85" fillId="21" borderId="0" xfId="0" applyFont="1" applyFill="1" applyBorder="1" applyAlignment="1">
      <alignment horizontal="center" vertical="center"/>
    </xf>
    <xf numFmtId="0" fontId="85" fillId="21" borderId="28" xfId="0" applyFont="1" applyFill="1" applyBorder="1" applyAlignment="1">
      <alignment horizontal="center" vertical="center"/>
    </xf>
    <xf numFmtId="0" fontId="85" fillId="21" borderId="8" xfId="0" applyFont="1" applyFill="1" applyBorder="1" applyAlignment="1">
      <alignment horizontal="center" vertical="center"/>
    </xf>
    <xf numFmtId="0" fontId="85" fillId="21" borderId="26" xfId="0" applyFont="1" applyFill="1" applyBorder="1" applyAlignment="1">
      <alignment horizontal="center" vertical="center"/>
    </xf>
    <xf numFmtId="0" fontId="85" fillId="21" borderId="11" xfId="0" applyFont="1" applyFill="1" applyBorder="1" applyAlignment="1">
      <alignment horizontal="center" vertical="center"/>
    </xf>
    <xf numFmtId="0" fontId="97" fillId="27" borderId="50" xfId="0" applyFont="1" applyFill="1" applyBorder="1" applyAlignment="1">
      <alignment horizontal="center" vertical="center" wrapText="1"/>
    </xf>
    <xf numFmtId="0" fontId="104" fillId="0" borderId="0" xfId="21" applyFont="1" applyAlignment="1">
      <alignment horizontal="center" vertical="center" wrapText="1"/>
    </xf>
    <xf numFmtId="0" fontId="104" fillId="4" borderId="0" xfId="21" applyFont="1" applyFill="1" applyAlignment="1">
      <alignment horizontal="center" vertical="top"/>
    </xf>
    <xf numFmtId="0" fontId="35" fillId="20" borderId="58" xfId="0" applyFont="1" applyFill="1" applyBorder="1" applyAlignment="1">
      <alignment horizontal="center" vertical="center"/>
    </xf>
    <xf numFmtId="0" fontId="35" fillId="20" borderId="50" xfId="0" applyFont="1" applyFill="1" applyBorder="1" applyAlignment="1">
      <alignment horizontal="center" vertical="center"/>
    </xf>
    <xf numFmtId="0" fontId="72" fillId="0" borderId="0" xfId="0" applyFont="1" applyBorder="1" applyAlignment="1">
      <alignment horizontal="left" vertical="top" wrapText="1"/>
    </xf>
    <xf numFmtId="0" fontId="72" fillId="0" borderId="0" xfId="0" applyFont="1" applyBorder="1" applyAlignment="1">
      <alignment horizontal="justify" vertical="top" wrapText="1"/>
    </xf>
    <xf numFmtId="0" fontId="97" fillId="27" borderId="40" xfId="21" applyFont="1" applyFill="1" applyBorder="1" applyAlignment="1">
      <alignment horizontal="center" vertical="center" wrapText="1"/>
    </xf>
    <xf numFmtId="0" fontId="63" fillId="24" borderId="21" xfId="21" applyFont="1" applyFill="1" applyBorder="1" applyAlignment="1">
      <alignment horizontal="center" vertical="center"/>
    </xf>
    <xf numFmtId="0" fontId="63" fillId="24" borderId="38" xfId="21" applyFont="1" applyFill="1" applyBorder="1" applyAlignment="1">
      <alignment horizontal="center" vertical="center"/>
    </xf>
    <xf numFmtId="0" fontId="63" fillId="24" borderId="19" xfId="21" applyFont="1" applyFill="1" applyBorder="1" applyAlignment="1">
      <alignment horizontal="center" vertical="center"/>
    </xf>
    <xf numFmtId="0" fontId="63" fillId="24" borderId="39" xfId="21" applyFont="1" applyFill="1" applyBorder="1" applyAlignment="1">
      <alignment horizontal="center" vertical="center"/>
    </xf>
    <xf numFmtId="0" fontId="63" fillId="24" borderId="25" xfId="0" applyFont="1" applyFill="1" applyBorder="1" applyAlignment="1">
      <alignment horizontal="center"/>
    </xf>
    <xf numFmtId="0" fontId="63" fillId="24" borderId="20" xfId="0" applyFont="1" applyFill="1" applyBorder="1" applyAlignment="1">
      <alignment horizontal="center"/>
    </xf>
    <xf numFmtId="0" fontId="63" fillId="24" borderId="21" xfId="0" applyFont="1" applyFill="1" applyBorder="1" applyAlignment="1">
      <alignment horizontal="center"/>
    </xf>
    <xf numFmtId="0" fontId="63" fillId="24" borderId="38" xfId="0" applyFont="1" applyFill="1" applyBorder="1" applyAlignment="1">
      <alignment horizontal="center"/>
    </xf>
    <xf numFmtId="0" fontId="63" fillId="24" borderId="19" xfId="0" applyFont="1" applyFill="1" applyBorder="1" applyAlignment="1">
      <alignment horizontal="center"/>
    </xf>
    <xf numFmtId="0" fontId="63" fillId="24" borderId="39" xfId="0" applyFont="1" applyFill="1" applyBorder="1" applyAlignment="1">
      <alignment horizontal="center"/>
    </xf>
    <xf numFmtId="0" fontId="15" fillId="6" borderId="41"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60" xfId="0" applyFont="1" applyFill="1" applyBorder="1" applyAlignment="1">
      <alignment horizontal="left" vertical="top" wrapText="1"/>
    </xf>
    <xf numFmtId="49" fontId="15" fillId="3" borderId="55" xfId="0" applyNumberFormat="1"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0" fontId="94" fillId="21" borderId="25" xfId="0" applyFont="1" applyFill="1" applyBorder="1" applyAlignment="1">
      <alignment horizontal="center" vertical="center" wrapText="1"/>
    </xf>
    <xf numFmtId="0" fontId="94" fillId="21" borderId="20" xfId="0" applyFont="1" applyFill="1" applyBorder="1" applyAlignment="1">
      <alignment horizontal="center" vertical="center" wrapText="1"/>
    </xf>
    <xf numFmtId="0" fontId="94" fillId="21" borderId="21" xfId="0" applyFont="1" applyFill="1" applyBorder="1" applyAlignment="1">
      <alignment horizontal="center" vertical="center" wrapText="1"/>
    </xf>
    <xf numFmtId="0" fontId="94" fillId="21" borderId="38" xfId="0" applyFont="1" applyFill="1" applyBorder="1" applyAlignment="1">
      <alignment horizontal="center" vertical="center" wrapText="1"/>
    </xf>
    <xf numFmtId="0" fontId="94" fillId="21" borderId="19" xfId="0" applyFont="1" applyFill="1" applyBorder="1" applyAlignment="1">
      <alignment horizontal="center" vertical="center" wrapText="1"/>
    </xf>
    <xf numFmtId="0" fontId="94" fillId="21" borderId="39" xfId="0" applyFont="1" applyFill="1" applyBorder="1" applyAlignment="1">
      <alignment horizontal="center" vertical="center" wrapText="1"/>
    </xf>
    <xf numFmtId="0" fontId="4" fillId="3" borderId="56" xfId="21" applyFill="1" applyBorder="1" applyAlignment="1">
      <alignment horizontal="left" vertical="top" wrapText="1"/>
    </xf>
    <xf numFmtId="0" fontId="4" fillId="3" borderId="61" xfId="21" applyFill="1" applyBorder="1" applyAlignment="1">
      <alignment horizontal="left" vertical="top" wrapText="1"/>
    </xf>
    <xf numFmtId="0" fontId="4" fillId="0" borderId="51" xfId="21" applyBorder="1" applyAlignment="1">
      <alignment horizontal="left" vertical="top" wrapText="1"/>
    </xf>
    <xf numFmtId="0" fontId="4" fillId="0" borderId="61" xfId="21" applyFont="1" applyBorder="1" applyAlignment="1">
      <alignment horizontal="left" vertical="top" wrapText="1"/>
    </xf>
    <xf numFmtId="49" fontId="15" fillId="3" borderId="41" xfId="0" applyNumberFormat="1" applyFont="1" applyFill="1" applyBorder="1" applyAlignment="1">
      <alignment horizontal="left" vertical="top" wrapText="1"/>
    </xf>
    <xf numFmtId="49" fontId="15" fillId="3" borderId="46" xfId="0" applyNumberFormat="1" applyFont="1" applyFill="1" applyBorder="1" applyAlignment="1">
      <alignment horizontal="left" vertical="top" wrapText="1"/>
    </xf>
    <xf numFmtId="0" fontId="78" fillId="5" borderId="0" xfId="0" applyFont="1" applyFill="1" applyAlignment="1">
      <alignment vertical="center" wrapText="1"/>
    </xf>
    <xf numFmtId="0" fontId="15" fillId="0" borderId="52" xfId="0" applyFont="1" applyBorder="1" applyAlignment="1">
      <alignment horizontal="left" vertical="top" wrapText="1"/>
    </xf>
    <xf numFmtId="0" fontId="15" fillId="0" borderId="60" xfId="0" applyFont="1" applyBorder="1" applyAlignment="1">
      <alignment horizontal="left" vertical="top" wrapText="1"/>
    </xf>
    <xf numFmtId="0" fontId="8" fillId="0" borderId="52" xfId="0" applyFont="1" applyBorder="1" applyAlignment="1">
      <alignment horizontal="left" vertical="top" wrapText="1"/>
    </xf>
    <xf numFmtId="0" fontId="8" fillId="0" borderId="45"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42" fillId="11" borderId="11" xfId="0" applyFont="1" applyFill="1" applyBorder="1" applyAlignment="1">
      <alignment horizontal="center" vertical="center" wrapText="1"/>
    </xf>
    <xf numFmtId="0" fontId="0" fillId="0" borderId="62" xfId="0" applyBorder="1" applyAlignment="1">
      <alignment vertical="center" wrapText="1"/>
    </xf>
    <xf numFmtId="0" fontId="0" fillId="0" borderId="9"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63" xfId="0" applyBorder="1" applyAlignment="1">
      <alignment vertical="center" wrapText="1"/>
    </xf>
    <xf numFmtId="0" fontId="42" fillId="29" borderId="11" xfId="0" applyFont="1" applyFill="1" applyBorder="1" applyAlignment="1">
      <alignment horizontal="center" vertical="center" wrapText="1"/>
    </xf>
    <xf numFmtId="0" fontId="0" fillId="29" borderId="62" xfId="0" applyFill="1" applyBorder="1" applyAlignment="1">
      <alignment vertical="center" wrapText="1"/>
    </xf>
    <xf numFmtId="0" fontId="0" fillId="29" borderId="9" xfId="0" applyFill="1" applyBorder="1" applyAlignment="1">
      <alignment vertical="center" wrapText="1"/>
    </xf>
    <xf numFmtId="0" fontId="0" fillId="29" borderId="15" xfId="0" applyFill="1" applyBorder="1" applyAlignment="1">
      <alignment vertical="center" wrapText="1"/>
    </xf>
    <xf numFmtId="0" fontId="0" fillId="29" borderId="12" xfId="0" applyFill="1" applyBorder="1" applyAlignment="1">
      <alignment vertical="center" wrapText="1"/>
    </xf>
    <xf numFmtId="0" fontId="0" fillId="29" borderId="63" xfId="0" applyFill="1" applyBorder="1" applyAlignment="1">
      <alignment vertical="center" wrapText="1"/>
    </xf>
    <xf numFmtId="0" fontId="42" fillId="10" borderId="11" xfId="0" applyFont="1" applyFill="1" applyBorder="1" applyAlignment="1">
      <alignment horizontal="center" vertical="center" wrapText="1"/>
    </xf>
    <xf numFmtId="0" fontId="0" fillId="10" borderId="62" xfId="0" applyFill="1" applyBorder="1" applyAlignment="1">
      <alignment vertical="center" wrapText="1"/>
    </xf>
    <xf numFmtId="0" fontId="0" fillId="10" borderId="9" xfId="0" applyFill="1" applyBorder="1" applyAlignment="1">
      <alignment vertical="center" wrapText="1"/>
    </xf>
    <xf numFmtId="0" fontId="0" fillId="10" borderId="15" xfId="0" applyFill="1" applyBorder="1" applyAlignment="1">
      <alignment vertical="center" wrapText="1"/>
    </xf>
    <xf numFmtId="0" fontId="0" fillId="10" borderId="12" xfId="0" applyFill="1" applyBorder="1" applyAlignment="1">
      <alignment vertical="center" wrapText="1"/>
    </xf>
    <xf numFmtId="0" fontId="0" fillId="10" borderId="63" xfId="0" applyFill="1" applyBorder="1" applyAlignment="1">
      <alignment vertical="center" wrapText="1"/>
    </xf>
    <xf numFmtId="0" fontId="42" fillId="6" borderId="11" xfId="0" applyFont="1" applyFill="1" applyBorder="1" applyAlignment="1">
      <alignment horizontal="center" vertical="center" wrapText="1"/>
    </xf>
    <xf numFmtId="0" fontId="0" fillId="6" borderId="62" xfId="0" applyFill="1" applyBorder="1" applyAlignment="1">
      <alignment vertical="center" wrapText="1"/>
    </xf>
    <xf numFmtId="0" fontId="0" fillId="6" borderId="9" xfId="0" applyFill="1" applyBorder="1" applyAlignment="1">
      <alignment vertical="center" wrapText="1"/>
    </xf>
    <xf numFmtId="0" fontId="0" fillId="6" borderId="15" xfId="0" applyFill="1" applyBorder="1" applyAlignment="1">
      <alignment vertical="center" wrapText="1"/>
    </xf>
    <xf numFmtId="0" fontId="0" fillId="6" borderId="12" xfId="0" applyFill="1" applyBorder="1" applyAlignment="1">
      <alignment vertical="center" wrapText="1"/>
    </xf>
    <xf numFmtId="0" fontId="0" fillId="6" borderId="63" xfId="0" applyFill="1" applyBorder="1" applyAlignment="1">
      <alignment vertical="center" wrapText="1"/>
    </xf>
    <xf numFmtId="0" fontId="54" fillId="28" borderId="30" xfId="21" applyFont="1" applyFill="1" applyBorder="1" applyAlignment="1">
      <alignment horizontal="center" vertical="center" wrapText="1"/>
    </xf>
    <xf numFmtId="0" fontId="0" fillId="0" borderId="8" xfId="0" applyBorder="1" applyAlignment="1">
      <alignment horizontal="center" vertical="center" wrapText="1"/>
    </xf>
    <xf numFmtId="0" fontId="0" fillId="0" borderId="62"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64" xfId="0" applyBorder="1" applyAlignment="1">
      <alignment horizontal="center" vertical="center" wrapText="1"/>
    </xf>
    <xf numFmtId="0" fontId="0" fillId="0" borderId="10" xfId="0" applyBorder="1" applyAlignment="1">
      <alignment horizontal="center" vertical="center" wrapText="1"/>
    </xf>
    <xf numFmtId="0" fontId="0" fillId="0" borderId="63" xfId="0" applyBorder="1" applyAlignment="1">
      <alignment horizontal="center" vertical="center" wrapText="1"/>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38" fillId="3" borderId="30"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64" xfId="0" applyFont="1" applyFill="1" applyBorder="1" applyAlignment="1">
      <alignment horizontal="center" vertical="center" wrapText="1"/>
    </xf>
    <xf numFmtId="0" fontId="38" fillId="13" borderId="30" xfId="0" applyFont="1" applyFill="1" applyBorder="1" applyAlignment="1">
      <alignment horizontal="center" vertical="center" wrapText="1"/>
    </xf>
    <xf numFmtId="0" fontId="38" fillId="13" borderId="64"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4" xfId="0" applyFont="1" applyFill="1" applyBorder="1" applyAlignment="1">
      <alignment horizontal="center" vertical="center" wrapText="1"/>
    </xf>
    <xf numFmtId="0" fontId="54" fillId="19" borderId="0" xfId="0" applyFont="1" applyFill="1" applyBorder="1" applyAlignment="1">
      <alignment horizontal="center" vertical="center" wrapText="1"/>
    </xf>
    <xf numFmtId="0" fontId="37" fillId="19" borderId="16" xfId="0" applyFont="1" applyFill="1" applyBorder="1" applyAlignment="1">
      <alignment horizontal="center" vertical="center"/>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62" fillId="27" borderId="40" xfId="21" applyFont="1" applyFill="1" applyBorder="1" applyAlignment="1">
      <alignment horizontal="center" vertical="center" wrapText="1"/>
    </xf>
    <xf numFmtId="0" fontId="58" fillId="0" borderId="65" xfId="0" applyFont="1" applyBorder="1" applyAlignment="1">
      <alignment horizontal="center" vertical="center" wrapText="1"/>
    </xf>
    <xf numFmtId="0" fontId="58" fillId="0" borderId="50" xfId="0" applyFont="1" applyBorder="1" applyAlignment="1">
      <alignment horizontal="center" vertical="center" wrapText="1"/>
    </xf>
    <xf numFmtId="0" fontId="87" fillId="20" borderId="40" xfId="21" applyFont="1" applyFill="1" applyBorder="1" applyAlignment="1">
      <alignment horizontal="center" vertical="center"/>
    </xf>
    <xf numFmtId="0" fontId="87" fillId="20" borderId="53" xfId="21" applyFont="1" applyFill="1" applyBorder="1" applyAlignment="1">
      <alignment horizontal="center" vertical="center"/>
    </xf>
    <xf numFmtId="0" fontId="87" fillId="10" borderId="40" xfId="21" applyFont="1" applyFill="1" applyBorder="1" applyAlignment="1">
      <alignment horizontal="center" vertical="center"/>
    </xf>
    <xf numFmtId="0" fontId="87" fillId="10" borderId="65" xfId="21" applyFont="1" applyFill="1" applyBorder="1" applyAlignment="1">
      <alignment horizontal="center" vertical="center"/>
    </xf>
    <xf numFmtId="0" fontId="88" fillId="24" borderId="40" xfId="21" applyFont="1" applyFill="1" applyBorder="1" applyAlignment="1">
      <alignment horizontal="center" vertical="center"/>
    </xf>
    <xf numFmtId="0" fontId="88" fillId="24" borderId="53" xfId="21" applyFont="1" applyFill="1" applyBorder="1" applyAlignment="1">
      <alignment horizontal="center" vertical="center"/>
    </xf>
    <xf numFmtId="0" fontId="87" fillId="23" borderId="40" xfId="21" applyFont="1" applyFill="1" applyBorder="1" applyAlignment="1">
      <alignment horizontal="center" vertical="center"/>
    </xf>
    <xf numFmtId="0" fontId="87" fillId="23" borderId="53" xfId="21" applyFont="1" applyFill="1" applyBorder="1" applyAlignment="1">
      <alignment horizontal="center" vertical="center"/>
    </xf>
    <xf numFmtId="0" fontId="87" fillId="4" borderId="58" xfId="21" applyFont="1" applyFill="1" applyBorder="1" applyAlignment="1">
      <alignment horizontal="center" vertical="center"/>
    </xf>
    <xf numFmtId="0" fontId="87" fillId="4" borderId="53" xfId="21" applyFont="1" applyFill="1" applyBorder="1" applyAlignment="1">
      <alignment horizontal="center" vertical="center"/>
    </xf>
    <xf numFmtId="0" fontId="88" fillId="21" borderId="0" xfId="21" applyFont="1" applyFill="1" applyBorder="1" applyAlignment="1">
      <alignment horizontal="center" vertical="center"/>
    </xf>
    <xf numFmtId="0" fontId="0" fillId="21" borderId="0" xfId="0" applyFill="1" applyBorder="1" applyAlignment="1">
      <alignment horizontal="center" vertical="center"/>
    </xf>
    <xf numFmtId="0" fontId="42" fillId="5" borderId="13"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88" fillId="2" borderId="40" xfId="21" applyFont="1" applyFill="1" applyBorder="1" applyAlignment="1">
      <alignment horizontal="center" vertical="center"/>
    </xf>
    <xf numFmtId="0" fontId="88" fillId="2" borderId="50" xfId="21" applyFont="1" applyFill="1" applyBorder="1" applyAlignment="1">
      <alignment horizontal="center" vertical="center"/>
    </xf>
    <xf numFmtId="0" fontId="87" fillId="10" borderId="53" xfId="21" applyFont="1" applyFill="1" applyBorder="1" applyAlignment="1">
      <alignment horizontal="center" vertical="center"/>
    </xf>
    <xf numFmtId="166" fontId="82"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33"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4" fillId="26" borderId="24" xfId="0" applyFont="1" applyFill="1" applyBorder="1" applyAlignment="1">
      <alignment horizontal="center" vertical="center" wrapText="1"/>
    </xf>
    <xf numFmtId="167" fontId="12" fillId="2" borderId="66" xfId="0" applyNumberFormat="1" applyFont="1" applyFill="1" applyBorder="1" applyAlignment="1">
      <alignment horizontal="center" vertical="center"/>
    </xf>
    <xf numFmtId="167" fontId="12" fillId="2" borderId="20" xfId="0" applyNumberFormat="1" applyFont="1" applyFill="1" applyBorder="1" applyAlignment="1">
      <alignment horizontal="center" vertical="center"/>
    </xf>
    <xf numFmtId="167" fontId="12" fillId="2" borderId="67" xfId="0" applyNumberFormat="1" applyFont="1" applyFill="1" applyBorder="1" applyAlignment="1">
      <alignment horizontal="center" vertical="center"/>
    </xf>
    <xf numFmtId="167" fontId="12" fillId="2" borderId="9"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28" xfId="0" applyNumberFormat="1" applyFont="1" applyFill="1" applyBorder="1" applyAlignment="1">
      <alignment horizontal="center" vertical="center"/>
    </xf>
    <xf numFmtId="167" fontId="12" fillId="2" borderId="68"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69"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4" fillId="0" borderId="0" xfId="0" applyFont="1" applyBorder="1" applyAlignment="1">
      <alignment/>
    </xf>
    <xf numFmtId="0" fontId="64" fillId="0" borderId="15" xfId="0" applyFont="1" applyBorder="1" applyAlignment="1">
      <alignment/>
    </xf>
    <xf numFmtId="0" fontId="41" fillId="19" borderId="65" xfId="0" applyFont="1" applyFill="1" applyBorder="1" applyAlignment="1">
      <alignment horizontal="center" vertical="center" wrapText="1"/>
    </xf>
    <xf numFmtId="0" fontId="37" fillId="19" borderId="38" xfId="0" applyFont="1" applyFill="1" applyBorder="1" applyAlignment="1">
      <alignment horizontal="center" vertical="center"/>
    </xf>
    <xf numFmtId="0" fontId="38" fillId="19" borderId="3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42" fillId="19" borderId="0" xfId="0" applyFont="1" applyFill="1" applyBorder="1" applyAlignment="1">
      <alignment horizontal="center" vertical="center" wrapText="1"/>
    </xf>
    <xf numFmtId="0" fontId="0" fillId="19" borderId="0" xfId="0" applyFill="1" applyBorder="1" applyAlignment="1">
      <alignment vertical="center" wrapText="1"/>
    </xf>
    <xf numFmtId="167" fontId="12" fillId="2" borderId="54" xfId="0" applyNumberFormat="1" applyFont="1" applyFill="1" applyBorder="1" applyAlignment="1">
      <alignment horizontal="center" vertical="center"/>
    </xf>
    <xf numFmtId="167" fontId="12" fillId="2" borderId="60" xfId="0" applyNumberFormat="1" applyFont="1" applyFill="1" applyBorder="1" applyAlignment="1">
      <alignment horizontal="center" vertical="center"/>
    </xf>
    <xf numFmtId="167" fontId="12" fillId="2" borderId="70" xfId="0" applyNumberFormat="1" applyFont="1" applyFill="1" applyBorder="1" applyAlignment="1">
      <alignment horizontal="center" vertical="center"/>
    </xf>
    <xf numFmtId="0" fontId="42" fillId="28" borderId="11" xfId="21"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Alignment="1">
      <alignment horizontal="center" vertical="center" wrapText="1"/>
    </xf>
    <xf numFmtId="0" fontId="42" fillId="0" borderId="28"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7" xfId="0" applyFont="1" applyBorder="1" applyAlignment="1">
      <alignment horizontal="center" vertical="center" wrapText="1"/>
    </xf>
    <xf numFmtId="166" fontId="8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0" fontId="54" fillId="19" borderId="30"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16" xfId="0" applyFill="1" applyBorder="1" applyAlignment="1">
      <alignment horizontal="center" vertical="center" wrapText="1"/>
    </xf>
    <xf numFmtId="0" fontId="0" fillId="19" borderId="0" xfId="0" applyFill="1" applyBorder="1" applyAlignment="1">
      <alignment horizontal="center" vertical="center" wrapText="1"/>
    </xf>
    <xf numFmtId="0" fontId="54" fillId="22" borderId="3"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166" fontId="61" fillId="4" borderId="0" xfId="0" applyNumberFormat="1" applyFont="1" applyFill="1" applyBorder="1" applyAlignment="1" applyProtection="1" quotePrefix="1">
      <alignment horizontal="center" vertical="center"/>
      <protection/>
    </xf>
    <xf numFmtId="166" fontId="81" fillId="4" borderId="0" xfId="0" applyNumberFormat="1" applyFont="1" applyFill="1" applyBorder="1" applyAlignment="1" applyProtection="1" quotePrefix="1">
      <alignment horizontal="center" vertical="center"/>
      <protection/>
    </xf>
    <xf numFmtId="166" fontId="57"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49" fontId="62" fillId="0" borderId="0" xfId="21" applyNumberFormat="1" applyFont="1" applyFill="1" applyBorder="1" applyAlignment="1">
      <alignment horizontal="center" vertical="center" wrapText="1"/>
    </xf>
    <xf numFmtId="0" fontId="63" fillId="0" borderId="0" xfId="21" applyFont="1" applyFill="1" applyBorder="1" applyAlignment="1">
      <alignment horizontal="center" vertical="center" wrapText="1"/>
    </xf>
    <xf numFmtId="0" fontId="63" fillId="0" borderId="9" xfId="21" applyFont="1" applyFill="1" applyBorder="1" applyAlignment="1">
      <alignment horizontal="center" vertical="center" wrapText="1"/>
    </xf>
    <xf numFmtId="0" fontId="42" fillId="6" borderId="36" xfId="0"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3" xfId="0" applyFont="1" applyBorder="1" applyAlignment="1">
      <alignment horizontal="center" vertical="center" wrapText="1"/>
    </xf>
    <xf numFmtId="0" fontId="37" fillId="19" borderId="71" xfId="0" applyFont="1" applyFill="1" applyBorder="1" applyAlignment="1">
      <alignment horizontal="center" vertical="center" wrapText="1"/>
    </xf>
    <xf numFmtId="0" fontId="23" fillId="19" borderId="7" xfId="0" applyFont="1" applyFill="1" applyBorder="1" applyAlignment="1">
      <alignment/>
    </xf>
    <xf numFmtId="0" fontId="23" fillId="19" borderId="48" xfId="0" applyFont="1" applyFill="1" applyBorder="1" applyAlignment="1">
      <alignment/>
    </xf>
    <xf numFmtId="0" fontId="23" fillId="19" borderId="26" xfId="0" applyFont="1" applyFill="1" applyBorder="1" applyAlignment="1">
      <alignment/>
    </xf>
    <xf numFmtId="0" fontId="23" fillId="19" borderId="41" xfId="0" applyFont="1" applyFill="1" applyBorder="1" applyAlignment="1">
      <alignment/>
    </xf>
    <xf numFmtId="0" fontId="23" fillId="19" borderId="11" xfId="0" applyFont="1" applyFill="1" applyBorder="1" applyAlignment="1">
      <alignment/>
    </xf>
    <xf numFmtId="0" fontId="42" fillId="6" borderId="35" xfId="0" applyFont="1" applyFill="1" applyBorder="1" applyAlignment="1">
      <alignment horizontal="center" vertical="center" wrapText="1"/>
    </xf>
    <xf numFmtId="0" fontId="58" fillId="0" borderId="36" xfId="0" applyFont="1" applyBorder="1" applyAlignment="1">
      <alignment horizontal="center" vertical="center"/>
    </xf>
    <xf numFmtId="0" fontId="58" fillId="0" borderId="37" xfId="0" applyFont="1" applyBorder="1" applyAlignment="1">
      <alignment horizontal="center" vertical="center"/>
    </xf>
    <xf numFmtId="166" fontId="54" fillId="4" borderId="0" xfId="0" applyNumberFormat="1" applyFont="1" applyFill="1" applyBorder="1" applyAlignment="1">
      <alignment horizontal="center" vertical="center"/>
    </xf>
    <xf numFmtId="170" fontId="10" fillId="0" borderId="0" xfId="0" applyNumberFormat="1" applyFont="1" applyBorder="1" applyAlignment="1">
      <alignment horizontal="center" vertical="center"/>
    </xf>
    <xf numFmtId="0" fontId="57" fillId="24" borderId="0" xfId="0" applyFont="1" applyFill="1" applyBorder="1" applyAlignment="1">
      <alignment horizontal="center" vertical="center"/>
    </xf>
    <xf numFmtId="0" fontId="57" fillId="24" borderId="15" xfId="0" applyFont="1" applyFill="1" applyBorder="1" applyAlignment="1">
      <alignment horizontal="center" vertical="center"/>
    </xf>
    <xf numFmtId="0" fontId="54" fillId="19" borderId="15" xfId="0" applyFont="1" applyFill="1" applyBorder="1" applyAlignment="1">
      <alignment horizontal="center" vertical="center" wrapText="1"/>
    </xf>
    <xf numFmtId="0" fontId="54" fillId="19" borderId="0" xfId="21" applyFont="1" applyFill="1" applyBorder="1" applyAlignment="1">
      <alignment horizontal="center" vertical="center" wrapText="1"/>
    </xf>
    <xf numFmtId="0" fontId="0" fillId="19" borderId="0" xfId="0" applyFill="1" applyAlignment="1">
      <alignment horizontal="center" vertical="center" wrapText="1"/>
    </xf>
    <xf numFmtId="0" fontId="105" fillId="4" borderId="0" xfId="0" applyFont="1" applyFill="1" applyBorder="1" applyAlignment="1">
      <alignment horizontal="left" vertical="center" wrapText="1"/>
    </xf>
    <xf numFmtId="0" fontId="106" fillId="0" borderId="0" xfId="0" applyFont="1" applyAlignment="1">
      <alignment wrapText="1"/>
    </xf>
    <xf numFmtId="0" fontId="65" fillId="21" borderId="20" xfId="0" applyFont="1" applyFill="1" applyBorder="1" applyAlignment="1">
      <alignment horizontal="left" indent="13"/>
    </xf>
    <xf numFmtId="0" fontId="65" fillId="21" borderId="21" xfId="0" applyFont="1" applyFill="1" applyBorder="1" applyAlignment="1">
      <alignment horizontal="left" indent="13"/>
    </xf>
    <xf numFmtId="0" fontId="65" fillId="21" borderId="10" xfId="0" applyFont="1" applyFill="1" applyBorder="1" applyAlignment="1">
      <alignment horizontal="left" indent="13"/>
    </xf>
    <xf numFmtId="0" fontId="65" fillId="21" borderId="63" xfId="0" applyFont="1" applyFill="1" applyBorder="1" applyAlignment="1">
      <alignment horizontal="left" indent="13"/>
    </xf>
    <xf numFmtId="0" fontId="16" fillId="20" borderId="8" xfId="0" applyFont="1" applyFill="1" applyBorder="1" applyAlignment="1">
      <alignment horizontal="left" vertical="center" wrapText="1" indent="13"/>
    </xf>
    <xf numFmtId="0" fontId="16" fillId="20" borderId="62" xfId="0" applyFont="1" applyFill="1" applyBorder="1" applyAlignment="1">
      <alignment horizontal="left" vertical="center" wrapText="1" indent="13"/>
    </xf>
    <xf numFmtId="0" fontId="16" fillId="20" borderId="0" xfId="0" applyFont="1" applyFill="1" applyBorder="1" applyAlignment="1">
      <alignment horizontal="left" vertical="center" wrapText="1" indent="13"/>
    </xf>
    <xf numFmtId="0" fontId="16" fillId="20" borderId="15" xfId="0" applyFont="1" applyFill="1" applyBorder="1" applyAlignment="1">
      <alignment horizontal="left" vertical="center" wrapText="1" indent="13"/>
    </xf>
    <xf numFmtId="0" fontId="37" fillId="19" borderId="6"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14" xfId="0" applyFont="1" applyFill="1" applyBorder="1" applyAlignment="1">
      <alignment/>
    </xf>
    <xf numFmtId="0" fontId="23" fillId="19" borderId="52" xfId="0" applyFont="1" applyFill="1" applyBorder="1" applyAlignment="1">
      <alignment/>
    </xf>
    <xf numFmtId="0" fontId="23" fillId="19" borderId="51" xfId="0" applyFont="1" applyFill="1" applyBorder="1" applyAlignment="1">
      <alignment/>
    </xf>
    <xf numFmtId="0" fontId="41" fillId="19" borderId="25"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32" fillId="19" borderId="20" xfId="0" applyFont="1" applyFill="1" applyBorder="1" applyAlignment="1">
      <alignment vertical="center"/>
    </xf>
    <xf numFmtId="0" fontId="32" fillId="19" borderId="21" xfId="0" applyFont="1" applyFill="1" applyBorder="1" applyAlignment="1">
      <alignment vertical="center"/>
    </xf>
    <xf numFmtId="0" fontId="41" fillId="19" borderId="16" xfId="0" applyFont="1" applyFill="1" applyBorder="1" applyAlignment="1">
      <alignment horizontal="center" vertical="center" wrapText="1"/>
    </xf>
    <xf numFmtId="0" fontId="41" fillId="19" borderId="0" xfId="0" applyFont="1" applyFill="1" applyBorder="1" applyAlignment="1">
      <alignment horizontal="center" vertical="center" wrapText="1"/>
    </xf>
    <xf numFmtId="0" fontId="32" fillId="19" borderId="0" xfId="0" applyFont="1" applyFill="1" applyBorder="1" applyAlignment="1">
      <alignment vertical="center"/>
    </xf>
    <xf numFmtId="0" fontId="32" fillId="19" borderId="15" xfId="0" applyFont="1" applyFill="1" applyBorder="1" applyAlignment="1">
      <alignment vertical="center"/>
    </xf>
    <xf numFmtId="0" fontId="38" fillId="19" borderId="25" xfId="0" applyFont="1" applyFill="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35" fillId="20" borderId="0" xfId="0" applyFont="1" applyFill="1" applyBorder="1" applyAlignment="1">
      <alignment horizontal="left" vertical="center" indent="14"/>
    </xf>
    <xf numFmtId="0" fontId="35" fillId="20" borderId="15" xfId="0" applyFont="1" applyFill="1" applyBorder="1" applyAlignment="1">
      <alignment horizontal="left" vertical="center" indent="14"/>
    </xf>
    <xf numFmtId="0" fontId="42" fillId="6" borderId="67"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42" fillId="6" borderId="25"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54" fillId="6" borderId="6" xfId="21" applyFont="1" applyFill="1" applyBorder="1" applyAlignment="1">
      <alignment horizontal="center" wrapText="1"/>
    </xf>
    <xf numFmtId="0" fontId="54" fillId="6" borderId="7" xfId="21" applyFont="1" applyFill="1" applyBorder="1" applyAlignment="1">
      <alignment horizontal="center" wrapText="1"/>
    </xf>
    <xf numFmtId="0" fontId="54" fillId="6" borderId="14" xfId="21" applyFont="1" applyFill="1" applyBorder="1" applyAlignment="1">
      <alignment horizontal="center" wrapText="1"/>
    </xf>
    <xf numFmtId="0" fontId="54" fillId="6" borderId="3" xfId="21" applyFont="1" applyFill="1" applyBorder="1" applyAlignment="1">
      <alignment horizontal="center" wrapText="1"/>
    </xf>
    <xf numFmtId="0" fontId="54" fillId="6" borderId="4" xfId="21" applyFont="1" applyFill="1" applyBorder="1" applyAlignment="1">
      <alignment horizontal="center" wrapText="1"/>
    </xf>
    <xf numFmtId="0" fontId="54" fillId="6" borderId="13" xfId="21" applyFont="1" applyFill="1" applyBorder="1" applyAlignment="1">
      <alignment horizontal="center" wrapText="1"/>
    </xf>
    <xf numFmtId="0" fontId="57" fillId="2" borderId="30" xfId="21" applyFont="1" applyFill="1" applyBorder="1" applyAlignment="1">
      <alignment horizontal="center" vertical="center" wrapText="1"/>
    </xf>
    <xf numFmtId="0" fontId="57" fillId="2" borderId="8" xfId="21" applyFont="1" applyFill="1" applyBorder="1" applyAlignment="1">
      <alignment horizontal="center" vertical="center" wrapText="1"/>
    </xf>
    <xf numFmtId="0" fontId="57" fillId="2" borderId="62" xfId="21"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3" xfId="0" applyFill="1" applyBorder="1" applyAlignment="1">
      <alignment horizontal="center" vertical="center" wrapText="1"/>
    </xf>
    <xf numFmtId="0" fontId="42" fillId="21" borderId="25" xfId="0" applyFont="1" applyFill="1" applyBorder="1" applyAlignment="1">
      <alignment horizontal="center" vertical="center"/>
    </xf>
    <xf numFmtId="0" fontId="0" fillId="21" borderId="64" xfId="0" applyFill="1" applyBorder="1" applyAlignment="1">
      <alignment horizontal="center" vertical="center"/>
    </xf>
    <xf numFmtId="0" fontId="89" fillId="20" borderId="58" xfId="0" applyFont="1" applyFill="1" applyBorder="1" applyAlignment="1">
      <alignment horizontal="center" vertical="center"/>
    </xf>
    <xf numFmtId="0" fontId="89" fillId="20" borderId="65" xfId="0" applyFont="1" applyFill="1" applyBorder="1" applyAlignment="1">
      <alignment horizontal="center" vertical="center"/>
    </xf>
    <xf numFmtId="0" fontId="89" fillId="20" borderId="50" xfId="0" applyFont="1" applyFill="1" applyBorder="1" applyAlignment="1">
      <alignment horizontal="center" vertical="center"/>
    </xf>
    <xf numFmtId="0" fontId="87" fillId="20" borderId="58" xfId="21" applyFont="1" applyFill="1" applyBorder="1" applyAlignment="1">
      <alignment horizontal="center" vertical="center"/>
    </xf>
    <xf numFmtId="0" fontId="17" fillId="6" borderId="58" xfId="0" applyFont="1" applyFill="1" applyBorder="1" applyAlignment="1">
      <alignment horizontal="center" vertical="center"/>
    </xf>
    <xf numFmtId="0" fontId="17" fillId="6" borderId="50" xfId="0" applyFont="1" applyFill="1" applyBorder="1" applyAlignment="1">
      <alignment horizontal="center" vertical="center"/>
    </xf>
    <xf numFmtId="0" fontId="38" fillId="3" borderId="72" xfId="0" applyFont="1" applyFill="1" applyBorder="1" applyAlignment="1">
      <alignment horizontal="center" vertical="center"/>
    </xf>
    <xf numFmtId="0" fontId="38" fillId="3" borderId="30" xfId="0" applyFont="1" applyFill="1" applyBorder="1" applyAlignment="1">
      <alignment horizontal="center" vertical="center"/>
    </xf>
    <xf numFmtId="170" fontId="13" fillId="19" borderId="16" xfId="0" applyNumberFormat="1" applyFont="1" applyFill="1" applyBorder="1" applyAlignment="1">
      <alignment horizontal="center" vertical="center"/>
    </xf>
    <xf numFmtId="0" fontId="69" fillId="0" borderId="0" xfId="0" applyFont="1" applyBorder="1" applyAlignment="1">
      <alignment/>
    </xf>
    <xf numFmtId="170" fontId="13" fillId="19" borderId="35" xfId="0" applyNumberFormat="1" applyFont="1" applyFill="1" applyBorder="1" applyAlignment="1">
      <alignment horizontal="center" vertical="center"/>
    </xf>
    <xf numFmtId="170" fontId="13" fillId="19" borderId="36" xfId="0" applyNumberFormat="1" applyFont="1" applyFill="1" applyBorder="1" applyAlignment="1">
      <alignment horizontal="center" vertical="center"/>
    </xf>
    <xf numFmtId="170" fontId="13" fillId="19" borderId="37" xfId="0" applyNumberFormat="1" applyFont="1" applyFill="1" applyBorder="1" applyAlignment="1">
      <alignment horizontal="center" vertical="center"/>
    </xf>
    <xf numFmtId="0" fontId="37" fillId="19" borderId="0" xfId="0" applyFont="1" applyFill="1" applyBorder="1" applyAlignment="1">
      <alignment horizontal="center" vertical="center"/>
    </xf>
    <xf numFmtId="0" fontId="0" fillId="19" borderId="15" xfId="0" applyFill="1" applyBorder="1" applyAlignment="1">
      <alignment vertical="center" wrapText="1"/>
    </xf>
    <xf numFmtId="0" fontId="93" fillId="13" borderId="18" xfId="0" applyFont="1" applyFill="1" applyBorder="1" applyAlignment="1">
      <alignment horizontal="center" vertical="center"/>
    </xf>
    <xf numFmtId="0" fontId="93" fillId="13" borderId="17" xfId="0" applyFont="1" applyFill="1" applyBorder="1" applyAlignment="1">
      <alignment horizontal="center" vertical="center"/>
    </xf>
    <xf numFmtId="0" fontId="93" fillId="13" borderId="29" xfId="0" applyFont="1" applyFill="1" applyBorder="1" applyAlignment="1">
      <alignment horizontal="center" vertical="center"/>
    </xf>
    <xf numFmtId="164" fontId="19" fillId="2" borderId="12" xfId="22" applyFont="1" applyFill="1" applyBorder="1" applyAlignment="1">
      <alignment horizontal="center" vertical="center"/>
      <protection/>
    </xf>
    <xf numFmtId="164" fontId="19" fillId="2" borderId="10" xfId="22" applyFont="1" applyFill="1" applyBorder="1" applyAlignment="1" quotePrefix="1">
      <alignment horizontal="center" vertical="center"/>
      <protection/>
    </xf>
    <xf numFmtId="164" fontId="19" fillId="2" borderId="27" xfId="22" applyFont="1" applyFill="1" applyBorder="1" applyAlignment="1" quotePrefix="1">
      <alignment horizontal="center" vertical="center"/>
      <protection/>
    </xf>
    <xf numFmtId="164" fontId="51" fillId="6" borderId="11" xfId="22" applyFont="1" applyFill="1" applyBorder="1" applyAlignment="1">
      <alignment horizontal="center" vertical="center"/>
      <protection/>
    </xf>
    <xf numFmtId="164" fontId="51" fillId="6" borderId="26" xfId="22" applyFont="1" applyFill="1" applyBorder="1" applyAlignment="1">
      <alignment horizontal="center" vertical="center"/>
      <protection/>
    </xf>
    <xf numFmtId="0" fontId="17" fillId="20" borderId="58" xfId="0" applyFont="1" applyFill="1" applyBorder="1" applyAlignment="1">
      <alignment horizontal="center" vertical="center"/>
    </xf>
    <xf numFmtId="0" fontId="17" fillId="20" borderId="50" xfId="0" applyFont="1" applyFill="1" applyBorder="1" applyAlignment="1">
      <alignment horizontal="center" vertical="center"/>
    </xf>
    <xf numFmtId="164" fontId="25" fillId="2" borderId="9" xfId="23" applyFont="1" applyFill="1" applyBorder="1" applyAlignment="1">
      <alignment horizontal="left" vertical="center" wrapText="1"/>
      <protection/>
    </xf>
    <xf numFmtId="0" fontId="0" fillId="0" borderId="0" xfId="0" applyBorder="1" applyAlignment="1">
      <alignment vertical="center" wrapText="1"/>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164" fontId="19" fillId="2" borderId="12" xfId="22" applyFont="1" applyFill="1" applyBorder="1" applyAlignment="1" quotePrefix="1">
      <alignment horizontal="center" vertical="center"/>
      <protection/>
    </xf>
    <xf numFmtId="0" fontId="0" fillId="0" borderId="0" xfId="0" applyBorder="1" applyAlignment="1">
      <alignment horizontal="center" wrapText="1"/>
    </xf>
    <xf numFmtId="0" fontId="25" fillId="24" borderId="4" xfId="0" applyFont="1" applyFill="1" applyBorder="1" applyAlignment="1">
      <alignment horizontal="justify" vertical="center" wrapText="1"/>
    </xf>
    <xf numFmtId="0" fontId="83" fillId="0" borderId="0" xfId="0" applyFont="1" applyBorder="1" applyAlignment="1">
      <alignment horizontal="right" wrapText="1"/>
    </xf>
    <xf numFmtId="0" fontId="57" fillId="21" borderId="0" xfId="0" applyFont="1" applyFill="1" applyBorder="1" applyAlignment="1">
      <alignment horizontal="center" wrapText="1"/>
    </xf>
    <xf numFmtId="0" fontId="104"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29" xfId="0" applyBorder="1" applyAlignment="1">
      <alignment vertical="center" wrapText="1"/>
    </xf>
    <xf numFmtId="0" fontId="0" fillId="0" borderId="0" xfId="0" applyBorder="1" applyAlignment="1">
      <alignment horizontal="justify"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6" xfId="0" applyFont="1" applyFill="1" applyBorder="1" applyAlignment="1">
      <alignment/>
    </xf>
    <xf numFmtId="0" fontId="15" fillId="4" borderId="9" xfId="0" applyFont="1" applyFill="1" applyBorder="1" applyAlignment="1">
      <alignment/>
    </xf>
    <xf numFmtId="0" fontId="15" fillId="4" borderId="28" xfId="0" applyFont="1" applyFill="1" applyBorder="1" applyAlignment="1">
      <alignment/>
    </xf>
    <xf numFmtId="0" fontId="15" fillId="4" borderId="12" xfId="0" applyFont="1" applyFill="1" applyBorder="1" applyAlignment="1">
      <alignment/>
    </xf>
    <xf numFmtId="0" fontId="15" fillId="4" borderId="27" xfId="0" applyFont="1" applyFill="1" applyBorder="1" applyAlignment="1">
      <alignment/>
    </xf>
    <xf numFmtId="0" fontId="4" fillId="0" borderId="4" xfId="21"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6"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7" xfId="0" applyFont="1" applyFill="1" applyBorder="1" applyAlignment="1">
      <alignment horizontal="left" vertical="top"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20" fillId="21" borderId="0" xfId="0" applyFont="1" applyFill="1" applyBorder="1" applyAlignment="1">
      <alignment horizontal="center" vertical="center" wrapText="1"/>
    </xf>
    <xf numFmtId="0" fontId="69" fillId="0" borderId="0" xfId="0" applyFont="1" applyAlignment="1">
      <alignment wrapText="1"/>
    </xf>
    <xf numFmtId="0" fontId="19" fillId="2" borderId="0" xfId="0" applyFont="1" applyFill="1" applyBorder="1" applyAlignment="1">
      <alignment horizontal="center" vertical="center"/>
    </xf>
    <xf numFmtId="0" fontId="24" fillId="13" borderId="0" xfId="0" applyFont="1" applyFill="1" applyAlignment="1">
      <alignment horizontal="center"/>
    </xf>
    <xf numFmtId="0" fontId="24"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3" borderId="0" xfId="0" applyFont="1" applyFill="1" applyAlignment="1">
      <alignment horizontal="center"/>
    </xf>
    <xf numFmtId="0" fontId="43" fillId="14" borderId="0" xfId="0" applyFont="1" applyFill="1" applyBorder="1" applyAlignment="1">
      <alignment horizontal="center" vertical="center"/>
    </xf>
    <xf numFmtId="0" fontId="43" fillId="15" borderId="0" xfId="0" applyFont="1" applyFill="1" applyBorder="1" applyAlignment="1">
      <alignment horizontal="center" vertical="center"/>
    </xf>
    <xf numFmtId="0" fontId="54" fillId="28" borderId="25" xfId="21" applyFont="1" applyFill="1" applyBorder="1" applyAlignment="1">
      <alignment horizontal="center" vertical="center" wrapText="1"/>
    </xf>
    <xf numFmtId="0" fontId="58" fillId="0" borderId="20"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0" xfId="0" applyFont="1" applyAlignment="1">
      <alignment horizontal="center" vertical="center" wrapText="1"/>
    </xf>
    <xf numFmtId="0" fontId="58" fillId="0" borderId="64" xfId="0" applyFont="1" applyBorder="1" applyAlignment="1">
      <alignment horizontal="center" vertical="center" wrapText="1"/>
    </xf>
    <xf numFmtId="0" fontId="58" fillId="0" borderId="10" xfId="0" applyFont="1" applyBorder="1" applyAlignment="1">
      <alignment horizontal="center" vertical="center" wrapText="1"/>
    </xf>
    <xf numFmtId="0" fontId="42" fillId="30" borderId="67" xfId="0" applyFont="1" applyFill="1" applyBorder="1" applyAlignment="1">
      <alignment horizontal="center" vertical="center" wrapText="1"/>
    </xf>
    <xf numFmtId="0" fontId="58" fillId="30" borderId="28" xfId="0" applyFont="1" applyFill="1" applyBorder="1" applyAlignment="1">
      <alignment horizontal="center" vertical="center" wrapText="1"/>
    </xf>
    <xf numFmtId="0" fontId="58" fillId="30" borderId="27"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Sept. 2007 Interim Meeting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504825</xdr:colOff>
      <xdr:row>8</xdr:row>
      <xdr:rowOff>190500</xdr:rowOff>
    </xdr:from>
    <xdr:to>
      <xdr:col>15</xdr:col>
      <xdr:colOff>142875</xdr:colOff>
      <xdr:row>25</xdr:row>
      <xdr:rowOff>180975</xdr:rowOff>
    </xdr:to>
    <xdr:pic>
      <xdr:nvPicPr>
        <xdr:cNvPr id="2" name="Picture 236"/>
        <xdr:cNvPicPr preferRelativeResize="1">
          <a:picLocks noChangeAspect="1"/>
        </xdr:cNvPicPr>
      </xdr:nvPicPr>
      <xdr:blipFill>
        <a:blip r:embed="rId1"/>
        <a:stretch>
          <a:fillRect/>
        </a:stretch>
      </xdr:blipFill>
      <xdr:spPr>
        <a:xfrm>
          <a:off x="3457575" y="1790700"/>
          <a:ext cx="4514850" cy="3390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9565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81762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29</xdr:row>
      <xdr:rowOff>419100</xdr:rowOff>
    </xdr:to>
    <xdr:sp>
      <xdr:nvSpPr>
        <xdr:cNvPr id="4" name="Line 5"/>
        <xdr:cNvSpPr>
          <a:spLocks/>
        </xdr:cNvSpPr>
      </xdr:nvSpPr>
      <xdr:spPr>
        <a:xfrm>
          <a:off x="33070800" y="8591550"/>
          <a:ext cx="0" cy="50863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923925</xdr:colOff>
      <xdr:row>10</xdr:row>
      <xdr:rowOff>0</xdr:rowOff>
    </xdr:from>
    <xdr:to>
      <xdr:col>40</xdr:col>
      <xdr:colOff>9525</xdr:colOff>
      <xdr:row>10</xdr:row>
      <xdr:rowOff>57150</xdr:rowOff>
    </xdr:to>
    <xdr:sp>
      <xdr:nvSpPr>
        <xdr:cNvPr id="5" name="Line 7"/>
        <xdr:cNvSpPr>
          <a:spLocks/>
        </xdr:cNvSpPr>
      </xdr:nvSpPr>
      <xdr:spPr>
        <a:xfrm>
          <a:off x="15859125" y="4572000"/>
          <a:ext cx="22326600"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304800</xdr:rowOff>
    </xdr:from>
    <xdr:to>
      <xdr:col>7</xdr:col>
      <xdr:colOff>0</xdr:colOff>
      <xdr:row>30</xdr:row>
      <xdr:rowOff>0</xdr:rowOff>
    </xdr:to>
    <xdr:sp>
      <xdr:nvSpPr>
        <xdr:cNvPr id="6" name="Line 8"/>
        <xdr:cNvSpPr>
          <a:spLocks/>
        </xdr:cNvSpPr>
      </xdr:nvSpPr>
      <xdr:spPr>
        <a:xfrm flipV="1">
          <a:off x="10858500" y="9448800"/>
          <a:ext cx="0" cy="4267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7" name="AutoShape 12"/>
        <xdr:cNvSpPr>
          <a:spLocks/>
        </xdr:cNvSpPr>
      </xdr:nvSpPr>
      <xdr:spPr>
        <a:xfrm>
          <a:off x="34747200" y="14439900"/>
          <a:ext cx="2600325" cy="2247900"/>
        </a:xfrm>
        <a:prstGeom prst="wedgeRoundRectCallout">
          <a:avLst>
            <a:gd name="adj1" fmla="val -114962"/>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6</xdr:col>
      <xdr:colOff>1019175</xdr:colOff>
      <xdr:row>15</xdr:row>
      <xdr:rowOff>0</xdr:rowOff>
    </xdr:from>
    <xdr:to>
      <xdr:col>7</xdr:col>
      <xdr:colOff>0</xdr:colOff>
      <xdr:row>20</xdr:row>
      <xdr:rowOff>419100</xdr:rowOff>
    </xdr:to>
    <xdr:sp>
      <xdr:nvSpPr>
        <xdr:cNvPr id="8"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9"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0"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29</xdr:row>
      <xdr:rowOff>419100</xdr:rowOff>
    </xdr:from>
    <xdr:to>
      <xdr:col>34</xdr:col>
      <xdr:colOff>990600</xdr:colOff>
      <xdr:row>30</xdr:row>
      <xdr:rowOff>0</xdr:rowOff>
    </xdr:to>
    <xdr:sp>
      <xdr:nvSpPr>
        <xdr:cNvPr id="11" name="Line 46"/>
        <xdr:cNvSpPr>
          <a:spLocks/>
        </xdr:cNvSpPr>
      </xdr:nvSpPr>
      <xdr:spPr>
        <a:xfrm>
          <a:off x="10896600" y="13677900"/>
          <a:ext cx="2209800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bji@sta.samsung.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J14" sqref="J14"/>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2.00390625" style="416" customWidth="1"/>
    <col min="6" max="16384" width="9.140625" style="384" customWidth="1"/>
  </cols>
  <sheetData>
    <row r="1" spans="1:4" s="350" customFormat="1" ht="15.75" customHeight="1" thickBot="1">
      <c r="A1" s="626"/>
      <c r="B1" s="420"/>
      <c r="C1" s="421"/>
      <c r="D1" s="448"/>
    </row>
    <row r="2" spans="1:6" ht="15.75" customHeight="1" thickBot="1">
      <c r="A2" s="617"/>
      <c r="B2" s="41" t="str">
        <f>'802.22 Cover'!B2</f>
        <v>INTERIM</v>
      </c>
      <c r="F2" s="385" t="s">
        <v>150</v>
      </c>
    </row>
    <row r="3" spans="1:6" ht="15.75" customHeight="1">
      <c r="A3" s="617"/>
      <c r="B3" s="936" t="str">
        <f>'802.22 Cover'!B3</f>
        <v>R1</v>
      </c>
      <c r="F3" s="385" t="s">
        <v>122</v>
      </c>
    </row>
    <row r="4" spans="1:6" ht="15.75" customHeight="1" thickBot="1">
      <c r="A4" s="617"/>
      <c r="B4" s="937"/>
      <c r="E4" s="416" t="s">
        <v>123</v>
      </c>
      <c r="F4" s="385" t="s">
        <v>278</v>
      </c>
    </row>
    <row r="5" spans="1:10" ht="15.75" customHeight="1" thickBot="1">
      <c r="A5" s="617"/>
      <c r="E5" s="416" t="s">
        <v>77</v>
      </c>
      <c r="F5" s="386" t="s">
        <v>279</v>
      </c>
      <c r="J5" s="386"/>
    </row>
    <row r="6" spans="1:6" ht="15.75" customHeight="1">
      <c r="A6" s="617"/>
      <c r="B6" s="471" t="s">
        <v>229</v>
      </c>
      <c r="E6" s="416" t="s">
        <v>124</v>
      </c>
      <c r="F6" s="387" t="s">
        <v>151</v>
      </c>
    </row>
    <row r="7" spans="1:5" s="388" customFormat="1" ht="15.75" customHeight="1" thickBot="1">
      <c r="A7" s="617"/>
      <c r="B7" s="863" t="s">
        <v>251</v>
      </c>
      <c r="C7" s="426"/>
      <c r="D7" s="450"/>
      <c r="E7" s="417"/>
    </row>
    <row r="8" spans="1:6" s="389" customFormat="1" ht="15.75" customHeight="1" thickBot="1">
      <c r="A8" s="617"/>
      <c r="B8" s="618"/>
      <c r="C8" s="423"/>
      <c r="D8" s="449"/>
      <c r="E8" s="418" t="s">
        <v>126</v>
      </c>
      <c r="F8" s="390" t="s">
        <v>280</v>
      </c>
    </row>
    <row r="9" spans="1:6" ht="15.75" customHeight="1">
      <c r="A9" s="617"/>
      <c r="B9" s="859" t="s">
        <v>231</v>
      </c>
      <c r="E9" s="416" t="s">
        <v>127</v>
      </c>
      <c r="F9" s="391" t="s">
        <v>277</v>
      </c>
    </row>
    <row r="10" spans="1:13" ht="15.75" customHeight="1">
      <c r="A10" s="617"/>
      <c r="B10" s="700" t="s">
        <v>232</v>
      </c>
      <c r="E10" s="416" t="s">
        <v>128</v>
      </c>
      <c r="F10" s="387" t="s">
        <v>152</v>
      </c>
      <c r="G10" s="387"/>
      <c r="H10" s="387"/>
      <c r="I10" s="387"/>
      <c r="J10" s="387"/>
      <c r="K10" s="387"/>
      <c r="L10" s="387"/>
      <c r="M10" s="387"/>
    </row>
    <row r="11" spans="1:13" ht="15.75" customHeight="1">
      <c r="A11" s="617"/>
      <c r="B11" s="860" t="s">
        <v>228</v>
      </c>
      <c r="F11" s="387" t="s">
        <v>153</v>
      </c>
      <c r="G11" s="387"/>
      <c r="H11" s="387"/>
      <c r="I11" s="387"/>
      <c r="J11" s="387"/>
      <c r="K11" s="387"/>
      <c r="L11" s="387"/>
      <c r="M11" s="387"/>
    </row>
    <row r="12" spans="1:13" ht="15.75" customHeight="1">
      <c r="A12" s="617"/>
      <c r="B12" s="861" t="s">
        <v>198</v>
      </c>
      <c r="F12" s="387" t="s">
        <v>132</v>
      </c>
      <c r="G12" s="387" t="s">
        <v>154</v>
      </c>
      <c r="H12" s="387"/>
      <c r="I12" s="387"/>
      <c r="J12" s="387"/>
      <c r="K12" s="387"/>
      <c r="L12" s="387"/>
      <c r="M12" s="387"/>
    </row>
    <row r="13" spans="1:13" ht="15.75" customHeight="1">
      <c r="A13" s="617"/>
      <c r="B13" s="472" t="s">
        <v>230</v>
      </c>
      <c r="F13" s="387" t="s">
        <v>133</v>
      </c>
      <c r="G13" s="387" t="s">
        <v>155</v>
      </c>
      <c r="H13" s="387"/>
      <c r="I13" s="387"/>
      <c r="J13" s="387"/>
      <c r="K13" s="387"/>
      <c r="L13" s="387"/>
      <c r="M13" s="387"/>
    </row>
    <row r="14" spans="1:13" ht="15.75" customHeight="1">
      <c r="A14" s="617"/>
      <c r="B14" s="684" t="s">
        <v>227</v>
      </c>
      <c r="F14" s="387" t="s">
        <v>134</v>
      </c>
      <c r="G14" s="387" t="s">
        <v>156</v>
      </c>
      <c r="H14" s="387"/>
      <c r="I14" s="387"/>
      <c r="J14" s="387"/>
      <c r="K14" s="387"/>
      <c r="L14" s="387"/>
      <c r="M14" s="387"/>
    </row>
    <row r="15" spans="1:13" ht="15.75" customHeight="1">
      <c r="A15" s="527"/>
      <c r="B15" s="684" t="s">
        <v>40</v>
      </c>
      <c r="F15" s="387" t="s">
        <v>76</v>
      </c>
      <c r="G15" s="387"/>
      <c r="H15" s="387"/>
      <c r="I15" s="387"/>
      <c r="J15" s="387"/>
      <c r="K15" s="387"/>
      <c r="L15" s="387"/>
      <c r="M15" s="387"/>
    </row>
    <row r="16" spans="1:5" ht="15.75" customHeight="1">
      <c r="A16" s="527"/>
      <c r="B16" s="684" t="s">
        <v>41</v>
      </c>
      <c r="E16" s="416" t="s">
        <v>135</v>
      </c>
    </row>
    <row r="17" spans="1:2" ht="15.75" customHeight="1">
      <c r="A17" s="527"/>
      <c r="B17" s="473" t="s">
        <v>233</v>
      </c>
    </row>
    <row r="18" spans="1:2" ht="15.75" customHeight="1">
      <c r="A18" s="527"/>
      <c r="B18" s="940" t="s">
        <v>250</v>
      </c>
    </row>
    <row r="19" ht="15.75" customHeight="1" thickBot="1">
      <c r="B19" s="933"/>
    </row>
    <row r="21" ht="15.75" customHeight="1">
      <c r="B21" s="618"/>
    </row>
    <row r="22" ht="15.75" customHeight="1">
      <c r="B22" s="862"/>
    </row>
    <row r="28" spans="5:9" ht="15.75" customHeight="1">
      <c r="E28" s="419"/>
      <c r="F28" s="939"/>
      <c r="G28" s="939"/>
      <c r="H28" s="939"/>
      <c r="I28" s="939"/>
    </row>
    <row r="29" spans="5:9" ht="15.75" customHeight="1">
      <c r="E29" s="418"/>
      <c r="F29" s="392"/>
      <c r="G29" s="392"/>
      <c r="H29" s="392"/>
      <c r="I29" s="392"/>
    </row>
    <row r="30" spans="5:9" ht="15.75" customHeight="1">
      <c r="E30" s="418"/>
      <c r="F30" s="938"/>
      <c r="G30" s="938"/>
      <c r="H30" s="938"/>
      <c r="I30" s="938"/>
    </row>
    <row r="31" spans="5:9" ht="15.75" customHeight="1">
      <c r="E31" s="418"/>
      <c r="F31" s="392"/>
      <c r="G31" s="392"/>
      <c r="H31" s="392"/>
      <c r="I31" s="392"/>
    </row>
    <row r="32" spans="5:9" ht="15.75" customHeight="1">
      <c r="E32" s="418"/>
      <c r="F32" s="938"/>
      <c r="G32" s="938"/>
      <c r="H32" s="938"/>
      <c r="I32" s="938"/>
    </row>
    <row r="33" spans="6:9" ht="15.75" customHeight="1">
      <c r="F33" s="938"/>
      <c r="G33" s="938"/>
      <c r="H33" s="938"/>
      <c r="I33" s="938"/>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8" sqref="B18:B1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28125" style="467" customWidth="1"/>
    <col min="6" max="6" width="15.00390625" style="468" customWidth="1"/>
    <col min="7" max="7" width="32.00390625" style="468" customWidth="1"/>
    <col min="8" max="8" width="1.421875" style="468" customWidth="1"/>
    <col min="9" max="9" width="72.57421875" style="468" customWidth="1"/>
    <col min="10" max="16384" width="9.140625" style="467" customWidth="1"/>
  </cols>
  <sheetData>
    <row r="1" spans="1:5" ht="15.75" customHeight="1" thickBot="1">
      <c r="A1" s="626"/>
      <c r="B1" s="420"/>
      <c r="C1" s="421"/>
      <c r="D1" s="448"/>
      <c r="E1" s="438" t="s">
        <v>136</v>
      </c>
    </row>
    <row r="2" spans="1:5" ht="15.75" customHeight="1" thickBot="1">
      <c r="A2" s="617"/>
      <c r="B2" s="41" t="str">
        <f>'802.22 Cover'!B2</f>
        <v>INTERIM</v>
      </c>
      <c r="E2" s="438"/>
    </row>
    <row r="3" spans="1:9" ht="15.75" customHeight="1">
      <c r="A3" s="617"/>
      <c r="B3" s="936" t="str">
        <f>'802.22 Cover'!B3</f>
        <v>R1</v>
      </c>
      <c r="F3" s="1213" t="s">
        <v>80</v>
      </c>
      <c r="G3" s="1213"/>
      <c r="H3" s="1213"/>
      <c r="I3" s="1213"/>
    </row>
    <row r="4" spans="1:9" ht="15.75" customHeight="1" thickBot="1">
      <c r="A4" s="617"/>
      <c r="B4" s="937"/>
      <c r="F4" s="1213"/>
      <c r="G4" s="1213"/>
      <c r="H4" s="1213"/>
      <c r="I4" s="1213"/>
    </row>
    <row r="5" spans="1:9" ht="15.75" customHeight="1" thickBot="1">
      <c r="A5" s="617"/>
      <c r="F5" s="1210"/>
      <c r="G5" s="1210"/>
      <c r="H5" s="1210"/>
      <c r="I5" s="1210"/>
    </row>
    <row r="6" spans="1:9" ht="15.75" customHeight="1">
      <c r="A6" s="617"/>
      <c r="B6" s="471" t="s">
        <v>229</v>
      </c>
      <c r="F6" s="1215" t="s">
        <v>81</v>
      </c>
      <c r="G6" s="1215"/>
      <c r="H6" s="469"/>
      <c r="I6" s="1214" t="s">
        <v>86</v>
      </c>
    </row>
    <row r="7" spans="1:9" ht="15.75" customHeight="1" thickBot="1">
      <c r="A7" s="617"/>
      <c r="B7" s="863" t="s">
        <v>251</v>
      </c>
      <c r="C7" s="426"/>
      <c r="D7" s="450"/>
      <c r="F7" s="1215"/>
      <c r="G7" s="1215"/>
      <c r="H7" s="469"/>
      <c r="I7" s="1214"/>
    </row>
    <row r="8" spans="1:9" ht="15.75" customHeight="1" thickBot="1">
      <c r="A8" s="617"/>
      <c r="B8" s="618"/>
      <c r="F8" s="1212"/>
      <c r="G8" s="1212"/>
      <c r="H8" s="470"/>
      <c r="I8" s="574"/>
    </row>
    <row r="9" spans="1:9" ht="15.75" customHeight="1">
      <c r="A9" s="617"/>
      <c r="B9" s="859" t="s">
        <v>231</v>
      </c>
      <c r="F9" s="1210"/>
      <c r="G9" s="1210"/>
      <c r="H9" s="1210"/>
      <c r="I9" s="1210"/>
    </row>
    <row r="10" spans="1:9" ht="15.75" customHeight="1">
      <c r="A10" s="617"/>
      <c r="B10" s="700" t="s">
        <v>232</v>
      </c>
      <c r="F10" s="1237" t="s">
        <v>226</v>
      </c>
      <c r="G10" s="1237"/>
      <c r="H10" s="1237"/>
      <c r="I10" s="1237"/>
    </row>
    <row r="11" spans="1:9" ht="15.75" customHeight="1">
      <c r="A11" s="617"/>
      <c r="B11" s="860" t="s">
        <v>228</v>
      </c>
      <c r="F11" s="474"/>
      <c r="G11" s="474"/>
      <c r="H11" s="474"/>
      <c r="I11" s="474"/>
    </row>
    <row r="12" spans="1:9" ht="15.75" customHeight="1">
      <c r="A12" s="617"/>
      <c r="B12" s="861" t="s">
        <v>198</v>
      </c>
      <c r="F12" s="1216" t="s">
        <v>89</v>
      </c>
      <c r="G12" s="1217"/>
      <c r="H12" s="1217"/>
      <c r="I12" s="1218"/>
    </row>
    <row r="13" spans="1:9" ht="15.75" customHeight="1">
      <c r="A13" s="617"/>
      <c r="B13" s="472" t="s">
        <v>230</v>
      </c>
      <c r="F13" s="1211" t="s">
        <v>222</v>
      </c>
      <c r="G13" s="1211"/>
      <c r="H13" s="1211"/>
      <c r="I13" s="1211"/>
    </row>
    <row r="14" spans="1:9" ht="15.75" customHeight="1">
      <c r="A14" s="617"/>
      <c r="B14" s="684" t="s">
        <v>227</v>
      </c>
      <c r="F14" s="575"/>
      <c r="G14" s="575"/>
      <c r="H14" s="575"/>
      <c r="I14" s="575"/>
    </row>
    <row r="15" spans="1:9" ht="15.75" customHeight="1">
      <c r="A15" s="527"/>
      <c r="B15" s="684" t="s">
        <v>40</v>
      </c>
      <c r="F15" s="1228" t="s">
        <v>201</v>
      </c>
      <c r="G15" s="1227" t="s">
        <v>84</v>
      </c>
      <c r="H15" s="1221" t="s">
        <v>85</v>
      </c>
      <c r="I15" s="1222"/>
    </row>
    <row r="16" spans="1:9" ht="15.75" customHeight="1">
      <c r="A16" s="527"/>
      <c r="B16" s="684" t="s">
        <v>41</v>
      </c>
      <c r="F16" s="1228"/>
      <c r="G16" s="1227"/>
      <c r="H16" s="1223"/>
      <c r="I16" s="1224"/>
    </row>
    <row r="17" spans="1:9" ht="15.75" customHeight="1">
      <c r="A17" s="527"/>
      <c r="B17" s="473" t="s">
        <v>233</v>
      </c>
      <c r="F17" s="1228"/>
      <c r="G17" s="1227"/>
      <c r="H17" s="1223"/>
      <c r="I17" s="1224"/>
    </row>
    <row r="18" spans="1:9" ht="15.75" customHeight="1">
      <c r="A18" s="527"/>
      <c r="B18" s="940" t="s">
        <v>250</v>
      </c>
      <c r="F18" s="1228"/>
      <c r="G18" s="1227"/>
      <c r="H18" s="1225"/>
      <c r="I18" s="1226"/>
    </row>
    <row r="19" spans="2:9" ht="15.75" customHeight="1" thickBot="1">
      <c r="B19" s="933"/>
      <c r="F19" s="576" t="s">
        <v>82</v>
      </c>
      <c r="G19" s="914" t="s">
        <v>83</v>
      </c>
      <c r="H19" s="1221" t="s">
        <v>87</v>
      </c>
      <c r="I19" s="1230"/>
    </row>
    <row r="20" spans="6:9" ht="15.75" customHeight="1">
      <c r="F20" s="576"/>
      <c r="G20" s="576"/>
      <c r="H20" s="1231"/>
      <c r="I20" s="1232"/>
    </row>
    <row r="21" spans="2:9" ht="15.75" customHeight="1">
      <c r="B21" s="618"/>
      <c r="F21" s="576"/>
      <c r="G21" s="576"/>
      <c r="H21" s="1231"/>
      <c r="I21" s="1232"/>
    </row>
    <row r="22" spans="6:9" ht="15.75" customHeight="1">
      <c r="F22" s="576" t="s">
        <v>271</v>
      </c>
      <c r="G22" s="913" t="s">
        <v>272</v>
      </c>
      <c r="H22" s="1231"/>
      <c r="I22" s="1232"/>
    </row>
    <row r="23" spans="6:9" ht="15.75" customHeight="1">
      <c r="F23" s="576"/>
      <c r="G23" s="576"/>
      <c r="H23" s="1231"/>
      <c r="I23" s="1232"/>
    </row>
    <row r="24" spans="6:9" ht="15.75" customHeight="1">
      <c r="F24" s="576"/>
      <c r="G24" s="576"/>
      <c r="H24" s="1231"/>
      <c r="I24" s="1232"/>
    </row>
    <row r="25" spans="6:9" ht="15.75" customHeight="1">
      <c r="F25" s="576"/>
      <c r="G25" s="576"/>
      <c r="H25" s="1231"/>
      <c r="I25" s="1232"/>
    </row>
    <row r="26" spans="6:9" ht="15.75" customHeight="1">
      <c r="F26" s="576"/>
      <c r="G26" s="576"/>
      <c r="H26" s="1231"/>
      <c r="I26" s="1232"/>
    </row>
    <row r="27" spans="6:9" ht="15.75" customHeight="1">
      <c r="F27" s="576"/>
      <c r="G27" s="576"/>
      <c r="H27" s="1231"/>
      <c r="I27" s="1232"/>
    </row>
    <row r="28" spans="6:9" ht="15.75" customHeight="1">
      <c r="F28" s="576"/>
      <c r="G28" s="576"/>
      <c r="H28" s="1231"/>
      <c r="I28" s="1232"/>
    </row>
    <row r="29" spans="6:9" ht="15.75" customHeight="1">
      <c r="F29" s="576"/>
      <c r="G29" s="643"/>
      <c r="H29" s="1233"/>
      <c r="I29" s="1234"/>
    </row>
    <row r="30" spans="6:9" ht="15.75" customHeight="1">
      <c r="F30" s="1229" t="s">
        <v>212</v>
      </c>
      <c r="G30" s="1229"/>
      <c r="H30" s="1229"/>
      <c r="I30" s="1229"/>
    </row>
    <row r="31" spans="6:9" ht="15.75" customHeight="1">
      <c r="F31" s="1219"/>
      <c r="G31" s="1219"/>
      <c r="H31" s="1219"/>
      <c r="I31" s="1219"/>
    </row>
    <row r="32" spans="6:9" ht="15.75" customHeight="1">
      <c r="F32" s="1219"/>
      <c r="G32" s="1219"/>
      <c r="H32" s="1219"/>
      <c r="I32" s="1219"/>
    </row>
    <row r="33" spans="6:9" ht="15.75" customHeight="1">
      <c r="F33" s="1220" t="s">
        <v>213</v>
      </c>
      <c r="G33" s="1220"/>
      <c r="H33" s="1220"/>
      <c r="I33" s="1220"/>
    </row>
    <row r="34" spans="6:9" ht="15.75" customHeight="1">
      <c r="F34" s="1219" t="s">
        <v>214</v>
      </c>
      <c r="G34" s="1219"/>
      <c r="H34" s="1219"/>
      <c r="I34" s="1219"/>
    </row>
    <row r="35" spans="6:9" ht="15.75" customHeight="1">
      <c r="F35" s="1219"/>
      <c r="G35" s="1219"/>
      <c r="H35" s="1219"/>
      <c r="I35" s="1219"/>
    </row>
    <row r="36" spans="6:9" ht="15.75" customHeight="1">
      <c r="F36" s="1219" t="s">
        <v>88</v>
      </c>
      <c r="G36" s="1219"/>
      <c r="H36" s="1219"/>
      <c r="I36" s="1219"/>
    </row>
    <row r="37" spans="6:9" ht="15.75" customHeight="1">
      <c r="F37" s="1219"/>
      <c r="G37" s="1219"/>
      <c r="H37" s="1219"/>
      <c r="I37" s="1219"/>
    </row>
    <row r="38" spans="6:9" ht="15.75" customHeight="1">
      <c r="F38" s="1219"/>
      <c r="G38" s="1219"/>
      <c r="H38" s="1219"/>
      <c r="I38" s="1219"/>
    </row>
    <row r="39" spans="6:9" ht="15.75" customHeight="1">
      <c r="F39" s="1219" t="s">
        <v>223</v>
      </c>
      <c r="G39" s="1219"/>
      <c r="H39" s="1219"/>
      <c r="I39" s="1219"/>
    </row>
    <row r="40" spans="6:9" ht="15.75" customHeight="1">
      <c r="F40" s="1236" t="s">
        <v>215</v>
      </c>
      <c r="G40" s="1236"/>
      <c r="H40" s="1236"/>
      <c r="I40" s="1236"/>
    </row>
    <row r="41" spans="6:9" ht="15.75" customHeight="1">
      <c r="F41" s="1219" t="s">
        <v>220</v>
      </c>
      <c r="G41" s="1219"/>
      <c r="H41" s="1219"/>
      <c r="I41" s="1219"/>
    </row>
    <row r="42" spans="6:9" ht="15.75" customHeight="1">
      <c r="F42" s="1219"/>
      <c r="G42" s="1219"/>
      <c r="H42" s="1219"/>
      <c r="I42" s="1219"/>
    </row>
    <row r="43" spans="6:9" ht="15.75" customHeight="1">
      <c r="F43" s="1219"/>
      <c r="G43" s="1219"/>
      <c r="H43" s="1219"/>
      <c r="I43" s="1219"/>
    </row>
    <row r="44" spans="6:9" ht="15.75" customHeight="1">
      <c r="F44" s="1219" t="s">
        <v>217</v>
      </c>
      <c r="G44" s="1219"/>
      <c r="H44" s="1219"/>
      <c r="I44" s="1219"/>
    </row>
    <row r="45" spans="6:9" ht="15.75" customHeight="1">
      <c r="F45" s="1219"/>
      <c r="G45" s="1219"/>
      <c r="H45" s="1219"/>
      <c r="I45" s="1219"/>
    </row>
    <row r="46" spans="6:9" ht="15.75" customHeight="1">
      <c r="F46" s="1219"/>
      <c r="G46" s="1219"/>
      <c r="H46" s="1219"/>
      <c r="I46" s="1219"/>
    </row>
    <row r="47" spans="6:9" ht="15.75" customHeight="1">
      <c r="F47" s="1219" t="s">
        <v>218</v>
      </c>
      <c r="G47" s="1219"/>
      <c r="H47" s="1219"/>
      <c r="I47" s="1219"/>
    </row>
    <row r="48" spans="6:9" ht="15.75" customHeight="1">
      <c r="F48" s="1219"/>
      <c r="G48" s="1219"/>
      <c r="H48" s="1219"/>
      <c r="I48" s="1219"/>
    </row>
    <row r="49" spans="6:9" ht="15.75" customHeight="1">
      <c r="F49" s="1219" t="s">
        <v>221</v>
      </c>
      <c r="G49" s="1219"/>
      <c r="H49" s="1219"/>
      <c r="I49" s="1219"/>
    </row>
    <row r="50" spans="6:9" ht="15.75" customHeight="1">
      <c r="F50" s="1219"/>
      <c r="G50" s="1219"/>
      <c r="H50" s="1219"/>
      <c r="I50" s="1219"/>
    </row>
    <row r="51" spans="6:9" ht="15.75" customHeight="1">
      <c r="F51" s="1219"/>
      <c r="G51" s="1219"/>
      <c r="H51" s="1219"/>
      <c r="I51" s="1219"/>
    </row>
    <row r="52" spans="6:9" ht="15.75" customHeight="1">
      <c r="F52" s="1219"/>
      <c r="G52" s="1219"/>
      <c r="H52" s="1219"/>
      <c r="I52" s="1219"/>
    </row>
    <row r="53" spans="6:9" ht="15.75" customHeight="1">
      <c r="F53" s="1219" t="s">
        <v>219</v>
      </c>
      <c r="G53" s="1219"/>
      <c r="H53" s="1219"/>
      <c r="I53" s="1219"/>
    </row>
    <row r="54" spans="6:9" ht="15.75" customHeight="1">
      <c r="F54" s="1219"/>
      <c r="G54" s="1219"/>
      <c r="H54" s="1219"/>
      <c r="I54" s="1219"/>
    </row>
    <row r="55" spans="6:9" ht="15.75" customHeight="1">
      <c r="F55" s="1235"/>
      <c r="G55" s="1235"/>
      <c r="H55" s="1235"/>
      <c r="I55" s="1235"/>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ht="15.75" customHeight="1" thickBot="1">
      <c r="A1" s="626"/>
      <c r="B1" s="420"/>
      <c r="C1" s="421"/>
      <c r="D1" s="448"/>
    </row>
    <row r="2" spans="1:2" ht="15.75" customHeight="1" thickBot="1">
      <c r="A2" s="617"/>
      <c r="B2" s="41" t="str">
        <f>'802.22 Cover'!B2</f>
        <v>INTERIM</v>
      </c>
    </row>
    <row r="3" spans="1:2" ht="15.75" customHeight="1">
      <c r="A3" s="617"/>
      <c r="B3" s="936" t="str">
        <f>'802.22 Cover'!B3</f>
        <v>R1</v>
      </c>
    </row>
    <row r="4" spans="1:18" ht="15.75" customHeight="1" thickBot="1">
      <c r="A4" s="617"/>
      <c r="B4" s="937"/>
      <c r="E4" s="602" t="s">
        <v>248</v>
      </c>
      <c r="F4" s="603"/>
      <c r="G4" s="603"/>
      <c r="H4" s="603"/>
      <c r="I4" s="603"/>
      <c r="J4" s="603"/>
      <c r="K4" s="603"/>
      <c r="L4" s="603"/>
      <c r="M4" s="603"/>
      <c r="N4" s="603"/>
      <c r="O4" s="603"/>
      <c r="P4" s="603"/>
      <c r="Q4" s="603"/>
      <c r="R4" s="603"/>
    </row>
    <row r="5" spans="1:18" ht="15.75" customHeight="1" thickBot="1">
      <c r="A5" s="617"/>
      <c r="E5" s="602" t="s">
        <v>249</v>
      </c>
      <c r="F5" s="603"/>
      <c r="G5" s="603"/>
      <c r="H5" s="603"/>
      <c r="I5" s="603"/>
      <c r="J5" s="603"/>
      <c r="K5" s="603"/>
      <c r="L5" s="603"/>
      <c r="M5" s="603"/>
      <c r="N5" s="603"/>
      <c r="O5" s="603"/>
      <c r="P5" s="603"/>
      <c r="Q5" s="603"/>
      <c r="R5" s="603"/>
    </row>
    <row r="6" spans="1:2" ht="15.75" customHeight="1">
      <c r="A6" s="617"/>
      <c r="B6" s="471" t="s">
        <v>229</v>
      </c>
    </row>
    <row r="7" spans="1:4" ht="15.75" customHeight="1" thickBot="1">
      <c r="A7" s="617"/>
      <c r="B7" s="863" t="s">
        <v>251</v>
      </c>
      <c r="C7" s="426"/>
      <c r="D7" s="450"/>
    </row>
    <row r="8" spans="1:18" ht="15.75" customHeight="1" thickBot="1">
      <c r="A8" s="617"/>
      <c r="B8" s="618"/>
      <c r="E8" s="600" t="s">
        <v>4</v>
      </c>
      <c r="F8" s="601"/>
      <c r="G8" s="601"/>
      <c r="H8" s="601"/>
      <c r="I8" s="601"/>
      <c r="J8" s="601"/>
      <c r="K8" s="601"/>
      <c r="L8" s="601"/>
      <c r="M8" s="601"/>
      <c r="N8" s="601"/>
      <c r="O8" s="601"/>
      <c r="P8" s="601"/>
      <c r="Q8" s="601"/>
      <c r="R8" s="601"/>
    </row>
    <row r="9" spans="1:5" ht="15.75" customHeight="1">
      <c r="A9" s="617"/>
      <c r="B9" s="859" t="s">
        <v>231</v>
      </c>
      <c r="E9" s="599"/>
    </row>
    <row r="10" spans="1:18" ht="15.75" customHeight="1">
      <c r="A10" s="617"/>
      <c r="B10" s="700" t="s">
        <v>232</v>
      </c>
      <c r="E10" s="1238" t="s">
        <v>247</v>
      </c>
      <c r="F10" s="1238"/>
      <c r="G10" s="1238"/>
      <c r="H10" s="1238"/>
      <c r="I10" s="1238"/>
      <c r="J10" s="1238"/>
      <c r="K10" s="1238"/>
      <c r="L10" s="1238"/>
      <c r="M10" s="1238"/>
      <c r="N10" s="1238"/>
      <c r="O10" s="1238"/>
      <c r="P10" s="1238"/>
      <c r="Q10" s="1238"/>
      <c r="R10" s="1238"/>
    </row>
    <row r="11" spans="1:18" ht="15.75" customHeight="1">
      <c r="A11" s="617"/>
      <c r="B11" s="860" t="s">
        <v>228</v>
      </c>
      <c r="E11" s="1238"/>
      <c r="F11" s="1238"/>
      <c r="G11" s="1238"/>
      <c r="H11" s="1238"/>
      <c r="I11" s="1238"/>
      <c r="J11" s="1238"/>
      <c r="K11" s="1238"/>
      <c r="L11" s="1238"/>
      <c r="M11" s="1238"/>
      <c r="N11" s="1238"/>
      <c r="O11" s="1238"/>
      <c r="P11" s="1238"/>
      <c r="Q11" s="1238"/>
      <c r="R11" s="1238"/>
    </row>
    <row r="12" spans="1:18" ht="15.75" customHeight="1">
      <c r="A12" s="617"/>
      <c r="B12" s="861" t="s">
        <v>198</v>
      </c>
      <c r="E12" s="1238"/>
      <c r="F12" s="1238"/>
      <c r="G12" s="1238"/>
      <c r="H12" s="1238"/>
      <c r="I12" s="1238"/>
      <c r="J12" s="1238"/>
      <c r="K12" s="1238"/>
      <c r="L12" s="1238"/>
      <c r="M12" s="1238"/>
      <c r="N12" s="1238"/>
      <c r="O12" s="1238"/>
      <c r="P12" s="1238"/>
      <c r="Q12" s="1238"/>
      <c r="R12" s="1238"/>
    </row>
    <row r="13" spans="1:18" ht="15.75" customHeight="1">
      <c r="A13" s="617"/>
      <c r="B13" s="472" t="s">
        <v>230</v>
      </c>
      <c r="E13" s="1238"/>
      <c r="F13" s="1238"/>
      <c r="G13" s="1238"/>
      <c r="H13" s="1238"/>
      <c r="I13" s="1238"/>
      <c r="J13" s="1238"/>
      <c r="K13" s="1238"/>
      <c r="L13" s="1238"/>
      <c r="M13" s="1238"/>
      <c r="N13" s="1238"/>
      <c r="O13" s="1238"/>
      <c r="P13" s="1238"/>
      <c r="Q13" s="1238"/>
      <c r="R13" s="1238"/>
    </row>
    <row r="14" spans="1:18" ht="15.75" customHeight="1">
      <c r="A14" s="617"/>
      <c r="B14" s="684" t="s">
        <v>227</v>
      </c>
      <c r="E14" s="1238"/>
      <c r="F14" s="1238"/>
      <c r="G14" s="1238"/>
      <c r="H14" s="1238"/>
      <c r="I14" s="1238"/>
      <c r="J14" s="1238"/>
      <c r="K14" s="1238"/>
      <c r="L14" s="1238"/>
      <c r="M14" s="1238"/>
      <c r="N14" s="1238"/>
      <c r="O14" s="1238"/>
      <c r="P14" s="1238"/>
      <c r="Q14" s="1238"/>
      <c r="R14" s="1238"/>
    </row>
    <row r="15" spans="1:18" ht="15.75" customHeight="1">
      <c r="A15" s="527"/>
      <c r="B15" s="684" t="s">
        <v>40</v>
      </c>
      <c r="E15" s="1238"/>
      <c r="F15" s="1238"/>
      <c r="G15" s="1238"/>
      <c r="H15" s="1238"/>
      <c r="I15" s="1238"/>
      <c r="J15" s="1238"/>
      <c r="K15" s="1238"/>
      <c r="L15" s="1238"/>
      <c r="M15" s="1238"/>
      <c r="N15" s="1238"/>
      <c r="O15" s="1238"/>
      <c r="P15" s="1238"/>
      <c r="Q15" s="1238"/>
      <c r="R15" s="1238"/>
    </row>
    <row r="16" spans="1:18" ht="15.75" customHeight="1">
      <c r="A16" s="527"/>
      <c r="B16" s="684" t="s">
        <v>41</v>
      </c>
      <c r="E16" s="1238"/>
      <c r="F16" s="1238"/>
      <c r="G16" s="1238"/>
      <c r="H16" s="1238"/>
      <c r="I16" s="1238"/>
      <c r="J16" s="1238"/>
      <c r="K16" s="1238"/>
      <c r="L16" s="1238"/>
      <c r="M16" s="1238"/>
      <c r="N16" s="1238"/>
      <c r="O16" s="1238"/>
      <c r="P16" s="1238"/>
      <c r="Q16" s="1238"/>
      <c r="R16" s="1238"/>
    </row>
    <row r="17" spans="1:18" ht="15.75" customHeight="1">
      <c r="A17" s="527"/>
      <c r="B17" s="473" t="s">
        <v>233</v>
      </c>
      <c r="E17" s="1238"/>
      <c r="F17" s="1238"/>
      <c r="G17" s="1238"/>
      <c r="H17" s="1238"/>
      <c r="I17" s="1238"/>
      <c r="J17" s="1238"/>
      <c r="K17" s="1238"/>
      <c r="L17" s="1238"/>
      <c r="M17" s="1238"/>
      <c r="N17" s="1238"/>
      <c r="O17" s="1238"/>
      <c r="P17" s="1238"/>
      <c r="Q17" s="1238"/>
      <c r="R17" s="1238"/>
    </row>
    <row r="18" spans="1:18" ht="15.75" customHeight="1">
      <c r="A18" s="527"/>
      <c r="B18" s="940" t="s">
        <v>250</v>
      </c>
      <c r="E18" s="1238"/>
      <c r="F18" s="1238"/>
      <c r="G18" s="1238"/>
      <c r="H18" s="1238"/>
      <c r="I18" s="1238"/>
      <c r="J18" s="1238"/>
      <c r="K18" s="1238"/>
      <c r="L18" s="1238"/>
      <c r="M18" s="1238"/>
      <c r="N18" s="1238"/>
      <c r="O18" s="1238"/>
      <c r="P18" s="1238"/>
      <c r="Q18" s="1238"/>
      <c r="R18" s="1238"/>
    </row>
    <row r="19" spans="2:18" ht="15.75" customHeight="1" thickBot="1">
      <c r="B19" s="933"/>
      <c r="E19" s="1238"/>
      <c r="F19" s="1238"/>
      <c r="G19" s="1238"/>
      <c r="H19" s="1238"/>
      <c r="I19" s="1238"/>
      <c r="J19" s="1238"/>
      <c r="K19" s="1238"/>
      <c r="L19" s="1238"/>
      <c r="M19" s="1238"/>
      <c r="N19" s="1238"/>
      <c r="O19" s="1238"/>
      <c r="P19" s="1238"/>
      <c r="Q19" s="1238"/>
      <c r="R19" s="1238"/>
    </row>
    <row r="20" spans="5:18" ht="15.75" customHeight="1">
      <c r="E20" s="1238"/>
      <c r="F20" s="1238"/>
      <c r="G20" s="1238"/>
      <c r="H20" s="1238"/>
      <c r="I20" s="1238"/>
      <c r="J20" s="1238"/>
      <c r="K20" s="1238"/>
      <c r="L20" s="1238"/>
      <c r="M20" s="1238"/>
      <c r="N20" s="1238"/>
      <c r="O20" s="1238"/>
      <c r="P20" s="1238"/>
      <c r="Q20" s="1238"/>
      <c r="R20" s="1238"/>
    </row>
    <row r="21" spans="2:18" ht="15.75" customHeight="1">
      <c r="B21" s="618"/>
      <c r="E21" s="1238"/>
      <c r="F21" s="1238"/>
      <c r="G21" s="1238"/>
      <c r="H21" s="1238"/>
      <c r="I21" s="1238"/>
      <c r="J21" s="1238"/>
      <c r="K21" s="1238"/>
      <c r="L21" s="1238"/>
      <c r="M21" s="1238"/>
      <c r="N21" s="1238"/>
      <c r="O21" s="1238"/>
      <c r="P21" s="1238"/>
      <c r="Q21" s="1238"/>
      <c r="R21" s="1238"/>
    </row>
    <row r="22" spans="5:18" ht="15.75" customHeight="1">
      <c r="E22" s="1238"/>
      <c r="F22" s="1238"/>
      <c r="G22" s="1238"/>
      <c r="H22" s="1238"/>
      <c r="I22" s="1238"/>
      <c r="J22" s="1238"/>
      <c r="K22" s="1238"/>
      <c r="L22" s="1238"/>
      <c r="M22" s="1238"/>
      <c r="N22" s="1238"/>
      <c r="O22" s="1238"/>
      <c r="P22" s="1238"/>
      <c r="Q22" s="1238"/>
      <c r="R22" s="1238"/>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140625" style="569" customWidth="1"/>
  </cols>
  <sheetData>
    <row r="1" spans="1:12" s="108" customFormat="1" ht="15.75" customHeight="1" thickBot="1">
      <c r="A1" s="626"/>
      <c r="B1" s="420"/>
      <c r="C1" s="421"/>
      <c r="D1" s="448"/>
      <c r="E1" s="567"/>
      <c r="L1" s="124"/>
    </row>
    <row r="2" spans="1:19" s="109" customFormat="1" ht="15.75" customHeight="1" thickBot="1">
      <c r="A2" s="617"/>
      <c r="B2" s="41" t="str">
        <f>'802.22 Cover'!B2</f>
        <v>INTERIM</v>
      </c>
      <c r="C2" s="423"/>
      <c r="D2" s="449"/>
      <c r="E2" s="1239" t="s">
        <v>238</v>
      </c>
      <c r="F2" s="1239"/>
      <c r="G2" s="1239"/>
      <c r="H2" s="1239"/>
      <c r="I2" s="1239"/>
      <c r="J2" s="1239"/>
      <c r="K2" s="1239"/>
      <c r="L2" s="1239"/>
      <c r="M2" s="1239"/>
      <c r="N2" s="1239"/>
      <c r="O2" s="1239"/>
      <c r="P2" s="1239"/>
      <c r="Q2" s="1239"/>
      <c r="R2" s="1239"/>
      <c r="S2" s="1239"/>
    </row>
    <row r="3" spans="1:100" s="110" customFormat="1" ht="15.75" customHeight="1">
      <c r="A3" s="617"/>
      <c r="B3" s="936" t="str">
        <f>'802.22 Cover'!B3</f>
        <v>R1</v>
      </c>
      <c r="C3" s="423"/>
      <c r="D3" s="449"/>
      <c r="E3" s="1240" t="s">
        <v>239</v>
      </c>
      <c r="F3" s="1240"/>
      <c r="G3" s="1240"/>
      <c r="H3" s="1240"/>
      <c r="I3" s="1240"/>
      <c r="J3" s="1240"/>
      <c r="K3" s="1240"/>
      <c r="L3" s="1240"/>
      <c r="M3" s="1240"/>
      <c r="N3" s="1240"/>
      <c r="O3" s="1240"/>
      <c r="P3" s="1240"/>
      <c r="Q3" s="1240"/>
      <c r="R3" s="1240"/>
      <c r="S3" s="132"/>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row>
    <row r="4" spans="1:100" s="110" customFormat="1" ht="15.75" customHeight="1" thickBot="1">
      <c r="A4" s="617"/>
      <c r="B4" s="937"/>
      <c r="C4" s="423"/>
      <c r="D4" s="449"/>
      <c r="E4" s="1240" t="s">
        <v>240</v>
      </c>
      <c r="F4" s="1240"/>
      <c r="G4" s="1240"/>
      <c r="H4" s="1240"/>
      <c r="I4" s="1240"/>
      <c r="J4" s="1240"/>
      <c r="K4" s="1240"/>
      <c r="L4" s="1240"/>
      <c r="M4" s="1240"/>
      <c r="N4" s="1240"/>
      <c r="O4" s="1240"/>
      <c r="P4" s="1240"/>
      <c r="Q4" s="1240"/>
      <c r="R4" s="1240"/>
      <c r="S4" s="132"/>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row>
    <row r="5" spans="1:102" s="125" customFormat="1" ht="15.75" customHeight="1" thickBot="1">
      <c r="A5" s="617"/>
      <c r="B5" s="424"/>
      <c r="C5" s="423"/>
      <c r="D5" s="449"/>
      <c r="E5" s="126" t="s">
        <v>108</v>
      </c>
      <c r="F5" s="354" t="s">
        <v>241</v>
      </c>
      <c r="G5" s="135"/>
      <c r="H5" s="135"/>
      <c r="I5" s="135"/>
      <c r="J5" s="135"/>
      <c r="K5" s="135"/>
      <c r="L5" s="135"/>
      <c r="M5" s="135"/>
      <c r="N5" s="135"/>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row>
    <row r="6" spans="1:102" s="125" customFormat="1" ht="15.75" customHeight="1">
      <c r="A6" s="617"/>
      <c r="B6" s="471" t="s">
        <v>229</v>
      </c>
      <c r="C6" s="423"/>
      <c r="D6" s="449"/>
      <c r="E6" s="126" t="s">
        <v>108</v>
      </c>
      <c r="F6" s="354" t="s">
        <v>242</v>
      </c>
      <c r="G6" s="135"/>
      <c r="H6" s="135"/>
      <c r="I6" s="135"/>
      <c r="J6" s="135"/>
      <c r="K6" s="135"/>
      <c r="L6" s="135"/>
      <c r="M6" s="135"/>
      <c r="N6" s="135"/>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row>
    <row r="7" spans="1:102" s="125" customFormat="1" ht="15.75" customHeight="1" thickBot="1">
      <c r="A7" s="617"/>
      <c r="B7" s="863" t="s">
        <v>251</v>
      </c>
      <c r="C7" s="426"/>
      <c r="D7" s="450"/>
      <c r="E7" s="126" t="s">
        <v>108</v>
      </c>
      <c r="F7" s="373" t="s">
        <v>235</v>
      </c>
      <c r="G7" s="135"/>
      <c r="H7" s="135"/>
      <c r="I7" s="135"/>
      <c r="J7" s="135"/>
      <c r="K7" s="135"/>
      <c r="L7" s="135"/>
      <c r="M7" s="135"/>
      <c r="N7" s="135"/>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row>
    <row r="8" spans="1:12" s="107" customFormat="1" ht="15.75" customHeight="1" thickBot="1">
      <c r="A8" s="617"/>
      <c r="B8" s="618"/>
      <c r="C8" s="423"/>
      <c r="D8" s="449"/>
      <c r="E8" s="283"/>
      <c r="L8" s="282"/>
    </row>
    <row r="9" spans="1:12" s="116" customFormat="1" ht="15.75" customHeight="1">
      <c r="A9" s="617"/>
      <c r="B9" s="859" t="s">
        <v>231</v>
      </c>
      <c r="C9" s="423"/>
      <c r="D9" s="449"/>
      <c r="E9" s="118"/>
      <c r="L9" s="117"/>
    </row>
    <row r="10" spans="1:19" s="118" customFormat="1" ht="15.75" customHeight="1">
      <c r="A10" s="617"/>
      <c r="B10" s="700" t="s">
        <v>232</v>
      </c>
      <c r="C10" s="423"/>
      <c r="D10" s="449"/>
      <c r="E10" s="1242" t="s">
        <v>243</v>
      </c>
      <c r="F10" s="1242"/>
      <c r="G10" s="1242"/>
      <c r="H10" s="1242"/>
      <c r="I10" s="1242"/>
      <c r="J10" s="1242"/>
      <c r="K10" s="1242"/>
      <c r="L10" s="1242"/>
      <c r="M10" s="1242"/>
      <c r="N10" s="1242"/>
      <c r="O10" s="1242"/>
      <c r="P10" s="1242"/>
      <c r="Q10" s="1242"/>
      <c r="R10" s="1242"/>
      <c r="S10" s="1242"/>
    </row>
    <row r="11" spans="1:19" s="106" customFormat="1" ht="15.75" customHeight="1">
      <c r="A11" s="617"/>
      <c r="B11" s="860" t="s">
        <v>228</v>
      </c>
      <c r="C11" s="423"/>
      <c r="D11" s="449"/>
      <c r="E11" s="1241" t="s">
        <v>244</v>
      </c>
      <c r="F11" s="1241"/>
      <c r="G11" s="1241"/>
      <c r="H11" s="1241"/>
      <c r="I11" s="1241"/>
      <c r="J11" s="1241"/>
      <c r="K11" s="1241"/>
      <c r="L11" s="1241"/>
      <c r="M11" s="1241"/>
      <c r="N11" s="1241"/>
      <c r="O11" s="1241"/>
      <c r="P11" s="1241"/>
      <c r="Q11" s="1241"/>
      <c r="R11" s="1241"/>
      <c r="S11" s="1241"/>
    </row>
    <row r="12" spans="1:100" s="112" customFormat="1" ht="15.75" customHeight="1">
      <c r="A12" s="617"/>
      <c r="B12" s="861" t="s">
        <v>198</v>
      </c>
      <c r="C12" s="423"/>
      <c r="D12" s="449"/>
      <c r="E12" s="1240" t="s">
        <v>245</v>
      </c>
      <c r="F12" s="1240"/>
      <c r="G12" s="1240"/>
      <c r="H12" s="1240"/>
      <c r="I12" s="1240"/>
      <c r="J12" s="1240"/>
      <c r="K12" s="1240"/>
      <c r="L12" s="1240"/>
      <c r="M12" s="1240"/>
      <c r="N12" s="1240"/>
      <c r="O12" s="1240"/>
      <c r="P12" s="1240"/>
      <c r="Q12" s="1240"/>
      <c r="R12" s="1240"/>
      <c r="S12" s="1240"/>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row>
    <row r="13" spans="1:100" ht="15.75" customHeight="1">
      <c r="A13" s="617"/>
      <c r="B13" s="472" t="s">
        <v>230</v>
      </c>
      <c r="E13" s="126" t="s">
        <v>108</v>
      </c>
      <c r="F13" s="133" t="s">
        <v>69</v>
      </c>
      <c r="G13" s="134"/>
      <c r="H13" s="127"/>
      <c r="I13" s="127"/>
      <c r="J13" s="127"/>
      <c r="K13" s="127"/>
      <c r="L13" s="505"/>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row>
    <row r="14" spans="1:100" ht="15.75" customHeight="1">
      <c r="A14" s="617"/>
      <c r="B14" s="684" t="s">
        <v>227</v>
      </c>
      <c r="E14" s="126" t="s">
        <v>108</v>
      </c>
      <c r="F14" s="133" t="s">
        <v>69</v>
      </c>
      <c r="G14" s="127"/>
      <c r="H14" s="127"/>
      <c r="I14" s="127"/>
      <c r="J14" s="127"/>
      <c r="K14" s="127"/>
      <c r="L14" s="505"/>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row>
    <row r="15" spans="1:100" ht="15.75" customHeight="1">
      <c r="A15" s="527"/>
      <c r="B15" s="684" t="s">
        <v>40</v>
      </c>
      <c r="E15" s="126" t="s">
        <v>108</v>
      </c>
      <c r="F15" s="133" t="s">
        <v>246</v>
      </c>
      <c r="G15" s="127"/>
      <c r="H15" s="127"/>
      <c r="I15" s="127"/>
      <c r="J15" s="127"/>
      <c r="K15" s="127"/>
      <c r="L15" s="505"/>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row>
    <row r="16" spans="1:100" s="128" customFormat="1" ht="15.75" customHeight="1">
      <c r="A16" s="527"/>
      <c r="B16" s="684" t="s">
        <v>41</v>
      </c>
      <c r="C16" s="423"/>
      <c r="D16" s="449"/>
      <c r="E16" s="129"/>
      <c r="F16" s="130"/>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row>
    <row r="17" spans="1:12" s="119" customFormat="1" ht="15.75" customHeight="1">
      <c r="A17" s="527"/>
      <c r="B17" s="473" t="s">
        <v>233</v>
      </c>
      <c r="C17" s="423"/>
      <c r="D17" s="449"/>
      <c r="E17" s="121"/>
      <c r="L17" s="120"/>
    </row>
    <row r="18" spans="1:19" s="121" customFormat="1" ht="15.75" customHeight="1">
      <c r="A18" s="527"/>
      <c r="B18" s="940" t="s">
        <v>250</v>
      </c>
      <c r="C18" s="423"/>
      <c r="D18" s="449"/>
      <c r="E18" s="1244"/>
      <c r="F18" s="1244"/>
      <c r="G18" s="1244"/>
      <c r="H18" s="1244"/>
      <c r="I18" s="1244"/>
      <c r="J18" s="1244"/>
      <c r="K18" s="1244"/>
      <c r="L18" s="1244"/>
      <c r="M18" s="1244"/>
      <c r="N18" s="1244"/>
      <c r="O18" s="1244"/>
      <c r="P18" s="1244"/>
      <c r="Q18" s="1244"/>
      <c r="R18" s="1244"/>
      <c r="S18" s="1244"/>
    </row>
    <row r="19" spans="1:19" s="106" customFormat="1" ht="15.75" customHeight="1" thickBot="1">
      <c r="A19" s="422"/>
      <c r="B19" s="933"/>
      <c r="C19" s="423"/>
      <c r="D19" s="449"/>
      <c r="E19" s="1241"/>
      <c r="F19" s="1241"/>
      <c r="G19" s="1241"/>
      <c r="H19" s="1241"/>
      <c r="I19" s="1241"/>
      <c r="J19" s="1241"/>
      <c r="K19" s="1241"/>
      <c r="L19" s="1241"/>
      <c r="M19" s="1241"/>
      <c r="N19" s="1241"/>
      <c r="O19" s="1241"/>
      <c r="P19" s="1241"/>
      <c r="Q19" s="1241"/>
      <c r="R19" s="1241"/>
      <c r="S19" s="1241"/>
    </row>
    <row r="20" spans="1:100" s="114" customFormat="1" ht="15.75" customHeight="1">
      <c r="A20" s="422"/>
      <c r="B20" s="424"/>
      <c r="C20" s="423"/>
      <c r="D20" s="449"/>
      <c r="E20" s="1243"/>
      <c r="F20" s="1243"/>
      <c r="G20" s="1243"/>
      <c r="H20" s="1243"/>
      <c r="I20" s="1243"/>
      <c r="J20" s="1243"/>
      <c r="K20" s="1243"/>
      <c r="L20" s="1243"/>
      <c r="M20" s="1243"/>
      <c r="N20" s="1243"/>
      <c r="O20" s="1243"/>
      <c r="P20" s="1243"/>
      <c r="Q20" s="1243"/>
      <c r="R20" s="1243"/>
      <c r="S20" s="1243"/>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row>
    <row r="21" spans="1:12" s="40" customFormat="1" ht="15.75" customHeight="1">
      <c r="A21" s="422"/>
      <c r="B21" s="424"/>
      <c r="C21" s="423"/>
      <c r="D21" s="449"/>
      <c r="E21" s="253" t="s">
        <v>108</v>
      </c>
      <c r="F21" s="218"/>
      <c r="G21" s="254"/>
      <c r="H21" s="254"/>
      <c r="I21" s="254"/>
      <c r="J21" s="254"/>
      <c r="K21" s="254"/>
      <c r="L21" s="506"/>
    </row>
    <row r="22" spans="1:5" s="128" customFormat="1" ht="15.75" customHeight="1">
      <c r="A22" s="422"/>
      <c r="B22" s="424"/>
      <c r="C22" s="423"/>
      <c r="D22" s="449"/>
      <c r="E22" s="568"/>
    </row>
    <row r="23" spans="1:12" s="137" customFormat="1" ht="15.75" customHeight="1">
      <c r="A23" s="422"/>
      <c r="B23" s="424"/>
      <c r="C23" s="423"/>
      <c r="D23" s="449"/>
      <c r="E23" s="139"/>
      <c r="L23" s="138"/>
    </row>
    <row r="24" spans="1:19" s="139" customFormat="1" ht="15.75" customHeight="1">
      <c r="A24" s="422"/>
      <c r="B24" s="424"/>
      <c r="C24" s="423"/>
      <c r="D24" s="449"/>
      <c r="E24" s="1245"/>
      <c r="F24" s="1245"/>
      <c r="G24" s="1245"/>
      <c r="H24" s="1245"/>
      <c r="I24" s="1245"/>
      <c r="J24" s="1245"/>
      <c r="K24" s="1245"/>
      <c r="L24" s="1245"/>
      <c r="M24" s="1245"/>
      <c r="N24" s="1245"/>
      <c r="O24" s="1245"/>
      <c r="P24" s="1245"/>
      <c r="Q24" s="1245"/>
      <c r="R24" s="1245"/>
      <c r="S24" s="1245"/>
    </row>
    <row r="25" spans="1:19" s="106" customFormat="1" ht="15.75" customHeight="1">
      <c r="A25" s="422"/>
      <c r="B25" s="424"/>
      <c r="C25" s="423"/>
      <c r="D25" s="449"/>
      <c r="E25" s="1241"/>
      <c r="F25" s="1241"/>
      <c r="G25" s="1241"/>
      <c r="H25" s="1241"/>
      <c r="I25" s="1241"/>
      <c r="J25" s="1241"/>
      <c r="K25" s="1241"/>
      <c r="L25" s="1241"/>
      <c r="M25" s="1241"/>
      <c r="N25" s="1241"/>
      <c r="O25" s="1241"/>
      <c r="P25" s="1241"/>
      <c r="Q25" s="1241"/>
      <c r="R25" s="1241"/>
      <c r="S25" s="1241"/>
    </row>
    <row r="26" spans="1:100" s="114" customFormat="1" ht="15.75" customHeight="1">
      <c r="A26" s="422"/>
      <c r="B26" s="424"/>
      <c r="C26" s="423"/>
      <c r="D26" s="449"/>
      <c r="E26" s="1243"/>
      <c r="F26" s="1243"/>
      <c r="G26" s="1243"/>
      <c r="H26" s="1243"/>
      <c r="I26" s="1243"/>
      <c r="J26" s="1243"/>
      <c r="K26" s="1243"/>
      <c r="L26" s="1243"/>
      <c r="M26" s="1243"/>
      <c r="N26" s="1243"/>
      <c r="O26" s="1243"/>
      <c r="P26" s="1243"/>
      <c r="Q26" s="1243"/>
      <c r="R26" s="1243"/>
      <c r="S26" s="1243"/>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row>
    <row r="27" spans="1:12" s="40" customFormat="1" ht="15.75" customHeight="1">
      <c r="A27" s="422"/>
      <c r="B27" s="424"/>
      <c r="C27" s="423"/>
      <c r="D27" s="449"/>
      <c r="E27" s="578" t="s">
        <v>108</v>
      </c>
      <c r="F27" s="218"/>
      <c r="G27" s="219"/>
      <c r="H27" s="217"/>
      <c r="I27" s="217"/>
      <c r="J27" s="217"/>
      <c r="K27" s="217"/>
      <c r="L27" s="217"/>
    </row>
    <row r="28" spans="1:12" s="40" customFormat="1" ht="15.75" customHeight="1">
      <c r="A28" s="422"/>
      <c r="B28" s="424"/>
      <c r="C28" s="423"/>
      <c r="D28" s="449"/>
      <c r="E28" s="578" t="s">
        <v>108</v>
      </c>
      <c r="F28" s="218"/>
      <c r="G28" s="219"/>
      <c r="H28" s="217"/>
      <c r="I28" s="217"/>
      <c r="J28" s="217"/>
      <c r="K28" s="217"/>
      <c r="L28" s="217"/>
    </row>
    <row r="29" spans="1:12" s="40" customFormat="1" ht="15.75" customHeight="1">
      <c r="A29" s="422"/>
      <c r="B29" s="424"/>
      <c r="C29" s="423"/>
      <c r="D29" s="449"/>
      <c r="E29" s="578" t="s">
        <v>108</v>
      </c>
      <c r="F29" s="218"/>
      <c r="G29" s="219"/>
      <c r="H29" s="217"/>
      <c r="I29" s="217"/>
      <c r="J29" s="217"/>
      <c r="K29" s="217"/>
      <c r="L29" s="217"/>
    </row>
    <row r="30" spans="1:6" s="128" customFormat="1" ht="15.75" customHeight="1">
      <c r="A30" s="422"/>
      <c r="B30" s="424"/>
      <c r="C30" s="423"/>
      <c r="D30" s="449"/>
      <c r="E30" s="607"/>
      <c r="F30" s="220"/>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E7" sqref="E7:S8"/>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1.28125" style="350" customWidth="1"/>
    <col min="6" max="18" width="9.140625" style="350" customWidth="1"/>
    <col min="19" max="19" width="8.421875" style="350" customWidth="1"/>
    <col min="20" max="16384" width="9.140625" style="350" customWidth="1"/>
  </cols>
  <sheetData>
    <row r="1" spans="1:4" ht="15.75" customHeight="1" thickBot="1">
      <c r="A1" s="626"/>
      <c r="B1" s="420"/>
      <c r="C1" s="421"/>
      <c r="D1" s="448"/>
    </row>
    <row r="2" spans="1:256" ht="15.75" customHeight="1" thickBot="1">
      <c r="A2" s="617"/>
      <c r="B2" s="41" t="s">
        <v>119</v>
      </c>
      <c r="E2" s="932" t="s">
        <v>286</v>
      </c>
      <c r="F2" s="930"/>
      <c r="G2" s="930"/>
      <c r="H2" s="930"/>
      <c r="I2" s="930"/>
      <c r="J2" s="930"/>
      <c r="K2" s="930"/>
      <c r="L2" s="930"/>
      <c r="M2" s="930"/>
      <c r="N2" s="930"/>
      <c r="O2" s="930"/>
      <c r="P2" s="930"/>
      <c r="Q2" s="930"/>
      <c r="R2" s="930"/>
      <c r="S2" s="931"/>
      <c r="IV2" s="350" t="s">
        <v>42</v>
      </c>
    </row>
    <row r="3" spans="1:19" ht="15.75" customHeight="1">
      <c r="A3" s="617"/>
      <c r="B3" s="936" t="s">
        <v>314</v>
      </c>
      <c r="E3" s="927"/>
      <c r="F3" s="928"/>
      <c r="G3" s="928"/>
      <c r="H3" s="928"/>
      <c r="I3" s="928"/>
      <c r="J3" s="928"/>
      <c r="K3" s="928"/>
      <c r="L3" s="928"/>
      <c r="M3" s="928"/>
      <c r="N3" s="928"/>
      <c r="O3" s="928"/>
      <c r="P3" s="928"/>
      <c r="Q3" s="928"/>
      <c r="R3" s="928"/>
      <c r="S3" s="929"/>
    </row>
    <row r="4" spans="1:19" ht="15.75" customHeight="1" thickBot="1">
      <c r="A4" s="617"/>
      <c r="B4" s="937"/>
      <c r="E4" s="924"/>
      <c r="F4" s="925"/>
      <c r="G4" s="925"/>
      <c r="H4" s="925"/>
      <c r="I4" s="925"/>
      <c r="J4" s="925"/>
      <c r="K4" s="925"/>
      <c r="L4" s="925"/>
      <c r="M4" s="925"/>
      <c r="N4" s="925"/>
      <c r="O4" s="925"/>
      <c r="P4" s="925"/>
      <c r="Q4" s="925"/>
      <c r="R4" s="925"/>
      <c r="S4" s="926"/>
    </row>
    <row r="5" spans="1:19" ht="15.75" customHeight="1" thickBot="1">
      <c r="A5" s="617"/>
      <c r="E5" s="922" t="s">
        <v>267</v>
      </c>
      <c r="F5" s="922"/>
      <c r="G5" s="922"/>
      <c r="H5" s="922"/>
      <c r="I5" s="922"/>
      <c r="J5" s="922"/>
      <c r="K5" s="922"/>
      <c r="L5" s="922"/>
      <c r="M5" s="922"/>
      <c r="N5" s="922"/>
      <c r="O5" s="922"/>
      <c r="P5" s="922"/>
      <c r="Q5" s="922"/>
      <c r="R5" s="922"/>
      <c r="S5" s="922"/>
    </row>
    <row r="6" spans="1:19" ht="15.75" customHeight="1">
      <c r="A6" s="617"/>
      <c r="B6" s="471" t="s">
        <v>229</v>
      </c>
      <c r="E6" s="922"/>
      <c r="F6" s="922"/>
      <c r="G6" s="922"/>
      <c r="H6" s="922"/>
      <c r="I6" s="922"/>
      <c r="J6" s="922"/>
      <c r="K6" s="922"/>
      <c r="L6" s="922"/>
      <c r="M6" s="922"/>
      <c r="N6" s="922"/>
      <c r="O6" s="922"/>
      <c r="P6" s="922"/>
      <c r="Q6" s="922"/>
      <c r="R6" s="922"/>
      <c r="S6" s="922"/>
    </row>
    <row r="7" spans="1:19" ht="15.75" customHeight="1" thickBot="1">
      <c r="A7" s="617"/>
      <c r="B7" s="863" t="s">
        <v>251</v>
      </c>
      <c r="C7" s="426"/>
      <c r="D7" s="450"/>
      <c r="E7" s="921" t="s">
        <v>285</v>
      </c>
      <c r="F7" s="921"/>
      <c r="G7" s="921"/>
      <c r="H7" s="921"/>
      <c r="I7" s="921"/>
      <c r="J7" s="921"/>
      <c r="K7" s="921"/>
      <c r="L7" s="921"/>
      <c r="M7" s="921"/>
      <c r="N7" s="921"/>
      <c r="O7" s="921"/>
      <c r="P7" s="921"/>
      <c r="Q7" s="921"/>
      <c r="R7" s="921"/>
      <c r="S7" s="921"/>
    </row>
    <row r="8" spans="1:19" ht="15.75" customHeight="1" thickBot="1">
      <c r="A8" s="617"/>
      <c r="B8" s="618"/>
      <c r="E8" s="921"/>
      <c r="F8" s="921"/>
      <c r="G8" s="921"/>
      <c r="H8" s="921"/>
      <c r="I8" s="921"/>
      <c r="J8" s="921"/>
      <c r="K8" s="921"/>
      <c r="L8" s="921"/>
      <c r="M8" s="921"/>
      <c r="N8" s="921"/>
      <c r="O8" s="921"/>
      <c r="P8" s="921"/>
      <c r="Q8" s="921"/>
      <c r="R8" s="921"/>
      <c r="S8" s="921"/>
    </row>
    <row r="9" spans="1:8" ht="15.75" customHeight="1">
      <c r="A9" s="617"/>
      <c r="B9" s="859" t="s">
        <v>231</v>
      </c>
      <c r="G9" s="451"/>
      <c r="H9" s="451"/>
    </row>
    <row r="10" spans="1:2" ht="15.75" customHeight="1">
      <c r="A10" s="617"/>
      <c r="B10" s="700" t="s">
        <v>232</v>
      </c>
    </row>
    <row r="11" spans="1:2" ht="15.75" customHeight="1">
      <c r="A11" s="617"/>
      <c r="B11" s="860" t="s">
        <v>228</v>
      </c>
    </row>
    <row r="12" spans="1:10" ht="15.75" customHeight="1">
      <c r="A12" s="617"/>
      <c r="B12" s="861" t="s">
        <v>198</v>
      </c>
      <c r="H12" s="606"/>
      <c r="J12" s="895"/>
    </row>
    <row r="13" spans="1:2" ht="15.75" customHeight="1">
      <c r="A13" s="617"/>
      <c r="B13" s="472" t="s">
        <v>230</v>
      </c>
    </row>
    <row r="14" spans="1:2" ht="15.75" customHeight="1">
      <c r="A14" s="617"/>
      <c r="B14" s="684" t="s">
        <v>227</v>
      </c>
    </row>
    <row r="15" spans="1:7" ht="15.75" customHeight="1">
      <c r="A15" s="527"/>
      <c r="B15" s="684" t="s">
        <v>40</v>
      </c>
      <c r="G15" s="413"/>
    </row>
    <row r="16" spans="1:7" ht="15.75" customHeight="1">
      <c r="A16" s="527"/>
      <c r="B16" s="684" t="s">
        <v>41</v>
      </c>
      <c r="G16" s="414"/>
    </row>
    <row r="17" spans="1:7" ht="15.75" customHeight="1">
      <c r="A17" s="527"/>
      <c r="B17" s="473" t="s">
        <v>233</v>
      </c>
      <c r="G17" s="414"/>
    </row>
    <row r="18" spans="1:7" ht="15.75" customHeight="1">
      <c r="A18" s="527"/>
      <c r="B18" s="940" t="s">
        <v>250</v>
      </c>
      <c r="G18" s="414"/>
    </row>
    <row r="19" ht="15.75" customHeight="1" thickBot="1">
      <c r="B19" s="933"/>
    </row>
    <row r="21" ht="15.75" customHeight="1">
      <c r="B21" s="618"/>
    </row>
    <row r="23" spans="7:15" ht="15.75" customHeight="1">
      <c r="G23" s="414"/>
      <c r="O23" s="413"/>
    </row>
    <row r="24" spans="7:15" ht="15.75" customHeight="1">
      <c r="G24" s="414"/>
      <c r="O24" s="414"/>
    </row>
    <row r="25" spans="5:19" ht="15.75" customHeight="1">
      <c r="E25" s="920" t="s">
        <v>86</v>
      </c>
      <c r="F25" s="920"/>
      <c r="G25" s="920"/>
      <c r="H25" s="920"/>
      <c r="I25" s="920"/>
      <c r="J25" s="920"/>
      <c r="K25" s="920"/>
      <c r="L25" s="920"/>
      <c r="M25" s="920"/>
      <c r="N25" s="920"/>
      <c r="O25" s="920"/>
      <c r="P25" s="920"/>
      <c r="Q25" s="920"/>
      <c r="R25" s="920"/>
      <c r="S25" s="920"/>
    </row>
    <row r="26" spans="5:19" ht="15.75" customHeight="1">
      <c r="E26" s="920"/>
      <c r="F26" s="920"/>
      <c r="G26" s="920"/>
      <c r="H26" s="920"/>
      <c r="I26" s="920"/>
      <c r="J26" s="920"/>
      <c r="K26" s="920"/>
      <c r="L26" s="920"/>
      <c r="M26" s="920"/>
      <c r="N26" s="920"/>
      <c r="O26" s="920"/>
      <c r="P26" s="920"/>
      <c r="Q26" s="920"/>
      <c r="R26" s="920"/>
      <c r="S26" s="920"/>
    </row>
    <row r="27" spans="5:19" ht="15.75" customHeight="1">
      <c r="E27" s="923" t="s">
        <v>78</v>
      </c>
      <c r="F27" s="923"/>
      <c r="G27" s="923"/>
      <c r="H27" s="923"/>
      <c r="I27" s="923"/>
      <c r="J27" s="923"/>
      <c r="K27" s="923"/>
      <c r="L27" s="923"/>
      <c r="M27" s="923"/>
      <c r="N27" s="923"/>
      <c r="O27" s="923"/>
      <c r="P27" s="923"/>
      <c r="Q27" s="923"/>
      <c r="R27" s="923"/>
      <c r="S27" s="923"/>
    </row>
    <row r="28" spans="5:19" ht="15.75" customHeight="1">
      <c r="E28" s="923"/>
      <c r="F28" s="923"/>
      <c r="G28" s="923"/>
      <c r="H28" s="923"/>
      <c r="I28" s="923"/>
      <c r="J28" s="923"/>
      <c r="K28" s="923"/>
      <c r="L28" s="923"/>
      <c r="M28" s="923"/>
      <c r="N28" s="923"/>
      <c r="O28" s="923"/>
      <c r="P28" s="923"/>
      <c r="Q28" s="923"/>
      <c r="R28" s="923"/>
      <c r="S28" s="923"/>
    </row>
    <row r="29" spans="5:19" ht="15.75" customHeight="1">
      <c r="E29" s="935"/>
      <c r="F29" s="935"/>
      <c r="G29" s="935"/>
      <c r="H29" s="935"/>
      <c r="I29" s="935"/>
      <c r="J29" s="935"/>
      <c r="K29" s="935"/>
      <c r="L29" s="935"/>
      <c r="M29" s="935"/>
      <c r="N29" s="935"/>
      <c r="O29" s="935"/>
      <c r="P29" s="935"/>
      <c r="Q29" s="935"/>
      <c r="R29" s="935"/>
      <c r="S29" s="935"/>
    </row>
    <row r="30" spans="5:19" ht="15.75" customHeight="1">
      <c r="E30" s="935"/>
      <c r="F30" s="935"/>
      <c r="G30" s="935"/>
      <c r="H30" s="935"/>
      <c r="I30" s="935"/>
      <c r="J30" s="935"/>
      <c r="K30" s="935"/>
      <c r="L30" s="935"/>
      <c r="M30" s="935"/>
      <c r="N30" s="935"/>
      <c r="O30" s="935"/>
      <c r="P30" s="935"/>
      <c r="Q30" s="935"/>
      <c r="R30" s="935"/>
      <c r="S30" s="935"/>
    </row>
    <row r="31" spans="5:19" ht="15.75" customHeight="1">
      <c r="E31" s="522"/>
      <c r="F31" s="522"/>
      <c r="G31" s="934" t="s">
        <v>79</v>
      </c>
      <c r="H31" s="934"/>
      <c r="I31" s="934"/>
      <c r="J31" s="934"/>
      <c r="K31" s="934"/>
      <c r="L31" s="934"/>
      <c r="M31" s="934"/>
      <c r="N31" s="934"/>
      <c r="O31" s="934"/>
      <c r="P31" s="934"/>
      <c r="Q31" s="934"/>
      <c r="R31" s="522"/>
      <c r="S31" s="522"/>
    </row>
    <row r="32" spans="5:19" ht="15.75" customHeight="1">
      <c r="E32" s="522"/>
      <c r="F32" s="522"/>
      <c r="G32" s="934"/>
      <c r="H32" s="934"/>
      <c r="I32" s="934"/>
      <c r="J32" s="934"/>
      <c r="K32" s="934"/>
      <c r="L32" s="934"/>
      <c r="M32" s="934"/>
      <c r="N32" s="934"/>
      <c r="O32" s="934"/>
      <c r="P32" s="934"/>
      <c r="Q32" s="934"/>
      <c r="R32" s="522"/>
      <c r="S32" s="522"/>
    </row>
    <row r="33" spans="5:19" ht="15.75" customHeight="1">
      <c r="E33" s="523"/>
      <c r="F33" s="523"/>
      <c r="G33" s="523"/>
      <c r="H33" s="523"/>
      <c r="I33" s="523"/>
      <c r="J33" s="523"/>
      <c r="K33" s="523"/>
      <c r="L33" s="523"/>
      <c r="M33" s="523"/>
      <c r="N33" s="523"/>
      <c r="O33" s="523"/>
      <c r="P33" s="523"/>
      <c r="Q33" s="523"/>
      <c r="R33" s="523"/>
      <c r="S33" s="523"/>
    </row>
    <row r="34" ht="15.75" customHeight="1">
      <c r="E34" s="515"/>
    </row>
    <row r="35" ht="15.75" customHeight="1">
      <c r="O35" s="414"/>
    </row>
    <row r="36" ht="15.75" customHeight="1">
      <c r="O36" s="414"/>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0">
      <selection activeCell="B14" sqref="B14"/>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s="350" customFormat="1" ht="15.75" customHeight="1" thickBot="1">
      <c r="A1" s="626"/>
      <c r="B1" s="420"/>
      <c r="C1" s="421"/>
      <c r="D1" s="448"/>
    </row>
    <row r="2" spans="1:2" ht="15.75" customHeight="1" thickBot="1">
      <c r="A2" s="617"/>
      <c r="B2" s="41" t="str">
        <f>'802.22 Cover'!B2</f>
        <v>INTERIM</v>
      </c>
    </row>
    <row r="3" spans="1:2" ht="15.75" customHeight="1">
      <c r="A3" s="617"/>
      <c r="B3" s="936" t="str">
        <f>'802.22 Cover'!B3</f>
        <v>R1</v>
      </c>
    </row>
    <row r="4" spans="1:2" ht="15.75" customHeight="1" thickBot="1">
      <c r="A4" s="617"/>
      <c r="B4" s="937"/>
    </row>
    <row r="5" ht="15.75" customHeight="1" thickBot="1">
      <c r="A5" s="617"/>
    </row>
    <row r="6" spans="1:2" ht="15.75" customHeight="1">
      <c r="A6" s="617"/>
      <c r="B6" s="471" t="s">
        <v>229</v>
      </c>
    </row>
    <row r="7" spans="1:4" ht="15.75" customHeight="1" thickBot="1">
      <c r="A7" s="617"/>
      <c r="B7" s="863" t="s">
        <v>251</v>
      </c>
      <c r="C7" s="426"/>
      <c r="D7" s="450"/>
    </row>
    <row r="8" spans="1:2" ht="15.75" customHeight="1" thickBot="1">
      <c r="A8" s="617"/>
      <c r="B8" s="618"/>
    </row>
    <row r="9" spans="1:2" ht="15.75" customHeight="1">
      <c r="A9" s="617"/>
      <c r="B9" s="859" t="s">
        <v>231</v>
      </c>
    </row>
    <row r="10" spans="1:17" ht="15.75" customHeight="1">
      <c r="A10" s="617"/>
      <c r="B10" s="700" t="s">
        <v>232</v>
      </c>
      <c r="Q10" s="918"/>
    </row>
    <row r="11" spans="1:17" ht="15.75" customHeight="1">
      <c r="A11" s="617"/>
      <c r="B11" s="860" t="s">
        <v>228</v>
      </c>
      <c r="Q11" s="918"/>
    </row>
    <row r="12" spans="1:17" ht="15.75" customHeight="1">
      <c r="A12" s="617"/>
      <c r="B12" s="861" t="s">
        <v>198</v>
      </c>
      <c r="Q12" s="918"/>
    </row>
    <row r="13" spans="1:17" ht="15.75" customHeight="1">
      <c r="A13" s="617"/>
      <c r="B13" s="472" t="s">
        <v>230</v>
      </c>
      <c r="Q13" s="918"/>
    </row>
    <row r="14" spans="1:2" ht="15.75" customHeight="1">
      <c r="A14" s="617"/>
      <c r="B14" s="684" t="s">
        <v>227</v>
      </c>
    </row>
    <row r="15" spans="1:2" ht="15.75" customHeight="1">
      <c r="A15" s="527"/>
      <c r="B15" s="684" t="s">
        <v>40</v>
      </c>
    </row>
    <row r="16" spans="1:2" ht="15.75" customHeight="1">
      <c r="A16" s="527"/>
      <c r="B16" s="684" t="s">
        <v>41</v>
      </c>
    </row>
    <row r="17" spans="1:2" ht="15.75" customHeight="1">
      <c r="A17" s="527"/>
      <c r="B17" s="473" t="s">
        <v>233</v>
      </c>
    </row>
    <row r="18" spans="1:2" ht="15.75" customHeight="1">
      <c r="A18" s="527"/>
      <c r="B18" s="940" t="s">
        <v>250</v>
      </c>
    </row>
    <row r="19" ht="15.75" customHeight="1" thickBot="1">
      <c r="B19" s="933"/>
    </row>
    <row r="21" ht="15.75" customHeight="1">
      <c r="B21" s="618"/>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19" t="s">
        <v>195</v>
      </c>
      <c r="G2" s="917"/>
      <c r="H2" s="917"/>
      <c r="I2" s="917"/>
      <c r="J2" s="917"/>
      <c r="K2" s="917"/>
      <c r="L2" s="917"/>
      <c r="M2" s="941"/>
      <c r="N2" s="519"/>
      <c r="O2" s="350"/>
      <c r="P2" s="350"/>
    </row>
    <row r="3" spans="1:14" ht="15.75" customHeight="1" thickBot="1">
      <c r="A3" s="617"/>
      <c r="B3" s="936" t="str">
        <f>'802.22 Cover'!B3</f>
        <v>R1</v>
      </c>
      <c r="F3" s="942"/>
      <c r="G3" s="943"/>
      <c r="H3" s="943"/>
      <c r="I3" s="943"/>
      <c r="J3" s="943"/>
      <c r="K3" s="943"/>
      <c r="L3" s="943"/>
      <c r="M3" s="944"/>
      <c r="N3" s="519"/>
    </row>
    <row r="4" spans="1:14" ht="15.75" customHeight="1" thickBot="1">
      <c r="A4" s="617"/>
      <c r="B4" s="937"/>
      <c r="E4" s="518"/>
      <c r="F4" s="519"/>
      <c r="G4" s="519"/>
      <c r="H4" s="519"/>
      <c r="I4" s="519"/>
      <c r="J4" s="519"/>
      <c r="K4" s="519"/>
      <c r="L4" s="519"/>
      <c r="M4" s="519"/>
      <c r="N4" s="519"/>
    </row>
    <row r="5" spans="1:14" ht="15.75" customHeight="1" thickBot="1">
      <c r="A5" s="617"/>
      <c r="F5" s="696"/>
      <c r="G5" s="696"/>
      <c r="H5" s="696"/>
      <c r="I5" s="696"/>
      <c r="J5" s="696"/>
      <c r="K5" s="696"/>
      <c r="L5" s="696"/>
      <c r="M5" s="696"/>
      <c r="N5" s="516"/>
    </row>
    <row r="6" spans="1:14" ht="15.75" customHeight="1">
      <c r="A6" s="617"/>
      <c r="B6" s="471" t="s">
        <v>229</v>
      </c>
      <c r="F6" s="696"/>
      <c r="G6" s="696"/>
      <c r="H6" s="696"/>
      <c r="I6" s="696"/>
      <c r="J6" s="696"/>
      <c r="K6" s="696"/>
      <c r="L6" s="696"/>
      <c r="M6" s="696"/>
      <c r="N6" s="517"/>
    </row>
    <row r="7" spans="1:14" ht="15.75" customHeight="1" thickBot="1">
      <c r="A7" s="617"/>
      <c r="B7" s="863" t="s">
        <v>251</v>
      </c>
      <c r="C7" s="426"/>
      <c r="D7" s="450"/>
      <c r="F7" s="696"/>
      <c r="G7" s="696"/>
      <c r="H7" s="696"/>
      <c r="I7" s="696"/>
      <c r="J7" s="696"/>
      <c r="K7" s="696"/>
      <c r="L7" s="696"/>
      <c r="M7" s="696"/>
      <c r="N7" s="517"/>
    </row>
    <row r="8" spans="1:14" ht="15.75" customHeight="1" thickBot="1">
      <c r="A8" s="617"/>
      <c r="B8" s="618"/>
      <c r="F8" s="696"/>
      <c r="G8" s="696"/>
      <c r="H8" s="696"/>
      <c r="I8" s="696"/>
      <c r="J8" s="696"/>
      <c r="K8" s="696"/>
      <c r="L8" s="696"/>
      <c r="M8" s="696"/>
      <c r="N8" s="517"/>
    </row>
    <row r="9" spans="1:14" ht="15.75" customHeight="1">
      <c r="A9" s="617"/>
      <c r="B9" s="859" t="s">
        <v>231</v>
      </c>
      <c r="F9" s="696"/>
      <c r="G9" s="696"/>
      <c r="H9" s="696"/>
      <c r="I9" s="696"/>
      <c r="J9" s="696"/>
      <c r="K9" s="696"/>
      <c r="L9" s="696"/>
      <c r="M9" s="696"/>
      <c r="N9" s="517"/>
    </row>
    <row r="10" spans="1:14" ht="15.75" customHeight="1">
      <c r="A10" s="617"/>
      <c r="B10" s="700" t="s">
        <v>232</v>
      </c>
      <c r="F10" s="696"/>
      <c r="G10" s="696"/>
      <c r="H10" s="696"/>
      <c r="I10" s="696"/>
      <c r="J10" s="696"/>
      <c r="K10" s="696"/>
      <c r="L10" s="696"/>
      <c r="M10" s="696"/>
      <c r="N10" s="517"/>
    </row>
    <row r="11" spans="1:14" ht="15.75" customHeight="1">
      <c r="A11" s="617"/>
      <c r="B11" s="860" t="s">
        <v>228</v>
      </c>
      <c r="F11" s="696"/>
      <c r="G11" s="696"/>
      <c r="H11" s="696"/>
      <c r="I11" s="696"/>
      <c r="J11" s="696"/>
      <c r="K11" s="696"/>
      <c r="L11" s="696"/>
      <c r="M11" s="696"/>
      <c r="N11" s="517"/>
    </row>
    <row r="12" spans="1:14" ht="15.75" customHeight="1">
      <c r="A12" s="617"/>
      <c r="B12" s="861" t="s">
        <v>198</v>
      </c>
      <c r="F12" s="696"/>
      <c r="G12" s="696"/>
      <c r="H12" s="696"/>
      <c r="I12" s="696"/>
      <c r="J12" s="696"/>
      <c r="K12" s="696"/>
      <c r="L12" s="696"/>
      <c r="M12" s="696"/>
      <c r="N12" s="517"/>
    </row>
    <row r="13" spans="1:14" ht="15.75" customHeight="1">
      <c r="A13" s="617"/>
      <c r="B13" s="472" t="s">
        <v>230</v>
      </c>
      <c r="F13" s="520"/>
      <c r="G13" s="520"/>
      <c r="H13" s="520"/>
      <c r="I13" s="520"/>
      <c r="J13" s="520"/>
      <c r="K13" s="520"/>
      <c r="L13" s="520"/>
      <c r="M13" s="520"/>
      <c r="N13" s="517"/>
    </row>
    <row r="14" spans="1:14" ht="15.75" customHeight="1">
      <c r="A14" s="617"/>
      <c r="B14" s="684" t="s">
        <v>227</v>
      </c>
      <c r="F14" s="697"/>
      <c r="G14" s="697"/>
      <c r="H14" s="697"/>
      <c r="I14" s="697"/>
      <c r="J14" s="697"/>
      <c r="K14" s="697"/>
      <c r="L14" s="697"/>
      <c r="M14" s="697"/>
      <c r="N14" s="517"/>
    </row>
    <row r="15" spans="1:14" ht="15.75" customHeight="1">
      <c r="A15" s="527"/>
      <c r="B15" s="684" t="s">
        <v>40</v>
      </c>
      <c r="F15" s="697"/>
      <c r="G15" s="697"/>
      <c r="H15" s="697"/>
      <c r="I15" s="697"/>
      <c r="J15" s="697"/>
      <c r="K15" s="697"/>
      <c r="L15" s="697"/>
      <c r="M15" s="697"/>
      <c r="N15" s="517"/>
    </row>
    <row r="16" spans="1:14" ht="15.75" customHeight="1">
      <c r="A16" s="527"/>
      <c r="B16" s="684" t="s">
        <v>41</v>
      </c>
      <c r="F16" s="697"/>
      <c r="G16" s="697"/>
      <c r="H16" s="697"/>
      <c r="I16" s="697"/>
      <c r="J16" s="697"/>
      <c r="K16" s="697"/>
      <c r="L16" s="697"/>
      <c r="M16" s="697"/>
      <c r="N16" s="517"/>
    </row>
    <row r="17" spans="1:14" ht="15.75" customHeight="1">
      <c r="A17" s="527"/>
      <c r="B17" s="473" t="s">
        <v>233</v>
      </c>
      <c r="F17" s="697"/>
      <c r="G17" s="697"/>
      <c r="H17" s="697"/>
      <c r="I17" s="697"/>
      <c r="J17" s="697"/>
      <c r="K17" s="697"/>
      <c r="L17" s="697"/>
      <c r="M17" s="697"/>
      <c r="N17" s="517"/>
    </row>
    <row r="18" spans="1:14" ht="15.75" customHeight="1">
      <c r="A18" s="527"/>
      <c r="B18" s="940" t="s">
        <v>250</v>
      </c>
      <c r="F18" s="697"/>
      <c r="G18" s="697"/>
      <c r="H18" s="697"/>
      <c r="I18" s="697"/>
      <c r="J18" s="697"/>
      <c r="K18" s="697"/>
      <c r="L18" s="697"/>
      <c r="M18" s="697"/>
      <c r="N18" s="517"/>
    </row>
    <row r="19" spans="2:14" ht="15.75" customHeight="1" thickBot="1">
      <c r="B19" s="933"/>
      <c r="F19" s="697"/>
      <c r="G19" s="697"/>
      <c r="H19" s="697"/>
      <c r="I19" s="697"/>
      <c r="J19" s="697"/>
      <c r="K19" s="697"/>
      <c r="L19" s="697"/>
      <c r="M19" s="697"/>
      <c r="N19" s="517"/>
    </row>
    <row r="20" spans="6:14" ht="15.75" customHeight="1">
      <c r="F20" s="697"/>
      <c r="G20" s="697"/>
      <c r="H20" s="697"/>
      <c r="I20" s="697"/>
      <c r="J20" s="697"/>
      <c r="K20" s="697"/>
      <c r="L20" s="697"/>
      <c r="M20" s="697"/>
      <c r="N20" s="517"/>
    </row>
    <row r="21" spans="2:14" ht="15.75" customHeight="1">
      <c r="B21" s="618"/>
      <c r="F21" s="697"/>
      <c r="G21" s="697"/>
      <c r="H21" s="697"/>
      <c r="I21" s="697"/>
      <c r="J21" s="697"/>
      <c r="K21" s="697"/>
      <c r="L21" s="697"/>
      <c r="M21" s="697"/>
      <c r="N21" s="517"/>
    </row>
    <row r="22" spans="6:14" ht="15.75" customHeight="1">
      <c r="F22" s="697"/>
      <c r="G22" s="697"/>
      <c r="H22" s="697"/>
      <c r="I22" s="697"/>
      <c r="J22" s="697"/>
      <c r="K22" s="697"/>
      <c r="L22" s="697"/>
      <c r="M22" s="697"/>
      <c r="N22" s="517"/>
    </row>
    <row r="23" spans="6:14" ht="15.75" customHeight="1">
      <c r="F23" s="520"/>
      <c r="G23" s="520"/>
      <c r="H23" s="520"/>
      <c r="I23" s="520"/>
      <c r="J23" s="520"/>
      <c r="K23" s="520"/>
      <c r="L23" s="520"/>
      <c r="M23" s="520"/>
      <c r="N23" s="517"/>
    </row>
    <row r="24" spans="6:14" ht="15.75" customHeight="1">
      <c r="F24" s="696"/>
      <c r="G24" s="696"/>
      <c r="H24" s="696"/>
      <c r="I24" s="696"/>
      <c r="J24" s="696"/>
      <c r="K24" s="696"/>
      <c r="L24" s="696"/>
      <c r="M24" s="696"/>
      <c r="N24" s="517"/>
    </row>
    <row r="25" spans="6:14" ht="15.75" customHeight="1">
      <c r="F25" s="696"/>
      <c r="G25" s="696"/>
      <c r="H25" s="696"/>
      <c r="I25" s="696"/>
      <c r="J25" s="696"/>
      <c r="K25" s="696"/>
      <c r="L25" s="696"/>
      <c r="M25" s="696"/>
      <c r="N25" s="517"/>
    </row>
    <row r="26" spans="6:14" ht="15.75" customHeight="1">
      <c r="F26" s="696"/>
      <c r="G26" s="696"/>
      <c r="H26" s="696"/>
      <c r="I26" s="696"/>
      <c r="J26" s="696"/>
      <c r="K26" s="696"/>
      <c r="L26" s="696"/>
      <c r="M26" s="696"/>
      <c r="N26" s="517"/>
    </row>
    <row r="27" spans="6:14" ht="15.75" customHeight="1">
      <c r="F27" s="696"/>
      <c r="G27" s="696"/>
      <c r="H27" s="696"/>
      <c r="I27" s="696"/>
      <c r="J27" s="696"/>
      <c r="K27" s="696"/>
      <c r="L27" s="696"/>
      <c r="M27" s="696"/>
      <c r="N27" s="517"/>
    </row>
    <row r="28" spans="6:14" ht="15.75" customHeight="1">
      <c r="F28" s="696"/>
      <c r="G28" s="696"/>
      <c r="H28" s="696"/>
      <c r="I28" s="696"/>
      <c r="J28" s="696"/>
      <c r="K28" s="696"/>
      <c r="L28" s="696"/>
      <c r="M28" s="696"/>
      <c r="N28" s="517"/>
    </row>
    <row r="29" spans="6:14" ht="15.75" customHeight="1">
      <c r="F29" s="696"/>
      <c r="G29" s="696"/>
      <c r="H29" s="696"/>
      <c r="I29" s="696"/>
      <c r="J29" s="696"/>
      <c r="K29" s="696"/>
      <c r="L29" s="696"/>
      <c r="M29" s="696"/>
      <c r="N29" s="517"/>
    </row>
    <row r="30" spans="6:14" ht="15.75" customHeight="1">
      <c r="F30" s="696"/>
      <c r="G30" s="696"/>
      <c r="H30" s="696"/>
      <c r="I30" s="696"/>
      <c r="J30" s="696"/>
      <c r="K30" s="696"/>
      <c r="L30" s="696"/>
      <c r="M30" s="696"/>
      <c r="N30" s="517"/>
    </row>
    <row r="31" spans="6:14" ht="15.75" customHeight="1">
      <c r="F31" s="696"/>
      <c r="G31" s="696"/>
      <c r="H31" s="696"/>
      <c r="I31" s="696"/>
      <c r="J31" s="696"/>
      <c r="K31" s="696"/>
      <c r="L31" s="696"/>
      <c r="M31" s="696"/>
      <c r="N31" s="517"/>
    </row>
    <row r="32" spans="6:14" ht="15.75" customHeight="1">
      <c r="F32" s="696"/>
      <c r="G32" s="696"/>
      <c r="H32" s="696"/>
      <c r="I32" s="696"/>
      <c r="J32" s="696"/>
      <c r="K32" s="696"/>
      <c r="L32" s="696"/>
      <c r="M32" s="696"/>
      <c r="N32" s="521"/>
    </row>
    <row r="33" spans="6:14" ht="15.75" customHeight="1">
      <c r="F33" s="644"/>
      <c r="G33" s="644"/>
      <c r="H33" s="644"/>
      <c r="I33" s="644"/>
      <c r="J33" s="644"/>
      <c r="K33" s="644"/>
      <c r="L33" s="644"/>
      <c r="M33" s="644"/>
      <c r="N33" s="521"/>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N13" sqref="N13"/>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45" t="s">
        <v>224</v>
      </c>
      <c r="G2" s="946"/>
      <c r="H2" s="946"/>
      <c r="I2" s="946"/>
      <c r="J2" s="946"/>
      <c r="K2" s="946"/>
      <c r="L2" s="946"/>
      <c r="M2" s="947"/>
      <c r="N2" s="519"/>
      <c r="O2" s="350"/>
      <c r="P2" s="350"/>
    </row>
    <row r="3" spans="1:14" ht="15.75" customHeight="1" thickBot="1">
      <c r="A3" s="617"/>
      <c r="B3" s="936" t="str">
        <f>'802.22 Cover'!B3</f>
        <v>R1</v>
      </c>
      <c r="F3" s="948"/>
      <c r="G3" s="949"/>
      <c r="H3" s="949"/>
      <c r="I3" s="949"/>
      <c r="J3" s="949"/>
      <c r="K3" s="949"/>
      <c r="L3" s="949"/>
      <c r="M3" s="950"/>
      <c r="N3" s="519"/>
    </row>
    <row r="4" spans="1:14" ht="15.75" customHeight="1" thickBot="1">
      <c r="A4" s="617"/>
      <c r="B4" s="937"/>
      <c r="E4" s="518"/>
      <c r="F4" s="521"/>
      <c r="G4" s="521"/>
      <c r="H4" s="521"/>
      <c r="I4" s="521"/>
      <c r="J4" s="521"/>
      <c r="K4" s="521"/>
      <c r="L4" s="521"/>
      <c r="M4" s="521"/>
      <c r="N4" s="519"/>
    </row>
    <row r="5" spans="1:14" ht="15.75" customHeight="1" thickBot="1">
      <c r="A5" s="617"/>
      <c r="F5" s="521"/>
      <c r="G5" s="521"/>
      <c r="H5" s="521"/>
      <c r="I5" s="521"/>
      <c r="J5" s="521"/>
      <c r="K5" s="521"/>
      <c r="L5" s="521"/>
      <c r="M5" s="521"/>
      <c r="N5" s="516"/>
    </row>
    <row r="6" spans="1:14" ht="15.75" customHeight="1">
      <c r="A6" s="617"/>
      <c r="B6" s="471" t="s">
        <v>229</v>
      </c>
      <c r="F6" s="521"/>
      <c r="G6" s="521"/>
      <c r="H6" s="521"/>
      <c r="I6" s="521"/>
      <c r="J6" s="521"/>
      <c r="K6" s="521"/>
      <c r="L6" s="521"/>
      <c r="M6" s="521"/>
      <c r="N6" s="517"/>
    </row>
    <row r="7" spans="1:14" ht="15.75" customHeight="1" thickBot="1">
      <c r="A7" s="617"/>
      <c r="B7" s="863" t="s">
        <v>251</v>
      </c>
      <c r="C7" s="426"/>
      <c r="D7" s="450"/>
      <c r="F7" s="521"/>
      <c r="G7" s="521"/>
      <c r="H7" s="521"/>
      <c r="I7" s="521"/>
      <c r="J7" s="521"/>
      <c r="K7" s="521"/>
      <c r="L7" s="521"/>
      <c r="M7" s="521"/>
      <c r="N7" s="517"/>
    </row>
    <row r="8" spans="1:14" ht="15.75" customHeight="1" thickBot="1">
      <c r="A8" s="617"/>
      <c r="B8" s="618"/>
      <c r="F8" s="521"/>
      <c r="G8" s="521"/>
      <c r="H8" s="521"/>
      <c r="I8" s="521"/>
      <c r="J8" s="521"/>
      <c r="K8" s="521"/>
      <c r="L8" s="521"/>
      <c r="M8" s="521"/>
      <c r="N8" s="517"/>
    </row>
    <row r="9" spans="1:14" ht="15.75" customHeight="1">
      <c r="A9" s="617"/>
      <c r="B9" s="859" t="s">
        <v>231</v>
      </c>
      <c r="F9" s="521"/>
      <c r="G9" s="521"/>
      <c r="H9" s="521"/>
      <c r="I9" s="521"/>
      <c r="J9" s="521"/>
      <c r="K9" s="521"/>
      <c r="L9" s="521"/>
      <c r="M9" s="521"/>
      <c r="N9" s="517"/>
    </row>
    <row r="10" spans="1:14" ht="15.75" customHeight="1">
      <c r="A10" s="617"/>
      <c r="B10" s="700" t="s">
        <v>232</v>
      </c>
      <c r="F10" s="521"/>
      <c r="G10" s="521"/>
      <c r="H10" s="521"/>
      <c r="I10" s="521"/>
      <c r="J10" s="521"/>
      <c r="K10" s="521"/>
      <c r="L10" s="521"/>
      <c r="M10" s="521"/>
      <c r="N10" s="517"/>
    </row>
    <row r="11" spans="1:14" ht="15.75" customHeight="1">
      <c r="A11" s="617"/>
      <c r="B11" s="860" t="s">
        <v>228</v>
      </c>
      <c r="F11" s="521"/>
      <c r="G11" s="521"/>
      <c r="H11" s="521"/>
      <c r="I11" s="521"/>
      <c r="J11" s="521"/>
      <c r="K11" s="521"/>
      <c r="L11" s="521"/>
      <c r="M11" s="521"/>
      <c r="N11" s="517"/>
    </row>
    <row r="12" spans="1:14" ht="15.75" customHeight="1">
      <c r="A12" s="617"/>
      <c r="B12" s="861" t="s">
        <v>198</v>
      </c>
      <c r="F12" s="521"/>
      <c r="G12" s="521"/>
      <c r="H12" s="521"/>
      <c r="I12" s="521"/>
      <c r="J12" s="521"/>
      <c r="K12" s="521"/>
      <c r="L12" s="521"/>
      <c r="M12" s="521"/>
      <c r="N12" s="517"/>
    </row>
    <row r="13" spans="1:14" ht="15.75" customHeight="1">
      <c r="A13" s="617"/>
      <c r="B13" s="472" t="s">
        <v>230</v>
      </c>
      <c r="F13" s="521"/>
      <c r="G13" s="521"/>
      <c r="H13" s="521"/>
      <c r="I13" s="521"/>
      <c r="J13" s="521"/>
      <c r="K13" s="521"/>
      <c r="L13" s="521"/>
      <c r="M13" s="521"/>
      <c r="N13" s="517"/>
    </row>
    <row r="14" spans="1:14" ht="15.75" customHeight="1">
      <c r="A14" s="617"/>
      <c r="B14" s="684" t="s">
        <v>227</v>
      </c>
      <c r="F14" s="521"/>
      <c r="G14" s="521"/>
      <c r="H14" s="521"/>
      <c r="I14" s="521"/>
      <c r="J14" s="521"/>
      <c r="K14" s="521"/>
      <c r="L14" s="521"/>
      <c r="M14" s="521"/>
      <c r="N14" s="517"/>
    </row>
    <row r="15" spans="1:14" ht="15.75" customHeight="1">
      <c r="A15" s="527"/>
      <c r="B15" s="684" t="s">
        <v>40</v>
      </c>
      <c r="F15" s="521"/>
      <c r="G15" s="521"/>
      <c r="H15" s="521"/>
      <c r="I15" s="521"/>
      <c r="J15" s="521"/>
      <c r="K15" s="521"/>
      <c r="L15" s="521"/>
      <c r="M15" s="521"/>
      <c r="N15" s="517"/>
    </row>
    <row r="16" spans="1:14" ht="15.75" customHeight="1">
      <c r="A16" s="527"/>
      <c r="B16" s="684" t="s">
        <v>41</v>
      </c>
      <c r="F16" s="521"/>
      <c r="G16" s="521"/>
      <c r="H16" s="521"/>
      <c r="I16" s="521"/>
      <c r="J16" s="521"/>
      <c r="K16" s="521"/>
      <c r="L16" s="521"/>
      <c r="M16" s="521"/>
      <c r="N16" s="517"/>
    </row>
    <row r="17" spans="1:14" ht="15.75" customHeight="1">
      <c r="A17" s="527"/>
      <c r="B17" s="473" t="s">
        <v>233</v>
      </c>
      <c r="F17" s="521"/>
      <c r="G17" s="521"/>
      <c r="H17" s="521"/>
      <c r="I17" s="521"/>
      <c r="J17" s="521"/>
      <c r="K17" s="521"/>
      <c r="L17" s="521"/>
      <c r="M17" s="521"/>
      <c r="N17" s="517"/>
    </row>
    <row r="18" spans="1:14" ht="15.75" customHeight="1">
      <c r="A18" s="527"/>
      <c r="B18" s="940" t="s">
        <v>250</v>
      </c>
      <c r="F18" s="521"/>
      <c r="G18" s="521"/>
      <c r="H18" s="521"/>
      <c r="I18" s="521"/>
      <c r="J18" s="521"/>
      <c r="K18" s="521"/>
      <c r="L18" s="521"/>
      <c r="M18" s="521"/>
      <c r="N18" s="517"/>
    </row>
    <row r="19" spans="2:14" ht="15.75" customHeight="1" thickBot="1">
      <c r="B19" s="933"/>
      <c r="F19" s="521"/>
      <c r="G19" s="521"/>
      <c r="H19" s="521"/>
      <c r="I19" s="521"/>
      <c r="J19" s="521"/>
      <c r="K19" s="521"/>
      <c r="L19" s="521"/>
      <c r="M19" s="521"/>
      <c r="N19" s="517"/>
    </row>
    <row r="20" spans="6:14" ht="15.75" customHeight="1">
      <c r="F20" s="521"/>
      <c r="G20" s="521"/>
      <c r="H20" s="521"/>
      <c r="I20" s="521"/>
      <c r="J20" s="521"/>
      <c r="K20" s="521"/>
      <c r="L20" s="521"/>
      <c r="M20" s="521"/>
      <c r="N20" s="517"/>
    </row>
    <row r="21" spans="2:14" ht="15.75" customHeight="1">
      <c r="B21" s="618"/>
      <c r="F21" s="521"/>
      <c r="G21" s="521"/>
      <c r="H21" s="521"/>
      <c r="I21" s="521"/>
      <c r="J21" s="521"/>
      <c r="K21" s="521"/>
      <c r="L21" s="521"/>
      <c r="M21" s="521"/>
      <c r="N21" s="517"/>
    </row>
    <row r="22" spans="6:14" ht="15.75" customHeight="1">
      <c r="F22" s="521"/>
      <c r="G22" s="521"/>
      <c r="H22" s="521"/>
      <c r="I22" s="521"/>
      <c r="J22" s="521"/>
      <c r="K22" s="521"/>
      <c r="L22" s="521"/>
      <c r="M22" s="521"/>
      <c r="N22" s="517"/>
    </row>
    <row r="23" spans="6:14" ht="15.75" customHeight="1">
      <c r="F23" s="521"/>
      <c r="G23" s="521"/>
      <c r="H23" s="521"/>
      <c r="I23" s="521"/>
      <c r="J23" s="521"/>
      <c r="K23" s="521"/>
      <c r="L23" s="521"/>
      <c r="M23" s="521"/>
      <c r="N23" s="517"/>
    </row>
    <row r="24" spans="6:14" ht="15.75" customHeight="1">
      <c r="F24" s="521"/>
      <c r="G24" s="521"/>
      <c r="H24" s="521"/>
      <c r="I24" s="521"/>
      <c r="J24" s="521"/>
      <c r="K24" s="521"/>
      <c r="L24" s="521"/>
      <c r="M24" s="521"/>
      <c r="N24" s="517"/>
    </row>
    <row r="25" spans="6:14" ht="15.75" customHeight="1">
      <c r="F25" s="521"/>
      <c r="G25" s="521"/>
      <c r="H25" s="521"/>
      <c r="I25" s="521"/>
      <c r="J25" s="521"/>
      <c r="K25" s="521"/>
      <c r="L25" s="521"/>
      <c r="M25" s="521"/>
      <c r="N25" s="517"/>
    </row>
    <row r="26" spans="6:14" ht="15.75" customHeight="1">
      <c r="F26" s="521"/>
      <c r="G26" s="521"/>
      <c r="H26" s="521"/>
      <c r="I26" s="521"/>
      <c r="J26" s="521"/>
      <c r="K26" s="521"/>
      <c r="L26" s="521"/>
      <c r="M26" s="521"/>
      <c r="N26" s="517"/>
    </row>
    <row r="27" spans="6:14" ht="15.75" customHeight="1">
      <c r="F27" s="521"/>
      <c r="G27" s="521"/>
      <c r="H27" s="521"/>
      <c r="I27" s="521"/>
      <c r="J27" s="521"/>
      <c r="K27" s="521"/>
      <c r="L27" s="521"/>
      <c r="M27" s="521"/>
      <c r="N27" s="517"/>
    </row>
    <row r="28" spans="6:14" ht="15.75" customHeight="1">
      <c r="F28" s="521"/>
      <c r="G28" s="521"/>
      <c r="H28" s="521"/>
      <c r="I28" s="521"/>
      <c r="J28" s="521"/>
      <c r="K28" s="521"/>
      <c r="L28" s="521"/>
      <c r="M28" s="521"/>
      <c r="N28" s="517"/>
    </row>
    <row r="29" spans="6:14" ht="15.75" customHeight="1">
      <c r="F29" s="521"/>
      <c r="G29" s="521"/>
      <c r="H29" s="521"/>
      <c r="I29" s="521"/>
      <c r="J29" s="521"/>
      <c r="K29" s="521"/>
      <c r="L29" s="521"/>
      <c r="M29" s="521"/>
      <c r="N29" s="517"/>
    </row>
    <row r="30" spans="6:14" ht="15.75" customHeight="1">
      <c r="F30" s="654"/>
      <c r="G30" s="521"/>
      <c r="H30" s="521"/>
      <c r="I30" s="521"/>
      <c r="J30" s="521"/>
      <c r="K30" s="521"/>
      <c r="L30" s="521"/>
      <c r="M30" s="521"/>
      <c r="N30" s="517"/>
    </row>
    <row r="31" spans="6:14" ht="15.75" customHeight="1">
      <c r="F31"/>
      <c r="N31" s="517"/>
    </row>
    <row r="32" spans="6:14" ht="15.75" customHeight="1">
      <c r="F32" s="655"/>
      <c r="N32" s="521"/>
    </row>
    <row r="33" spans="6:14" ht="15.75" customHeight="1">
      <c r="F33"/>
      <c r="N33" s="521"/>
    </row>
    <row r="34" spans="6:14" ht="15.75" customHeight="1">
      <c r="F34" s="656"/>
      <c r="N34" s="521"/>
    </row>
    <row r="35" spans="6:14" ht="15.75" customHeight="1">
      <c r="F35"/>
      <c r="N35" s="521"/>
    </row>
    <row r="36" spans="6:14" ht="15.75" customHeight="1">
      <c r="F36" s="657"/>
      <c r="N36" s="521"/>
    </row>
    <row r="37" spans="6:14" ht="15.75" customHeight="1">
      <c r="F37"/>
      <c r="N37" s="521"/>
    </row>
    <row r="38" spans="6:14" ht="15.75" customHeight="1">
      <c r="F38" s="657"/>
      <c r="N38" s="521"/>
    </row>
    <row r="39" spans="6:14" ht="15.75" customHeight="1">
      <c r="F39"/>
      <c r="N39" s="521"/>
    </row>
    <row r="40" spans="6:14" ht="15.75" customHeight="1">
      <c r="F40" s="657"/>
      <c r="N40" s="521"/>
    </row>
    <row r="41" spans="6:14" ht="15.75" customHeight="1">
      <c r="F41"/>
      <c r="N41" s="521"/>
    </row>
    <row r="42" spans="6:14" ht="15.75" customHeight="1">
      <c r="F42" s="657"/>
      <c r="N42" s="521"/>
    </row>
    <row r="43" spans="6:14" ht="15.75" customHeight="1">
      <c r="F43"/>
      <c r="N43" s="521"/>
    </row>
    <row r="44" spans="6:14" ht="15.75" customHeight="1">
      <c r="F44" s="657"/>
      <c r="N44" s="521"/>
    </row>
    <row r="45" spans="6:14" ht="15.75" customHeight="1">
      <c r="F45"/>
      <c r="N45" s="521"/>
    </row>
    <row r="46" spans="6:14" ht="15.75" customHeight="1">
      <c r="F46" s="657"/>
      <c r="N46" s="521"/>
    </row>
    <row r="47" spans="6:14" ht="15.75" customHeight="1">
      <c r="F47"/>
      <c r="N47" s="521"/>
    </row>
    <row r="48" spans="6:14" ht="15.75" customHeight="1">
      <c r="F48" s="657"/>
      <c r="N48" s="521"/>
    </row>
    <row r="49" spans="6:14" ht="15.75" customHeight="1">
      <c r="F49"/>
      <c r="N49" s="521"/>
    </row>
    <row r="50" spans="6:14" ht="15.75" customHeight="1">
      <c r="F50" s="657"/>
      <c r="N50" s="521"/>
    </row>
    <row r="51" spans="6:14" ht="15.75" customHeight="1">
      <c r="F51"/>
      <c r="N51" s="521"/>
    </row>
    <row r="52" spans="6:14" ht="15.75" customHeight="1">
      <c r="F52" s="657"/>
      <c r="N52" s="521"/>
    </row>
    <row r="53" spans="6:14" ht="15.75" customHeight="1">
      <c r="F53"/>
      <c r="N53" s="521"/>
    </row>
    <row r="54" spans="6:14" ht="15.75" customHeight="1">
      <c r="F54" s="657"/>
      <c r="N54" s="521"/>
    </row>
    <row r="55" spans="6:14" ht="15.75" customHeight="1">
      <c r="F55"/>
      <c r="N55" s="521"/>
    </row>
    <row r="56" spans="6:14" ht="15.75" customHeight="1">
      <c r="F56" s="658"/>
      <c r="N56" s="521"/>
    </row>
    <row r="57" spans="6:14" ht="15.75" customHeight="1">
      <c r="F57"/>
      <c r="N57" s="521"/>
    </row>
    <row r="58" spans="6:14" ht="15.75" customHeight="1">
      <c r="F58"/>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45" t="s">
        <v>225</v>
      </c>
      <c r="G2" s="946"/>
      <c r="H2" s="946"/>
      <c r="I2" s="946"/>
      <c r="J2" s="946"/>
      <c r="K2" s="946"/>
      <c r="L2" s="946"/>
      <c r="M2" s="947"/>
      <c r="N2" s="519"/>
      <c r="O2" s="350"/>
      <c r="P2" s="350"/>
    </row>
    <row r="3" spans="1:14" ht="15.75" customHeight="1" thickBot="1">
      <c r="A3" s="617"/>
      <c r="B3" s="936" t="str">
        <f>'802.22 Cover'!B3</f>
        <v>R1</v>
      </c>
      <c r="F3" s="948"/>
      <c r="G3" s="949"/>
      <c r="H3" s="949"/>
      <c r="I3" s="949"/>
      <c r="J3" s="949"/>
      <c r="K3" s="949"/>
      <c r="L3" s="949"/>
      <c r="M3" s="950"/>
      <c r="N3" s="519"/>
    </row>
    <row r="4" spans="1:14" ht="15.75" customHeight="1" thickBot="1">
      <c r="A4" s="617"/>
      <c r="B4" s="937"/>
      <c r="E4" s="518"/>
      <c r="F4"/>
      <c r="N4" s="519"/>
    </row>
    <row r="5" spans="1:14" ht="15.75" customHeight="1" thickBot="1">
      <c r="A5" s="617"/>
      <c r="N5" s="516"/>
    </row>
    <row r="6" spans="1:14" ht="15.75" customHeight="1">
      <c r="A6" s="617"/>
      <c r="B6" s="471" t="s">
        <v>229</v>
      </c>
      <c r="N6" s="517"/>
    </row>
    <row r="7" spans="1:14" ht="15.75" customHeight="1" thickBot="1">
      <c r="A7" s="617"/>
      <c r="B7" s="863" t="s">
        <v>251</v>
      </c>
      <c r="C7" s="426"/>
      <c r="D7" s="450"/>
      <c r="N7" s="517"/>
    </row>
    <row r="8" spans="1:14" ht="15.75" customHeight="1" thickBot="1">
      <c r="A8" s="617"/>
      <c r="B8" s="618"/>
      <c r="N8" s="517"/>
    </row>
    <row r="9" spans="1:14" ht="15.75" customHeight="1">
      <c r="A9" s="617"/>
      <c r="B9" s="859" t="s">
        <v>231</v>
      </c>
      <c r="N9" s="517"/>
    </row>
    <row r="10" spans="1:14" ht="15.75" customHeight="1">
      <c r="A10" s="617"/>
      <c r="B10" s="700" t="s">
        <v>232</v>
      </c>
      <c r="N10" s="517"/>
    </row>
    <row r="11" spans="1:14" ht="15.75" customHeight="1">
      <c r="A11" s="617"/>
      <c r="B11" s="860" t="s">
        <v>228</v>
      </c>
      <c r="N11" s="517"/>
    </row>
    <row r="12" spans="1:14" ht="15.75" customHeight="1">
      <c r="A12" s="617"/>
      <c r="B12" s="861" t="s">
        <v>198</v>
      </c>
      <c r="N12" s="517"/>
    </row>
    <row r="13" spans="1:14" ht="15.75" customHeight="1">
      <c r="A13" s="617"/>
      <c r="B13" s="472" t="s">
        <v>230</v>
      </c>
      <c r="N13" s="517"/>
    </row>
    <row r="14" spans="1:14" ht="15.75" customHeight="1">
      <c r="A14" s="617"/>
      <c r="B14" s="684" t="s">
        <v>227</v>
      </c>
      <c r="N14" s="517"/>
    </row>
    <row r="15" spans="1:14" ht="15.75" customHeight="1">
      <c r="A15" s="527"/>
      <c r="B15" s="684" t="s">
        <v>40</v>
      </c>
      <c r="N15" s="517"/>
    </row>
    <row r="16" spans="1:14" ht="15.75" customHeight="1">
      <c r="A16" s="527"/>
      <c r="B16" s="684" t="s">
        <v>41</v>
      </c>
      <c r="N16" s="517"/>
    </row>
    <row r="17" spans="1:14" ht="15.75" customHeight="1">
      <c r="A17" s="527"/>
      <c r="B17" s="473" t="s">
        <v>233</v>
      </c>
      <c r="N17" s="517"/>
    </row>
    <row r="18" spans="1:14" ht="15.75" customHeight="1">
      <c r="A18" s="527"/>
      <c r="B18" s="940" t="s">
        <v>250</v>
      </c>
      <c r="N18" s="517"/>
    </row>
    <row r="19" spans="2:14" ht="15.75" customHeight="1" thickBot="1">
      <c r="B19" s="933"/>
      <c r="N19" s="517"/>
    </row>
    <row r="20" ht="15.75" customHeight="1">
      <c r="N20" s="517"/>
    </row>
    <row r="21" spans="2:14" ht="15.75" customHeight="1">
      <c r="B21" s="618"/>
      <c r="N21" s="517"/>
    </row>
    <row r="22" ht="15.75" customHeight="1">
      <c r="N22" s="517"/>
    </row>
    <row r="23" ht="15.75" customHeight="1">
      <c r="N23" s="517"/>
    </row>
    <row r="24" ht="15.75" customHeight="1">
      <c r="N24" s="517"/>
    </row>
    <row r="25" ht="15.75" customHeight="1">
      <c r="N25" s="517"/>
    </row>
    <row r="26" ht="15.75" customHeight="1">
      <c r="N26" s="517"/>
    </row>
    <row r="27" ht="15.75" customHeight="1">
      <c r="N27" s="517"/>
    </row>
    <row r="28" ht="15.75" customHeight="1">
      <c r="N28" s="517"/>
    </row>
    <row r="29" ht="15.75" customHeight="1">
      <c r="N29" s="517"/>
    </row>
    <row r="30" ht="15.75" customHeight="1">
      <c r="N30" s="517"/>
    </row>
    <row r="31" ht="15.75" customHeight="1">
      <c r="N31" s="517"/>
    </row>
    <row r="32" ht="15.75" customHeight="1">
      <c r="N32" s="521"/>
    </row>
    <row r="33" ht="15.75" customHeight="1">
      <c r="N33" s="521"/>
    </row>
    <row r="34" ht="15.75" customHeight="1">
      <c r="N34" s="521"/>
    </row>
    <row r="35" ht="15.75" customHeight="1">
      <c r="N35" s="521"/>
    </row>
    <row r="36" ht="15.75" customHeight="1">
      <c r="N36" s="521"/>
    </row>
    <row r="37" ht="15.75" customHeight="1">
      <c r="N37" s="521"/>
    </row>
    <row r="38" ht="15.75" customHeight="1">
      <c r="N38" s="521"/>
    </row>
    <row r="39" ht="15.75" customHeight="1">
      <c r="N39" s="521"/>
    </row>
    <row r="40" ht="15.75" customHeight="1">
      <c r="N40" s="521"/>
    </row>
    <row r="41" ht="15.75" customHeight="1">
      <c r="N41" s="521"/>
    </row>
    <row r="42" ht="15.75" customHeight="1">
      <c r="N42" s="521"/>
    </row>
    <row r="43" ht="15.75" customHeight="1">
      <c r="N43" s="521"/>
    </row>
    <row r="44" ht="15.75" customHeight="1">
      <c r="N44" s="521"/>
    </row>
    <row r="45" ht="15.75" customHeight="1">
      <c r="N45" s="521"/>
    </row>
    <row r="46" ht="15.75" customHeight="1">
      <c r="N46" s="521"/>
    </row>
    <row r="47" ht="15.75" customHeight="1">
      <c r="N47" s="521"/>
    </row>
    <row r="48" ht="15.75" customHeight="1">
      <c r="N48" s="521"/>
    </row>
    <row r="49" ht="15.75" customHeight="1">
      <c r="N49" s="521"/>
    </row>
    <row r="50" ht="15.75" customHeight="1">
      <c r="N50" s="521"/>
    </row>
    <row r="51" ht="15.75" customHeight="1">
      <c r="N51" s="521"/>
    </row>
    <row r="52" ht="15.75" customHeight="1">
      <c r="N52" s="521"/>
    </row>
    <row r="53" ht="15.75" customHeight="1">
      <c r="N53" s="521"/>
    </row>
    <row r="54" ht="15.75" customHeight="1">
      <c r="N54" s="521"/>
    </row>
    <row r="55" ht="15.75" customHeight="1">
      <c r="N55" s="521"/>
    </row>
    <row r="56" ht="15.75" customHeight="1">
      <c r="N56" s="521"/>
    </row>
    <row r="57" ht="15.75" customHeight="1">
      <c r="N57" s="521"/>
    </row>
    <row r="58" ht="15.75" customHeight="1">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H25" sqref="H25"/>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109375" style="125" customWidth="1"/>
    <col min="6" max="6" width="6.57421875" style="125" customWidth="1"/>
    <col min="7" max="7" width="24.00390625" style="430" customWidth="1"/>
    <col min="8" max="8" width="44.421875" style="430" customWidth="1"/>
    <col min="9" max="9" width="22.421875" style="430" customWidth="1"/>
    <col min="10" max="10" width="35.8515625" style="430" customWidth="1"/>
    <col min="11" max="11" width="11.7109375" style="40" customWidth="1"/>
    <col min="12" max="16384" width="40.7109375" style="40" customWidth="1"/>
  </cols>
  <sheetData>
    <row r="1" spans="1:6" ht="15.75" customHeight="1" thickBot="1">
      <c r="A1" s="626"/>
      <c r="B1" s="420"/>
      <c r="C1" s="421"/>
      <c r="D1" s="448"/>
      <c r="E1" s="428"/>
      <c r="F1" s="428"/>
    </row>
    <row r="2" spans="1:10" s="284" customFormat="1" ht="15.75" customHeight="1" thickBot="1">
      <c r="A2" s="617"/>
      <c r="B2" s="41" t="str">
        <f>'802.22 Cover'!B2</f>
        <v>INTERIM</v>
      </c>
      <c r="C2" s="423"/>
      <c r="D2" s="449"/>
      <c r="E2" s="125"/>
      <c r="F2" s="125"/>
      <c r="G2" s="958" t="s">
        <v>90</v>
      </c>
      <c r="H2" s="959"/>
      <c r="I2" s="959"/>
      <c r="J2" s="960"/>
    </row>
    <row r="3" spans="1:10" s="284" customFormat="1" ht="15.75" customHeight="1" thickBot="1">
      <c r="A3" s="617"/>
      <c r="B3" s="936" t="str">
        <f>'802.22 Cover'!B3</f>
        <v>R1</v>
      </c>
      <c r="C3" s="423"/>
      <c r="D3" s="449"/>
      <c r="E3" s="125"/>
      <c r="F3" s="125"/>
      <c r="G3" s="961"/>
      <c r="H3" s="962"/>
      <c r="I3" s="962"/>
      <c r="J3" s="963"/>
    </row>
    <row r="4" spans="1:10" s="284" customFormat="1" ht="15.75" customHeight="1" thickBot="1">
      <c r="A4" s="617"/>
      <c r="B4" s="937"/>
      <c r="C4" s="423"/>
      <c r="D4" s="449"/>
      <c r="E4" s="125"/>
      <c r="F4" s="125"/>
      <c r="G4" s="595"/>
      <c r="H4" s="595"/>
      <c r="I4" s="595"/>
      <c r="J4" s="595"/>
    </row>
    <row r="5" spans="1:10" s="284" customFormat="1" ht="15.75" customHeight="1" thickBot="1">
      <c r="A5" s="617"/>
      <c r="B5" s="424"/>
      <c r="C5" s="423"/>
      <c r="D5" s="449"/>
      <c r="E5" s="125"/>
      <c r="F5" s="125"/>
      <c r="G5" s="765" t="s">
        <v>186</v>
      </c>
      <c r="H5" s="766" t="s">
        <v>187</v>
      </c>
      <c r="I5" s="766" t="s">
        <v>188</v>
      </c>
      <c r="J5" s="767" t="s">
        <v>189</v>
      </c>
    </row>
    <row r="6" spans="1:10" s="284" customFormat="1" ht="15.75" customHeight="1">
      <c r="A6" s="617"/>
      <c r="B6" s="471" t="s">
        <v>229</v>
      </c>
      <c r="C6" s="423"/>
      <c r="D6" s="449"/>
      <c r="E6" s="125"/>
      <c r="F6" s="125"/>
      <c r="G6" s="954" t="s">
        <v>91</v>
      </c>
      <c r="H6" s="768" t="s">
        <v>92</v>
      </c>
      <c r="I6" s="956" t="s">
        <v>94</v>
      </c>
      <c r="J6" s="964" t="s">
        <v>79</v>
      </c>
    </row>
    <row r="7" spans="1:10" s="284" customFormat="1" ht="15.75" customHeight="1" thickBot="1">
      <c r="A7" s="617"/>
      <c r="B7" s="863" t="s">
        <v>251</v>
      </c>
      <c r="C7" s="426"/>
      <c r="D7" s="450"/>
      <c r="E7" s="125"/>
      <c r="F7" s="125"/>
      <c r="G7" s="955"/>
      <c r="H7" s="951" t="s">
        <v>93</v>
      </c>
      <c r="I7" s="957"/>
      <c r="J7" s="965"/>
    </row>
    <row r="8" spans="1:10" s="284" customFormat="1" ht="15.75" customHeight="1" thickBot="1">
      <c r="A8" s="617"/>
      <c r="B8" s="618"/>
      <c r="C8" s="423"/>
      <c r="D8" s="449"/>
      <c r="E8" s="429"/>
      <c r="F8" s="429"/>
      <c r="G8" s="955"/>
      <c r="H8" s="952"/>
      <c r="I8" s="957"/>
      <c r="J8" s="965"/>
    </row>
    <row r="9" spans="1:10" s="284" customFormat="1" ht="15.75" customHeight="1">
      <c r="A9" s="617"/>
      <c r="B9" s="859" t="s">
        <v>231</v>
      </c>
      <c r="C9" s="423"/>
      <c r="D9" s="449"/>
      <c r="E9" s="125"/>
      <c r="F9" s="125"/>
      <c r="G9" s="955"/>
      <c r="H9" s="953"/>
      <c r="I9" s="957"/>
      <c r="J9" s="965"/>
    </row>
    <row r="10" spans="1:10" s="284" customFormat="1" ht="15.75" customHeight="1">
      <c r="A10" s="617"/>
      <c r="B10" s="860" t="s">
        <v>228</v>
      </c>
      <c r="C10" s="423"/>
      <c r="D10" s="449"/>
      <c r="E10" s="125"/>
      <c r="F10" s="125"/>
      <c r="G10" s="955"/>
      <c r="H10" s="431" t="s">
        <v>95</v>
      </c>
      <c r="I10" s="957"/>
      <c r="J10" s="965"/>
    </row>
    <row r="11" spans="1:10" s="284" customFormat="1" ht="15.75" customHeight="1">
      <c r="A11" s="617"/>
      <c r="B11" s="861" t="s">
        <v>198</v>
      </c>
      <c r="C11" s="423"/>
      <c r="D11" s="449"/>
      <c r="E11" s="125"/>
      <c r="F11" s="125"/>
      <c r="G11" s="971" t="s">
        <v>96</v>
      </c>
      <c r="H11" s="701" t="s">
        <v>200</v>
      </c>
      <c r="I11" s="975" t="s">
        <v>98</v>
      </c>
      <c r="J11" s="966" t="s">
        <v>268</v>
      </c>
    </row>
    <row r="12" spans="1:10" s="284" customFormat="1" ht="15.75" customHeight="1">
      <c r="A12" s="617"/>
      <c r="B12" s="472" t="s">
        <v>230</v>
      </c>
      <c r="C12" s="423"/>
      <c r="D12" s="449"/>
      <c r="E12" s="125"/>
      <c r="F12" s="125"/>
      <c r="G12" s="972"/>
      <c r="H12" s="702" t="s">
        <v>97</v>
      </c>
      <c r="I12" s="976"/>
      <c r="J12" s="967"/>
    </row>
    <row r="13" spans="1:10" s="284" customFormat="1" ht="15.75" customHeight="1">
      <c r="A13" s="617"/>
      <c r="B13" s="684" t="s">
        <v>227</v>
      </c>
      <c r="C13" s="423"/>
      <c r="D13" s="449"/>
      <c r="E13" s="125"/>
      <c r="F13" s="125"/>
      <c r="G13" s="973" t="s">
        <v>284</v>
      </c>
      <c r="H13" s="446" t="s">
        <v>99</v>
      </c>
      <c r="I13" s="968"/>
      <c r="J13" s="902"/>
    </row>
    <row r="14" spans="1:10" s="284" customFormat="1" ht="15.75" customHeight="1">
      <c r="A14" s="617"/>
      <c r="B14" s="684" t="s">
        <v>40</v>
      </c>
      <c r="C14" s="423"/>
      <c r="D14" s="449"/>
      <c r="E14" s="125"/>
      <c r="F14" s="125"/>
      <c r="G14" s="974"/>
      <c r="H14" s="447" t="s">
        <v>266</v>
      </c>
      <c r="I14" s="969"/>
      <c r="J14" s="903"/>
    </row>
    <row r="15" spans="1:10" s="284" customFormat="1" ht="15.75" customHeight="1">
      <c r="A15" s="527"/>
      <c r="B15" s="684" t="s">
        <v>41</v>
      </c>
      <c r="C15" s="423"/>
      <c r="D15" s="449"/>
      <c r="E15" s="125"/>
      <c r="F15" s="125"/>
      <c r="G15" s="899" t="s">
        <v>260</v>
      </c>
      <c r="H15" s="446" t="s">
        <v>259</v>
      </c>
      <c r="I15" s="900" t="s">
        <v>263</v>
      </c>
      <c r="J15" s="769" t="s">
        <v>262</v>
      </c>
    </row>
    <row r="16" spans="1:10" s="284" customFormat="1" ht="15.75" customHeight="1">
      <c r="A16" s="527"/>
      <c r="B16" s="473" t="s">
        <v>233</v>
      </c>
      <c r="C16" s="423"/>
      <c r="D16" s="449"/>
      <c r="E16" s="125"/>
      <c r="F16" s="125"/>
      <c r="G16" s="904" t="s">
        <v>261</v>
      </c>
      <c r="H16" s="447" t="s">
        <v>173</v>
      </c>
      <c r="I16" s="901" t="s">
        <v>264</v>
      </c>
      <c r="J16" s="770" t="s">
        <v>265</v>
      </c>
    </row>
    <row r="17" spans="1:10" s="284" customFormat="1" ht="15.75" customHeight="1">
      <c r="A17" s="527"/>
      <c r="B17" s="940" t="s">
        <v>250</v>
      </c>
      <c r="C17" s="423"/>
      <c r="D17" s="449"/>
      <c r="E17" s="125"/>
      <c r="F17" s="125"/>
      <c r="G17" s="786" t="s">
        <v>281</v>
      </c>
      <c r="H17" s="787" t="s">
        <v>43</v>
      </c>
      <c r="I17" s="788" t="s">
        <v>282</v>
      </c>
      <c r="J17" s="789" t="s">
        <v>283</v>
      </c>
    </row>
    <row r="18" spans="1:10" s="284" customFormat="1" ht="15.75" customHeight="1" thickBot="1">
      <c r="A18" s="527"/>
      <c r="B18" s="933"/>
      <c r="C18" s="423"/>
      <c r="D18" s="449"/>
      <c r="E18" s="125"/>
      <c r="F18" s="125"/>
      <c r="G18" s="790" t="s">
        <v>45</v>
      </c>
      <c r="H18" s="791" t="s">
        <v>44</v>
      </c>
      <c r="I18" s="792" t="s">
        <v>46</v>
      </c>
      <c r="J18" s="793" t="s">
        <v>47</v>
      </c>
    </row>
    <row r="19" spans="1:10" s="284" customFormat="1" ht="15.75" customHeight="1">
      <c r="A19" s="422"/>
      <c r="B19" s="424"/>
      <c r="C19" s="423"/>
      <c r="D19" s="449"/>
      <c r="E19" s="125"/>
      <c r="F19" s="125"/>
      <c r="G19" s="794" t="s">
        <v>48</v>
      </c>
      <c r="H19" s="787" t="s">
        <v>49</v>
      </c>
      <c r="I19" s="795" t="s">
        <v>50</v>
      </c>
      <c r="J19" s="796" t="s">
        <v>51</v>
      </c>
    </row>
    <row r="20" spans="1:10" s="284" customFormat="1" ht="15.75" customHeight="1">
      <c r="A20" s="422"/>
      <c r="B20" s="618"/>
      <c r="C20" s="423"/>
      <c r="D20" s="449"/>
      <c r="E20" s="125"/>
      <c r="F20" s="125"/>
      <c r="G20" s="790" t="s">
        <v>55</v>
      </c>
      <c r="H20" s="797" t="s">
        <v>52</v>
      </c>
      <c r="I20" s="792" t="s">
        <v>56</v>
      </c>
      <c r="J20" s="793" t="s">
        <v>57</v>
      </c>
    </row>
    <row r="21" spans="1:10" s="284" customFormat="1" ht="15.75" customHeight="1">
      <c r="A21" s="422"/>
      <c r="B21" s="424"/>
      <c r="C21" s="423"/>
      <c r="D21" s="449"/>
      <c r="E21" s="125"/>
      <c r="F21" s="125"/>
      <c r="G21" s="794" t="s">
        <v>45</v>
      </c>
      <c r="H21" s="787" t="s">
        <v>53</v>
      </c>
      <c r="I21" s="792" t="s">
        <v>46</v>
      </c>
      <c r="J21" s="796" t="s">
        <v>47</v>
      </c>
    </row>
    <row r="22" spans="1:10" s="284" customFormat="1" ht="15.75" customHeight="1">
      <c r="A22" s="422"/>
      <c r="B22" s="424"/>
      <c r="C22" s="423"/>
      <c r="D22" s="449"/>
      <c r="E22" s="125"/>
      <c r="F22" s="125"/>
      <c r="G22" s="915" t="s">
        <v>284</v>
      </c>
      <c r="H22" s="916" t="s">
        <v>54</v>
      </c>
      <c r="I22" s="792"/>
      <c r="J22" s="798"/>
    </row>
    <row r="23" spans="1:10" s="284" customFormat="1" ht="15.75" customHeight="1">
      <c r="A23" s="422"/>
      <c r="B23" s="424"/>
      <c r="C23" s="423"/>
      <c r="D23" s="449"/>
      <c r="E23" s="125"/>
      <c r="F23" s="125"/>
      <c r="G23" s="794"/>
      <c r="H23" s="787"/>
      <c r="I23" s="795"/>
      <c r="J23" s="799"/>
    </row>
    <row r="24" spans="1:10" s="284" customFormat="1" ht="15.75" customHeight="1">
      <c r="A24" s="422"/>
      <c r="B24" s="424"/>
      <c r="C24" s="423"/>
      <c r="D24" s="449"/>
      <c r="E24" s="125"/>
      <c r="F24" s="125"/>
      <c r="G24" s="790"/>
      <c r="H24" s="797"/>
      <c r="I24" s="792"/>
      <c r="J24" s="793"/>
    </row>
    <row r="25" spans="1:10" s="284" customFormat="1" ht="15.75" customHeight="1">
      <c r="A25" s="422"/>
      <c r="B25" s="424"/>
      <c r="C25" s="423"/>
      <c r="D25" s="449"/>
      <c r="E25" s="125"/>
      <c r="F25" s="125"/>
      <c r="G25" s="704"/>
      <c r="H25" s="431"/>
      <c r="I25" s="432"/>
      <c r="J25" s="771"/>
    </row>
    <row r="26" spans="1:10" s="284" customFormat="1" ht="15.75" customHeight="1">
      <c r="A26" s="422"/>
      <c r="B26" s="424"/>
      <c r="C26" s="423"/>
      <c r="D26" s="449"/>
      <c r="E26" s="125"/>
      <c r="F26" s="125"/>
      <c r="G26" s="703"/>
      <c r="H26" s="433"/>
      <c r="I26" s="434"/>
      <c r="J26" s="594"/>
    </row>
    <row r="27" spans="1:10" s="284" customFormat="1" ht="15.75" customHeight="1" thickBot="1">
      <c r="A27" s="422"/>
      <c r="B27" s="424"/>
      <c r="C27" s="423"/>
      <c r="D27" s="449"/>
      <c r="E27" s="125"/>
      <c r="F27" s="125"/>
      <c r="G27" s="772"/>
      <c r="H27" s="773"/>
      <c r="I27" s="774"/>
      <c r="J27" s="775"/>
    </row>
    <row r="28" spans="1:10" s="284" customFormat="1" ht="15.75" customHeight="1">
      <c r="A28" s="422"/>
      <c r="B28" s="424"/>
      <c r="C28" s="423"/>
      <c r="D28" s="449"/>
      <c r="E28" s="125"/>
      <c r="F28" s="125"/>
      <c r="G28" s="430"/>
      <c r="H28" s="430"/>
      <c r="I28" s="430"/>
      <c r="J28" s="430"/>
    </row>
    <row r="29" spans="1:10" s="284" customFormat="1" ht="15.75" customHeight="1">
      <c r="A29" s="422"/>
      <c r="B29" s="424"/>
      <c r="C29" s="423"/>
      <c r="D29" s="449"/>
      <c r="E29" s="125"/>
      <c r="F29" s="125"/>
      <c r="G29" s="970"/>
      <c r="H29" s="970"/>
      <c r="I29" s="970"/>
      <c r="J29" s="970"/>
    </row>
    <row r="30" spans="1:10" s="284" customFormat="1" ht="15.75" customHeight="1">
      <c r="A30" s="422"/>
      <c r="B30" s="424"/>
      <c r="C30" s="423"/>
      <c r="D30" s="449"/>
      <c r="E30" s="125"/>
      <c r="F30" s="125"/>
      <c r="G30" s="970"/>
      <c r="H30" s="970"/>
      <c r="I30" s="970"/>
      <c r="J30" s="970"/>
    </row>
    <row r="31" spans="1:10" s="284" customFormat="1" ht="15.75" customHeight="1">
      <c r="A31" s="422"/>
      <c r="B31" s="424"/>
      <c r="C31" s="423"/>
      <c r="D31" s="449"/>
      <c r="E31" s="125"/>
      <c r="F31" s="125"/>
      <c r="G31" s="970"/>
      <c r="H31" s="970"/>
      <c r="I31" s="970"/>
      <c r="J31" s="970"/>
    </row>
    <row r="32" spans="1:10" s="284" customFormat="1" ht="15.75" customHeight="1">
      <c r="A32" s="422"/>
      <c r="B32" s="424"/>
      <c r="C32" s="423"/>
      <c r="D32" s="449"/>
      <c r="E32" s="125"/>
      <c r="F32" s="125"/>
      <c r="G32" s="430"/>
      <c r="H32" s="430"/>
      <c r="I32" s="430"/>
      <c r="J32" s="430"/>
    </row>
    <row r="33" spans="1:10" s="284" customFormat="1" ht="15.75" customHeight="1">
      <c r="A33" s="422"/>
      <c r="B33" s="424"/>
      <c r="C33" s="423"/>
      <c r="D33" s="449"/>
      <c r="E33" s="125"/>
      <c r="F33" s="125"/>
      <c r="G33" s="430"/>
      <c r="H33" s="430"/>
      <c r="I33" s="430"/>
      <c r="J33" s="430"/>
    </row>
    <row r="34" spans="1:10" s="284" customFormat="1" ht="15.75" customHeight="1">
      <c r="A34" s="422"/>
      <c r="B34" s="424"/>
      <c r="C34" s="423"/>
      <c r="D34" s="449"/>
      <c r="E34" s="125"/>
      <c r="F34" s="125"/>
      <c r="G34" s="430"/>
      <c r="H34" s="430"/>
      <c r="I34" s="430"/>
      <c r="J34" s="430"/>
    </row>
    <row r="35" spans="1:10" s="284" customFormat="1" ht="15.75" customHeight="1">
      <c r="A35" s="422"/>
      <c r="B35" s="424"/>
      <c r="C35" s="423"/>
      <c r="D35" s="449"/>
      <c r="E35" s="125"/>
      <c r="F35" s="125"/>
      <c r="G35" s="430"/>
      <c r="H35" s="430"/>
      <c r="I35" s="430"/>
      <c r="J35" s="430"/>
    </row>
    <row r="36" spans="1:10" s="284" customFormat="1" ht="15.75" customHeight="1">
      <c r="A36" s="422"/>
      <c r="B36" s="424"/>
      <c r="C36" s="423"/>
      <c r="D36" s="449"/>
      <c r="E36" s="125"/>
      <c r="F36" s="125"/>
      <c r="G36" s="430"/>
      <c r="H36" s="430"/>
      <c r="I36" s="430"/>
      <c r="J36" s="430"/>
    </row>
    <row r="37" spans="1:10" s="284" customFormat="1" ht="15.75" customHeight="1">
      <c r="A37" s="422"/>
      <c r="B37" s="424"/>
      <c r="C37" s="423"/>
      <c r="D37" s="449"/>
      <c r="E37" s="125"/>
      <c r="F37" s="125"/>
      <c r="G37" s="430"/>
      <c r="H37" s="430"/>
      <c r="I37" s="430"/>
      <c r="J37" s="430"/>
    </row>
    <row r="38" spans="1:10" s="284" customFormat="1" ht="15.75" customHeight="1">
      <c r="A38" s="422"/>
      <c r="B38" s="424"/>
      <c r="C38" s="423"/>
      <c r="D38" s="449"/>
      <c r="E38" s="125"/>
      <c r="F38" s="125"/>
      <c r="G38" s="430"/>
      <c r="H38" s="430"/>
      <c r="I38" s="430"/>
      <c r="J38" s="430"/>
    </row>
    <row r="39" spans="1:10" s="284" customFormat="1" ht="15.75" customHeight="1">
      <c r="A39" s="422"/>
      <c r="B39" s="424"/>
      <c r="C39" s="423"/>
      <c r="D39" s="449"/>
      <c r="E39" s="125"/>
      <c r="F39" s="125"/>
      <c r="G39" s="430"/>
      <c r="H39" s="430"/>
      <c r="I39" s="430"/>
      <c r="J39" s="430"/>
    </row>
  </sheetData>
  <mergeCells count="13">
    <mergeCell ref="J11:J12"/>
    <mergeCell ref="I13:I14"/>
    <mergeCell ref="B17:B18"/>
    <mergeCell ref="G29:J31"/>
    <mergeCell ref="G11:G12"/>
    <mergeCell ref="G13:G14"/>
    <mergeCell ref="I11:I12"/>
    <mergeCell ref="B3:B4"/>
    <mergeCell ref="H7:H9"/>
    <mergeCell ref="G6:G10"/>
    <mergeCell ref="I6:I10"/>
    <mergeCell ref="G2:J3"/>
    <mergeCell ref="J6:J10"/>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19" r:id="rId4" display="M.Bourgeois@motorola.com"/>
    <hyperlink ref="J20" r:id="rId5" display="Winston.Caldwell@fox.com"/>
    <hyperlink ref="J21" r:id="rId6" display="Greg.Buchwald@motorola.com"/>
    <hyperlink ref="J17" r:id="rId7" display="bji@sta.samsung.com"/>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40"/>
  <sheetViews>
    <sheetView showGridLines="0" tabSelected="1" zoomScale="25" zoomScaleNormal="25" zoomScaleSheetLayoutView="25" workbookViewId="0" topLeftCell="A1">
      <selection activeCell="N34" sqref="N34:R37"/>
    </sheetView>
  </sheetViews>
  <sheetFormatPr defaultColWidth="9.140625" defaultRowHeight="36" customHeight="1"/>
  <cols>
    <col min="1" max="1" width="5.140625" style="422" customWidth="1"/>
    <col min="2" max="2" width="35.28125" style="440" customWidth="1"/>
    <col min="3" max="3" width="5.7109375" style="423" customWidth="1"/>
    <col min="4" max="4" width="3.421875" style="350"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14" width="15.28125" style="45" customWidth="1"/>
    <col min="15" max="15" width="11.8515625" style="45" customWidth="1"/>
    <col min="16" max="16" width="25.57421875" style="45" customWidth="1"/>
    <col min="17" max="19" width="15.28125" style="45" customWidth="1"/>
    <col min="20" max="20" width="11.28125" style="45" customWidth="1"/>
    <col min="21" max="21" width="23.57421875" style="45" customWidth="1"/>
    <col min="22" max="28" width="15.28125" style="45" hidden="1" customWidth="1"/>
    <col min="29" max="34" width="15.28125" style="45" customWidth="1"/>
    <col min="35" max="40" width="15.421875" style="45" customWidth="1"/>
    <col min="41" max="41" width="22.421875" style="53" bestFit="1" customWidth="1"/>
    <col min="42" max="48" width="15.421875" style="45" hidden="1" customWidth="1"/>
    <col min="49" max="58" width="15.421875" style="45" customWidth="1"/>
    <col min="59" max="16384" width="9.140625" style="45" customWidth="1"/>
  </cols>
  <sheetData>
    <row r="1" spans="1:41" s="28" customFormat="1" ht="36" customHeight="1" thickBot="1">
      <c r="A1" s="513" t="s">
        <v>42</v>
      </c>
      <c r="B1" s="439"/>
      <c r="C1" s="421"/>
      <c r="D1" s="415"/>
      <c r="E1" s="412"/>
      <c r="F1" s="216"/>
      <c r="AO1" s="50"/>
    </row>
    <row r="2" spans="1:41" s="216" customFormat="1" ht="36" customHeight="1">
      <c r="A2" s="514"/>
      <c r="B2" s="1184" t="str">
        <f>'802.22 Cover'!$B$2</f>
        <v>INTERIM</v>
      </c>
      <c r="C2" s="423"/>
      <c r="D2" s="350"/>
      <c r="E2" s="1178"/>
      <c r="F2" s="1131" t="str">
        <f>'802.22 Cover'!$E$2</f>
        <v>25th IEEE 802.22 WIRELESS REGIONAL AREA NETWORKS SESSION</v>
      </c>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1131"/>
      <c r="AF2" s="1131"/>
      <c r="AG2" s="1131"/>
      <c r="AH2" s="1131"/>
      <c r="AI2" s="1131"/>
      <c r="AJ2" s="1131"/>
      <c r="AK2" s="1131"/>
      <c r="AL2" s="1131"/>
      <c r="AM2" s="1131"/>
      <c r="AN2" s="1132"/>
      <c r="AO2" s="50"/>
    </row>
    <row r="3" spans="1:41" s="28" customFormat="1" ht="36" customHeight="1" thickBot="1">
      <c r="A3" s="514"/>
      <c r="B3" s="1185"/>
      <c r="C3" s="423"/>
      <c r="D3" s="350"/>
      <c r="E3" s="1179"/>
      <c r="F3" s="1133"/>
      <c r="G3" s="1133"/>
      <c r="H3" s="1133"/>
      <c r="I3" s="1133"/>
      <c r="J3" s="1133"/>
      <c r="K3" s="1133"/>
      <c r="L3" s="1133"/>
      <c r="M3" s="1133"/>
      <c r="N3" s="1133"/>
      <c r="O3" s="1133"/>
      <c r="P3" s="1133"/>
      <c r="Q3" s="1133"/>
      <c r="R3" s="1133"/>
      <c r="S3" s="1133"/>
      <c r="T3" s="1133"/>
      <c r="U3" s="1133"/>
      <c r="V3" s="1133"/>
      <c r="W3" s="1133"/>
      <c r="X3" s="1133"/>
      <c r="Y3" s="1133"/>
      <c r="Z3" s="1133"/>
      <c r="AA3" s="1133"/>
      <c r="AB3" s="1133"/>
      <c r="AC3" s="1133"/>
      <c r="AD3" s="1133"/>
      <c r="AE3" s="1133"/>
      <c r="AF3" s="1133"/>
      <c r="AG3" s="1133"/>
      <c r="AH3" s="1133"/>
      <c r="AI3" s="1133"/>
      <c r="AJ3" s="1133"/>
      <c r="AK3" s="1133"/>
      <c r="AL3" s="1133"/>
      <c r="AM3" s="1133"/>
      <c r="AN3" s="1134"/>
      <c r="AO3" s="50"/>
    </row>
    <row r="4" spans="1:41" s="28" customFormat="1" ht="36" customHeight="1">
      <c r="A4" s="514"/>
      <c r="B4" s="1180" t="str">
        <f>'802.22 Cover'!B3</f>
        <v>R1</v>
      </c>
      <c r="C4" s="423"/>
      <c r="D4" s="350"/>
      <c r="E4" s="854"/>
      <c r="F4" s="1135" t="str">
        <f>'802.22 Cover'!$E$5</f>
        <v>Hilton Waikoloa Village, Waikoloa, HI, USA</v>
      </c>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6"/>
      <c r="AO4" s="50"/>
    </row>
    <row r="5" spans="1:41" s="28" customFormat="1" ht="36" customHeight="1">
      <c r="A5" s="422"/>
      <c r="B5" s="1181"/>
      <c r="C5" s="423"/>
      <c r="D5" s="350"/>
      <c r="E5" s="854"/>
      <c r="F5" s="1137"/>
      <c r="G5" s="1137"/>
      <c r="H5" s="1137"/>
      <c r="I5" s="1137"/>
      <c r="J5" s="1137"/>
      <c r="K5" s="1137"/>
      <c r="L5" s="1137"/>
      <c r="M5" s="1137"/>
      <c r="N5" s="1137"/>
      <c r="O5" s="1137"/>
      <c r="P5" s="1137"/>
      <c r="Q5" s="1137"/>
      <c r="R5" s="1137"/>
      <c r="S5" s="1137"/>
      <c r="T5" s="1137"/>
      <c r="U5" s="1137"/>
      <c r="V5" s="1137"/>
      <c r="W5" s="1137"/>
      <c r="X5" s="1137"/>
      <c r="Y5" s="1137"/>
      <c r="Z5" s="1137"/>
      <c r="AA5" s="1137"/>
      <c r="AB5" s="1137"/>
      <c r="AC5" s="1137"/>
      <c r="AD5" s="1137"/>
      <c r="AE5" s="1137"/>
      <c r="AF5" s="1137"/>
      <c r="AG5" s="1137"/>
      <c r="AH5" s="1137"/>
      <c r="AI5" s="1137"/>
      <c r="AJ5" s="1137"/>
      <c r="AK5" s="1137"/>
      <c r="AL5" s="1137"/>
      <c r="AM5" s="1137"/>
      <c r="AN5" s="1138"/>
      <c r="AO5" s="1098"/>
    </row>
    <row r="6" spans="1:41" s="28" customFormat="1" ht="36" customHeight="1">
      <c r="A6" s="422"/>
      <c r="B6" s="1181"/>
      <c r="C6" s="423"/>
      <c r="D6" s="350"/>
      <c r="E6" s="855"/>
      <c r="F6" s="1158" t="str">
        <f>'802.22 Cover'!$E$7</f>
        <v>September 7th-12th, 2008</v>
      </c>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c r="AF6" s="1158"/>
      <c r="AG6" s="1158"/>
      <c r="AH6" s="1158"/>
      <c r="AI6" s="1158"/>
      <c r="AJ6" s="1158"/>
      <c r="AK6" s="1158"/>
      <c r="AL6" s="1158"/>
      <c r="AM6" s="1158"/>
      <c r="AN6" s="1159"/>
      <c r="AO6" s="1098"/>
    </row>
    <row r="7" spans="1:41" s="28" customFormat="1" ht="36" customHeight="1" thickBot="1">
      <c r="A7" s="422"/>
      <c r="B7" s="1182"/>
      <c r="C7" s="423"/>
      <c r="D7" s="350"/>
      <c r="E7" s="442"/>
      <c r="F7" s="441" t="s">
        <v>276</v>
      </c>
      <c r="G7" s="443"/>
      <c r="H7" s="443"/>
      <c r="I7" s="443"/>
      <c r="J7" s="443"/>
      <c r="K7" s="443"/>
      <c r="L7" s="443"/>
      <c r="M7" s="629"/>
      <c r="N7" s="629"/>
      <c r="O7" s="629"/>
      <c r="P7" s="629"/>
      <c r="Q7" s="629"/>
      <c r="R7" s="629"/>
      <c r="S7" s="443"/>
      <c r="T7" s="443"/>
      <c r="U7" s="443"/>
      <c r="V7" s="443"/>
      <c r="W7" s="443"/>
      <c r="X7" s="443"/>
      <c r="Y7" s="443"/>
      <c r="Z7" s="443"/>
      <c r="AA7" s="443"/>
      <c r="AB7" s="443"/>
      <c r="AC7" s="443"/>
      <c r="AD7" s="443"/>
      <c r="AE7" s="443"/>
      <c r="AF7" s="443"/>
      <c r="AG7" s="443"/>
      <c r="AH7" s="443"/>
      <c r="AI7" s="443"/>
      <c r="AJ7" s="443"/>
      <c r="AK7" s="443"/>
      <c r="AL7" s="443"/>
      <c r="AM7" s="443"/>
      <c r="AN7" s="444"/>
      <c r="AO7" s="1098"/>
    </row>
    <row r="8" spans="1:41" s="28" customFormat="1" ht="36" customHeight="1" thickBot="1">
      <c r="A8" s="425"/>
      <c r="B8" s="604"/>
      <c r="C8" s="426"/>
      <c r="D8" s="605"/>
      <c r="E8" s="445" t="s">
        <v>199</v>
      </c>
      <c r="F8" s="625" t="s">
        <v>287</v>
      </c>
      <c r="G8" s="1163" t="s">
        <v>288</v>
      </c>
      <c r="H8" s="1164"/>
      <c r="I8" s="1164"/>
      <c r="J8" s="1164"/>
      <c r="K8" s="1164"/>
      <c r="L8" s="1165"/>
      <c r="M8" s="1160" t="s">
        <v>289</v>
      </c>
      <c r="N8" s="1161"/>
      <c r="O8" s="1161"/>
      <c r="P8" s="1161"/>
      <c r="Q8" s="1161"/>
      <c r="R8" s="1162"/>
      <c r="S8" s="1100" t="s">
        <v>290</v>
      </c>
      <c r="T8" s="1101"/>
      <c r="U8" s="1101"/>
      <c r="V8" s="1101"/>
      <c r="W8" s="1101"/>
      <c r="X8" s="1101"/>
      <c r="Y8" s="1101"/>
      <c r="Z8" s="1101"/>
      <c r="AA8" s="1101"/>
      <c r="AB8" s="1101"/>
      <c r="AC8" s="1101"/>
      <c r="AD8" s="1102"/>
      <c r="AE8" s="1119" t="s">
        <v>291</v>
      </c>
      <c r="AF8" s="1100"/>
      <c r="AG8" s="1100"/>
      <c r="AH8" s="1100"/>
      <c r="AI8" s="1100"/>
      <c r="AJ8" s="1119" t="s">
        <v>292</v>
      </c>
      <c r="AK8" s="1100"/>
      <c r="AL8" s="1120"/>
      <c r="AM8" s="1120"/>
      <c r="AN8" s="1121"/>
      <c r="AO8" s="1098"/>
    </row>
    <row r="9" spans="1:41" s="28" customFormat="1" ht="36" customHeight="1">
      <c r="A9" s="422"/>
      <c r="B9" s="1183" t="s">
        <v>229</v>
      </c>
      <c r="C9" s="423"/>
      <c r="D9" s="350"/>
      <c r="E9" s="1186" t="s">
        <v>58</v>
      </c>
      <c r="F9" s="776"/>
      <c r="G9" s="762"/>
      <c r="H9" s="763"/>
      <c r="I9" s="763"/>
      <c r="J9" s="763"/>
      <c r="K9" s="763"/>
      <c r="L9" s="764"/>
      <c r="M9" s="1152"/>
      <c r="N9" s="1153"/>
      <c r="O9" s="1153"/>
      <c r="P9" s="1153"/>
      <c r="Q9" s="1153"/>
      <c r="R9" s="1154"/>
      <c r="S9" s="1113"/>
      <c r="T9" s="1113"/>
      <c r="U9" s="1114"/>
      <c r="V9" s="1114"/>
      <c r="W9" s="1114"/>
      <c r="X9" s="1114"/>
      <c r="Y9" s="1114"/>
      <c r="Z9" s="1114"/>
      <c r="AA9" s="1114"/>
      <c r="AB9" s="1114"/>
      <c r="AC9" s="1114"/>
      <c r="AD9" s="1115"/>
      <c r="AE9" s="1144"/>
      <c r="AF9" s="1145"/>
      <c r="AG9" s="1146"/>
      <c r="AH9" s="1146"/>
      <c r="AI9" s="1147"/>
      <c r="AJ9" s="1139" t="s">
        <v>105</v>
      </c>
      <c r="AK9" s="1140"/>
      <c r="AL9" s="1114"/>
      <c r="AM9" s="1114"/>
      <c r="AN9" s="1141"/>
      <c r="AO9" s="248"/>
    </row>
    <row r="10" spans="1:41" s="248" customFormat="1" ht="36" customHeight="1" thickBot="1">
      <c r="A10" s="422"/>
      <c r="B10" s="1030"/>
      <c r="C10" s="423"/>
      <c r="D10" s="350"/>
      <c r="E10" s="1187"/>
      <c r="F10" s="512"/>
      <c r="G10" s="581"/>
      <c r="H10" s="288"/>
      <c r="I10" s="288"/>
      <c r="J10" s="288"/>
      <c r="K10" s="288"/>
      <c r="L10" s="641"/>
      <c r="M10" s="1155"/>
      <c r="N10" s="1156"/>
      <c r="O10" s="1156"/>
      <c r="P10" s="1156"/>
      <c r="Q10" s="1156"/>
      <c r="R10" s="1157"/>
      <c r="S10" s="1116"/>
      <c r="T10" s="1116"/>
      <c r="U10" s="1117"/>
      <c r="V10" s="1117"/>
      <c r="W10" s="1117"/>
      <c r="X10" s="1117"/>
      <c r="Y10" s="1117"/>
      <c r="Z10" s="1117"/>
      <c r="AA10" s="1117"/>
      <c r="AB10" s="1117"/>
      <c r="AC10" s="1117"/>
      <c r="AD10" s="1118"/>
      <c r="AE10" s="1148"/>
      <c r="AF10" s="1149"/>
      <c r="AG10" s="1150"/>
      <c r="AH10" s="1150"/>
      <c r="AI10" s="1151"/>
      <c r="AJ10" s="1142"/>
      <c r="AK10" s="1117"/>
      <c r="AL10" s="1117"/>
      <c r="AM10" s="1117"/>
      <c r="AN10" s="1143"/>
      <c r="AO10" s="51"/>
    </row>
    <row r="11" spans="1:41" s="46" customFormat="1" ht="36" customHeight="1">
      <c r="A11" s="422"/>
      <c r="B11" s="1043" t="s">
        <v>251</v>
      </c>
      <c r="C11" s="423"/>
      <c r="D11" s="350"/>
      <c r="E11" s="528" t="s">
        <v>178</v>
      </c>
      <c r="F11" s="512"/>
      <c r="G11" s="642"/>
      <c r="H11" s="1166" t="s">
        <v>293</v>
      </c>
      <c r="I11" s="1167"/>
      <c r="J11" s="1167"/>
      <c r="K11" s="1167"/>
      <c r="L11" s="1168"/>
      <c r="M11" s="638"/>
      <c r="N11" s="1246" t="s">
        <v>273</v>
      </c>
      <c r="O11" s="1247"/>
      <c r="P11" s="1252" t="s">
        <v>275</v>
      </c>
      <c r="Q11" s="983" t="s">
        <v>296</v>
      </c>
      <c r="R11" s="984"/>
      <c r="S11" s="1246" t="s">
        <v>273</v>
      </c>
      <c r="T11" s="1247"/>
      <c r="U11" s="1252" t="s">
        <v>275</v>
      </c>
      <c r="V11" s="864"/>
      <c r="W11" s="864"/>
      <c r="X11" s="864"/>
      <c r="Y11" s="864"/>
      <c r="Z11" s="864"/>
      <c r="AA11" s="864"/>
      <c r="AB11" s="864"/>
      <c r="AC11" s="989" t="s">
        <v>298</v>
      </c>
      <c r="AD11" s="990"/>
      <c r="AE11" s="1001" t="s">
        <v>275</v>
      </c>
      <c r="AF11" s="1002"/>
      <c r="AG11" s="1002"/>
      <c r="AH11" s="989" t="s">
        <v>298</v>
      </c>
      <c r="AI11" s="990"/>
      <c r="AJ11" s="1001" t="s">
        <v>300</v>
      </c>
      <c r="AK11" s="1105"/>
      <c r="AL11" s="1105"/>
      <c r="AM11" s="1105"/>
      <c r="AN11" s="1106"/>
      <c r="AO11" s="51"/>
    </row>
    <row r="12" spans="1:41" s="46" customFormat="1" ht="36" customHeight="1" thickBot="1">
      <c r="A12" s="422"/>
      <c r="B12" s="1044"/>
      <c r="C12" s="423"/>
      <c r="D12" s="350"/>
      <c r="E12" s="529" t="s">
        <v>177</v>
      </c>
      <c r="F12" s="512"/>
      <c r="G12" s="780"/>
      <c r="H12" s="1169"/>
      <c r="I12" s="1170"/>
      <c r="J12" s="1170"/>
      <c r="K12" s="1170"/>
      <c r="L12" s="1171"/>
      <c r="M12" s="638"/>
      <c r="N12" s="1248"/>
      <c r="O12" s="1249"/>
      <c r="P12" s="1253"/>
      <c r="Q12" s="985"/>
      <c r="R12" s="986"/>
      <c r="S12" s="1248"/>
      <c r="T12" s="1249"/>
      <c r="U12" s="1253"/>
      <c r="V12" s="865"/>
      <c r="W12" s="865"/>
      <c r="X12" s="865"/>
      <c r="Y12" s="865"/>
      <c r="Z12" s="865"/>
      <c r="AA12" s="865"/>
      <c r="AB12" s="865"/>
      <c r="AC12" s="991"/>
      <c r="AD12" s="992"/>
      <c r="AE12" s="1004"/>
      <c r="AF12" s="1005"/>
      <c r="AG12" s="1005"/>
      <c r="AH12" s="991"/>
      <c r="AI12" s="992"/>
      <c r="AJ12" s="1107"/>
      <c r="AK12" s="1108"/>
      <c r="AL12" s="1108"/>
      <c r="AM12" s="1108"/>
      <c r="AN12" s="1109"/>
      <c r="AO12" s="51"/>
    </row>
    <row r="13" spans="1:41" s="46" customFormat="1" ht="36" customHeight="1">
      <c r="A13" s="422"/>
      <c r="B13" s="1039"/>
      <c r="C13" s="423"/>
      <c r="D13" s="350"/>
      <c r="E13" s="529" t="s">
        <v>175</v>
      </c>
      <c r="F13" s="579"/>
      <c r="G13" s="780"/>
      <c r="H13" s="1172" t="s">
        <v>294</v>
      </c>
      <c r="I13" s="1173"/>
      <c r="J13" s="1173"/>
      <c r="K13" s="1173"/>
      <c r="L13" s="1174"/>
      <c r="M13" s="638"/>
      <c r="N13" s="1248"/>
      <c r="O13" s="1249"/>
      <c r="P13" s="1253"/>
      <c r="Q13" s="985"/>
      <c r="R13" s="986"/>
      <c r="S13" s="1248"/>
      <c r="T13" s="1249"/>
      <c r="U13" s="1253"/>
      <c r="V13" s="865"/>
      <c r="W13" s="865"/>
      <c r="X13" s="865"/>
      <c r="Y13" s="865"/>
      <c r="Z13" s="865"/>
      <c r="AA13" s="865"/>
      <c r="AB13" s="865"/>
      <c r="AC13" s="991"/>
      <c r="AD13" s="992"/>
      <c r="AE13" s="1004"/>
      <c r="AF13" s="1005"/>
      <c r="AG13" s="1005"/>
      <c r="AH13" s="991"/>
      <c r="AI13" s="992"/>
      <c r="AJ13" s="1107"/>
      <c r="AK13" s="1108"/>
      <c r="AL13" s="1108"/>
      <c r="AM13" s="1108"/>
      <c r="AN13" s="1109"/>
      <c r="AO13" s="1099"/>
    </row>
    <row r="14" spans="1:45" s="46" customFormat="1" ht="36" customHeight="1" thickBot="1">
      <c r="A14" s="422"/>
      <c r="B14" s="1040"/>
      <c r="C14" s="423"/>
      <c r="D14" s="350"/>
      <c r="E14" s="529" t="s">
        <v>176</v>
      </c>
      <c r="F14" s="579"/>
      <c r="G14" s="780"/>
      <c r="H14" s="1175"/>
      <c r="I14" s="1176"/>
      <c r="J14" s="1176"/>
      <c r="K14" s="1176"/>
      <c r="L14" s="1177"/>
      <c r="M14" s="638"/>
      <c r="N14" s="1250"/>
      <c r="O14" s="1251"/>
      <c r="P14" s="1254"/>
      <c r="Q14" s="987"/>
      <c r="R14" s="988"/>
      <c r="S14" s="1250"/>
      <c r="T14" s="1251"/>
      <c r="U14" s="1254"/>
      <c r="V14" s="866"/>
      <c r="W14" s="866"/>
      <c r="X14" s="866"/>
      <c r="Y14" s="866"/>
      <c r="Z14" s="866"/>
      <c r="AA14" s="866"/>
      <c r="AB14" s="866"/>
      <c r="AC14" s="993"/>
      <c r="AD14" s="994"/>
      <c r="AE14" s="1007"/>
      <c r="AF14" s="1008"/>
      <c r="AG14" s="1008"/>
      <c r="AH14" s="993"/>
      <c r="AI14" s="994"/>
      <c r="AJ14" s="1110"/>
      <c r="AK14" s="1111"/>
      <c r="AL14" s="1111"/>
      <c r="AM14" s="1111"/>
      <c r="AN14" s="1112"/>
      <c r="AO14" s="1099"/>
      <c r="AS14" s="1097"/>
    </row>
    <row r="15" spans="1:45" s="46" customFormat="1" ht="36" customHeight="1" thickBot="1">
      <c r="A15" s="422"/>
      <c r="B15" s="1037" t="s">
        <v>231</v>
      </c>
      <c r="C15" s="423"/>
      <c r="D15" s="350"/>
      <c r="E15" s="597" t="s">
        <v>159</v>
      </c>
      <c r="F15" s="579"/>
      <c r="G15" s="780"/>
      <c r="H15" s="1023" t="s">
        <v>103</v>
      </c>
      <c r="I15" s="1024"/>
      <c r="J15" s="1024"/>
      <c r="K15" s="1024"/>
      <c r="L15" s="1025"/>
      <c r="M15" s="638"/>
      <c r="N15" s="1023" t="s">
        <v>103</v>
      </c>
      <c r="O15" s="1024"/>
      <c r="P15" s="1024"/>
      <c r="Q15" s="1024"/>
      <c r="R15" s="1042"/>
      <c r="S15" s="1023" t="s">
        <v>103</v>
      </c>
      <c r="T15" s="1024"/>
      <c r="U15" s="1024"/>
      <c r="V15" s="1024"/>
      <c r="W15" s="1024"/>
      <c r="X15" s="1024"/>
      <c r="Y15" s="1024"/>
      <c r="Z15" s="1024"/>
      <c r="AA15" s="1024"/>
      <c r="AB15" s="1024"/>
      <c r="AC15" s="1024"/>
      <c r="AD15" s="1042"/>
      <c r="AE15" s="1023" t="s">
        <v>103</v>
      </c>
      <c r="AF15" s="1024"/>
      <c r="AG15" s="1024"/>
      <c r="AH15" s="1024"/>
      <c r="AI15" s="1025"/>
      <c r="AJ15" s="1103" t="s">
        <v>103</v>
      </c>
      <c r="AK15" s="1103"/>
      <c r="AL15" s="1103"/>
      <c r="AM15" s="1103"/>
      <c r="AN15" s="1104"/>
      <c r="AO15" s="51"/>
      <c r="AS15" s="1097"/>
    </row>
    <row r="16" spans="1:41" s="46" customFormat="1" ht="36" customHeight="1">
      <c r="A16" s="422"/>
      <c r="B16" s="1038"/>
      <c r="C16" s="423"/>
      <c r="D16" s="350"/>
      <c r="E16" s="530" t="s">
        <v>158</v>
      </c>
      <c r="F16" s="579"/>
      <c r="G16" s="581"/>
      <c r="H16" s="1001" t="s">
        <v>18</v>
      </c>
      <c r="I16" s="1105"/>
      <c r="J16" s="1105"/>
      <c r="K16" s="1105"/>
      <c r="L16" s="1106"/>
      <c r="M16" s="638"/>
      <c r="N16" s="1246" t="s">
        <v>273</v>
      </c>
      <c r="O16" s="1247"/>
      <c r="P16" s="1252" t="s">
        <v>275</v>
      </c>
      <c r="Q16" s="983" t="s">
        <v>296</v>
      </c>
      <c r="R16" s="984"/>
      <c r="S16" s="1246" t="s">
        <v>273</v>
      </c>
      <c r="T16" s="1247"/>
      <c r="U16" s="1252" t="s">
        <v>275</v>
      </c>
      <c r="V16" s="800"/>
      <c r="W16" s="800"/>
      <c r="X16" s="800"/>
      <c r="Y16" s="800"/>
      <c r="Z16" s="800"/>
      <c r="AA16" s="800"/>
      <c r="AB16" s="800"/>
      <c r="AC16" s="995" t="s">
        <v>297</v>
      </c>
      <c r="AD16" s="996"/>
      <c r="AE16" s="1001" t="s">
        <v>274</v>
      </c>
      <c r="AF16" s="1002"/>
      <c r="AG16" s="1002"/>
      <c r="AH16" s="995" t="s">
        <v>297</v>
      </c>
      <c r="AI16" s="996"/>
      <c r="AJ16" s="1075" t="s">
        <v>237</v>
      </c>
      <c r="AK16" s="1076"/>
      <c r="AL16" s="1076"/>
      <c r="AM16" s="1076"/>
      <c r="AN16" s="1077"/>
      <c r="AO16" s="51"/>
    </row>
    <row r="17" spans="1:41" s="46" customFormat="1" ht="36" customHeight="1">
      <c r="A17" s="422"/>
      <c r="B17" s="1031" t="s">
        <v>228</v>
      </c>
      <c r="C17" s="423"/>
      <c r="D17" s="350"/>
      <c r="E17" s="530" t="s">
        <v>160</v>
      </c>
      <c r="F17" s="579"/>
      <c r="G17" s="781"/>
      <c r="H17" s="1107"/>
      <c r="I17" s="1108"/>
      <c r="J17" s="1108"/>
      <c r="K17" s="1108"/>
      <c r="L17" s="1109"/>
      <c r="M17" s="638"/>
      <c r="N17" s="1248"/>
      <c r="O17" s="1249"/>
      <c r="P17" s="1253"/>
      <c r="Q17" s="985"/>
      <c r="R17" s="986"/>
      <c r="S17" s="1248"/>
      <c r="T17" s="1249"/>
      <c r="U17" s="1253"/>
      <c r="V17" s="800"/>
      <c r="W17" s="800"/>
      <c r="X17" s="800"/>
      <c r="Y17" s="800"/>
      <c r="Z17" s="800"/>
      <c r="AA17" s="800"/>
      <c r="AB17" s="800"/>
      <c r="AC17" s="997"/>
      <c r="AD17" s="998"/>
      <c r="AE17" s="1004"/>
      <c r="AF17" s="1005"/>
      <c r="AG17" s="1005"/>
      <c r="AH17" s="997"/>
      <c r="AI17" s="998"/>
      <c r="AJ17" s="1078"/>
      <c r="AK17" s="1079"/>
      <c r="AL17" s="1079"/>
      <c r="AM17" s="1079"/>
      <c r="AN17" s="1080"/>
      <c r="AO17" s="51"/>
    </row>
    <row r="18" spans="1:41" s="46" customFormat="1" ht="36" customHeight="1">
      <c r="A18" s="422"/>
      <c r="B18" s="1045"/>
      <c r="C18" s="423"/>
      <c r="D18" s="350"/>
      <c r="E18" s="530" t="s">
        <v>161</v>
      </c>
      <c r="F18" s="579"/>
      <c r="G18" s="781"/>
      <c r="H18" s="1107"/>
      <c r="I18" s="1108"/>
      <c r="J18" s="1108"/>
      <c r="K18" s="1108"/>
      <c r="L18" s="1109"/>
      <c r="M18" s="638"/>
      <c r="N18" s="1248"/>
      <c r="O18" s="1249"/>
      <c r="P18" s="1253"/>
      <c r="Q18" s="985"/>
      <c r="R18" s="986"/>
      <c r="S18" s="1248"/>
      <c r="T18" s="1249"/>
      <c r="U18" s="1253"/>
      <c r="V18" s="801"/>
      <c r="W18" s="801"/>
      <c r="X18" s="801"/>
      <c r="Y18" s="801"/>
      <c r="Z18" s="801"/>
      <c r="AA18" s="801"/>
      <c r="AB18" s="801"/>
      <c r="AC18" s="997"/>
      <c r="AD18" s="998"/>
      <c r="AE18" s="1004"/>
      <c r="AF18" s="1005"/>
      <c r="AG18" s="1005"/>
      <c r="AH18" s="997"/>
      <c r="AI18" s="998"/>
      <c r="AJ18" s="1078"/>
      <c r="AK18" s="1079"/>
      <c r="AL18" s="1079"/>
      <c r="AM18" s="1079"/>
      <c r="AN18" s="1080"/>
      <c r="AO18" s="51"/>
    </row>
    <row r="19" spans="1:41" s="46" customFormat="1" ht="36" customHeight="1">
      <c r="A19" s="422"/>
      <c r="B19" s="1029" t="s">
        <v>198</v>
      </c>
      <c r="C19" s="423"/>
      <c r="D19" s="350"/>
      <c r="E19" s="530" t="s">
        <v>162</v>
      </c>
      <c r="F19" s="579"/>
      <c r="G19" s="777"/>
      <c r="H19" s="1110"/>
      <c r="I19" s="1111"/>
      <c r="J19" s="1111"/>
      <c r="K19" s="1111"/>
      <c r="L19" s="1112"/>
      <c r="M19" s="638"/>
      <c r="N19" s="1250"/>
      <c r="O19" s="1251"/>
      <c r="P19" s="1254"/>
      <c r="Q19" s="987"/>
      <c r="R19" s="988"/>
      <c r="S19" s="1250"/>
      <c r="T19" s="1251"/>
      <c r="U19" s="1254"/>
      <c r="V19" s="802"/>
      <c r="W19" s="802"/>
      <c r="X19" s="802"/>
      <c r="Y19" s="802"/>
      <c r="Z19" s="802"/>
      <c r="AA19" s="802"/>
      <c r="AB19" s="802"/>
      <c r="AC19" s="999"/>
      <c r="AD19" s="1000"/>
      <c r="AE19" s="1007"/>
      <c r="AF19" s="1008"/>
      <c r="AG19" s="1008"/>
      <c r="AH19" s="999"/>
      <c r="AI19" s="1000"/>
      <c r="AJ19" s="1081"/>
      <c r="AK19" s="1082"/>
      <c r="AL19" s="1082"/>
      <c r="AM19" s="1082"/>
      <c r="AN19" s="1083"/>
      <c r="AO19" s="51"/>
    </row>
    <row r="20" spans="1:41" s="46" customFormat="1" ht="36" customHeight="1">
      <c r="A20" s="422"/>
      <c r="B20" s="1030"/>
      <c r="C20" s="423"/>
      <c r="D20" s="350"/>
      <c r="E20" s="531" t="s">
        <v>182</v>
      </c>
      <c r="F20" s="579"/>
      <c r="G20" s="642"/>
      <c r="H20" s="1010" t="s">
        <v>172</v>
      </c>
      <c r="I20" s="1011"/>
      <c r="J20" s="1011"/>
      <c r="K20" s="1011"/>
      <c r="L20" s="1041"/>
      <c r="M20" s="638"/>
      <c r="N20" s="1010" t="s">
        <v>172</v>
      </c>
      <c r="O20" s="1011"/>
      <c r="P20" s="1011"/>
      <c r="Q20" s="1011"/>
      <c r="R20" s="1012"/>
      <c r="S20" s="1010" t="s">
        <v>172</v>
      </c>
      <c r="T20" s="1011"/>
      <c r="U20" s="1011"/>
      <c r="V20" s="1011"/>
      <c r="W20" s="1011"/>
      <c r="X20" s="1011"/>
      <c r="Y20" s="1011"/>
      <c r="Z20" s="1011"/>
      <c r="AA20" s="1011"/>
      <c r="AB20" s="1011"/>
      <c r="AC20" s="1011"/>
      <c r="AD20" s="1012"/>
      <c r="AE20" s="1010" t="s">
        <v>172</v>
      </c>
      <c r="AF20" s="1011"/>
      <c r="AG20" s="1011"/>
      <c r="AH20" s="1011"/>
      <c r="AI20" s="1041"/>
      <c r="AJ20" s="1124" t="s">
        <v>216</v>
      </c>
      <c r="AK20" s="1124"/>
      <c r="AL20" s="1124"/>
      <c r="AM20" s="1124"/>
      <c r="AN20" s="1125"/>
      <c r="AO20" s="51"/>
    </row>
    <row r="21" spans="1:41" s="46" customFormat="1" ht="36" customHeight="1" thickBot="1">
      <c r="A21" s="422"/>
      <c r="B21" s="1035" t="s">
        <v>230</v>
      </c>
      <c r="C21" s="423"/>
      <c r="D21" s="350"/>
      <c r="E21" s="531" t="s">
        <v>183</v>
      </c>
      <c r="F21" s="579"/>
      <c r="G21" s="642"/>
      <c r="H21" s="1010"/>
      <c r="I21" s="1011"/>
      <c r="J21" s="1011"/>
      <c r="K21" s="1011"/>
      <c r="L21" s="1041"/>
      <c r="M21" s="638"/>
      <c r="N21" s="1010"/>
      <c r="O21" s="1011"/>
      <c r="P21" s="1011"/>
      <c r="Q21" s="1011"/>
      <c r="R21" s="1012"/>
      <c r="S21" s="1010"/>
      <c r="T21" s="1011"/>
      <c r="U21" s="1011"/>
      <c r="V21" s="1011"/>
      <c r="W21" s="1011"/>
      <c r="X21" s="1011"/>
      <c r="Y21" s="1011"/>
      <c r="Z21" s="1011"/>
      <c r="AA21" s="1011"/>
      <c r="AB21" s="1011"/>
      <c r="AC21" s="1011"/>
      <c r="AD21" s="1012"/>
      <c r="AE21" s="1010"/>
      <c r="AF21" s="1011"/>
      <c r="AG21" s="1011"/>
      <c r="AH21" s="1011"/>
      <c r="AI21" s="1041"/>
      <c r="AJ21" s="1021"/>
      <c r="AK21" s="1021"/>
      <c r="AL21" s="1021"/>
      <c r="AM21" s="1021"/>
      <c r="AN21" s="1126"/>
      <c r="AO21" s="51"/>
    </row>
    <row r="22" spans="1:41" s="46" customFormat="1" ht="36" customHeight="1">
      <c r="A22" s="422"/>
      <c r="B22" s="1036"/>
      <c r="C22" s="423"/>
      <c r="D22" s="350"/>
      <c r="E22" s="1013" t="s">
        <v>163</v>
      </c>
      <c r="F22" s="580"/>
      <c r="G22" s="584"/>
      <c r="H22" s="1001" t="s">
        <v>299</v>
      </c>
      <c r="I22" s="1105"/>
      <c r="J22" s="1105"/>
      <c r="K22" s="1105"/>
      <c r="L22" s="1106"/>
      <c r="M22" s="638"/>
      <c r="N22" s="1246" t="s">
        <v>273</v>
      </c>
      <c r="O22" s="1247"/>
      <c r="P22" s="1252" t="s">
        <v>275</v>
      </c>
      <c r="Q22" s="977" t="s">
        <v>295</v>
      </c>
      <c r="R22" s="978"/>
      <c r="S22" s="1246" t="s">
        <v>273</v>
      </c>
      <c r="T22" s="1247"/>
      <c r="U22" s="1252" t="s">
        <v>275</v>
      </c>
      <c r="V22" s="905"/>
      <c r="W22" s="905"/>
      <c r="X22" s="908"/>
      <c r="Y22" s="908"/>
      <c r="Z22" s="908"/>
      <c r="AA22" s="908"/>
      <c r="AB22" s="908"/>
      <c r="AC22" s="977" t="s">
        <v>295</v>
      </c>
      <c r="AD22" s="978"/>
      <c r="AE22" s="1001" t="s">
        <v>274</v>
      </c>
      <c r="AF22" s="1002"/>
      <c r="AG22" s="1002"/>
      <c r="AH22" s="1002"/>
      <c r="AI22" s="1003"/>
      <c r="AJ22" s="1021"/>
      <c r="AK22" s="1021"/>
      <c r="AL22" s="1021"/>
      <c r="AM22" s="1021"/>
      <c r="AN22" s="1126"/>
      <c r="AO22" s="51"/>
    </row>
    <row r="23" spans="1:41" s="46" customFormat="1" ht="36" customHeight="1">
      <c r="A23" s="422"/>
      <c r="B23" s="1033" t="s">
        <v>227</v>
      </c>
      <c r="C23" s="423"/>
      <c r="D23" s="350"/>
      <c r="E23" s="1014"/>
      <c r="F23" s="580"/>
      <c r="G23" s="584"/>
      <c r="H23" s="1107"/>
      <c r="I23" s="1108"/>
      <c r="J23" s="1108"/>
      <c r="K23" s="1108"/>
      <c r="L23" s="1109"/>
      <c r="M23" s="638"/>
      <c r="N23" s="1248"/>
      <c r="O23" s="1249"/>
      <c r="P23" s="1253"/>
      <c r="Q23" s="979"/>
      <c r="R23" s="980"/>
      <c r="S23" s="1248"/>
      <c r="T23" s="1249"/>
      <c r="U23" s="1253"/>
      <c r="V23" s="906"/>
      <c r="W23" s="910"/>
      <c r="X23" s="911"/>
      <c r="Y23" s="911"/>
      <c r="Z23" s="911"/>
      <c r="AA23" s="911"/>
      <c r="AB23" s="911"/>
      <c r="AC23" s="979"/>
      <c r="AD23" s="980"/>
      <c r="AE23" s="1004"/>
      <c r="AF23" s="1005"/>
      <c r="AG23" s="1005"/>
      <c r="AH23" s="1005"/>
      <c r="AI23" s="1006"/>
      <c r="AJ23" s="1021"/>
      <c r="AK23" s="1021"/>
      <c r="AL23" s="1021"/>
      <c r="AM23" s="1021"/>
      <c r="AN23" s="1126"/>
      <c r="AO23" s="51"/>
    </row>
    <row r="24" spans="1:41" s="46" customFormat="1" ht="36" customHeight="1">
      <c r="A24" s="422"/>
      <c r="B24" s="1034"/>
      <c r="C24" s="423"/>
      <c r="D24" s="350"/>
      <c r="E24" s="1014"/>
      <c r="F24" s="581"/>
      <c r="G24" s="584"/>
      <c r="H24" s="1107"/>
      <c r="I24" s="1108"/>
      <c r="J24" s="1108"/>
      <c r="K24" s="1108"/>
      <c r="L24" s="1109"/>
      <c r="M24" s="638"/>
      <c r="N24" s="1248"/>
      <c r="O24" s="1249"/>
      <c r="P24" s="1253"/>
      <c r="Q24" s="979"/>
      <c r="R24" s="980"/>
      <c r="S24" s="1248"/>
      <c r="T24" s="1249"/>
      <c r="U24" s="1253"/>
      <c r="V24" s="906"/>
      <c r="W24" s="910"/>
      <c r="X24" s="911"/>
      <c r="Y24" s="911"/>
      <c r="Z24" s="911"/>
      <c r="AA24" s="911"/>
      <c r="AB24" s="911"/>
      <c r="AC24" s="979"/>
      <c r="AD24" s="980"/>
      <c r="AE24" s="1004"/>
      <c r="AF24" s="1005"/>
      <c r="AG24" s="1005"/>
      <c r="AH24" s="1005"/>
      <c r="AI24" s="1006"/>
      <c r="AJ24" s="1021"/>
      <c r="AK24" s="1021"/>
      <c r="AL24" s="1021"/>
      <c r="AM24" s="1021"/>
      <c r="AN24" s="1126"/>
      <c r="AO24" s="51"/>
    </row>
    <row r="25" spans="1:41" s="46" customFormat="1" ht="36" customHeight="1">
      <c r="A25" s="422"/>
      <c r="B25" s="1033" t="s">
        <v>40</v>
      </c>
      <c r="C25" s="423"/>
      <c r="D25" s="350"/>
      <c r="E25" s="1015"/>
      <c r="F25" s="581"/>
      <c r="G25" s="584"/>
      <c r="H25" s="1110"/>
      <c r="I25" s="1111"/>
      <c r="J25" s="1111"/>
      <c r="K25" s="1111"/>
      <c r="L25" s="1112"/>
      <c r="M25" s="638"/>
      <c r="N25" s="1250"/>
      <c r="O25" s="1251"/>
      <c r="P25" s="1254"/>
      <c r="Q25" s="981"/>
      <c r="R25" s="982"/>
      <c r="S25" s="1250"/>
      <c r="T25" s="1251"/>
      <c r="U25" s="1254"/>
      <c r="V25" s="907"/>
      <c r="W25" s="907"/>
      <c r="X25" s="909"/>
      <c r="Y25" s="909"/>
      <c r="Z25" s="909"/>
      <c r="AA25" s="909"/>
      <c r="AB25" s="909"/>
      <c r="AC25" s="981"/>
      <c r="AD25" s="982"/>
      <c r="AE25" s="1007"/>
      <c r="AF25" s="1008"/>
      <c r="AG25" s="1008"/>
      <c r="AH25" s="1008"/>
      <c r="AI25" s="1009"/>
      <c r="AJ25" s="1021"/>
      <c r="AK25" s="1021"/>
      <c r="AL25" s="1021"/>
      <c r="AM25" s="1021"/>
      <c r="AN25" s="1126"/>
      <c r="AO25" s="51"/>
    </row>
    <row r="26" spans="1:41" s="46" customFormat="1" ht="36" customHeight="1" thickBot="1">
      <c r="A26" s="422"/>
      <c r="B26" s="1034"/>
      <c r="C26" s="423"/>
      <c r="D26" s="350"/>
      <c r="E26" s="598" t="s">
        <v>164</v>
      </c>
      <c r="F26" s="596"/>
      <c r="G26" s="584"/>
      <c r="H26" s="1023" t="s">
        <v>103</v>
      </c>
      <c r="I26" s="1024"/>
      <c r="J26" s="1024"/>
      <c r="K26" s="1024"/>
      <c r="L26" s="1025"/>
      <c r="M26" s="638"/>
      <c r="N26" s="1023" t="s">
        <v>103</v>
      </c>
      <c r="O26" s="1024"/>
      <c r="P26" s="1024"/>
      <c r="Q26" s="1024"/>
      <c r="R26" s="1042"/>
      <c r="S26" s="1023" t="s">
        <v>103</v>
      </c>
      <c r="T26" s="1024"/>
      <c r="U26" s="1024"/>
      <c r="V26" s="1024"/>
      <c r="W26" s="1024"/>
      <c r="X26" s="1024"/>
      <c r="Y26" s="1024"/>
      <c r="Z26" s="1024"/>
      <c r="AA26" s="1024"/>
      <c r="AB26" s="1024"/>
      <c r="AC26" s="1024"/>
      <c r="AD26" s="1042"/>
      <c r="AE26" s="1023" t="s">
        <v>103</v>
      </c>
      <c r="AF26" s="1024"/>
      <c r="AG26" s="1024"/>
      <c r="AH26" s="1024"/>
      <c r="AI26" s="1025"/>
      <c r="AJ26" s="1021"/>
      <c r="AK26" s="1021"/>
      <c r="AL26" s="1021"/>
      <c r="AM26" s="1021"/>
      <c r="AN26" s="1126"/>
      <c r="AO26" s="51"/>
    </row>
    <row r="27" spans="1:41" s="46" customFormat="1" ht="36" customHeight="1">
      <c r="A27" s="422"/>
      <c r="B27" s="1033" t="s">
        <v>41</v>
      </c>
      <c r="C27" s="423"/>
      <c r="D27" s="350"/>
      <c r="E27" s="530" t="s">
        <v>130</v>
      </c>
      <c r="F27" s="1016" t="s">
        <v>59</v>
      </c>
      <c r="G27" s="584"/>
      <c r="H27" s="1001" t="s">
        <v>273</v>
      </c>
      <c r="I27" s="1002"/>
      <c r="J27" s="1002"/>
      <c r="K27" s="983" t="s">
        <v>296</v>
      </c>
      <c r="L27" s="984"/>
      <c r="M27" s="638"/>
      <c r="N27" s="1001" t="s">
        <v>273</v>
      </c>
      <c r="O27" s="1002"/>
      <c r="P27" s="1002"/>
      <c r="Q27" s="977" t="s">
        <v>295</v>
      </c>
      <c r="R27" s="978"/>
      <c r="S27" s="1246" t="s">
        <v>273</v>
      </c>
      <c r="T27" s="1247"/>
      <c r="U27" s="1252" t="s">
        <v>275</v>
      </c>
      <c r="V27" s="856"/>
      <c r="W27" s="856"/>
      <c r="X27" s="856"/>
      <c r="Y27" s="856"/>
      <c r="Z27" s="856"/>
      <c r="AA27" s="856"/>
      <c r="AB27" s="856"/>
      <c r="AC27" s="977" t="s">
        <v>295</v>
      </c>
      <c r="AD27" s="978"/>
      <c r="AE27" s="1001" t="s">
        <v>274</v>
      </c>
      <c r="AF27" s="1002"/>
      <c r="AG27" s="1002"/>
      <c r="AH27" s="1002"/>
      <c r="AI27" s="1003"/>
      <c r="AJ27" s="1021"/>
      <c r="AK27" s="1021"/>
      <c r="AL27" s="1021"/>
      <c r="AM27" s="1021"/>
      <c r="AN27" s="1126"/>
      <c r="AO27" s="51"/>
    </row>
    <row r="28" spans="1:41" s="46" customFormat="1" ht="36" customHeight="1">
      <c r="A28" s="422"/>
      <c r="B28" s="1034"/>
      <c r="C28" s="423"/>
      <c r="D28" s="350"/>
      <c r="E28" s="530" t="s">
        <v>131</v>
      </c>
      <c r="F28" s="1017"/>
      <c r="G28" s="584"/>
      <c r="H28" s="1004"/>
      <c r="I28" s="1005"/>
      <c r="J28" s="1005"/>
      <c r="K28" s="985"/>
      <c r="L28" s="986"/>
      <c r="M28" s="638"/>
      <c r="N28" s="1004"/>
      <c r="O28" s="1005"/>
      <c r="P28" s="1005"/>
      <c r="Q28" s="979"/>
      <c r="R28" s="980"/>
      <c r="S28" s="1248"/>
      <c r="T28" s="1249"/>
      <c r="U28" s="1253"/>
      <c r="V28" s="857"/>
      <c r="W28" s="857"/>
      <c r="X28" s="857"/>
      <c r="Y28" s="857"/>
      <c r="Z28" s="857"/>
      <c r="AA28" s="857"/>
      <c r="AB28" s="857"/>
      <c r="AC28" s="979"/>
      <c r="AD28" s="980"/>
      <c r="AE28" s="1004"/>
      <c r="AF28" s="1005"/>
      <c r="AG28" s="1005"/>
      <c r="AH28" s="1005"/>
      <c r="AI28" s="1006"/>
      <c r="AJ28" s="1021"/>
      <c r="AK28" s="1021"/>
      <c r="AL28" s="1021"/>
      <c r="AM28" s="1021"/>
      <c r="AN28" s="1126"/>
      <c r="AO28" s="51"/>
    </row>
    <row r="29" spans="1:41" s="46" customFormat="1" ht="36" customHeight="1">
      <c r="A29" s="422"/>
      <c r="B29" s="1031" t="s">
        <v>233</v>
      </c>
      <c r="C29" s="423"/>
      <c r="D29" s="350"/>
      <c r="E29" s="530" t="s">
        <v>179</v>
      </c>
      <c r="F29" s="1018" t="s">
        <v>2</v>
      </c>
      <c r="G29" s="584"/>
      <c r="H29" s="1004"/>
      <c r="I29" s="1005"/>
      <c r="J29" s="1005"/>
      <c r="K29" s="985"/>
      <c r="L29" s="986"/>
      <c r="M29" s="638"/>
      <c r="N29" s="1004"/>
      <c r="O29" s="1005"/>
      <c r="P29" s="1005"/>
      <c r="Q29" s="979"/>
      <c r="R29" s="980"/>
      <c r="S29" s="1248"/>
      <c r="T29" s="1249"/>
      <c r="U29" s="1253"/>
      <c r="V29" s="857"/>
      <c r="W29" s="857"/>
      <c r="X29" s="857"/>
      <c r="Y29" s="857"/>
      <c r="Z29" s="857"/>
      <c r="AA29" s="857"/>
      <c r="AB29" s="857"/>
      <c r="AC29" s="979"/>
      <c r="AD29" s="980"/>
      <c r="AE29" s="1004"/>
      <c r="AF29" s="1005"/>
      <c r="AG29" s="1005"/>
      <c r="AH29" s="1005"/>
      <c r="AI29" s="1006"/>
      <c r="AJ29" s="1021"/>
      <c r="AK29" s="1021"/>
      <c r="AL29" s="1021"/>
      <c r="AM29" s="1021"/>
      <c r="AN29" s="1126"/>
      <c r="AO29" s="51"/>
    </row>
    <row r="30" spans="1:41" s="46" customFormat="1" ht="36" customHeight="1">
      <c r="A30" s="422"/>
      <c r="B30" s="1032"/>
      <c r="C30" s="423"/>
      <c r="D30" s="350"/>
      <c r="E30" s="530" t="s">
        <v>180</v>
      </c>
      <c r="F30" s="1019"/>
      <c r="G30" s="584"/>
      <c r="H30" s="1007"/>
      <c r="I30" s="1008"/>
      <c r="J30" s="1008"/>
      <c r="K30" s="987"/>
      <c r="L30" s="988"/>
      <c r="M30" s="638"/>
      <c r="N30" s="1007"/>
      <c r="O30" s="1008"/>
      <c r="P30" s="1008"/>
      <c r="Q30" s="979"/>
      <c r="R30" s="980"/>
      <c r="S30" s="1250"/>
      <c r="T30" s="1251"/>
      <c r="U30" s="1254"/>
      <c r="V30" s="858"/>
      <c r="W30" s="858"/>
      <c r="X30" s="858"/>
      <c r="Y30" s="858"/>
      <c r="Z30" s="858"/>
      <c r="AA30" s="858"/>
      <c r="AB30" s="858"/>
      <c r="AC30" s="981"/>
      <c r="AD30" s="982"/>
      <c r="AE30" s="1007"/>
      <c r="AF30" s="1008"/>
      <c r="AG30" s="1008"/>
      <c r="AH30" s="1008"/>
      <c r="AI30" s="1009"/>
      <c r="AJ30" s="1021"/>
      <c r="AK30" s="1021"/>
      <c r="AL30" s="1021"/>
      <c r="AM30" s="1021"/>
      <c r="AN30" s="1126"/>
      <c r="AO30" s="51"/>
    </row>
    <row r="31" spans="1:41" s="46" customFormat="1" ht="36" customHeight="1">
      <c r="A31" s="422"/>
      <c r="B31" s="1026" t="s">
        <v>250</v>
      </c>
      <c r="C31" s="423"/>
      <c r="D31" s="350"/>
      <c r="E31" s="532" t="s">
        <v>165</v>
      </c>
      <c r="F31" s="1020"/>
      <c r="G31" s="1022"/>
      <c r="H31" s="1021"/>
      <c r="I31" s="1021"/>
      <c r="J31" s="1021"/>
      <c r="K31" s="1021"/>
      <c r="L31" s="1021"/>
      <c r="M31" s="286"/>
      <c r="N31" s="1021"/>
      <c r="O31" s="1021"/>
      <c r="P31" s="1021"/>
      <c r="Q31" s="1021"/>
      <c r="R31" s="1126"/>
      <c r="S31" s="1090" t="s">
        <v>103</v>
      </c>
      <c r="T31" s="1091"/>
      <c r="U31" s="1091"/>
      <c r="V31" s="1091"/>
      <c r="W31" s="1091"/>
      <c r="X31" s="1091"/>
      <c r="Y31" s="1091"/>
      <c r="Z31" s="1091"/>
      <c r="AA31" s="1091"/>
      <c r="AB31" s="1091"/>
      <c r="AC31" s="1091"/>
      <c r="AD31" s="1092"/>
      <c r="AE31" s="1086"/>
      <c r="AF31" s="1087"/>
      <c r="AG31" s="1087"/>
      <c r="AH31" s="1087"/>
      <c r="AI31" s="1087"/>
      <c r="AJ31" s="286"/>
      <c r="AK31" s="286"/>
      <c r="AL31" s="286"/>
      <c r="AM31" s="286"/>
      <c r="AN31" s="287"/>
      <c r="AO31" s="51"/>
    </row>
    <row r="32" spans="1:41" s="46" customFormat="1" ht="36" customHeight="1">
      <c r="A32" s="422"/>
      <c r="B32" s="1027"/>
      <c r="C32" s="423"/>
      <c r="D32" s="350"/>
      <c r="E32" s="532" t="s">
        <v>166</v>
      </c>
      <c r="F32" s="1068"/>
      <c r="G32" s="1022"/>
      <c r="H32" s="1021"/>
      <c r="I32" s="1021"/>
      <c r="J32" s="1021"/>
      <c r="K32" s="1021"/>
      <c r="L32" s="1021"/>
      <c r="M32" s="286"/>
      <c r="N32" s="1021"/>
      <c r="O32" s="1021"/>
      <c r="P32" s="1021"/>
      <c r="Q32" s="1021"/>
      <c r="R32" s="1126"/>
      <c r="S32" s="1048" t="s">
        <v>3</v>
      </c>
      <c r="T32" s="1049"/>
      <c r="U32" s="1049"/>
      <c r="V32" s="1049"/>
      <c r="W32" s="1049"/>
      <c r="X32" s="1049"/>
      <c r="Y32" s="1049"/>
      <c r="Z32" s="1049"/>
      <c r="AA32" s="1049"/>
      <c r="AB32" s="1049"/>
      <c r="AC32" s="1049"/>
      <c r="AD32" s="1050"/>
      <c r="AE32" s="1088"/>
      <c r="AF32" s="1089"/>
      <c r="AG32" s="1089"/>
      <c r="AH32" s="1089"/>
      <c r="AI32" s="1089"/>
      <c r="AJ32" s="286"/>
      <c r="AK32" s="286"/>
      <c r="AL32" s="286"/>
      <c r="AM32" s="286"/>
      <c r="AN32" s="287"/>
      <c r="AO32" s="51"/>
    </row>
    <row r="33" spans="1:41" s="46" customFormat="1" ht="36" customHeight="1" thickBot="1">
      <c r="A33" s="422"/>
      <c r="B33" s="1028"/>
      <c r="C33" s="423"/>
      <c r="D33" s="350"/>
      <c r="E33" s="532" t="s">
        <v>167</v>
      </c>
      <c r="F33" s="1069"/>
      <c r="G33" s="1022"/>
      <c r="H33" s="1021"/>
      <c r="I33" s="1021"/>
      <c r="J33" s="1021"/>
      <c r="K33" s="1021"/>
      <c r="L33" s="1021"/>
      <c r="M33" s="286"/>
      <c r="N33" s="1021"/>
      <c r="O33" s="1021"/>
      <c r="P33" s="1021"/>
      <c r="Q33" s="1021"/>
      <c r="R33" s="1126"/>
      <c r="S33" s="1048"/>
      <c r="T33" s="1049"/>
      <c r="U33" s="1049"/>
      <c r="V33" s="1049"/>
      <c r="W33" s="1049"/>
      <c r="X33" s="1049"/>
      <c r="Y33" s="1049"/>
      <c r="Z33" s="1049"/>
      <c r="AA33" s="1049"/>
      <c r="AB33" s="1049"/>
      <c r="AC33" s="1049"/>
      <c r="AD33" s="1050"/>
      <c r="AE33" s="1088"/>
      <c r="AF33" s="1089"/>
      <c r="AG33" s="1089"/>
      <c r="AH33" s="1089"/>
      <c r="AI33" s="1089"/>
      <c r="AJ33" s="286"/>
      <c r="AK33" s="286"/>
      <c r="AL33" s="286"/>
      <c r="AM33" s="286"/>
      <c r="AN33" s="287"/>
      <c r="AO33" s="51"/>
    </row>
    <row r="34" spans="1:41" s="46" customFormat="1" ht="36" customHeight="1">
      <c r="A34" s="422"/>
      <c r="B34" s="782"/>
      <c r="C34" s="423"/>
      <c r="D34" s="350"/>
      <c r="E34" s="530" t="s">
        <v>168</v>
      </c>
      <c r="F34" s="1066"/>
      <c r="G34" s="1022"/>
      <c r="H34" s="1070"/>
      <c r="I34" s="1071"/>
      <c r="J34" s="1071"/>
      <c r="K34" s="1071"/>
      <c r="L34" s="1071"/>
      <c r="M34" s="1193"/>
      <c r="N34" s="1070"/>
      <c r="O34" s="1071"/>
      <c r="P34" s="1071"/>
      <c r="Q34" s="1071"/>
      <c r="R34" s="1194"/>
      <c r="S34" s="1048"/>
      <c r="T34" s="1049"/>
      <c r="U34" s="1049"/>
      <c r="V34" s="1049"/>
      <c r="W34" s="1049"/>
      <c r="X34" s="1049"/>
      <c r="Y34" s="1049"/>
      <c r="Z34" s="1049"/>
      <c r="AA34" s="1049"/>
      <c r="AB34" s="1049"/>
      <c r="AC34" s="1049"/>
      <c r="AD34" s="1050"/>
      <c r="AE34" s="1127"/>
      <c r="AF34" s="1128"/>
      <c r="AG34" s="1128"/>
      <c r="AH34" s="1128"/>
      <c r="AI34" s="1128"/>
      <c r="AJ34" s="286"/>
      <c r="AK34" s="286"/>
      <c r="AL34" s="286"/>
      <c r="AM34" s="286"/>
      <c r="AN34" s="287"/>
      <c r="AO34" s="51"/>
    </row>
    <row r="35" spans="1:41" s="46" customFormat="1" ht="36" customHeight="1">
      <c r="A35" s="422"/>
      <c r="B35" s="511"/>
      <c r="C35" s="423"/>
      <c r="D35" s="350"/>
      <c r="E35" s="530" t="s">
        <v>169</v>
      </c>
      <c r="F35" s="1066"/>
      <c r="G35" s="1022"/>
      <c r="H35" s="1071"/>
      <c r="I35" s="1071"/>
      <c r="J35" s="1071"/>
      <c r="K35" s="1071"/>
      <c r="L35" s="1071"/>
      <c r="M35" s="1193"/>
      <c r="N35" s="1071"/>
      <c r="O35" s="1071"/>
      <c r="P35" s="1071"/>
      <c r="Q35" s="1071"/>
      <c r="R35" s="1194"/>
      <c r="S35" s="1048"/>
      <c r="T35" s="1049"/>
      <c r="U35" s="1049"/>
      <c r="V35" s="1049"/>
      <c r="W35" s="1049"/>
      <c r="X35" s="1049"/>
      <c r="Y35" s="1049"/>
      <c r="Z35" s="1049"/>
      <c r="AA35" s="1049"/>
      <c r="AB35" s="1049"/>
      <c r="AC35" s="1049"/>
      <c r="AD35" s="1050"/>
      <c r="AE35" s="1128"/>
      <c r="AF35" s="1128"/>
      <c r="AG35" s="1128"/>
      <c r="AH35" s="1128"/>
      <c r="AI35" s="1128"/>
      <c r="AJ35" s="286"/>
      <c r="AK35" s="286"/>
      <c r="AL35" s="286"/>
      <c r="AM35" s="286"/>
      <c r="AN35" s="287"/>
      <c r="AO35" s="51"/>
    </row>
    <row r="36" spans="1:44" s="46" customFormat="1" ht="36" customHeight="1">
      <c r="A36" s="422"/>
      <c r="B36" s="1039"/>
      <c r="C36" s="423"/>
      <c r="D36" s="350"/>
      <c r="E36" s="530" t="s">
        <v>170</v>
      </c>
      <c r="F36" s="1066"/>
      <c r="G36" s="1022"/>
      <c r="H36" s="1071"/>
      <c r="I36" s="1071"/>
      <c r="J36" s="1071"/>
      <c r="K36" s="1071"/>
      <c r="L36" s="1071"/>
      <c r="M36" s="1193"/>
      <c r="N36" s="1071"/>
      <c r="O36" s="1071"/>
      <c r="P36" s="1071"/>
      <c r="Q36" s="1071"/>
      <c r="R36" s="1194"/>
      <c r="S36" s="1048"/>
      <c r="T36" s="1049"/>
      <c r="U36" s="1049"/>
      <c r="V36" s="1049"/>
      <c r="W36" s="1049"/>
      <c r="X36" s="1049"/>
      <c r="Y36" s="1049"/>
      <c r="Z36" s="1049"/>
      <c r="AA36" s="1049"/>
      <c r="AB36" s="1049"/>
      <c r="AC36" s="1049"/>
      <c r="AD36" s="1050"/>
      <c r="AE36" s="1128"/>
      <c r="AF36" s="1128"/>
      <c r="AG36" s="1128"/>
      <c r="AH36" s="1128"/>
      <c r="AI36" s="1128"/>
      <c r="AJ36" s="286"/>
      <c r="AK36" s="286"/>
      <c r="AL36" s="286"/>
      <c r="AM36" s="286"/>
      <c r="AN36" s="287"/>
      <c r="AO36" s="51"/>
      <c r="AR36" s="47"/>
    </row>
    <row r="37" spans="1:42" s="46" customFormat="1" ht="36" customHeight="1" thickBot="1">
      <c r="A37" s="422"/>
      <c r="B37" s="1039"/>
      <c r="C37" s="423"/>
      <c r="D37" s="350"/>
      <c r="E37" s="533" t="s">
        <v>171</v>
      </c>
      <c r="F37" s="1066"/>
      <c r="G37" s="1022"/>
      <c r="H37" s="1071"/>
      <c r="I37" s="1071"/>
      <c r="J37" s="1071"/>
      <c r="K37" s="1071"/>
      <c r="L37" s="1071"/>
      <c r="M37" s="1193"/>
      <c r="N37" s="1071"/>
      <c r="O37" s="1071"/>
      <c r="P37" s="1071"/>
      <c r="Q37" s="1071"/>
      <c r="R37" s="1194"/>
      <c r="S37" s="1051"/>
      <c r="T37" s="1052"/>
      <c r="U37" s="1052"/>
      <c r="V37" s="1052"/>
      <c r="W37" s="1052"/>
      <c r="X37" s="1052"/>
      <c r="Y37" s="1052"/>
      <c r="Z37" s="1052"/>
      <c r="AA37" s="1052"/>
      <c r="AB37" s="1052"/>
      <c r="AC37" s="1052"/>
      <c r="AD37" s="1053"/>
      <c r="AE37" s="1128"/>
      <c r="AF37" s="1128"/>
      <c r="AG37" s="1128"/>
      <c r="AH37" s="1128"/>
      <c r="AI37" s="1128"/>
      <c r="AJ37" s="286"/>
      <c r="AK37" s="286"/>
      <c r="AL37" s="286"/>
      <c r="AM37" s="286"/>
      <c r="AN37" s="287"/>
      <c r="AO37" s="51"/>
      <c r="AP37" s="54"/>
    </row>
    <row r="38" spans="1:41" s="46" customFormat="1" ht="36" customHeight="1">
      <c r="A38" s="422"/>
      <c r="B38" s="440"/>
      <c r="C38" s="423"/>
      <c r="D38" s="350"/>
      <c r="E38" s="534" t="s">
        <v>184</v>
      </c>
      <c r="F38" s="582"/>
      <c r="G38" s="1022"/>
      <c r="H38" s="778"/>
      <c r="I38" s="778"/>
      <c r="J38" s="778"/>
      <c r="K38" s="778"/>
      <c r="L38" s="778"/>
      <c r="M38" s="897"/>
      <c r="N38" s="778"/>
      <c r="O38" s="778"/>
      <c r="P38" s="778"/>
      <c r="Q38" s="778"/>
      <c r="R38" s="778"/>
      <c r="S38" s="898"/>
      <c r="T38" s="274"/>
      <c r="U38" s="274"/>
      <c r="V38" s="274"/>
      <c r="W38" s="274"/>
      <c r="X38" s="274"/>
      <c r="Y38" s="274"/>
      <c r="Z38" s="274"/>
      <c r="AA38" s="274"/>
      <c r="AB38" s="274"/>
      <c r="AC38" s="274"/>
      <c r="AD38" s="274"/>
      <c r="AE38" s="275"/>
      <c r="AF38" s="275"/>
      <c r="AG38" s="275"/>
      <c r="AH38" s="275"/>
      <c r="AI38" s="275"/>
      <c r="AJ38" s="286"/>
      <c r="AK38" s="286"/>
      <c r="AL38" s="286"/>
      <c r="AM38" s="286"/>
      <c r="AN38" s="287"/>
      <c r="AO38" s="51"/>
    </row>
    <row r="39" spans="1:41" s="46" customFormat="1" ht="36" customHeight="1" thickBot="1">
      <c r="A39" s="422"/>
      <c r="B39" s="440"/>
      <c r="C39" s="423"/>
      <c r="D39" s="350"/>
      <c r="E39" s="784" t="s">
        <v>185</v>
      </c>
      <c r="F39" s="583"/>
      <c r="G39" s="1067"/>
      <c r="H39" s="779"/>
      <c r="I39" s="779"/>
      <c r="J39" s="779"/>
      <c r="K39" s="779"/>
      <c r="L39" s="779"/>
      <c r="M39" s="896"/>
      <c r="N39" s="779"/>
      <c r="O39" s="779"/>
      <c r="P39" s="779"/>
      <c r="Q39" s="779"/>
      <c r="R39" s="779"/>
      <c r="S39" s="577"/>
      <c r="T39" s="577"/>
      <c r="U39" s="577"/>
      <c r="V39" s="577"/>
      <c r="W39" s="577"/>
      <c r="X39" s="577"/>
      <c r="Y39" s="577"/>
      <c r="Z39" s="577"/>
      <c r="AA39" s="577"/>
      <c r="AB39" s="577"/>
      <c r="AC39" s="577"/>
      <c r="AD39" s="577"/>
      <c r="AE39" s="785"/>
      <c r="AF39" s="785"/>
      <c r="AG39" s="785"/>
      <c r="AH39" s="785"/>
      <c r="AI39" s="785"/>
      <c r="AJ39" s="590"/>
      <c r="AK39" s="590"/>
      <c r="AL39" s="590"/>
      <c r="AM39" s="590"/>
      <c r="AN39" s="591"/>
      <c r="AO39" s="51"/>
    </row>
    <row r="40" spans="1:43" s="62" customFormat="1" ht="36" customHeight="1">
      <c r="A40" s="422"/>
      <c r="B40" s="440"/>
      <c r="C40" s="423"/>
      <c r="D40" s="350"/>
      <c r="AO40" s="51"/>
      <c r="AP40" s="73"/>
      <c r="AQ40" s="73"/>
    </row>
    <row r="41" spans="1:43" s="62" customFormat="1" ht="36" customHeight="1">
      <c r="A41" s="422"/>
      <c r="B41" s="440"/>
      <c r="C41" s="423"/>
      <c r="D41" s="350"/>
      <c r="AO41" s="674"/>
      <c r="AP41" s="73"/>
      <c r="AQ41" s="73"/>
    </row>
    <row r="42" spans="1:50" s="46" customFormat="1" ht="36" customHeight="1" thickBot="1">
      <c r="A42" s="422"/>
      <c r="B42" s="440"/>
      <c r="C42" s="423"/>
      <c r="D42" s="350"/>
      <c r="AO42" s="676"/>
      <c r="AP42" s="677"/>
      <c r="AQ42" s="677"/>
      <c r="AR42" s="677"/>
      <c r="AS42" s="677"/>
      <c r="AT42" s="677"/>
      <c r="AU42" s="677"/>
      <c r="AV42" s="677"/>
      <c r="AW42" s="677"/>
      <c r="AX42" s="677"/>
    </row>
    <row r="43" spans="1:50" s="43" customFormat="1" ht="36" customHeight="1" hidden="1" thickBot="1">
      <c r="A43" s="422"/>
      <c r="B43" s="440"/>
      <c r="C43" s="423"/>
      <c r="D43" s="350"/>
      <c r="E43" s="564"/>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6"/>
      <c r="AO43" s="758"/>
      <c r="AP43" s="42"/>
      <c r="AQ43" s="42"/>
      <c r="AR43" s="42"/>
      <c r="AS43" s="42"/>
      <c r="AT43" s="42"/>
      <c r="AU43" s="42"/>
      <c r="AV43" s="42"/>
      <c r="AW43" s="42"/>
      <c r="AX43" s="42"/>
    </row>
    <row r="44" spans="1:50" s="62" customFormat="1" ht="36" customHeight="1" hidden="1" thickBot="1">
      <c r="A44" s="422"/>
      <c r="B44" s="440"/>
      <c r="C44" s="423"/>
      <c r="D44" s="350"/>
      <c r="E44" s="557" t="s">
        <v>109</v>
      </c>
      <c r="F44" s="557"/>
      <c r="G44" s="1072" t="s">
        <v>192</v>
      </c>
      <c r="H44" s="548">
        <v>0.4</v>
      </c>
      <c r="I44" s="548">
        <v>0.4</v>
      </c>
      <c r="J44" s="548">
        <v>0.4</v>
      </c>
      <c r="K44" s="548">
        <v>0.4</v>
      </c>
      <c r="L44" s="548">
        <v>0.4</v>
      </c>
      <c r="M44" s="1072" t="s">
        <v>192</v>
      </c>
      <c r="N44" s="548"/>
      <c r="O44" s="548"/>
      <c r="P44" s="548"/>
      <c r="Q44" s="548"/>
      <c r="R44" s="549"/>
      <c r="S44" s="547">
        <v>0.2</v>
      </c>
      <c r="T44" s="548">
        <v>0.2</v>
      </c>
      <c r="U44" s="548">
        <v>0.2</v>
      </c>
      <c r="V44" s="1054" t="s">
        <v>192</v>
      </c>
      <c r="W44" s="1055"/>
      <c r="X44" s="1055"/>
      <c r="Y44" s="1055"/>
      <c r="Z44" s="1055"/>
      <c r="AA44" s="1055"/>
      <c r="AB44" s="1056"/>
      <c r="AC44" s="548">
        <v>0.2</v>
      </c>
      <c r="AD44" s="549">
        <v>0.2</v>
      </c>
      <c r="AE44" s="547"/>
      <c r="AF44" s="548"/>
      <c r="AG44" s="548"/>
      <c r="AH44" s="548"/>
      <c r="AI44" s="549"/>
      <c r="AJ44" s="630">
        <v>0.8</v>
      </c>
      <c r="AK44" s="631">
        <v>0.8</v>
      </c>
      <c r="AL44" s="631">
        <v>0.8</v>
      </c>
      <c r="AM44" s="631">
        <v>0.8</v>
      </c>
      <c r="AN44" s="705">
        <v>0.8</v>
      </c>
      <c r="AO44" s="726">
        <f aca="true" t="shared" si="0" ref="AO44:AO64">SUM(F44:AN44)</f>
        <v>7</v>
      </c>
      <c r="AP44" s="1123"/>
      <c r="AQ44" s="61"/>
      <c r="AR44" s="61"/>
      <c r="AS44" s="61"/>
      <c r="AT44" s="61"/>
      <c r="AU44" s="61"/>
      <c r="AV44" s="61"/>
      <c r="AW44" s="61"/>
      <c r="AX44" s="61"/>
    </row>
    <row r="45" spans="1:50" s="62" customFormat="1" ht="36" customHeight="1" hidden="1">
      <c r="A45" s="422"/>
      <c r="B45" s="440"/>
      <c r="C45" s="423"/>
      <c r="D45" s="350"/>
      <c r="E45" s="143" t="s">
        <v>64</v>
      </c>
      <c r="F45" s="143"/>
      <c r="G45" s="1073"/>
      <c r="H45" s="698"/>
      <c r="I45" s="698"/>
      <c r="J45" s="698"/>
      <c r="K45" s="698"/>
      <c r="L45" s="699"/>
      <c r="M45" s="1073"/>
      <c r="N45" s="191"/>
      <c r="O45" s="191"/>
      <c r="P45" s="191"/>
      <c r="Q45" s="191"/>
      <c r="R45" s="192"/>
      <c r="S45" s="190"/>
      <c r="T45" s="191"/>
      <c r="U45" s="191"/>
      <c r="V45" s="1057"/>
      <c r="W45" s="1058"/>
      <c r="X45" s="1058"/>
      <c r="Y45" s="1058"/>
      <c r="Z45" s="1058"/>
      <c r="AA45" s="1058"/>
      <c r="AB45" s="1059"/>
      <c r="AC45" s="191"/>
      <c r="AD45" s="192"/>
      <c r="AE45" s="190"/>
      <c r="AF45" s="191"/>
      <c r="AG45" s="191"/>
      <c r="AH45" s="191"/>
      <c r="AI45" s="192"/>
      <c r="AJ45" s="144"/>
      <c r="AK45" s="145"/>
      <c r="AL45" s="145"/>
      <c r="AM45" s="145"/>
      <c r="AN45" s="706"/>
      <c r="AO45" s="727">
        <f t="shared" si="0"/>
        <v>0</v>
      </c>
      <c r="AP45" s="1123"/>
      <c r="AQ45" s="61"/>
      <c r="AR45" s="61"/>
      <c r="AS45" s="61"/>
      <c r="AT45" s="61"/>
      <c r="AU45" s="61"/>
      <c r="AV45" s="61"/>
      <c r="AW45" s="61"/>
      <c r="AX45" s="61"/>
    </row>
    <row r="46" spans="1:50" s="62" customFormat="1" ht="36" customHeight="1" hidden="1">
      <c r="A46" s="422"/>
      <c r="B46" s="440"/>
      <c r="C46" s="423"/>
      <c r="D46" s="350"/>
      <c r="E46" s="70" t="s">
        <v>63</v>
      </c>
      <c r="F46" s="70">
        <v>2</v>
      </c>
      <c r="G46" s="1073"/>
      <c r="H46" s="194"/>
      <c r="I46" s="194"/>
      <c r="J46" s="194"/>
      <c r="K46" s="194"/>
      <c r="L46" s="195"/>
      <c r="M46" s="1073"/>
      <c r="N46" s="194"/>
      <c r="O46" s="194"/>
      <c r="P46" s="194"/>
      <c r="Q46" s="194"/>
      <c r="R46" s="195"/>
      <c r="S46" s="193"/>
      <c r="T46" s="194"/>
      <c r="U46" s="194"/>
      <c r="V46" s="1057"/>
      <c r="W46" s="1058"/>
      <c r="X46" s="1058"/>
      <c r="Y46" s="1058"/>
      <c r="Z46" s="1058"/>
      <c r="AA46" s="1058"/>
      <c r="AB46" s="1059"/>
      <c r="AC46" s="194"/>
      <c r="AD46" s="195"/>
      <c r="AE46" s="193">
        <v>0.4</v>
      </c>
      <c r="AF46" s="193">
        <v>0.4</v>
      </c>
      <c r="AG46" s="193">
        <v>0.4</v>
      </c>
      <c r="AH46" s="193">
        <v>0.4</v>
      </c>
      <c r="AI46" s="193">
        <v>0.4</v>
      </c>
      <c r="AJ46" s="71"/>
      <c r="AK46" s="72"/>
      <c r="AL46" s="72"/>
      <c r="AM46" s="72"/>
      <c r="AN46" s="707"/>
      <c r="AO46" s="728">
        <f t="shared" si="0"/>
        <v>3.9999999999999996</v>
      </c>
      <c r="AP46" s="1123"/>
      <c r="AQ46" s="61"/>
      <c r="AR46" s="61"/>
      <c r="AS46" s="61"/>
      <c r="AT46" s="61"/>
      <c r="AU46" s="61"/>
      <c r="AV46" s="61"/>
      <c r="AW46" s="61"/>
      <c r="AX46" s="61"/>
    </row>
    <row r="47" spans="1:50" s="62" customFormat="1" ht="36" customHeight="1" hidden="1">
      <c r="A47" s="422"/>
      <c r="B47" s="440"/>
      <c r="C47" s="423"/>
      <c r="D47" s="350"/>
      <c r="E47" s="140" t="s">
        <v>72</v>
      </c>
      <c r="F47" s="140"/>
      <c r="G47" s="1073"/>
      <c r="H47" s="182"/>
      <c r="I47" s="182"/>
      <c r="J47" s="182"/>
      <c r="K47" s="182"/>
      <c r="L47" s="183"/>
      <c r="M47" s="1073"/>
      <c r="N47" s="182">
        <v>0.2</v>
      </c>
      <c r="O47" s="182">
        <v>0.2</v>
      </c>
      <c r="P47" s="182">
        <v>0.2</v>
      </c>
      <c r="Q47" s="182">
        <v>0.2</v>
      </c>
      <c r="R47" s="183">
        <v>0.2</v>
      </c>
      <c r="S47" s="181"/>
      <c r="T47" s="182"/>
      <c r="U47" s="182"/>
      <c r="V47" s="1057"/>
      <c r="W47" s="1058"/>
      <c r="X47" s="1058"/>
      <c r="Y47" s="1058"/>
      <c r="Z47" s="1058"/>
      <c r="AA47" s="1058"/>
      <c r="AB47" s="1059"/>
      <c r="AC47" s="182"/>
      <c r="AD47" s="183"/>
      <c r="AE47" s="181"/>
      <c r="AF47" s="182"/>
      <c r="AG47" s="182"/>
      <c r="AH47" s="182"/>
      <c r="AI47" s="183"/>
      <c r="AJ47" s="141"/>
      <c r="AK47" s="142"/>
      <c r="AL47" s="142"/>
      <c r="AM47" s="142"/>
      <c r="AN47" s="708"/>
      <c r="AO47" s="729">
        <f t="shared" si="0"/>
        <v>1</v>
      </c>
      <c r="AP47" s="1123"/>
      <c r="AQ47" s="61"/>
      <c r="AR47" s="61"/>
      <c r="AS47" s="61"/>
      <c r="AT47" s="61"/>
      <c r="AU47" s="61"/>
      <c r="AV47" s="61"/>
      <c r="AW47" s="61"/>
      <c r="AX47" s="61"/>
    </row>
    <row r="48" spans="1:50" s="62" customFormat="1" ht="36" customHeight="1" hidden="1">
      <c r="A48" s="422"/>
      <c r="B48" s="440"/>
      <c r="C48" s="423"/>
      <c r="D48" s="350"/>
      <c r="E48" s="148" t="s">
        <v>8</v>
      </c>
      <c r="F48" s="148">
        <v>1.5</v>
      </c>
      <c r="G48" s="1073"/>
      <c r="H48" s="197"/>
      <c r="I48" s="197"/>
      <c r="J48" s="197"/>
      <c r="K48" s="197"/>
      <c r="L48" s="198"/>
      <c r="M48" s="1073"/>
      <c r="N48" s="197"/>
      <c r="O48" s="197"/>
      <c r="P48" s="197"/>
      <c r="Q48" s="197"/>
      <c r="R48" s="198"/>
      <c r="S48" s="196"/>
      <c r="T48" s="197"/>
      <c r="U48" s="197"/>
      <c r="V48" s="1057"/>
      <c r="W48" s="1058"/>
      <c r="X48" s="1058"/>
      <c r="Y48" s="1058"/>
      <c r="Z48" s="1058"/>
      <c r="AA48" s="1058"/>
      <c r="AB48" s="1059"/>
      <c r="AC48" s="197"/>
      <c r="AD48" s="198"/>
      <c r="AE48" s="196"/>
      <c r="AF48" s="197"/>
      <c r="AG48" s="197"/>
      <c r="AH48" s="197"/>
      <c r="AI48" s="198"/>
      <c r="AJ48" s="146"/>
      <c r="AK48" s="147"/>
      <c r="AL48" s="147"/>
      <c r="AM48" s="147"/>
      <c r="AN48" s="709"/>
      <c r="AO48" s="731">
        <f t="shared" si="0"/>
        <v>1.5</v>
      </c>
      <c r="AP48" s="1123"/>
      <c r="AQ48" s="61"/>
      <c r="AR48" s="61"/>
      <c r="AS48" s="61"/>
      <c r="AT48" s="61"/>
      <c r="AU48" s="61"/>
      <c r="AV48" s="61"/>
      <c r="AW48" s="61"/>
      <c r="AX48" s="61"/>
    </row>
    <row r="49" spans="1:50" s="62" customFormat="1" ht="36" customHeight="1" hidden="1">
      <c r="A49" s="422"/>
      <c r="B49" s="440"/>
      <c r="C49" s="423"/>
      <c r="D49" s="350"/>
      <c r="E49" s="67" t="s">
        <v>62</v>
      </c>
      <c r="F49" s="67"/>
      <c r="G49" s="1073"/>
      <c r="H49" s="185"/>
      <c r="I49" s="185"/>
      <c r="J49" s="185"/>
      <c r="K49" s="185"/>
      <c r="L49" s="186"/>
      <c r="M49" s="1073"/>
      <c r="N49" s="185"/>
      <c r="O49" s="185"/>
      <c r="P49" s="185"/>
      <c r="Q49" s="185"/>
      <c r="R49" s="186">
        <v>2</v>
      </c>
      <c r="S49" s="184"/>
      <c r="T49" s="185"/>
      <c r="U49" s="185"/>
      <c r="V49" s="1057"/>
      <c r="W49" s="1058"/>
      <c r="X49" s="1058"/>
      <c r="Y49" s="1058"/>
      <c r="Z49" s="1058"/>
      <c r="AA49" s="1058"/>
      <c r="AB49" s="1059"/>
      <c r="AC49" s="185"/>
      <c r="AD49" s="186"/>
      <c r="AE49" s="184"/>
      <c r="AF49" s="185"/>
      <c r="AG49" s="185"/>
      <c r="AH49" s="185"/>
      <c r="AI49" s="186"/>
      <c r="AJ49" s="68"/>
      <c r="AK49" s="69"/>
      <c r="AL49" s="69"/>
      <c r="AM49" s="69"/>
      <c r="AN49" s="710"/>
      <c r="AO49" s="732">
        <f t="shared" si="0"/>
        <v>2</v>
      </c>
      <c r="AP49" s="1123"/>
      <c r="AQ49" s="61"/>
      <c r="AR49" s="61"/>
      <c r="AS49" s="61"/>
      <c r="AT49" s="61"/>
      <c r="AU49" s="61"/>
      <c r="AV49" s="61"/>
      <c r="AW49" s="61"/>
      <c r="AX49" s="61"/>
    </row>
    <row r="50" spans="1:50" s="62" customFormat="1" ht="36" customHeight="1" hidden="1">
      <c r="A50" s="422"/>
      <c r="B50" s="440"/>
      <c r="C50" s="423"/>
      <c r="D50" s="350"/>
      <c r="E50" s="87" t="s">
        <v>13</v>
      </c>
      <c r="F50" s="87"/>
      <c r="G50" s="1073"/>
      <c r="H50" s="179">
        <v>2</v>
      </c>
      <c r="I50" s="179"/>
      <c r="J50" s="179">
        <v>2</v>
      </c>
      <c r="K50" s="179"/>
      <c r="L50" s="180"/>
      <c r="M50" s="1073"/>
      <c r="N50" s="179">
        <v>4</v>
      </c>
      <c r="O50" s="179"/>
      <c r="P50" s="179"/>
      <c r="Q50" s="179"/>
      <c r="R50" s="180"/>
      <c r="S50" s="178"/>
      <c r="T50" s="179"/>
      <c r="U50" s="179"/>
      <c r="V50" s="1057"/>
      <c r="W50" s="1058"/>
      <c r="X50" s="1058"/>
      <c r="Y50" s="1058"/>
      <c r="Z50" s="1058"/>
      <c r="AA50" s="1058"/>
      <c r="AB50" s="1059"/>
      <c r="AC50" s="179">
        <v>2</v>
      </c>
      <c r="AD50" s="180"/>
      <c r="AE50" s="178"/>
      <c r="AF50" s="179">
        <v>2</v>
      </c>
      <c r="AG50" s="179"/>
      <c r="AH50" s="179"/>
      <c r="AI50" s="180"/>
      <c r="AJ50" s="85"/>
      <c r="AK50" s="86"/>
      <c r="AL50" s="86"/>
      <c r="AM50" s="86"/>
      <c r="AN50" s="711"/>
      <c r="AO50" s="733">
        <f t="shared" si="0"/>
        <v>12</v>
      </c>
      <c r="AP50" s="1123"/>
      <c r="AQ50" s="61"/>
      <c r="AR50" s="61"/>
      <c r="AS50" s="61"/>
      <c r="AT50" s="61"/>
      <c r="AU50" s="61"/>
      <c r="AV50" s="61"/>
      <c r="AW50" s="61"/>
      <c r="AX50" s="61"/>
    </row>
    <row r="51" spans="1:50" s="62" customFormat="1" ht="36" customHeight="1" hidden="1">
      <c r="A51" s="422"/>
      <c r="B51" s="440"/>
      <c r="C51" s="423"/>
      <c r="D51" s="350"/>
      <c r="E51" s="140" t="s">
        <v>39</v>
      </c>
      <c r="F51" s="140"/>
      <c r="G51" s="1073"/>
      <c r="H51" s="182">
        <v>6</v>
      </c>
      <c r="I51" s="182"/>
      <c r="J51" s="182"/>
      <c r="K51" s="182"/>
      <c r="L51" s="183"/>
      <c r="M51" s="1073"/>
      <c r="N51" s="182">
        <v>4</v>
      </c>
      <c r="O51" s="182"/>
      <c r="P51" s="182"/>
      <c r="Q51" s="182"/>
      <c r="R51" s="183"/>
      <c r="S51" s="181">
        <v>4</v>
      </c>
      <c r="T51" s="182"/>
      <c r="U51" s="182"/>
      <c r="V51" s="1057"/>
      <c r="W51" s="1058"/>
      <c r="X51" s="1058"/>
      <c r="Y51" s="1058"/>
      <c r="Z51" s="1058"/>
      <c r="AA51" s="1058"/>
      <c r="AB51" s="1059"/>
      <c r="AC51" s="182"/>
      <c r="AD51" s="183"/>
      <c r="AE51" s="181"/>
      <c r="AF51" s="182">
        <v>4</v>
      </c>
      <c r="AG51" s="182"/>
      <c r="AH51" s="182"/>
      <c r="AI51" s="183"/>
      <c r="AJ51" s="141"/>
      <c r="AK51" s="142"/>
      <c r="AL51" s="142"/>
      <c r="AM51" s="142"/>
      <c r="AN51" s="708"/>
      <c r="AO51" s="729">
        <f t="shared" si="0"/>
        <v>18</v>
      </c>
      <c r="AP51" s="1123"/>
      <c r="AQ51" s="61"/>
      <c r="AR51" s="61"/>
      <c r="AS51" s="61"/>
      <c r="AT51" s="61"/>
      <c r="AU51" s="61"/>
      <c r="AV51" s="61"/>
      <c r="AW51" s="61"/>
      <c r="AX51" s="61"/>
    </row>
    <row r="52" spans="1:50" s="62" customFormat="1" ht="36" customHeight="1" hidden="1">
      <c r="A52" s="422"/>
      <c r="B52" s="440"/>
      <c r="C52" s="423"/>
      <c r="D52" s="350"/>
      <c r="E52" s="100" t="s">
        <v>110</v>
      </c>
      <c r="F52" s="100"/>
      <c r="G52" s="1073"/>
      <c r="H52" s="188"/>
      <c r="I52" s="188">
        <v>6</v>
      </c>
      <c r="J52" s="188"/>
      <c r="K52" s="188"/>
      <c r="L52" s="189"/>
      <c r="M52" s="1073"/>
      <c r="N52" s="188"/>
      <c r="O52" s="188">
        <v>8</v>
      </c>
      <c r="P52" s="188"/>
      <c r="Q52" s="188"/>
      <c r="R52" s="189"/>
      <c r="S52" s="187"/>
      <c r="T52" s="188">
        <v>6</v>
      </c>
      <c r="U52" s="188"/>
      <c r="V52" s="1057"/>
      <c r="W52" s="1058"/>
      <c r="X52" s="1058"/>
      <c r="Y52" s="1058"/>
      <c r="Z52" s="1058"/>
      <c r="AA52" s="1058"/>
      <c r="AB52" s="1059"/>
      <c r="AC52" s="188"/>
      <c r="AD52" s="189"/>
      <c r="AE52" s="187">
        <v>8</v>
      </c>
      <c r="AF52" s="188"/>
      <c r="AG52" s="188"/>
      <c r="AH52" s="188"/>
      <c r="AI52" s="189"/>
      <c r="AJ52" s="101"/>
      <c r="AK52" s="102"/>
      <c r="AL52" s="102"/>
      <c r="AM52" s="102"/>
      <c r="AN52" s="712"/>
      <c r="AO52" s="734">
        <f t="shared" si="0"/>
        <v>28</v>
      </c>
      <c r="AP52" s="1123"/>
      <c r="AQ52" s="61"/>
      <c r="AR52" s="61"/>
      <c r="AS52" s="61"/>
      <c r="AT52" s="61"/>
      <c r="AU52" s="61"/>
      <c r="AV52" s="61"/>
      <c r="AW52" s="61"/>
      <c r="AX52" s="61"/>
    </row>
    <row r="53" spans="1:50" s="62" customFormat="1" ht="36" customHeight="1" hidden="1">
      <c r="A53" s="422"/>
      <c r="B53" s="440"/>
      <c r="C53" s="423"/>
      <c r="D53" s="350"/>
      <c r="E53" s="63" t="s">
        <v>194</v>
      </c>
      <c r="F53" s="63"/>
      <c r="G53" s="1073"/>
      <c r="H53" s="173"/>
      <c r="I53" s="173"/>
      <c r="J53" s="173">
        <v>4</v>
      </c>
      <c r="K53" s="173"/>
      <c r="L53" s="174"/>
      <c r="M53" s="1073"/>
      <c r="N53" s="173"/>
      <c r="O53" s="173"/>
      <c r="P53" s="173"/>
      <c r="Q53" s="173"/>
      <c r="R53" s="174">
        <v>4</v>
      </c>
      <c r="S53" s="172"/>
      <c r="T53" s="173"/>
      <c r="U53" s="173"/>
      <c r="V53" s="1057"/>
      <c r="W53" s="1058"/>
      <c r="X53" s="1058"/>
      <c r="Y53" s="1058"/>
      <c r="Z53" s="1058"/>
      <c r="AA53" s="1058"/>
      <c r="AB53" s="1059"/>
      <c r="AC53" s="173"/>
      <c r="AD53" s="174"/>
      <c r="AE53" s="172"/>
      <c r="AF53" s="173"/>
      <c r="AG53" s="173"/>
      <c r="AH53" s="173">
        <v>4</v>
      </c>
      <c r="AI53" s="174"/>
      <c r="AJ53" s="214"/>
      <c r="AK53" s="215"/>
      <c r="AL53" s="215"/>
      <c r="AM53" s="215"/>
      <c r="AN53" s="713"/>
      <c r="AO53" s="735">
        <f t="shared" si="0"/>
        <v>12</v>
      </c>
      <c r="AP53" s="1123"/>
      <c r="AQ53" s="61"/>
      <c r="AR53" s="61"/>
      <c r="AS53" s="61"/>
      <c r="AT53" s="61"/>
      <c r="AU53" s="61"/>
      <c r="AV53" s="61"/>
      <c r="AW53" s="61"/>
      <c r="AX53" s="61"/>
    </row>
    <row r="54" spans="1:50" s="62" customFormat="1" ht="36" customHeight="1" hidden="1">
      <c r="A54" s="422"/>
      <c r="B54" s="440"/>
      <c r="C54" s="423"/>
      <c r="D54" s="350"/>
      <c r="E54" s="221" t="s">
        <v>190</v>
      </c>
      <c r="F54" s="221"/>
      <c r="G54" s="1073"/>
      <c r="H54" s="223"/>
      <c r="I54" s="223"/>
      <c r="J54" s="223"/>
      <c r="K54" s="223">
        <v>4</v>
      </c>
      <c r="L54" s="224"/>
      <c r="M54" s="1073"/>
      <c r="N54" s="223"/>
      <c r="O54" s="223"/>
      <c r="P54" s="223">
        <v>6</v>
      </c>
      <c r="Q54" s="223"/>
      <c r="R54" s="224"/>
      <c r="S54" s="222"/>
      <c r="T54" s="223"/>
      <c r="U54" s="223"/>
      <c r="V54" s="1057"/>
      <c r="W54" s="1058"/>
      <c r="X54" s="1058"/>
      <c r="Y54" s="1058"/>
      <c r="Z54" s="1058"/>
      <c r="AA54" s="1058"/>
      <c r="AB54" s="1059"/>
      <c r="AC54" s="223"/>
      <c r="AD54" s="224">
        <v>4</v>
      </c>
      <c r="AE54" s="222"/>
      <c r="AF54" s="223"/>
      <c r="AG54" s="223">
        <v>6</v>
      </c>
      <c r="AH54" s="223"/>
      <c r="AI54" s="224"/>
      <c r="AJ54" s="225"/>
      <c r="AK54" s="226"/>
      <c r="AL54" s="226"/>
      <c r="AM54" s="226"/>
      <c r="AN54" s="714"/>
      <c r="AO54" s="736">
        <f t="shared" si="0"/>
        <v>20</v>
      </c>
      <c r="AP54" s="1123"/>
      <c r="AQ54" s="61"/>
      <c r="AR54" s="61"/>
      <c r="AS54" s="61"/>
      <c r="AT54" s="61"/>
      <c r="AU54" s="61"/>
      <c r="AV54" s="61"/>
      <c r="AW54" s="61"/>
      <c r="AX54" s="61"/>
    </row>
    <row r="55" spans="1:50" s="62" customFormat="1" ht="36" customHeight="1" hidden="1">
      <c r="A55" s="422"/>
      <c r="B55" s="440"/>
      <c r="C55" s="423"/>
      <c r="D55" s="350"/>
      <c r="E55" s="256" t="s">
        <v>191</v>
      </c>
      <c r="F55" s="256"/>
      <c r="G55" s="1073"/>
      <c r="H55" s="258"/>
      <c r="I55" s="258"/>
      <c r="J55" s="258"/>
      <c r="K55" s="258">
        <v>2</v>
      </c>
      <c r="L55" s="259"/>
      <c r="M55" s="1073"/>
      <c r="N55" s="258"/>
      <c r="O55" s="258"/>
      <c r="P55" s="258"/>
      <c r="Q55" s="258">
        <v>6</v>
      </c>
      <c r="R55" s="259"/>
      <c r="S55" s="257"/>
      <c r="T55" s="258"/>
      <c r="U55" s="258"/>
      <c r="V55" s="1057"/>
      <c r="W55" s="1058"/>
      <c r="X55" s="1058"/>
      <c r="Y55" s="1058"/>
      <c r="Z55" s="1058"/>
      <c r="AA55" s="1058"/>
      <c r="AB55" s="1059"/>
      <c r="AC55" s="258"/>
      <c r="AD55" s="259">
        <v>2</v>
      </c>
      <c r="AE55" s="257"/>
      <c r="AF55" s="258"/>
      <c r="AG55" s="258"/>
      <c r="AH55" s="258">
        <v>4</v>
      </c>
      <c r="AI55" s="259"/>
      <c r="AJ55" s="260"/>
      <c r="AK55" s="261"/>
      <c r="AL55" s="261"/>
      <c r="AM55" s="261"/>
      <c r="AN55" s="715"/>
      <c r="AO55" s="737">
        <f t="shared" si="0"/>
        <v>14</v>
      </c>
      <c r="AP55" s="1123"/>
      <c r="AQ55" s="61"/>
      <c r="AR55" s="61"/>
      <c r="AS55" s="61"/>
      <c r="AT55" s="61"/>
      <c r="AU55" s="61"/>
      <c r="AV55" s="61"/>
      <c r="AW55" s="61"/>
      <c r="AX55" s="61"/>
    </row>
    <row r="56" spans="1:50" s="62" customFormat="1" ht="36" customHeight="1" hidden="1">
      <c r="A56" s="422"/>
      <c r="B56" s="440"/>
      <c r="C56" s="423"/>
      <c r="D56" s="350"/>
      <c r="E56" s="64" t="s">
        <v>193</v>
      </c>
      <c r="F56" s="64"/>
      <c r="G56" s="1073"/>
      <c r="H56" s="176"/>
      <c r="I56" s="176"/>
      <c r="J56" s="176"/>
      <c r="K56" s="176"/>
      <c r="L56" s="177"/>
      <c r="M56" s="1073"/>
      <c r="N56" s="176"/>
      <c r="O56" s="176"/>
      <c r="P56" s="176"/>
      <c r="Q56" s="176"/>
      <c r="R56" s="177">
        <v>4</v>
      </c>
      <c r="S56" s="175"/>
      <c r="T56" s="176"/>
      <c r="U56" s="176">
        <v>4</v>
      </c>
      <c r="V56" s="1057"/>
      <c r="W56" s="1058"/>
      <c r="X56" s="1058"/>
      <c r="Y56" s="1058"/>
      <c r="Z56" s="1058"/>
      <c r="AA56" s="1058"/>
      <c r="AB56" s="1059"/>
      <c r="AC56" s="176"/>
      <c r="AD56" s="177"/>
      <c r="AE56" s="175"/>
      <c r="AF56" s="176"/>
      <c r="AG56" s="176"/>
      <c r="AH56" s="176"/>
      <c r="AI56" s="177">
        <v>4</v>
      </c>
      <c r="AJ56" s="65"/>
      <c r="AK56" s="66"/>
      <c r="AL56" s="66"/>
      <c r="AM56" s="66"/>
      <c r="AN56" s="716"/>
      <c r="AO56" s="738">
        <f t="shared" si="0"/>
        <v>12</v>
      </c>
      <c r="AP56" s="1123"/>
      <c r="AQ56" s="61"/>
      <c r="AR56" s="61"/>
      <c r="AS56" s="61"/>
      <c r="AT56" s="61"/>
      <c r="AU56" s="61"/>
      <c r="AV56" s="61"/>
      <c r="AW56" s="61"/>
      <c r="AX56" s="61"/>
    </row>
    <row r="57" spans="1:50" s="62" customFormat="1" ht="36" customHeight="1" hidden="1">
      <c r="A57" s="422"/>
      <c r="B57" s="440"/>
      <c r="C57" s="423"/>
      <c r="D57" s="350"/>
      <c r="E57" s="143" t="s">
        <v>196</v>
      </c>
      <c r="F57" s="143"/>
      <c r="G57" s="1073"/>
      <c r="H57" s="191"/>
      <c r="I57" s="191"/>
      <c r="J57" s="191"/>
      <c r="K57" s="191"/>
      <c r="L57" s="192">
        <v>6</v>
      </c>
      <c r="M57" s="1073"/>
      <c r="N57" s="191"/>
      <c r="O57" s="191"/>
      <c r="P57" s="191"/>
      <c r="Q57" s="191">
        <v>2</v>
      </c>
      <c r="R57" s="192"/>
      <c r="S57" s="190"/>
      <c r="T57" s="191"/>
      <c r="U57" s="191"/>
      <c r="V57" s="1057"/>
      <c r="W57" s="1058"/>
      <c r="X57" s="1058"/>
      <c r="Y57" s="1058"/>
      <c r="Z57" s="1058"/>
      <c r="AA57" s="1058"/>
      <c r="AB57" s="1059"/>
      <c r="AC57" s="191">
        <v>2</v>
      </c>
      <c r="AD57" s="192"/>
      <c r="AE57" s="190"/>
      <c r="AF57" s="191"/>
      <c r="AG57" s="191"/>
      <c r="AH57" s="191"/>
      <c r="AI57" s="192">
        <v>2</v>
      </c>
      <c r="AJ57" s="144"/>
      <c r="AK57" s="145"/>
      <c r="AL57" s="145"/>
      <c r="AM57" s="145"/>
      <c r="AN57" s="706"/>
      <c r="AO57" s="727">
        <f t="shared" si="0"/>
        <v>12</v>
      </c>
      <c r="AP57" s="1123"/>
      <c r="AQ57" s="61"/>
      <c r="AR57" s="61"/>
      <c r="AS57" s="61"/>
      <c r="AT57" s="61"/>
      <c r="AU57" s="61"/>
      <c r="AV57" s="61"/>
      <c r="AW57" s="61"/>
      <c r="AX57" s="61"/>
    </row>
    <row r="58" spans="1:50" s="62" customFormat="1" ht="36" customHeight="1" hidden="1">
      <c r="A58" s="422"/>
      <c r="B58" s="440"/>
      <c r="C58" s="423"/>
      <c r="D58" s="350"/>
      <c r="E58" s="268" t="s">
        <v>197</v>
      </c>
      <c r="F58" s="268"/>
      <c r="G58" s="1073"/>
      <c r="H58" s="270"/>
      <c r="I58" s="270">
        <v>2</v>
      </c>
      <c r="J58" s="270">
        <v>2</v>
      </c>
      <c r="K58" s="270"/>
      <c r="L58" s="271"/>
      <c r="M58" s="1073"/>
      <c r="N58" s="270"/>
      <c r="O58" s="270"/>
      <c r="P58" s="270">
        <v>4</v>
      </c>
      <c r="Q58" s="270"/>
      <c r="R58" s="271"/>
      <c r="S58" s="269"/>
      <c r="T58" s="270"/>
      <c r="U58" s="270"/>
      <c r="V58" s="1057"/>
      <c r="W58" s="1058"/>
      <c r="X58" s="1058"/>
      <c r="Y58" s="1058"/>
      <c r="Z58" s="1058"/>
      <c r="AA58" s="1058"/>
      <c r="AB58" s="1059"/>
      <c r="AC58" s="270">
        <v>2</v>
      </c>
      <c r="AD58" s="271"/>
      <c r="AE58" s="269"/>
      <c r="AF58" s="270"/>
      <c r="AG58" s="270">
        <v>2</v>
      </c>
      <c r="AH58" s="270"/>
      <c r="AI58" s="271"/>
      <c r="AJ58" s="272"/>
      <c r="AK58" s="273"/>
      <c r="AL58" s="273"/>
      <c r="AM58" s="273"/>
      <c r="AN58" s="717"/>
      <c r="AO58" s="739">
        <f t="shared" si="0"/>
        <v>12</v>
      </c>
      <c r="AP58" s="1123"/>
      <c r="AQ58" s="61"/>
      <c r="AR58" s="61"/>
      <c r="AS58" s="61"/>
      <c r="AT58" s="61"/>
      <c r="AU58" s="61"/>
      <c r="AV58" s="61"/>
      <c r="AW58" s="61"/>
      <c r="AX58" s="61"/>
    </row>
    <row r="59" spans="1:50" s="62" customFormat="1" ht="36" customHeight="1" hidden="1">
      <c r="A59" s="422"/>
      <c r="B59" s="440"/>
      <c r="C59" s="423"/>
      <c r="D59" s="350"/>
      <c r="E59" s="294" t="s">
        <v>1</v>
      </c>
      <c r="F59" s="294"/>
      <c r="G59" s="1073"/>
      <c r="H59" s="296"/>
      <c r="I59" s="296"/>
      <c r="J59" s="296"/>
      <c r="K59" s="296"/>
      <c r="L59" s="297">
        <v>2</v>
      </c>
      <c r="M59" s="1073"/>
      <c r="N59" s="296"/>
      <c r="O59" s="296">
        <v>2</v>
      </c>
      <c r="P59" s="296"/>
      <c r="Q59" s="296"/>
      <c r="R59" s="297"/>
      <c r="S59" s="295">
        <v>2</v>
      </c>
      <c r="T59" s="296"/>
      <c r="U59" s="296">
        <v>2</v>
      </c>
      <c r="V59" s="1057"/>
      <c r="W59" s="1058"/>
      <c r="X59" s="1058"/>
      <c r="Y59" s="1058"/>
      <c r="Z59" s="1058"/>
      <c r="AA59" s="1058"/>
      <c r="AB59" s="1059"/>
      <c r="AC59" s="296"/>
      <c r="AD59" s="297"/>
      <c r="AE59" s="295"/>
      <c r="AF59" s="296">
        <v>2</v>
      </c>
      <c r="AG59" s="296"/>
      <c r="AH59" s="296"/>
      <c r="AI59" s="297"/>
      <c r="AJ59" s="298"/>
      <c r="AK59" s="299"/>
      <c r="AL59" s="299"/>
      <c r="AM59" s="299"/>
      <c r="AN59" s="718"/>
      <c r="AO59" s="740">
        <f t="shared" si="0"/>
        <v>10</v>
      </c>
      <c r="AP59" s="1123"/>
      <c r="AQ59" s="61"/>
      <c r="AR59" s="61"/>
      <c r="AS59" s="61"/>
      <c r="AT59" s="61"/>
      <c r="AU59" s="61"/>
      <c r="AV59" s="61"/>
      <c r="AW59" s="61"/>
      <c r="AX59" s="61"/>
    </row>
    <row r="60" spans="1:50" s="62" customFormat="1" ht="36" customHeight="1" hidden="1">
      <c r="A60" s="422"/>
      <c r="B60" s="440"/>
      <c r="C60" s="423"/>
      <c r="D60" s="350"/>
      <c r="E60" s="538" t="s">
        <v>174</v>
      </c>
      <c r="F60" s="538"/>
      <c r="G60" s="1073"/>
      <c r="H60" s="540"/>
      <c r="I60" s="540"/>
      <c r="J60" s="540"/>
      <c r="K60" s="540">
        <v>2</v>
      </c>
      <c r="L60" s="541"/>
      <c r="M60" s="1073"/>
      <c r="N60" s="540">
        <v>2</v>
      </c>
      <c r="O60" s="540"/>
      <c r="P60" s="540"/>
      <c r="Q60" s="540">
        <v>2</v>
      </c>
      <c r="R60" s="541"/>
      <c r="S60" s="539"/>
      <c r="T60" s="540"/>
      <c r="U60" s="540"/>
      <c r="V60" s="1057"/>
      <c r="W60" s="1058"/>
      <c r="X60" s="1058"/>
      <c r="Y60" s="1058"/>
      <c r="Z60" s="1058"/>
      <c r="AA60" s="1058"/>
      <c r="AB60" s="1059"/>
      <c r="AC60" s="540"/>
      <c r="AD60" s="541"/>
      <c r="AE60" s="539"/>
      <c r="AF60" s="540"/>
      <c r="AG60" s="540"/>
      <c r="AH60" s="540"/>
      <c r="AI60" s="541">
        <v>2</v>
      </c>
      <c r="AJ60" s="542"/>
      <c r="AK60" s="543"/>
      <c r="AL60" s="543"/>
      <c r="AM60" s="543"/>
      <c r="AN60" s="719"/>
      <c r="AO60" s="741">
        <f t="shared" si="0"/>
        <v>8</v>
      </c>
      <c r="AP60" s="1123"/>
      <c r="AQ60" s="61"/>
      <c r="AR60" s="61"/>
      <c r="AS60" s="61"/>
      <c r="AT60" s="61"/>
      <c r="AU60" s="61"/>
      <c r="AV60" s="61"/>
      <c r="AW60" s="61"/>
      <c r="AX60" s="61"/>
    </row>
    <row r="61" spans="1:50" s="62" customFormat="1" ht="36" customHeight="1" hidden="1">
      <c r="A61" s="422"/>
      <c r="B61" s="440"/>
      <c r="C61" s="423"/>
      <c r="D61" s="350"/>
      <c r="E61" s="276" t="s">
        <v>70</v>
      </c>
      <c r="F61" s="276"/>
      <c r="G61" s="1073"/>
      <c r="H61" s="278"/>
      <c r="I61" s="278"/>
      <c r="J61" s="278"/>
      <c r="K61" s="278"/>
      <c r="L61" s="279"/>
      <c r="M61" s="1073"/>
      <c r="N61" s="278"/>
      <c r="O61" s="278"/>
      <c r="P61" s="278"/>
      <c r="Q61" s="278"/>
      <c r="R61" s="279"/>
      <c r="S61" s="277"/>
      <c r="T61" s="278"/>
      <c r="U61" s="278"/>
      <c r="V61" s="1057"/>
      <c r="W61" s="1058"/>
      <c r="X61" s="1058"/>
      <c r="Y61" s="1058"/>
      <c r="Z61" s="1058"/>
      <c r="AA61" s="1058"/>
      <c r="AB61" s="1059"/>
      <c r="AC61" s="278"/>
      <c r="AD61" s="279"/>
      <c r="AE61" s="277"/>
      <c r="AF61" s="278"/>
      <c r="AG61" s="278"/>
      <c r="AH61" s="278"/>
      <c r="AI61" s="279"/>
      <c r="AJ61" s="280"/>
      <c r="AK61" s="281"/>
      <c r="AL61" s="281"/>
      <c r="AM61" s="281"/>
      <c r="AN61" s="720"/>
      <c r="AO61" s="730">
        <f t="shared" si="0"/>
        <v>0</v>
      </c>
      <c r="AP61" s="1123"/>
      <c r="AQ61" s="61"/>
      <c r="AR61" s="61"/>
      <c r="AS61" s="61"/>
      <c r="AT61" s="61"/>
      <c r="AU61" s="61"/>
      <c r="AV61" s="61"/>
      <c r="AW61" s="61"/>
      <c r="AX61" s="61"/>
    </row>
    <row r="62" spans="1:50" s="62" customFormat="1" ht="36" customHeight="1" hidden="1">
      <c r="A62" s="422"/>
      <c r="B62" s="440"/>
      <c r="C62" s="423"/>
      <c r="D62" s="350"/>
      <c r="E62" s="393" t="s">
        <v>125</v>
      </c>
      <c r="F62" s="393"/>
      <c r="G62" s="1073"/>
      <c r="H62" s="395"/>
      <c r="I62" s="395"/>
      <c r="J62" s="395"/>
      <c r="K62" s="395"/>
      <c r="L62" s="396"/>
      <c r="M62" s="1073"/>
      <c r="N62" s="395"/>
      <c r="O62" s="395"/>
      <c r="P62" s="395"/>
      <c r="Q62" s="395"/>
      <c r="R62" s="396"/>
      <c r="S62" s="394"/>
      <c r="T62" s="395"/>
      <c r="U62" s="395"/>
      <c r="V62" s="1057"/>
      <c r="W62" s="1058"/>
      <c r="X62" s="1058"/>
      <c r="Y62" s="1058"/>
      <c r="Z62" s="1058"/>
      <c r="AA62" s="1058"/>
      <c r="AB62" s="1059"/>
      <c r="AC62" s="395"/>
      <c r="AD62" s="396"/>
      <c r="AE62" s="394"/>
      <c r="AF62" s="395"/>
      <c r="AG62" s="395"/>
      <c r="AH62" s="395"/>
      <c r="AI62" s="396"/>
      <c r="AJ62" s="397"/>
      <c r="AK62" s="398"/>
      <c r="AL62" s="398"/>
      <c r="AM62" s="398"/>
      <c r="AN62" s="721"/>
      <c r="AO62" s="742">
        <f t="shared" si="0"/>
        <v>0</v>
      </c>
      <c r="AP62" s="1123"/>
      <c r="AQ62" s="61"/>
      <c r="AR62" s="61"/>
      <c r="AS62" s="61"/>
      <c r="AT62" s="61"/>
      <c r="AU62" s="61"/>
      <c r="AV62" s="61"/>
      <c r="AW62" s="61"/>
      <c r="AX62" s="61"/>
    </row>
    <row r="63" spans="1:50" s="62" customFormat="1" ht="36" customHeight="1" hidden="1">
      <c r="A63" s="422"/>
      <c r="B63" s="440"/>
      <c r="C63" s="423"/>
      <c r="D63" s="350"/>
      <c r="E63" s="645" t="s">
        <v>129</v>
      </c>
      <c r="F63" s="645"/>
      <c r="G63" s="1073"/>
      <c r="H63" s="646"/>
      <c r="I63" s="646"/>
      <c r="J63" s="646"/>
      <c r="K63" s="646"/>
      <c r="L63" s="647"/>
      <c r="M63" s="1073"/>
      <c r="N63" s="646"/>
      <c r="O63" s="646"/>
      <c r="P63" s="646"/>
      <c r="Q63" s="646"/>
      <c r="R63" s="647"/>
      <c r="S63" s="648"/>
      <c r="T63" s="646"/>
      <c r="U63" s="646"/>
      <c r="V63" s="1057"/>
      <c r="W63" s="1058"/>
      <c r="X63" s="1058"/>
      <c r="Y63" s="1058"/>
      <c r="Z63" s="1058"/>
      <c r="AA63" s="1058"/>
      <c r="AB63" s="1059"/>
      <c r="AC63" s="646"/>
      <c r="AD63" s="647"/>
      <c r="AE63" s="648"/>
      <c r="AF63" s="646"/>
      <c r="AG63" s="646"/>
      <c r="AH63" s="646"/>
      <c r="AI63" s="647"/>
      <c r="AJ63" s="649"/>
      <c r="AK63" s="650"/>
      <c r="AL63" s="650"/>
      <c r="AM63" s="650"/>
      <c r="AN63" s="722"/>
      <c r="AO63" s="743">
        <f>SUM(F63:AN63)</f>
        <v>0</v>
      </c>
      <c r="AP63" s="1123"/>
      <c r="AQ63" s="61"/>
      <c r="AR63" s="61"/>
      <c r="AS63" s="61"/>
      <c r="AT63" s="61"/>
      <c r="AU63" s="61"/>
      <c r="AV63" s="61"/>
      <c r="AW63" s="61"/>
      <c r="AX63" s="61"/>
    </row>
    <row r="64" spans="1:50" s="62" customFormat="1" ht="36" customHeight="1" hidden="1" thickBot="1">
      <c r="A64" s="422"/>
      <c r="B64" s="440"/>
      <c r="C64" s="423"/>
      <c r="D64" s="350"/>
      <c r="E64" s="558" t="s">
        <v>12</v>
      </c>
      <c r="F64" s="558">
        <v>1</v>
      </c>
      <c r="G64" s="1074"/>
      <c r="H64" s="551"/>
      <c r="I64" s="551"/>
      <c r="J64" s="551"/>
      <c r="K64" s="551"/>
      <c r="L64" s="552"/>
      <c r="M64" s="1074"/>
      <c r="N64" s="551"/>
      <c r="O64" s="551"/>
      <c r="P64" s="551"/>
      <c r="Q64" s="551"/>
      <c r="R64" s="552"/>
      <c r="S64" s="550"/>
      <c r="T64" s="551"/>
      <c r="U64" s="551"/>
      <c r="V64" s="1060"/>
      <c r="W64" s="1061"/>
      <c r="X64" s="1061"/>
      <c r="Y64" s="1061"/>
      <c r="Z64" s="1061"/>
      <c r="AA64" s="1061"/>
      <c r="AB64" s="1062"/>
      <c r="AC64" s="551"/>
      <c r="AD64" s="552"/>
      <c r="AE64" s="550"/>
      <c r="AF64" s="551"/>
      <c r="AG64" s="551"/>
      <c r="AH64" s="551"/>
      <c r="AI64" s="552"/>
      <c r="AJ64" s="555"/>
      <c r="AK64" s="556"/>
      <c r="AL64" s="556"/>
      <c r="AM64" s="556"/>
      <c r="AN64" s="723"/>
      <c r="AO64" s="755">
        <f t="shared" si="0"/>
        <v>1</v>
      </c>
      <c r="AP64" s="1123"/>
      <c r="AQ64" s="61"/>
      <c r="AR64" s="61"/>
      <c r="AS64" s="61"/>
      <c r="AT64" s="61"/>
      <c r="AU64" s="61"/>
      <c r="AV64" s="61"/>
      <c r="AW64" s="61"/>
      <c r="AX64" s="61"/>
    </row>
    <row r="65" spans="1:50" s="62" customFormat="1" ht="36" customHeight="1" hidden="1" thickBot="1">
      <c r="A65" s="422"/>
      <c r="B65" s="440"/>
      <c r="C65" s="423"/>
      <c r="D65" s="350"/>
      <c r="E65" s="1188"/>
      <c r="F65" s="1189"/>
      <c r="G65" s="1189"/>
      <c r="H65" s="1189"/>
      <c r="I65" s="1189"/>
      <c r="J65" s="1189"/>
      <c r="K65" s="1189"/>
      <c r="L65" s="1189"/>
      <c r="M65" s="1189"/>
      <c r="N65" s="1189"/>
      <c r="O65" s="1189"/>
      <c r="P65" s="1189"/>
      <c r="Q65" s="1189"/>
      <c r="R65" s="1189"/>
      <c r="S65" s="1189"/>
      <c r="T65" s="1189"/>
      <c r="U65" s="1189"/>
      <c r="V65" s="1189"/>
      <c r="W65" s="1189"/>
      <c r="X65" s="1189"/>
      <c r="Y65" s="1189"/>
      <c r="Z65" s="1189"/>
      <c r="AA65" s="1189"/>
      <c r="AB65" s="1189"/>
      <c r="AC65" s="1189"/>
      <c r="AD65" s="1189"/>
      <c r="AE65" s="1189"/>
      <c r="AF65" s="1189"/>
      <c r="AG65" s="1189"/>
      <c r="AH65" s="1189"/>
      <c r="AI65" s="1189"/>
      <c r="AJ65" s="1189"/>
      <c r="AK65" s="1189"/>
      <c r="AL65" s="1189"/>
      <c r="AM65" s="1189"/>
      <c r="AN65" s="1189"/>
      <c r="AO65" s="757">
        <f>SUM(AO44:AO64)</f>
        <v>174.5</v>
      </c>
      <c r="AP65" s="1123"/>
      <c r="AQ65" s="73"/>
      <c r="AR65" s="61"/>
      <c r="AS65" s="61"/>
      <c r="AT65" s="61"/>
      <c r="AU65" s="61"/>
      <c r="AV65" s="61"/>
      <c r="AW65" s="61"/>
      <c r="AX65" s="61"/>
    </row>
    <row r="66" spans="1:50" s="62" customFormat="1" ht="36" customHeight="1" hidden="1">
      <c r="A66" s="422"/>
      <c r="B66" s="440"/>
      <c r="C66" s="423"/>
      <c r="D66" s="350"/>
      <c r="E66" s="74" t="s">
        <v>65</v>
      </c>
      <c r="F66" s="74"/>
      <c r="G66" s="1072" t="s">
        <v>192</v>
      </c>
      <c r="H66" s="200"/>
      <c r="I66" s="200"/>
      <c r="J66" s="200"/>
      <c r="K66" s="200"/>
      <c r="L66" s="201"/>
      <c r="M66" s="1072" t="s">
        <v>192</v>
      </c>
      <c r="N66" s="200"/>
      <c r="O66" s="200"/>
      <c r="P66" s="200"/>
      <c r="Q66" s="200"/>
      <c r="R66" s="201"/>
      <c r="S66" s="199">
        <v>0.6</v>
      </c>
      <c r="T66" s="200">
        <v>0.6</v>
      </c>
      <c r="U66" s="200">
        <v>0.6</v>
      </c>
      <c r="V66" s="1054" t="s">
        <v>192</v>
      </c>
      <c r="W66" s="1055"/>
      <c r="X66" s="1055"/>
      <c r="Y66" s="1055"/>
      <c r="Z66" s="1055"/>
      <c r="AA66" s="1055"/>
      <c r="AB66" s="1056"/>
      <c r="AC66" s="200">
        <v>0.6</v>
      </c>
      <c r="AD66" s="201">
        <v>0.6</v>
      </c>
      <c r="AE66" s="199"/>
      <c r="AF66" s="200"/>
      <c r="AG66" s="200"/>
      <c r="AH66" s="200"/>
      <c r="AI66" s="201"/>
      <c r="AJ66" s="75"/>
      <c r="AK66" s="76"/>
      <c r="AL66" s="76"/>
      <c r="AM66" s="76"/>
      <c r="AN66" s="724"/>
      <c r="AO66" s="756">
        <f>SUM(F66:AN66)</f>
        <v>3</v>
      </c>
      <c r="AP66" s="61"/>
      <c r="AQ66" s="61"/>
      <c r="AR66" s="61"/>
      <c r="AS66" s="61"/>
      <c r="AT66" s="61"/>
      <c r="AU66" s="61"/>
      <c r="AV66" s="61"/>
      <c r="AW66" s="61"/>
      <c r="AX66" s="61"/>
    </row>
    <row r="67" spans="1:50" s="62" customFormat="1" ht="36" customHeight="1" hidden="1">
      <c r="A67" s="422"/>
      <c r="B67" s="440"/>
      <c r="C67" s="423"/>
      <c r="D67" s="350"/>
      <c r="E67" s="249" t="s">
        <v>61</v>
      </c>
      <c r="F67" s="249"/>
      <c r="G67" s="1073"/>
      <c r="H67" s="545"/>
      <c r="I67" s="545"/>
      <c r="J67" s="545"/>
      <c r="K67" s="545"/>
      <c r="L67" s="554"/>
      <c r="M67" s="1073"/>
      <c r="N67" s="545"/>
      <c r="O67" s="545"/>
      <c r="P67" s="545"/>
      <c r="Q67" s="545"/>
      <c r="R67" s="554"/>
      <c r="S67" s="553"/>
      <c r="T67" s="545"/>
      <c r="U67" s="545"/>
      <c r="V67" s="1057"/>
      <c r="W67" s="1058"/>
      <c r="X67" s="1058"/>
      <c r="Y67" s="1058"/>
      <c r="Z67" s="1058"/>
      <c r="AA67" s="1058"/>
      <c r="AB67" s="1059"/>
      <c r="AC67" s="545"/>
      <c r="AD67" s="554"/>
      <c r="AE67" s="553"/>
      <c r="AF67" s="545"/>
      <c r="AG67" s="545"/>
      <c r="AH67" s="545"/>
      <c r="AI67" s="554"/>
      <c r="AJ67" s="77"/>
      <c r="AK67" s="544"/>
      <c r="AL67" s="544"/>
      <c r="AM67" s="544"/>
      <c r="AN67" s="725"/>
      <c r="AO67" s="744">
        <f>SUM(F67:AN67)</f>
        <v>0</v>
      </c>
      <c r="AP67" s="61"/>
      <c r="AQ67" s="61"/>
      <c r="AR67" s="61"/>
      <c r="AS67" s="61"/>
      <c r="AT67" s="61"/>
      <c r="AU67" s="61"/>
      <c r="AV67" s="61"/>
      <c r="AW67" s="61"/>
      <c r="AX67" s="61"/>
    </row>
    <row r="68" spans="1:50" s="62" customFormat="1" ht="36" customHeight="1" hidden="1" thickBot="1">
      <c r="A68" s="422"/>
      <c r="B68" s="440"/>
      <c r="C68" s="423"/>
      <c r="D68" s="350"/>
      <c r="E68" s="559" t="s">
        <v>74</v>
      </c>
      <c r="F68" s="747"/>
      <c r="G68" s="1073"/>
      <c r="H68" s="748"/>
      <c r="I68" s="748"/>
      <c r="J68" s="748"/>
      <c r="K68" s="748"/>
      <c r="L68" s="749"/>
      <c r="M68" s="1073"/>
      <c r="N68" s="748"/>
      <c r="O68" s="748"/>
      <c r="P68" s="748"/>
      <c r="Q68" s="748"/>
      <c r="R68" s="749"/>
      <c r="S68" s="750"/>
      <c r="T68" s="748"/>
      <c r="U68" s="748"/>
      <c r="V68" s="1057"/>
      <c r="W68" s="1058"/>
      <c r="X68" s="1058"/>
      <c r="Y68" s="1058"/>
      <c r="Z68" s="1058"/>
      <c r="AA68" s="1058"/>
      <c r="AB68" s="1059"/>
      <c r="AC68" s="748"/>
      <c r="AD68" s="749"/>
      <c r="AE68" s="750"/>
      <c r="AF68" s="748"/>
      <c r="AG68" s="748"/>
      <c r="AH68" s="748"/>
      <c r="AI68" s="749"/>
      <c r="AJ68" s="751"/>
      <c r="AK68" s="752"/>
      <c r="AL68" s="752"/>
      <c r="AM68" s="752"/>
      <c r="AN68" s="753"/>
      <c r="AO68" s="754">
        <f>SUM(F68:AN68)</f>
        <v>0</v>
      </c>
      <c r="AP68" s="61"/>
      <c r="AQ68" s="61"/>
      <c r="AR68" s="61"/>
      <c r="AS68" s="61"/>
      <c r="AT68" s="61"/>
      <c r="AU68" s="61"/>
      <c r="AV68" s="61"/>
      <c r="AW68" s="61"/>
      <c r="AX68" s="61"/>
    </row>
    <row r="69" spans="1:50" s="62" customFormat="1" ht="36" customHeight="1" hidden="1" thickBot="1">
      <c r="A69" s="422"/>
      <c r="B69" s="440"/>
      <c r="C69" s="423"/>
      <c r="D69" s="350"/>
      <c r="E69" s="546"/>
      <c r="F69" s="1190" t="s">
        <v>67</v>
      </c>
      <c r="G69" s="1191"/>
      <c r="H69" s="1191"/>
      <c r="I69" s="1191"/>
      <c r="J69" s="1191"/>
      <c r="K69" s="1191"/>
      <c r="L69" s="1191"/>
      <c r="M69" s="1191"/>
      <c r="N69" s="1191"/>
      <c r="O69" s="1191"/>
      <c r="P69" s="1191"/>
      <c r="Q69" s="1191"/>
      <c r="R69" s="1191"/>
      <c r="S69" s="1191"/>
      <c r="T69" s="1191"/>
      <c r="U69" s="1191"/>
      <c r="V69" s="1191"/>
      <c r="W69" s="1191"/>
      <c r="X69" s="1191"/>
      <c r="Y69" s="1191"/>
      <c r="Z69" s="1191"/>
      <c r="AA69" s="1191"/>
      <c r="AB69" s="1191"/>
      <c r="AC69" s="1191"/>
      <c r="AD69" s="1191"/>
      <c r="AE69" s="1191"/>
      <c r="AF69" s="1191"/>
      <c r="AG69" s="1191"/>
      <c r="AH69" s="1191"/>
      <c r="AI69" s="1191"/>
      <c r="AJ69" s="1191"/>
      <c r="AK69" s="1191"/>
      <c r="AL69" s="1191"/>
      <c r="AM69" s="1191"/>
      <c r="AN69" s="1191"/>
      <c r="AO69" s="1192"/>
      <c r="AP69" s="73"/>
      <c r="AQ69" s="73"/>
      <c r="AR69" s="61"/>
      <c r="AS69" s="61"/>
      <c r="AT69" s="61"/>
      <c r="AU69" s="61"/>
      <c r="AV69" s="61"/>
      <c r="AW69" s="61"/>
      <c r="AX69" s="61"/>
    </row>
    <row r="70" spans="1:50" s="302" customFormat="1" ht="36" customHeight="1" hidden="1" thickBot="1">
      <c r="A70" s="422"/>
      <c r="B70" s="440"/>
      <c r="C70" s="423"/>
      <c r="D70" s="350"/>
      <c r="E70" s="301"/>
      <c r="F70" s="632">
        <f aca="true" t="shared" si="1" ref="F70:M70">SUM(F50:F68)</f>
        <v>1</v>
      </c>
      <c r="G70" s="633">
        <f t="shared" si="1"/>
        <v>0</v>
      </c>
      <c r="H70" s="634">
        <f t="shared" si="1"/>
        <v>8</v>
      </c>
      <c r="I70" s="634">
        <f t="shared" si="1"/>
        <v>8</v>
      </c>
      <c r="J70" s="634">
        <f t="shared" si="1"/>
        <v>8</v>
      </c>
      <c r="K70" s="634">
        <f t="shared" si="1"/>
        <v>8</v>
      </c>
      <c r="L70" s="635">
        <f t="shared" si="1"/>
        <v>8</v>
      </c>
      <c r="M70" s="636">
        <f t="shared" si="1"/>
        <v>0</v>
      </c>
      <c r="N70" s="637">
        <f>SUM(N49:N68)</f>
        <v>10</v>
      </c>
      <c r="O70" s="637">
        <f>SUM(O49:O68)</f>
        <v>10</v>
      </c>
      <c r="P70" s="637">
        <f>SUM(P49:P68)</f>
        <v>10</v>
      </c>
      <c r="Q70" s="637">
        <f>SUM(Q49:Q68)</f>
        <v>10</v>
      </c>
      <c r="R70" s="637">
        <f>SUM(R49:R68)</f>
        <v>10</v>
      </c>
      <c r="S70" s="633">
        <f>SUM(S49:S62)</f>
        <v>6</v>
      </c>
      <c r="T70" s="633">
        <f>SUM(T49:T62)</f>
        <v>6</v>
      </c>
      <c r="U70" s="633">
        <f>SUM(U49:U62)</f>
        <v>6</v>
      </c>
      <c r="V70" s="634"/>
      <c r="W70" s="634"/>
      <c r="X70" s="634"/>
      <c r="Y70" s="634"/>
      <c r="Z70" s="634"/>
      <c r="AA70" s="634"/>
      <c r="AB70" s="634"/>
      <c r="AC70" s="633">
        <f aca="true" t="shared" si="2" ref="AC70:AI70">SUM(AC49:AC62)</f>
        <v>6</v>
      </c>
      <c r="AD70" s="633">
        <f t="shared" si="2"/>
        <v>6</v>
      </c>
      <c r="AE70" s="636">
        <f t="shared" si="2"/>
        <v>8</v>
      </c>
      <c r="AF70" s="636">
        <f t="shared" si="2"/>
        <v>8</v>
      </c>
      <c r="AG70" s="636">
        <f t="shared" si="2"/>
        <v>8</v>
      </c>
      <c r="AH70" s="636">
        <f t="shared" si="2"/>
        <v>8</v>
      </c>
      <c r="AI70" s="636">
        <f t="shared" si="2"/>
        <v>8</v>
      </c>
      <c r="AJ70" s="633">
        <f>SUM(AJ50:AJ68)</f>
        <v>0</v>
      </c>
      <c r="AK70" s="634">
        <f>SUM(AK50:AK68)</f>
        <v>0</v>
      </c>
      <c r="AL70" s="634">
        <f>SUM(AL50:AL68)</f>
        <v>0</v>
      </c>
      <c r="AM70" s="634">
        <f>SUM(AM50:AM68)</f>
        <v>0</v>
      </c>
      <c r="AN70" s="635">
        <f>SUM(AN50:AN68)</f>
        <v>0</v>
      </c>
      <c r="AO70" s="745">
        <f>SUM(AO66:AO68)</f>
        <v>3</v>
      </c>
      <c r="AP70" s="73"/>
      <c r="AQ70" s="73"/>
      <c r="AR70" s="73"/>
      <c r="AS70" s="73"/>
      <c r="AT70" s="73"/>
      <c r="AU70" s="73"/>
      <c r="AV70" s="73"/>
      <c r="AW70" s="73"/>
      <c r="AX70" s="73"/>
    </row>
    <row r="71" spans="1:50" s="43" customFormat="1" ht="36" customHeight="1" hidden="1" thickBot="1">
      <c r="A71" s="422"/>
      <c r="B71" s="440"/>
      <c r="C71" s="423"/>
      <c r="D71" s="350"/>
      <c r="E71" s="803"/>
      <c r="F71" s="804"/>
      <c r="G71" s="805"/>
      <c r="H71" s="805"/>
      <c r="I71" s="805"/>
      <c r="J71" s="805"/>
      <c r="K71" s="805"/>
      <c r="L71" s="805"/>
      <c r="M71" s="804"/>
      <c r="N71" s="804"/>
      <c r="O71" s="804"/>
      <c r="P71" s="804"/>
      <c r="Q71" s="804"/>
      <c r="R71" s="804"/>
      <c r="S71" s="805"/>
      <c r="T71" s="805"/>
      <c r="U71" s="805"/>
      <c r="V71" s="805"/>
      <c r="W71" s="805"/>
      <c r="X71" s="805"/>
      <c r="Y71" s="805"/>
      <c r="Z71" s="805"/>
      <c r="AA71" s="805"/>
      <c r="AB71" s="805"/>
      <c r="AC71" s="805"/>
      <c r="AD71" s="805"/>
      <c r="AE71" s="804"/>
      <c r="AF71" s="804"/>
      <c r="AG71" s="804"/>
      <c r="AH71" s="804"/>
      <c r="AI71" s="804"/>
      <c r="AJ71" s="805"/>
      <c r="AK71" s="805"/>
      <c r="AL71" s="805"/>
      <c r="AM71" s="805"/>
      <c r="AN71" s="806"/>
      <c r="AO71" s="746" t="s">
        <v>66</v>
      </c>
      <c r="AP71" s="42"/>
      <c r="AQ71" s="42"/>
      <c r="AR71" s="42"/>
      <c r="AS71" s="42"/>
      <c r="AT71" s="42"/>
      <c r="AU71" s="42"/>
      <c r="AV71" s="42"/>
      <c r="AW71" s="42"/>
      <c r="AX71" s="42"/>
    </row>
    <row r="72" spans="1:58" s="43" customFormat="1" ht="36" customHeight="1">
      <c r="A72" s="422"/>
      <c r="B72" s="440"/>
      <c r="C72" s="423"/>
      <c r="D72" s="350"/>
      <c r="E72" s="560"/>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2"/>
      <c r="AO72" s="675"/>
      <c r="AP72" s="678"/>
      <c r="AQ72" s="55"/>
      <c r="AR72" s="42"/>
      <c r="AS72" s="42"/>
      <c r="AT72" s="28"/>
      <c r="AU72" s="28"/>
      <c r="AV72" s="28"/>
      <c r="AW72" s="28"/>
      <c r="AX72" s="28"/>
      <c r="AY72" s="663"/>
      <c r="AZ72" s="663"/>
      <c r="BA72" s="663"/>
      <c r="BB72" s="663"/>
      <c r="BC72" s="663"/>
      <c r="BD72" s="663"/>
      <c r="BE72" s="663"/>
      <c r="BF72" s="663"/>
    </row>
    <row r="73" spans="1:58" s="43" customFormat="1" ht="36" customHeight="1">
      <c r="A73" s="422"/>
      <c r="B73" s="440"/>
      <c r="C73" s="423"/>
      <c r="D73" s="350"/>
      <c r="E73" s="563"/>
      <c r="F73" s="1063" t="s">
        <v>269</v>
      </c>
      <c r="G73" s="1064"/>
      <c r="H73" s="1064"/>
      <c r="I73" s="1064"/>
      <c r="J73" s="1064"/>
      <c r="K73" s="1064"/>
      <c r="L73" s="1064"/>
      <c r="M73" s="1064"/>
      <c r="N73" s="1064"/>
      <c r="O73" s="1064"/>
      <c r="P73" s="1064"/>
      <c r="Q73" s="1064"/>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5"/>
      <c r="AO73" s="675"/>
      <c r="AP73" s="678"/>
      <c r="AQ73" s="55"/>
      <c r="AR73" s="42"/>
      <c r="AS73" s="42"/>
      <c r="AT73" s="28"/>
      <c r="AU73" s="28"/>
      <c r="AV73" s="28"/>
      <c r="AW73" s="28"/>
      <c r="AX73" s="28"/>
      <c r="AY73" s="663"/>
      <c r="AZ73" s="663"/>
      <c r="BA73" s="663"/>
      <c r="BB73" s="663"/>
      <c r="BC73" s="663"/>
      <c r="BD73" s="663"/>
      <c r="BE73" s="663"/>
      <c r="BF73" s="663"/>
    </row>
    <row r="74" spans="1:58" s="43" customFormat="1" ht="36" customHeight="1" thickBot="1">
      <c r="A74" s="422"/>
      <c r="B74" s="440"/>
      <c r="C74" s="423"/>
      <c r="D74" s="350"/>
      <c r="E74" s="840"/>
      <c r="F74" s="841"/>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842"/>
      <c r="AG74" s="842"/>
      <c r="AH74" s="842"/>
      <c r="AI74" s="842"/>
      <c r="AJ74" s="842"/>
      <c r="AK74" s="842"/>
      <c r="AL74" s="842"/>
      <c r="AM74" s="842"/>
      <c r="AN74" s="843"/>
      <c r="AO74" s="675"/>
      <c r="AP74" s="678"/>
      <c r="AQ74" s="55"/>
      <c r="AR74" s="42"/>
      <c r="AS74" s="42"/>
      <c r="AT74" s="28"/>
      <c r="AU74" s="28"/>
      <c r="AV74" s="28"/>
      <c r="AW74" s="28"/>
      <c r="AX74" s="28"/>
      <c r="AY74" s="663"/>
      <c r="AZ74" s="663"/>
      <c r="BA74" s="663"/>
      <c r="BB74" s="663"/>
      <c r="BC74" s="663"/>
      <c r="BD74" s="663"/>
      <c r="BE74" s="663"/>
      <c r="BF74" s="663"/>
    </row>
    <row r="75" spans="1:58" s="43" customFormat="1" ht="36" customHeight="1" thickBot="1">
      <c r="A75" s="422"/>
      <c r="B75" s="440"/>
      <c r="C75" s="423"/>
      <c r="D75" s="350"/>
      <c r="E75" s="216"/>
      <c r="F75" s="807"/>
      <c r="G75" s="894"/>
      <c r="H75" s="894"/>
      <c r="I75" s="894"/>
      <c r="J75" s="894"/>
      <c r="K75" s="894"/>
      <c r="L75" s="894"/>
      <c r="M75" s="894"/>
      <c r="N75" s="894"/>
      <c r="O75" s="894"/>
      <c r="P75" s="894"/>
      <c r="Q75" s="894"/>
      <c r="R75" s="894"/>
      <c r="S75" s="894"/>
      <c r="T75" s="808"/>
      <c r="U75" s="808"/>
      <c r="V75" s="808"/>
      <c r="W75" s="894"/>
      <c r="X75" s="894"/>
      <c r="Y75" s="894"/>
      <c r="Z75" s="894"/>
      <c r="AA75" s="894"/>
      <c r="AB75" s="808"/>
      <c r="AC75" s="807"/>
      <c r="AD75" s="807"/>
      <c r="AE75" s="807"/>
      <c r="AF75" s="807"/>
      <c r="AG75" s="807"/>
      <c r="AH75" s="807"/>
      <c r="AI75" s="807"/>
      <c r="AJ75" s="807"/>
      <c r="AK75" s="807"/>
      <c r="AL75" s="807"/>
      <c r="AM75" s="807"/>
      <c r="AN75" s="807"/>
      <c r="AO75" s="675"/>
      <c r="AP75" s="678"/>
      <c r="AQ75" s="55"/>
      <c r="AR75" s="42"/>
      <c r="AS75" s="42"/>
      <c r="AT75" s="28"/>
      <c r="AU75" s="28"/>
      <c r="AV75" s="28"/>
      <c r="AW75" s="28"/>
      <c r="AX75" s="28"/>
      <c r="AY75" s="663"/>
      <c r="AZ75" s="663"/>
      <c r="BA75" s="663"/>
      <c r="BB75" s="663"/>
      <c r="BC75" s="663"/>
      <c r="BD75" s="663"/>
      <c r="BE75" s="663"/>
      <c r="BF75" s="663"/>
    </row>
    <row r="76" spans="1:51" s="28" customFormat="1" ht="36" customHeight="1" thickBot="1">
      <c r="A76" s="422"/>
      <c r="B76" s="440"/>
      <c r="C76" s="423"/>
      <c r="D76" s="350"/>
      <c r="E76" s="808"/>
      <c r="F76" s="894"/>
      <c r="G76" s="894"/>
      <c r="H76" s="894"/>
      <c r="I76" s="894"/>
      <c r="J76" s="894"/>
      <c r="K76" s="894"/>
      <c r="L76" s="894"/>
      <c r="M76" s="894"/>
      <c r="N76" s="894"/>
      <c r="O76" s="894"/>
      <c r="P76" s="894"/>
      <c r="Q76" s="894"/>
      <c r="R76" s="894"/>
      <c r="S76" s="894"/>
      <c r="T76" s="809"/>
      <c r="U76" s="809"/>
      <c r="V76" s="809"/>
      <c r="W76" s="809"/>
      <c r="X76" s="809"/>
      <c r="Y76" s="809"/>
      <c r="Z76" s="809"/>
      <c r="AA76" s="809"/>
      <c r="AB76" s="809"/>
      <c r="AC76" s="809"/>
      <c r="AD76" s="809"/>
      <c r="AE76" s="809"/>
      <c r="AF76" s="809"/>
      <c r="AG76" s="810"/>
      <c r="AH76" s="809"/>
      <c r="AI76" s="809"/>
      <c r="AJ76" s="809"/>
      <c r="AK76" s="809"/>
      <c r="AL76" s="809"/>
      <c r="AM76" s="809"/>
      <c r="AN76" s="809"/>
      <c r="AO76" s="49"/>
      <c r="AP76" s="659" t="s">
        <v>205</v>
      </c>
      <c r="AQ76" s="660" t="s">
        <v>206</v>
      </c>
      <c r="AR76" s="660" t="s">
        <v>211</v>
      </c>
      <c r="AS76" s="660" t="s">
        <v>207</v>
      </c>
      <c r="AT76" s="660" t="s">
        <v>208</v>
      </c>
      <c r="AU76" s="660" t="s">
        <v>209</v>
      </c>
      <c r="AV76" s="661" t="s">
        <v>210</v>
      </c>
      <c r="AW76" s="666"/>
      <c r="AX76" s="48"/>
      <c r="AY76" s="50"/>
    </row>
    <row r="77" spans="1:51" s="206" customFormat="1" ht="36" customHeight="1">
      <c r="A77" s="422"/>
      <c r="B77" s="440"/>
      <c r="C77" s="423"/>
      <c r="D77" s="350"/>
      <c r="E77" s="1129" t="s">
        <v>258</v>
      </c>
      <c r="F77" s="1130"/>
      <c r="G77" s="1130"/>
      <c r="H77" s="1130"/>
      <c r="I77" s="1130"/>
      <c r="J77" s="1130"/>
      <c r="K77" s="1130"/>
      <c r="L77" s="1130"/>
      <c r="M77" s="1130"/>
      <c r="N77" s="1130"/>
      <c r="O77" s="1130"/>
      <c r="P77" s="1130"/>
      <c r="Q77" s="1130"/>
      <c r="R77" s="1130"/>
      <c r="S77" s="1130"/>
      <c r="T77" s="1130"/>
      <c r="U77" s="1130"/>
      <c r="V77" s="1130"/>
      <c r="W77" s="1130"/>
      <c r="X77" s="1130"/>
      <c r="Y77" s="1130"/>
      <c r="Z77" s="1130"/>
      <c r="AA77" s="1130"/>
      <c r="AB77" s="1130"/>
      <c r="AC77" s="1130"/>
      <c r="AD77" s="1130"/>
      <c r="AE77" s="1130"/>
      <c r="AF77" s="1130"/>
      <c r="AG77" s="1130"/>
      <c r="AH77" s="1130"/>
      <c r="AI77" s="1130"/>
      <c r="AJ77" s="1130"/>
      <c r="AK77" s="1130"/>
      <c r="AL77" s="1130"/>
      <c r="AM77" s="1130"/>
      <c r="AN77" s="1130"/>
      <c r="AO77" s="668"/>
      <c r="AP77" s="681" t="s">
        <v>108</v>
      </c>
      <c r="AQ77" s="682" t="s">
        <v>108</v>
      </c>
      <c r="AR77" s="682" t="s">
        <v>108</v>
      </c>
      <c r="AS77" s="682" t="s">
        <v>108</v>
      </c>
      <c r="AT77" s="682" t="s">
        <v>108</v>
      </c>
      <c r="AU77" s="682" t="s">
        <v>108</v>
      </c>
      <c r="AV77" s="683" t="s">
        <v>108</v>
      </c>
      <c r="AW77" s="667"/>
      <c r="AX77" s="679"/>
      <c r="AY77" s="50"/>
    </row>
    <row r="78" spans="1:51" s="207" customFormat="1" ht="36" customHeight="1">
      <c r="A78" s="422"/>
      <c r="B78" s="440"/>
      <c r="C78" s="423"/>
      <c r="D78" s="350"/>
      <c r="E78" s="1130"/>
      <c r="F78" s="1130"/>
      <c r="G78" s="1130"/>
      <c r="H78" s="1130"/>
      <c r="I78" s="1130"/>
      <c r="J78" s="1130"/>
      <c r="K78" s="1130"/>
      <c r="L78" s="1130"/>
      <c r="M78" s="1130"/>
      <c r="N78" s="1130"/>
      <c r="O78" s="1130"/>
      <c r="P78" s="1130"/>
      <c r="Q78" s="1130"/>
      <c r="R78" s="1130"/>
      <c r="S78" s="1130"/>
      <c r="T78" s="1130"/>
      <c r="U78" s="1130"/>
      <c r="V78" s="1130"/>
      <c r="W78" s="1130"/>
      <c r="X78" s="1130"/>
      <c r="Y78" s="1130"/>
      <c r="Z78" s="1130"/>
      <c r="AA78" s="1130"/>
      <c r="AB78" s="1130"/>
      <c r="AC78" s="1130"/>
      <c r="AD78" s="1130"/>
      <c r="AE78" s="1130"/>
      <c r="AF78" s="1130"/>
      <c r="AG78" s="1130"/>
      <c r="AH78" s="1130"/>
      <c r="AI78" s="1130"/>
      <c r="AJ78" s="1130"/>
      <c r="AK78" s="1130"/>
      <c r="AL78" s="1130"/>
      <c r="AM78" s="1130"/>
      <c r="AN78" s="1130"/>
      <c r="AO78" s="668"/>
      <c r="AP78" s="673" t="s">
        <v>108</v>
      </c>
      <c r="AQ78" s="662" t="s">
        <v>108</v>
      </c>
      <c r="AR78" s="662" t="s">
        <v>108</v>
      </c>
      <c r="AS78" s="662" t="s">
        <v>108</v>
      </c>
      <c r="AT78" s="662" t="s">
        <v>108</v>
      </c>
      <c r="AU78" s="662" t="s">
        <v>108</v>
      </c>
      <c r="AV78" s="664" t="s">
        <v>108</v>
      </c>
      <c r="AW78" s="667"/>
      <c r="AX78" s="680"/>
      <c r="AY78" s="206"/>
    </row>
    <row r="79" spans="1:50" s="207" customFormat="1" ht="36" customHeight="1">
      <c r="A79" s="422"/>
      <c r="B79" s="440"/>
      <c r="C79" s="423"/>
      <c r="D79" s="350"/>
      <c r="E79" s="819"/>
      <c r="F79" s="821"/>
      <c r="G79" s="822"/>
      <c r="H79" s="822"/>
      <c r="I79" s="822"/>
      <c r="J79" s="822"/>
      <c r="K79" s="822"/>
      <c r="L79" s="822"/>
      <c r="M79" s="822"/>
      <c r="N79" s="822"/>
      <c r="O79" s="822"/>
      <c r="P79" s="822"/>
      <c r="Q79" s="822"/>
      <c r="R79" s="822"/>
      <c r="S79" s="822"/>
      <c r="T79" s="823"/>
      <c r="U79" s="824"/>
      <c r="V79" s="825"/>
      <c r="W79" s="826"/>
      <c r="X79" s="1046"/>
      <c r="Y79" s="1047"/>
      <c r="Z79" s="1047"/>
      <c r="AA79" s="1047"/>
      <c r="AB79" s="827"/>
      <c r="AC79" s="821"/>
      <c r="AD79" s="821"/>
      <c r="AE79" s="821"/>
      <c r="AF79" s="821"/>
      <c r="AG79" s="821"/>
      <c r="AH79" s="821"/>
      <c r="AI79" s="821"/>
      <c r="AJ79" s="821"/>
      <c r="AK79" s="821"/>
      <c r="AL79" s="821"/>
      <c r="AM79" s="821"/>
      <c r="AN79" s="821"/>
      <c r="AO79" s="669"/>
      <c r="AP79" s="453" t="s">
        <v>108</v>
      </c>
      <c r="AQ79" s="229" t="s">
        <v>108</v>
      </c>
      <c r="AR79" s="229" t="s">
        <v>108</v>
      </c>
      <c r="AS79" s="229" t="s">
        <v>108</v>
      </c>
      <c r="AT79" s="229" t="s">
        <v>108</v>
      </c>
      <c r="AU79" s="229" t="s">
        <v>108</v>
      </c>
      <c r="AV79" s="230" t="s">
        <v>108</v>
      </c>
      <c r="AW79" s="667"/>
      <c r="AX79" s="680"/>
    </row>
    <row r="80" spans="1:50" s="207" customFormat="1" ht="36" customHeight="1">
      <c r="A80" s="422"/>
      <c r="B80" s="440"/>
      <c r="C80" s="423"/>
      <c r="D80" s="350"/>
      <c r="E80" s="819"/>
      <c r="F80" s="811"/>
      <c r="G80" s="812"/>
      <c r="H80" s="812"/>
      <c r="I80" s="812"/>
      <c r="J80" s="812"/>
      <c r="K80" s="812"/>
      <c r="L80" s="812"/>
      <c r="M80" s="812"/>
      <c r="N80" s="812"/>
      <c r="O80" s="812"/>
      <c r="P80" s="812"/>
      <c r="Q80" s="812"/>
      <c r="R80" s="812"/>
      <c r="S80" s="812"/>
      <c r="T80" s="813"/>
      <c r="U80" s="814"/>
      <c r="V80" s="815"/>
      <c r="W80" s="816"/>
      <c r="X80" s="1085"/>
      <c r="Y80" s="1093"/>
      <c r="Z80" s="1093"/>
      <c r="AA80" s="1093"/>
      <c r="AB80" s="818"/>
      <c r="AC80" s="807"/>
      <c r="AD80" s="807"/>
      <c r="AE80" s="807"/>
      <c r="AF80" s="807"/>
      <c r="AG80" s="807"/>
      <c r="AH80" s="807"/>
      <c r="AI80" s="807"/>
      <c r="AJ80" s="807"/>
      <c r="AK80" s="807"/>
      <c r="AL80" s="807"/>
      <c r="AM80" s="807"/>
      <c r="AN80" s="807"/>
      <c r="AO80" s="670"/>
      <c r="AP80" s="454" t="s">
        <v>108</v>
      </c>
      <c r="AQ80" s="244" t="s">
        <v>108</v>
      </c>
      <c r="AR80" s="244" t="s">
        <v>108</v>
      </c>
      <c r="AS80" s="244" t="s">
        <v>108</v>
      </c>
      <c r="AT80" s="244" t="s">
        <v>108</v>
      </c>
      <c r="AU80" s="244" t="s">
        <v>108</v>
      </c>
      <c r="AV80" s="245" t="s">
        <v>108</v>
      </c>
      <c r="AW80" s="667"/>
      <c r="AX80" s="680"/>
    </row>
    <row r="81" spans="1:50" s="207" customFormat="1" ht="36" customHeight="1">
      <c r="A81" s="422"/>
      <c r="B81" s="440"/>
      <c r="C81" s="423"/>
      <c r="D81" s="350"/>
      <c r="E81" s="819"/>
      <c r="F81" s="828"/>
      <c r="G81" s="812"/>
      <c r="H81" s="812"/>
      <c r="I81" s="812"/>
      <c r="J81" s="812"/>
      <c r="K81" s="812"/>
      <c r="L81" s="812"/>
      <c r="M81" s="812"/>
      <c r="N81" s="812"/>
      <c r="O81" s="812"/>
      <c r="P81" s="812"/>
      <c r="Q81" s="812"/>
      <c r="R81" s="812"/>
      <c r="S81" s="812"/>
      <c r="T81" s="813"/>
      <c r="U81" s="814"/>
      <c r="V81" s="815"/>
      <c r="W81" s="816"/>
      <c r="X81" s="1085"/>
      <c r="Y81" s="1093"/>
      <c r="Z81" s="1093"/>
      <c r="AA81" s="1093"/>
      <c r="AB81" s="818"/>
      <c r="AC81" s="811"/>
      <c r="AD81" s="811"/>
      <c r="AE81" s="811"/>
      <c r="AF81" s="811"/>
      <c r="AG81" s="811"/>
      <c r="AH81" s="811"/>
      <c r="AI81" s="811"/>
      <c r="AJ81" s="811"/>
      <c r="AK81" s="811"/>
      <c r="AL81" s="811"/>
      <c r="AM81" s="811"/>
      <c r="AN81" s="811"/>
      <c r="AO81" s="671"/>
      <c r="AP81" s="455" t="s">
        <v>108</v>
      </c>
      <c r="AQ81" s="233" t="s">
        <v>108</v>
      </c>
      <c r="AR81" s="233" t="s">
        <v>108</v>
      </c>
      <c r="AS81" s="233" t="s">
        <v>108</v>
      </c>
      <c r="AT81" s="233" t="s">
        <v>108</v>
      </c>
      <c r="AU81" s="233" t="s">
        <v>108</v>
      </c>
      <c r="AV81" s="234" t="s">
        <v>108</v>
      </c>
      <c r="AW81" s="667"/>
      <c r="AX81" s="680"/>
    </row>
    <row r="82" spans="1:50" s="207" customFormat="1" ht="36" customHeight="1">
      <c r="A82" s="422"/>
      <c r="B82" s="440"/>
      <c r="C82" s="423"/>
      <c r="D82" s="350"/>
      <c r="E82" s="819"/>
      <c r="F82" s="829"/>
      <c r="G82" s="830"/>
      <c r="H82" s="830"/>
      <c r="I82" s="830"/>
      <c r="J82" s="830"/>
      <c r="K82" s="830"/>
      <c r="L82" s="830"/>
      <c r="M82" s="830"/>
      <c r="N82" s="830"/>
      <c r="O82" s="830"/>
      <c r="P82" s="830"/>
      <c r="Q82" s="830"/>
      <c r="R82" s="830"/>
      <c r="S82" s="830"/>
      <c r="T82" s="831"/>
      <c r="U82" s="832"/>
      <c r="V82" s="833"/>
      <c r="W82" s="834"/>
      <c r="X82" s="1084"/>
      <c r="Y82" s="1084"/>
      <c r="Z82" s="1084"/>
      <c r="AA82" s="1084"/>
      <c r="AB82" s="835"/>
      <c r="AC82" s="829"/>
      <c r="AD82" s="829"/>
      <c r="AE82" s="829"/>
      <c r="AF82" s="829"/>
      <c r="AG82" s="829"/>
      <c r="AH82" s="829"/>
      <c r="AI82" s="829"/>
      <c r="AJ82" s="829"/>
      <c r="AK82" s="829"/>
      <c r="AL82" s="829"/>
      <c r="AM82" s="829"/>
      <c r="AN82" s="829"/>
      <c r="AO82" s="672"/>
      <c r="AP82" s="456" t="s">
        <v>108</v>
      </c>
      <c r="AQ82" s="238" t="s">
        <v>108</v>
      </c>
      <c r="AR82" s="238" t="s">
        <v>108</v>
      </c>
      <c r="AS82" s="238" t="s">
        <v>108</v>
      </c>
      <c r="AT82" s="238" t="s">
        <v>108</v>
      </c>
      <c r="AU82" s="238" t="s">
        <v>108</v>
      </c>
      <c r="AV82" s="239" t="s">
        <v>108</v>
      </c>
      <c r="AW82" s="667"/>
      <c r="AX82" s="680"/>
    </row>
    <row r="83" spans="1:50" s="207" customFormat="1" ht="36" customHeight="1">
      <c r="A83" s="422"/>
      <c r="B83" s="440"/>
      <c r="C83" s="423"/>
      <c r="D83" s="350"/>
      <c r="E83" s="819"/>
      <c r="F83" s="811"/>
      <c r="G83" s="812"/>
      <c r="H83" s="812"/>
      <c r="I83" s="812"/>
      <c r="J83" s="812"/>
      <c r="K83" s="812"/>
      <c r="L83" s="812"/>
      <c r="M83" s="812"/>
      <c r="N83" s="812"/>
      <c r="O83" s="812"/>
      <c r="P83" s="812"/>
      <c r="Q83" s="812"/>
      <c r="R83" s="812"/>
      <c r="S83" s="812"/>
      <c r="T83" s="813"/>
      <c r="U83" s="814"/>
      <c r="V83" s="815"/>
      <c r="W83" s="816"/>
      <c r="X83" s="1085"/>
      <c r="Y83" s="1085"/>
      <c r="Z83" s="1085"/>
      <c r="AA83" s="1085"/>
      <c r="AB83" s="817"/>
      <c r="AC83" s="811"/>
      <c r="AD83" s="811"/>
      <c r="AE83" s="811"/>
      <c r="AF83" s="811"/>
      <c r="AG83" s="811"/>
      <c r="AH83" s="811"/>
      <c r="AI83" s="811"/>
      <c r="AJ83" s="811"/>
      <c r="AK83" s="811"/>
      <c r="AL83" s="811"/>
      <c r="AM83" s="811"/>
      <c r="AN83" s="811"/>
      <c r="AO83" s="671"/>
      <c r="AP83" s="457" t="s">
        <v>108</v>
      </c>
      <c r="AQ83" s="236" t="s">
        <v>108</v>
      </c>
      <c r="AR83" s="236" t="s">
        <v>108</v>
      </c>
      <c r="AS83" s="236" t="s">
        <v>108</v>
      </c>
      <c r="AT83" s="236" t="s">
        <v>108</v>
      </c>
      <c r="AU83" s="236" t="s">
        <v>108</v>
      </c>
      <c r="AV83" s="237" t="s">
        <v>108</v>
      </c>
      <c r="AW83" s="667"/>
      <c r="AX83" s="680"/>
    </row>
    <row r="84" spans="1:50" s="207" customFormat="1" ht="36" customHeight="1">
      <c r="A84" s="422"/>
      <c r="B84" s="440"/>
      <c r="C84" s="423"/>
      <c r="D84" s="350"/>
      <c r="E84" s="819"/>
      <c r="F84" s="811"/>
      <c r="G84" s="812"/>
      <c r="H84" s="812"/>
      <c r="I84" s="812"/>
      <c r="J84" s="812"/>
      <c r="K84" s="812"/>
      <c r="L84" s="812"/>
      <c r="M84" s="812"/>
      <c r="N84" s="812"/>
      <c r="O84" s="812"/>
      <c r="P84" s="812"/>
      <c r="Q84" s="812"/>
      <c r="R84" s="812"/>
      <c r="S84" s="812"/>
      <c r="T84" s="813"/>
      <c r="U84" s="814"/>
      <c r="V84" s="815"/>
      <c r="W84" s="816"/>
      <c r="X84" s="1085"/>
      <c r="Y84" s="1085"/>
      <c r="Z84" s="1085"/>
      <c r="AA84" s="1085"/>
      <c r="AB84" s="817"/>
      <c r="AC84" s="811"/>
      <c r="AD84" s="811"/>
      <c r="AE84" s="811"/>
      <c r="AF84" s="811"/>
      <c r="AG84" s="811"/>
      <c r="AH84" s="811"/>
      <c r="AI84" s="811"/>
      <c r="AJ84" s="811"/>
      <c r="AK84" s="811"/>
      <c r="AL84" s="811"/>
      <c r="AM84" s="811"/>
      <c r="AN84" s="811"/>
      <c r="AO84" s="671"/>
      <c r="AP84" s="458" t="s">
        <v>108</v>
      </c>
      <c r="AQ84" s="231" t="s">
        <v>108</v>
      </c>
      <c r="AR84" s="231" t="s">
        <v>108</v>
      </c>
      <c r="AS84" s="231" t="s">
        <v>108</v>
      </c>
      <c r="AT84" s="231" t="s">
        <v>108</v>
      </c>
      <c r="AU84" s="231" t="s">
        <v>108</v>
      </c>
      <c r="AV84" s="232" t="s">
        <v>108</v>
      </c>
      <c r="AW84" s="667"/>
      <c r="AX84" s="680"/>
    </row>
    <row r="85" spans="1:50" s="207" customFormat="1" ht="36" customHeight="1">
      <c r="A85" s="422"/>
      <c r="B85" s="440"/>
      <c r="C85" s="423"/>
      <c r="D85" s="350"/>
      <c r="E85" s="819"/>
      <c r="F85" s="829"/>
      <c r="G85" s="830"/>
      <c r="H85" s="830"/>
      <c r="I85" s="830"/>
      <c r="J85" s="830"/>
      <c r="K85" s="830"/>
      <c r="L85" s="830"/>
      <c r="M85" s="830"/>
      <c r="N85" s="830"/>
      <c r="O85" s="830"/>
      <c r="P85" s="830"/>
      <c r="Q85" s="830"/>
      <c r="R85" s="830"/>
      <c r="S85" s="836"/>
      <c r="T85" s="831"/>
      <c r="U85" s="832"/>
      <c r="V85" s="833"/>
      <c r="W85" s="834"/>
      <c r="X85" s="1084"/>
      <c r="Y85" s="1094"/>
      <c r="Z85" s="1094"/>
      <c r="AA85" s="1094"/>
      <c r="AB85" s="835"/>
      <c r="AC85" s="829"/>
      <c r="AD85" s="829"/>
      <c r="AE85" s="829"/>
      <c r="AF85" s="829"/>
      <c r="AG85" s="829"/>
      <c r="AH85" s="829"/>
      <c r="AI85" s="829"/>
      <c r="AJ85" s="829"/>
      <c r="AK85" s="829"/>
      <c r="AL85" s="829"/>
      <c r="AM85" s="829"/>
      <c r="AN85" s="829"/>
      <c r="AO85" s="672"/>
      <c r="AP85" s="459" t="s">
        <v>108</v>
      </c>
      <c r="AQ85" s="246" t="s">
        <v>108</v>
      </c>
      <c r="AR85" s="246" t="s">
        <v>108</v>
      </c>
      <c r="AS85" s="246" t="s">
        <v>108</v>
      </c>
      <c r="AT85" s="246" t="s">
        <v>108</v>
      </c>
      <c r="AU85" s="246" t="s">
        <v>108</v>
      </c>
      <c r="AV85" s="247" t="s">
        <v>108</v>
      </c>
      <c r="AW85" s="667"/>
      <c r="AX85" s="680"/>
    </row>
    <row r="86" spans="1:50" s="207" customFormat="1" ht="36" customHeight="1">
      <c r="A86" s="422"/>
      <c r="B86" s="440"/>
      <c r="C86" s="423"/>
      <c r="D86" s="350"/>
      <c r="E86" s="819"/>
      <c r="F86" s="829"/>
      <c r="G86" s="830"/>
      <c r="H86" s="830"/>
      <c r="I86" s="830"/>
      <c r="J86" s="830"/>
      <c r="K86" s="830"/>
      <c r="L86" s="830"/>
      <c r="M86" s="830"/>
      <c r="N86" s="830"/>
      <c r="O86" s="830"/>
      <c r="P86" s="830"/>
      <c r="Q86" s="830"/>
      <c r="R86" s="830"/>
      <c r="S86" s="830"/>
      <c r="T86" s="831"/>
      <c r="U86" s="832"/>
      <c r="V86" s="833"/>
      <c r="W86" s="834"/>
      <c r="X86" s="1084"/>
      <c r="Y86" s="1094"/>
      <c r="Z86" s="1094"/>
      <c r="AA86" s="1094"/>
      <c r="AB86" s="835"/>
      <c r="AC86" s="829"/>
      <c r="AD86" s="829"/>
      <c r="AE86" s="829"/>
      <c r="AF86" s="829"/>
      <c r="AG86" s="829"/>
      <c r="AH86" s="829"/>
      <c r="AI86" s="829"/>
      <c r="AJ86" s="829"/>
      <c r="AK86" s="829"/>
      <c r="AL86" s="829"/>
      <c r="AM86" s="829"/>
      <c r="AN86" s="829"/>
      <c r="AO86" s="672"/>
      <c r="AP86" s="459" t="s">
        <v>108</v>
      </c>
      <c r="AQ86" s="246" t="s">
        <v>108</v>
      </c>
      <c r="AR86" s="246" t="s">
        <v>108</v>
      </c>
      <c r="AS86" s="246" t="s">
        <v>108</v>
      </c>
      <c r="AT86" s="246" t="s">
        <v>108</v>
      </c>
      <c r="AU86" s="246" t="s">
        <v>108</v>
      </c>
      <c r="AV86" s="247" t="s">
        <v>108</v>
      </c>
      <c r="AW86" s="667"/>
      <c r="AX86" s="680"/>
    </row>
    <row r="87" spans="1:50" s="207" customFormat="1" ht="36" customHeight="1">
      <c r="A87" s="422"/>
      <c r="B87" s="440"/>
      <c r="C87" s="423"/>
      <c r="D87" s="350"/>
      <c r="E87" s="819"/>
      <c r="F87" s="829"/>
      <c r="G87" s="830"/>
      <c r="H87" s="830"/>
      <c r="I87" s="830"/>
      <c r="J87" s="830"/>
      <c r="K87" s="830"/>
      <c r="L87" s="830"/>
      <c r="M87" s="830"/>
      <c r="N87" s="830"/>
      <c r="O87" s="830"/>
      <c r="P87" s="830"/>
      <c r="Q87" s="830"/>
      <c r="R87" s="830"/>
      <c r="S87" s="830"/>
      <c r="T87" s="831"/>
      <c r="U87" s="832"/>
      <c r="V87" s="833"/>
      <c r="W87" s="834"/>
      <c r="X87" s="1084"/>
      <c r="Y87" s="1084"/>
      <c r="Z87" s="1084"/>
      <c r="AA87" s="1084"/>
      <c r="AB87" s="835"/>
      <c r="AC87" s="829"/>
      <c r="AD87" s="829"/>
      <c r="AE87" s="829"/>
      <c r="AF87" s="829"/>
      <c r="AG87" s="829"/>
      <c r="AH87" s="829"/>
      <c r="AI87" s="829"/>
      <c r="AJ87" s="829"/>
      <c r="AK87" s="829"/>
      <c r="AL87" s="829"/>
      <c r="AM87" s="829"/>
      <c r="AN87" s="829"/>
      <c r="AO87" s="672"/>
      <c r="AP87" s="459" t="s">
        <v>108</v>
      </c>
      <c r="AQ87" s="246" t="s">
        <v>108</v>
      </c>
      <c r="AR87" s="246" t="s">
        <v>108</v>
      </c>
      <c r="AS87" s="246" t="s">
        <v>108</v>
      </c>
      <c r="AT87" s="246" t="s">
        <v>108</v>
      </c>
      <c r="AU87" s="246" t="s">
        <v>108</v>
      </c>
      <c r="AV87" s="247" t="s">
        <v>108</v>
      </c>
      <c r="AW87" s="667"/>
      <c r="AX87" s="680"/>
    </row>
    <row r="88" spans="1:50" s="207" customFormat="1" ht="36" customHeight="1">
      <c r="A88" s="422"/>
      <c r="B88" s="440"/>
      <c r="C88" s="423"/>
      <c r="D88" s="350"/>
      <c r="E88" s="819"/>
      <c r="F88" s="811"/>
      <c r="G88" s="812"/>
      <c r="H88" s="812"/>
      <c r="I88" s="812"/>
      <c r="J88" s="812"/>
      <c r="K88" s="812"/>
      <c r="L88" s="812"/>
      <c r="M88" s="812"/>
      <c r="N88" s="812"/>
      <c r="O88" s="812"/>
      <c r="P88" s="812"/>
      <c r="Q88" s="812"/>
      <c r="R88" s="812"/>
      <c r="S88" s="812"/>
      <c r="T88" s="813"/>
      <c r="U88" s="814"/>
      <c r="V88" s="815"/>
      <c r="W88" s="816"/>
      <c r="X88" s="1085"/>
      <c r="Y88" s="1085"/>
      <c r="Z88" s="1085"/>
      <c r="AA88" s="1085"/>
      <c r="AB88" s="817"/>
      <c r="AC88" s="811"/>
      <c r="AD88" s="811"/>
      <c r="AE88" s="811"/>
      <c r="AF88" s="811"/>
      <c r="AG88" s="811"/>
      <c r="AH88" s="820"/>
      <c r="AI88" s="811"/>
      <c r="AJ88" s="820"/>
      <c r="AK88" s="820"/>
      <c r="AL88" s="811"/>
      <c r="AM88" s="829"/>
      <c r="AN88" s="829"/>
      <c r="AO88" s="672"/>
      <c r="AP88" s="459" t="s">
        <v>108</v>
      </c>
      <c r="AQ88" s="246" t="s">
        <v>108</v>
      </c>
      <c r="AR88" s="246" t="s">
        <v>108</v>
      </c>
      <c r="AS88" s="246" t="s">
        <v>108</v>
      </c>
      <c r="AT88" s="246" t="s">
        <v>108</v>
      </c>
      <c r="AU88" s="246" t="s">
        <v>108</v>
      </c>
      <c r="AV88" s="247" t="s">
        <v>108</v>
      </c>
      <c r="AW88" s="667"/>
      <c r="AX88" s="680"/>
    </row>
    <row r="89" spans="1:50" s="207" customFormat="1" ht="36" customHeight="1">
      <c r="A89" s="422"/>
      <c r="B89" s="440"/>
      <c r="C89" s="423"/>
      <c r="D89" s="350"/>
      <c r="E89" s="819"/>
      <c r="F89" s="811"/>
      <c r="G89" s="812"/>
      <c r="H89" s="812"/>
      <c r="I89" s="812"/>
      <c r="J89" s="812"/>
      <c r="K89" s="812"/>
      <c r="L89" s="812"/>
      <c r="M89" s="812"/>
      <c r="N89" s="812"/>
      <c r="O89" s="812"/>
      <c r="P89" s="812"/>
      <c r="Q89" s="812"/>
      <c r="R89" s="812"/>
      <c r="S89" s="812"/>
      <c r="T89" s="813"/>
      <c r="U89" s="814"/>
      <c r="V89" s="815"/>
      <c r="W89" s="816"/>
      <c r="X89" s="1085"/>
      <c r="Y89" s="1093"/>
      <c r="Z89" s="1093"/>
      <c r="AA89" s="1093"/>
      <c r="AB89" s="817"/>
      <c r="AC89" s="811"/>
      <c r="AD89" s="811"/>
      <c r="AE89" s="811"/>
      <c r="AF89" s="811"/>
      <c r="AG89" s="811"/>
      <c r="AH89" s="811"/>
      <c r="AI89" s="811"/>
      <c r="AJ89" s="811"/>
      <c r="AK89" s="811"/>
      <c r="AL89" s="811"/>
      <c r="AM89" s="829"/>
      <c r="AN89" s="829"/>
      <c r="AO89" s="672"/>
      <c r="AP89" s="460" t="s">
        <v>108</v>
      </c>
      <c r="AQ89" s="240" t="s">
        <v>108</v>
      </c>
      <c r="AR89" s="240" t="s">
        <v>108</v>
      </c>
      <c r="AS89" s="240" t="s">
        <v>108</v>
      </c>
      <c r="AT89" s="240" t="s">
        <v>108</v>
      </c>
      <c r="AU89" s="240" t="s">
        <v>108</v>
      </c>
      <c r="AV89" s="241" t="s">
        <v>108</v>
      </c>
      <c r="AW89" s="667"/>
      <c r="AX89" s="680"/>
    </row>
    <row r="90" spans="1:50" s="207" customFormat="1" ht="36" customHeight="1">
      <c r="A90" s="422"/>
      <c r="B90" s="440"/>
      <c r="C90" s="423"/>
      <c r="D90" s="350"/>
      <c r="E90" s="819"/>
      <c r="F90" s="811"/>
      <c r="G90" s="812"/>
      <c r="H90" s="812"/>
      <c r="I90" s="812"/>
      <c r="J90" s="812"/>
      <c r="K90" s="812"/>
      <c r="L90" s="812"/>
      <c r="M90" s="812"/>
      <c r="N90" s="812"/>
      <c r="O90" s="812"/>
      <c r="P90" s="812"/>
      <c r="Q90" s="812"/>
      <c r="R90" s="812"/>
      <c r="S90" s="812"/>
      <c r="T90" s="813"/>
      <c r="U90" s="814"/>
      <c r="V90" s="815"/>
      <c r="W90" s="816"/>
      <c r="X90" s="1085"/>
      <c r="Y90" s="1085"/>
      <c r="Z90" s="1085"/>
      <c r="AA90" s="1085"/>
      <c r="AB90" s="817"/>
      <c r="AC90" s="811"/>
      <c r="AD90" s="811"/>
      <c r="AE90" s="811"/>
      <c r="AF90" s="811"/>
      <c r="AG90" s="811"/>
      <c r="AH90" s="811"/>
      <c r="AI90" s="811"/>
      <c r="AJ90" s="811"/>
      <c r="AK90" s="811"/>
      <c r="AL90" s="811"/>
      <c r="AM90" s="829"/>
      <c r="AN90" s="829"/>
      <c r="AO90" s="672"/>
      <c r="AP90" s="461" t="s">
        <v>108</v>
      </c>
      <c r="AQ90" s="242" t="s">
        <v>108</v>
      </c>
      <c r="AR90" s="242" t="s">
        <v>108</v>
      </c>
      <c r="AS90" s="242" t="s">
        <v>108</v>
      </c>
      <c r="AT90" s="242" t="s">
        <v>108</v>
      </c>
      <c r="AU90" s="242" t="s">
        <v>108</v>
      </c>
      <c r="AV90" s="243" t="s">
        <v>108</v>
      </c>
      <c r="AW90" s="667"/>
      <c r="AX90" s="680"/>
    </row>
    <row r="91" spans="1:50" s="207" customFormat="1" ht="36" customHeight="1">
      <c r="A91" s="422"/>
      <c r="B91" s="440"/>
      <c r="C91" s="423"/>
      <c r="D91" s="350"/>
      <c r="E91" s="819"/>
      <c r="F91" s="829"/>
      <c r="G91" s="830"/>
      <c r="H91" s="830"/>
      <c r="I91" s="830"/>
      <c r="J91" s="830"/>
      <c r="K91" s="830"/>
      <c r="L91" s="830"/>
      <c r="M91" s="830"/>
      <c r="N91" s="830"/>
      <c r="O91" s="830"/>
      <c r="P91" s="830"/>
      <c r="Q91" s="830"/>
      <c r="R91" s="830"/>
      <c r="S91" s="830"/>
      <c r="T91" s="831"/>
      <c r="U91" s="832"/>
      <c r="V91" s="833"/>
      <c r="W91" s="834"/>
      <c r="X91" s="1084"/>
      <c r="Y91" s="1084"/>
      <c r="Z91" s="1084"/>
      <c r="AA91" s="1084"/>
      <c r="AB91" s="835"/>
      <c r="AC91" s="829"/>
      <c r="AD91" s="829"/>
      <c r="AE91" s="829"/>
      <c r="AF91" s="829"/>
      <c r="AG91" s="829"/>
      <c r="AH91" s="829"/>
      <c r="AI91" s="829"/>
      <c r="AJ91" s="829"/>
      <c r="AK91" s="829"/>
      <c r="AL91" s="829"/>
      <c r="AM91" s="811"/>
      <c r="AN91" s="811"/>
      <c r="AO91" s="671"/>
      <c r="AP91" s="462" t="s">
        <v>108</v>
      </c>
      <c r="AQ91" s="263" t="s">
        <v>108</v>
      </c>
      <c r="AR91" s="263" t="s">
        <v>108</v>
      </c>
      <c r="AS91" s="263" t="s">
        <v>108</v>
      </c>
      <c r="AT91" s="263" t="s">
        <v>108</v>
      </c>
      <c r="AU91" s="263" t="s">
        <v>108</v>
      </c>
      <c r="AV91" s="264" t="s">
        <v>108</v>
      </c>
      <c r="AW91" s="667"/>
      <c r="AX91" s="680"/>
    </row>
    <row r="92" spans="1:50" s="207" customFormat="1" ht="36" customHeight="1">
      <c r="A92" s="422"/>
      <c r="B92" s="440"/>
      <c r="C92" s="423"/>
      <c r="D92" s="350"/>
      <c r="E92" s="819"/>
      <c r="F92" s="829"/>
      <c r="G92" s="830"/>
      <c r="H92" s="830"/>
      <c r="I92" s="830"/>
      <c r="J92" s="830"/>
      <c r="K92" s="830"/>
      <c r="L92" s="830"/>
      <c r="M92" s="830"/>
      <c r="N92" s="830"/>
      <c r="O92" s="830"/>
      <c r="P92" s="830"/>
      <c r="Q92" s="830"/>
      <c r="R92" s="830"/>
      <c r="S92" s="830"/>
      <c r="T92" s="831"/>
      <c r="U92" s="832"/>
      <c r="V92" s="833"/>
      <c r="W92" s="834"/>
      <c r="X92" s="1084"/>
      <c r="Y92" s="1084"/>
      <c r="Z92" s="1084"/>
      <c r="AA92" s="1084"/>
      <c r="AB92" s="835"/>
      <c r="AC92" s="829"/>
      <c r="AD92" s="829"/>
      <c r="AE92" s="829"/>
      <c r="AF92" s="829"/>
      <c r="AG92" s="829"/>
      <c r="AH92" s="829"/>
      <c r="AI92" s="829"/>
      <c r="AJ92" s="829"/>
      <c r="AK92" s="829"/>
      <c r="AL92" s="829"/>
      <c r="AM92" s="811"/>
      <c r="AN92" s="811"/>
      <c r="AO92" s="671"/>
      <c r="AP92" s="463" t="s">
        <v>108</v>
      </c>
      <c r="AQ92" s="235" t="s">
        <v>108</v>
      </c>
      <c r="AR92" s="235" t="s">
        <v>108</v>
      </c>
      <c r="AS92" s="235" t="s">
        <v>108</v>
      </c>
      <c r="AT92" s="235" t="s">
        <v>108</v>
      </c>
      <c r="AU92" s="235" t="s">
        <v>108</v>
      </c>
      <c r="AV92" s="262" t="s">
        <v>108</v>
      </c>
      <c r="AW92" s="667"/>
      <c r="AX92" s="680"/>
    </row>
    <row r="93" spans="1:50" s="207" customFormat="1" ht="36" customHeight="1">
      <c r="A93" s="422"/>
      <c r="B93" s="440"/>
      <c r="C93" s="423"/>
      <c r="D93" s="350"/>
      <c r="E93" s="819"/>
      <c r="F93" s="829"/>
      <c r="G93" s="830"/>
      <c r="H93" s="830"/>
      <c r="I93" s="830"/>
      <c r="J93" s="830"/>
      <c r="K93" s="830"/>
      <c r="L93" s="830"/>
      <c r="M93" s="830"/>
      <c r="N93" s="830"/>
      <c r="O93" s="830"/>
      <c r="P93" s="830"/>
      <c r="Q93" s="830"/>
      <c r="R93" s="830"/>
      <c r="S93" s="830"/>
      <c r="T93" s="831"/>
      <c r="U93" s="832"/>
      <c r="V93" s="833"/>
      <c r="W93" s="834"/>
      <c r="X93" s="1084"/>
      <c r="Y93" s="1084"/>
      <c r="Z93" s="1084"/>
      <c r="AA93" s="1084"/>
      <c r="AB93" s="835"/>
      <c r="AC93" s="829"/>
      <c r="AD93" s="829"/>
      <c r="AE93" s="829"/>
      <c r="AF93" s="829"/>
      <c r="AG93" s="829"/>
      <c r="AH93" s="829"/>
      <c r="AI93" s="829"/>
      <c r="AJ93" s="829"/>
      <c r="AK93" s="829"/>
      <c r="AL93" s="829"/>
      <c r="AM93" s="811"/>
      <c r="AN93" s="811"/>
      <c r="AO93" s="671"/>
      <c r="AP93" s="452" t="s">
        <v>108</v>
      </c>
      <c r="AQ93" s="227" t="s">
        <v>108</v>
      </c>
      <c r="AR93" s="227" t="s">
        <v>108</v>
      </c>
      <c r="AS93" s="227" t="s">
        <v>108</v>
      </c>
      <c r="AT93" s="227" t="s">
        <v>108</v>
      </c>
      <c r="AU93" s="227" t="s">
        <v>108</v>
      </c>
      <c r="AV93" s="228" t="s">
        <v>108</v>
      </c>
      <c r="AW93" s="667"/>
      <c r="AX93" s="680"/>
    </row>
    <row r="94" spans="1:50" s="207" customFormat="1" ht="36" customHeight="1">
      <c r="A94" s="422"/>
      <c r="B94" s="440"/>
      <c r="C94" s="423"/>
      <c r="D94" s="350"/>
      <c r="E94" s="819"/>
      <c r="F94" s="811"/>
      <c r="G94" s="812"/>
      <c r="H94" s="812"/>
      <c r="I94" s="812"/>
      <c r="J94" s="812"/>
      <c r="K94" s="812"/>
      <c r="L94" s="812"/>
      <c r="M94" s="812"/>
      <c r="N94" s="812"/>
      <c r="O94" s="812"/>
      <c r="P94" s="812"/>
      <c r="Q94" s="812"/>
      <c r="R94" s="812"/>
      <c r="S94" s="812"/>
      <c r="T94" s="813"/>
      <c r="U94" s="814"/>
      <c r="V94" s="815"/>
      <c r="W94" s="816"/>
      <c r="X94" s="1085"/>
      <c r="Y94" s="1085"/>
      <c r="Z94" s="1085"/>
      <c r="AA94" s="1085"/>
      <c r="AB94" s="817"/>
      <c r="AC94" s="811"/>
      <c r="AD94" s="811"/>
      <c r="AE94" s="811"/>
      <c r="AF94" s="811"/>
      <c r="AG94" s="811"/>
      <c r="AH94" s="811"/>
      <c r="AI94" s="811"/>
      <c r="AJ94" s="811"/>
      <c r="AK94" s="811"/>
      <c r="AL94" s="811"/>
      <c r="AM94" s="829"/>
      <c r="AN94" s="829"/>
      <c r="AO94" s="672"/>
      <c r="AP94" s="464" t="s">
        <v>108</v>
      </c>
      <c r="AQ94" s="266" t="s">
        <v>108</v>
      </c>
      <c r="AR94" s="266" t="s">
        <v>108</v>
      </c>
      <c r="AS94" s="266" t="s">
        <v>108</v>
      </c>
      <c r="AT94" s="266" t="s">
        <v>108</v>
      </c>
      <c r="AU94" s="266" t="s">
        <v>108</v>
      </c>
      <c r="AV94" s="267" t="s">
        <v>108</v>
      </c>
      <c r="AW94" s="667"/>
      <c r="AX94" s="680"/>
    </row>
    <row r="95" spans="1:50" s="207" customFormat="1" ht="36" customHeight="1">
      <c r="A95" s="422"/>
      <c r="B95" s="440"/>
      <c r="C95" s="423"/>
      <c r="D95" s="350"/>
      <c r="E95" s="819"/>
      <c r="F95" s="811"/>
      <c r="G95" s="812"/>
      <c r="H95" s="812"/>
      <c r="I95" s="812"/>
      <c r="J95" s="812"/>
      <c r="K95" s="812"/>
      <c r="L95" s="812"/>
      <c r="M95" s="812"/>
      <c r="N95" s="812"/>
      <c r="O95" s="812"/>
      <c r="P95" s="812"/>
      <c r="Q95" s="812"/>
      <c r="R95" s="812"/>
      <c r="S95" s="812"/>
      <c r="T95" s="813"/>
      <c r="U95" s="814"/>
      <c r="V95" s="815"/>
      <c r="W95" s="816"/>
      <c r="X95" s="1085"/>
      <c r="Y95" s="1093"/>
      <c r="Z95" s="1093"/>
      <c r="AA95" s="1093"/>
      <c r="AB95" s="818"/>
      <c r="AC95" s="811"/>
      <c r="AD95" s="811"/>
      <c r="AE95" s="811"/>
      <c r="AF95" s="811"/>
      <c r="AG95" s="811"/>
      <c r="AH95" s="820"/>
      <c r="AI95" s="811"/>
      <c r="AJ95" s="811"/>
      <c r="AK95" s="811"/>
      <c r="AL95" s="811"/>
      <c r="AM95" s="829"/>
      <c r="AN95" s="829"/>
      <c r="AO95" s="672"/>
      <c r="AP95" s="465" t="s">
        <v>108</v>
      </c>
      <c r="AQ95" s="292" t="s">
        <v>108</v>
      </c>
      <c r="AR95" s="292" t="s">
        <v>108</v>
      </c>
      <c r="AS95" s="292" t="s">
        <v>108</v>
      </c>
      <c r="AT95" s="292" t="s">
        <v>108</v>
      </c>
      <c r="AU95" s="292" t="s">
        <v>108</v>
      </c>
      <c r="AV95" s="293" t="s">
        <v>108</v>
      </c>
      <c r="AW95" s="667"/>
      <c r="AX95" s="680"/>
    </row>
    <row r="96" spans="1:50" s="207" customFormat="1" ht="36" customHeight="1">
      <c r="A96" s="422"/>
      <c r="B96" s="440"/>
      <c r="C96" s="423"/>
      <c r="D96" s="350"/>
      <c r="E96" s="811"/>
      <c r="F96" s="812"/>
      <c r="G96" s="812"/>
      <c r="H96" s="812"/>
      <c r="I96" s="812"/>
      <c r="J96" s="812"/>
      <c r="K96" s="812"/>
      <c r="L96" s="812"/>
      <c r="M96" s="812"/>
      <c r="N96" s="812"/>
      <c r="O96" s="812"/>
      <c r="P96" s="812"/>
      <c r="Q96" s="812"/>
      <c r="R96" s="812"/>
      <c r="S96" s="812"/>
      <c r="T96" s="812"/>
      <c r="U96" s="812"/>
      <c r="V96" s="812"/>
      <c r="W96" s="812"/>
      <c r="X96" s="812"/>
      <c r="Y96" s="812"/>
      <c r="Z96" s="812"/>
      <c r="AA96" s="812"/>
      <c r="AB96" s="812"/>
      <c r="AC96" s="812"/>
      <c r="AD96" s="812"/>
      <c r="AE96" s="812"/>
      <c r="AF96" s="812"/>
      <c r="AG96" s="812"/>
      <c r="AH96" s="812"/>
      <c r="AI96" s="812"/>
      <c r="AJ96" s="812"/>
      <c r="AK96" s="812"/>
      <c r="AL96" s="812"/>
      <c r="AM96" s="829"/>
      <c r="AN96" s="829"/>
      <c r="AO96" s="672"/>
      <c r="AP96" s="535" t="s">
        <v>108</v>
      </c>
      <c r="AQ96" s="536" t="s">
        <v>108</v>
      </c>
      <c r="AR96" s="536" t="s">
        <v>108</v>
      </c>
      <c r="AS96" s="536" t="s">
        <v>108</v>
      </c>
      <c r="AT96" s="536" t="s">
        <v>108</v>
      </c>
      <c r="AU96" s="536" t="s">
        <v>108</v>
      </c>
      <c r="AV96" s="537" t="s">
        <v>108</v>
      </c>
      <c r="AW96" s="667"/>
      <c r="AX96" s="680"/>
    </row>
    <row r="97" spans="1:50" s="207" customFormat="1" ht="36" customHeight="1">
      <c r="A97" s="422"/>
      <c r="B97" s="440"/>
      <c r="C97" s="423"/>
      <c r="D97" s="350"/>
      <c r="E97" s="811"/>
      <c r="F97" s="811"/>
      <c r="G97" s="812"/>
      <c r="H97" s="812"/>
      <c r="I97" s="812"/>
      <c r="J97" s="812"/>
      <c r="K97" s="812"/>
      <c r="L97" s="812"/>
      <c r="M97" s="812"/>
      <c r="N97" s="812"/>
      <c r="O97" s="812"/>
      <c r="P97" s="812"/>
      <c r="Q97" s="812"/>
      <c r="R97" s="812"/>
      <c r="S97" s="812"/>
      <c r="T97" s="812"/>
      <c r="U97" s="837"/>
      <c r="V97" s="1096"/>
      <c r="W97" s="1096"/>
      <c r="X97" s="1096"/>
      <c r="Y97" s="1096"/>
      <c r="Z97" s="1096"/>
      <c r="AA97" s="1096"/>
      <c r="AB97" s="1096"/>
      <c r="AC97" s="1096"/>
      <c r="AD97" s="1096"/>
      <c r="AE97" s="1096"/>
      <c r="AF97" s="1122"/>
      <c r="AG97" s="1122"/>
      <c r="AH97" s="1096"/>
      <c r="AI97" s="1096"/>
      <c r="AJ97" s="1096"/>
      <c r="AK97" s="1122"/>
      <c r="AL97" s="1122"/>
      <c r="AM97" s="811"/>
      <c r="AN97" s="811"/>
      <c r="AO97" s="671"/>
      <c r="AP97" s="466" t="s">
        <v>108</v>
      </c>
      <c r="AQ97" s="399" t="s">
        <v>108</v>
      </c>
      <c r="AR97" s="399" t="s">
        <v>108</v>
      </c>
      <c r="AS97" s="399" t="s">
        <v>108</v>
      </c>
      <c r="AT97" s="399" t="s">
        <v>108</v>
      </c>
      <c r="AU97" s="399" t="s">
        <v>108</v>
      </c>
      <c r="AV97" s="400" t="s">
        <v>108</v>
      </c>
      <c r="AW97" s="667"/>
      <c r="AX97" s="680"/>
    </row>
    <row r="98" spans="1:50" s="207" customFormat="1" ht="36" customHeight="1" thickBot="1">
      <c r="A98" s="422"/>
      <c r="B98" s="440"/>
      <c r="C98" s="423"/>
      <c r="D98" s="350"/>
      <c r="E98" s="838"/>
      <c r="F98" s="811"/>
      <c r="G98" s="812"/>
      <c r="H98" s="812"/>
      <c r="I98" s="812"/>
      <c r="J98" s="812"/>
      <c r="K98" s="812"/>
      <c r="L98" s="812"/>
      <c r="M98" s="812"/>
      <c r="N98" s="812"/>
      <c r="O98" s="812"/>
      <c r="P98" s="812"/>
      <c r="Q98" s="812"/>
      <c r="R98" s="812"/>
      <c r="S98" s="812"/>
      <c r="T98" s="812"/>
      <c r="U98" s="812"/>
      <c r="V98" s="1096"/>
      <c r="W98" s="1096"/>
      <c r="X98" s="1096"/>
      <c r="Y98" s="1096"/>
      <c r="Z98" s="1096"/>
      <c r="AA98" s="1096"/>
      <c r="AB98" s="1096"/>
      <c r="AC98" s="1096"/>
      <c r="AD98" s="1096"/>
      <c r="AE98" s="1096"/>
      <c r="AF98" s="1122"/>
      <c r="AG98" s="1122"/>
      <c r="AH98" s="1096"/>
      <c r="AI98" s="1096"/>
      <c r="AJ98" s="1096"/>
      <c r="AK98" s="1122"/>
      <c r="AL98" s="1122"/>
      <c r="AM98" s="811"/>
      <c r="AN98" s="811"/>
      <c r="AO98" s="671"/>
      <c r="AP98" s="651" t="s">
        <v>108</v>
      </c>
      <c r="AQ98" s="652" t="s">
        <v>108</v>
      </c>
      <c r="AR98" s="652" t="s">
        <v>108</v>
      </c>
      <c r="AS98" s="652" t="s">
        <v>108</v>
      </c>
      <c r="AT98" s="652" t="s">
        <v>108</v>
      </c>
      <c r="AU98" s="652" t="s">
        <v>108</v>
      </c>
      <c r="AV98" s="653" t="s">
        <v>108</v>
      </c>
      <c r="AW98" s="667"/>
      <c r="AX98" s="680"/>
    </row>
    <row r="99" spans="1:47" s="207" customFormat="1" ht="36" customHeight="1">
      <c r="A99" s="422"/>
      <c r="B99" s="440"/>
      <c r="C99" s="423"/>
      <c r="D99" s="350"/>
      <c r="E99" s="838"/>
      <c r="F99" s="811"/>
      <c r="G99" s="812"/>
      <c r="H99" s="812"/>
      <c r="I99" s="812"/>
      <c r="J99" s="812"/>
      <c r="K99" s="812"/>
      <c r="L99" s="812"/>
      <c r="M99" s="812"/>
      <c r="N99" s="812"/>
      <c r="O99" s="812"/>
      <c r="P99" s="812"/>
      <c r="Q99" s="812"/>
      <c r="R99" s="812"/>
      <c r="S99" s="812"/>
      <c r="T99" s="812"/>
      <c r="U99" s="812"/>
      <c r="V99" s="1096"/>
      <c r="W99" s="1096"/>
      <c r="X99" s="1096"/>
      <c r="Y99" s="1096"/>
      <c r="Z99" s="1096"/>
      <c r="AA99" s="1096"/>
      <c r="AB99" s="1096"/>
      <c r="AC99" s="1096"/>
      <c r="AD99" s="1096"/>
      <c r="AE99" s="1096"/>
      <c r="AF99" s="1095"/>
      <c r="AG99" s="1095"/>
      <c r="AH99" s="1096"/>
      <c r="AI99" s="1096"/>
      <c r="AJ99" s="1096"/>
      <c r="AK99" s="1095"/>
      <c r="AL99" s="1095"/>
      <c r="AM99" s="839"/>
      <c r="AN99" s="811"/>
      <c r="AO99" s="665"/>
      <c r="AU99" s="667"/>
    </row>
    <row r="100" spans="1:47" s="207" customFormat="1" ht="36" customHeight="1">
      <c r="A100" s="422"/>
      <c r="B100" s="440"/>
      <c r="C100" s="423"/>
      <c r="D100" s="350"/>
      <c r="E100" s="838"/>
      <c r="F100" s="103"/>
      <c r="G100" s="103"/>
      <c r="H100" s="103"/>
      <c r="I100" s="103"/>
      <c r="J100" s="103"/>
      <c r="K100" s="103"/>
      <c r="L100" s="104"/>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839"/>
      <c r="AN100" s="811"/>
      <c r="AO100" s="665"/>
      <c r="AU100" s="667"/>
    </row>
    <row r="101" spans="1:47" s="206" customFormat="1" ht="36" customHeight="1">
      <c r="A101" s="422"/>
      <c r="B101" s="440"/>
      <c r="C101" s="423"/>
      <c r="D101" s="350"/>
      <c r="E101" s="838"/>
      <c r="F101" s="103"/>
      <c r="G101" s="103"/>
      <c r="H101" s="103"/>
      <c r="I101" s="103"/>
      <c r="J101" s="103"/>
      <c r="K101" s="103"/>
      <c r="L101" s="104"/>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839"/>
      <c r="AN101" s="811"/>
      <c r="AO101" s="207"/>
      <c r="AU101" s="666"/>
    </row>
    <row r="102" spans="1:40" s="206" customFormat="1" ht="36" customHeight="1">
      <c r="A102" s="422"/>
      <c r="B102" s="440"/>
      <c r="C102" s="423"/>
      <c r="D102" s="350"/>
      <c r="E102" s="104"/>
      <c r="F102" s="103"/>
      <c r="G102" s="103"/>
      <c r="H102" s="103"/>
      <c r="I102" s="103"/>
      <c r="J102" s="103"/>
      <c r="K102" s="103"/>
      <c r="L102" s="104"/>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216"/>
    </row>
    <row r="103" spans="1:41" s="43" customFormat="1" ht="36" customHeight="1">
      <c r="A103" s="422"/>
      <c r="B103" s="440"/>
      <c r="C103" s="423"/>
      <c r="D103" s="350"/>
      <c r="E103" s="845"/>
      <c r="F103" s="844"/>
      <c r="G103" s="844"/>
      <c r="H103" s="844"/>
      <c r="I103" s="844"/>
      <c r="J103" s="844"/>
      <c r="K103" s="844"/>
      <c r="L103" s="845"/>
      <c r="M103" s="844"/>
      <c r="N103" s="844"/>
      <c r="O103" s="844"/>
      <c r="P103" s="844"/>
      <c r="Q103" s="844"/>
      <c r="R103" s="844"/>
      <c r="S103" s="844"/>
      <c r="T103" s="844"/>
      <c r="U103" s="844"/>
      <c r="V103" s="844"/>
      <c r="W103" s="844"/>
      <c r="X103" s="844"/>
      <c r="Y103" s="844"/>
      <c r="Z103" s="844"/>
      <c r="AA103" s="844"/>
      <c r="AB103" s="844"/>
      <c r="AC103" s="844"/>
      <c r="AD103" s="844"/>
      <c r="AE103" s="844"/>
      <c r="AF103" s="844"/>
      <c r="AG103" s="844"/>
      <c r="AH103" s="844"/>
      <c r="AI103" s="844"/>
      <c r="AJ103" s="844"/>
      <c r="AK103" s="844"/>
      <c r="AL103" s="844"/>
      <c r="AM103" s="844"/>
      <c r="AN103" s="844"/>
      <c r="AO103" s="206"/>
    </row>
    <row r="104" spans="1:40" s="43" customFormat="1" ht="36" customHeight="1">
      <c r="A104" s="422"/>
      <c r="B104" s="440"/>
      <c r="C104" s="423"/>
      <c r="D104" s="350"/>
      <c r="E104" s="845"/>
      <c r="F104" s="845"/>
      <c r="G104" s="845"/>
      <c r="H104" s="845"/>
      <c r="I104" s="845"/>
      <c r="J104" s="845"/>
      <c r="K104" s="845"/>
      <c r="L104" s="845"/>
      <c r="M104" s="845"/>
      <c r="N104" s="845"/>
      <c r="O104" s="845"/>
      <c r="P104" s="845"/>
      <c r="Q104" s="845"/>
      <c r="R104" s="845"/>
      <c r="S104" s="845"/>
      <c r="T104" s="845"/>
      <c r="U104" s="845"/>
      <c r="V104" s="845"/>
      <c r="W104" s="845"/>
      <c r="X104" s="845"/>
      <c r="Y104" s="845"/>
      <c r="Z104" s="845"/>
      <c r="AA104" s="845"/>
      <c r="AB104" s="845"/>
      <c r="AC104" s="845"/>
      <c r="AD104" s="845"/>
      <c r="AE104" s="845"/>
      <c r="AF104" s="845"/>
      <c r="AG104" s="845"/>
      <c r="AH104" s="845"/>
      <c r="AI104" s="845"/>
      <c r="AJ104" s="845"/>
      <c r="AK104" s="845"/>
      <c r="AL104" s="845"/>
      <c r="AM104" s="845"/>
      <c r="AN104" s="845"/>
    </row>
    <row r="105" spans="1:40" s="43" customFormat="1" ht="36" customHeight="1">
      <c r="A105" s="422"/>
      <c r="B105" s="440"/>
      <c r="C105" s="423"/>
      <c r="D105" s="350"/>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845"/>
      <c r="AH105" s="845"/>
      <c r="AI105" s="845"/>
      <c r="AJ105" s="845"/>
      <c r="AK105" s="845"/>
      <c r="AL105" s="845"/>
      <c r="AM105" s="845"/>
      <c r="AN105" s="845"/>
    </row>
    <row r="106" spans="1:41" s="44" customFormat="1" ht="36" customHeight="1">
      <c r="A106" s="422"/>
      <c r="B106" s="440"/>
      <c r="C106" s="423"/>
      <c r="D106" s="350"/>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845"/>
      <c r="AH106" s="845"/>
      <c r="AI106" s="845"/>
      <c r="AJ106" s="845"/>
      <c r="AK106" s="845"/>
      <c r="AL106" s="845"/>
      <c r="AM106" s="845"/>
      <c r="AN106" s="845"/>
      <c r="AO106" s="43"/>
    </row>
    <row r="107" spans="1:41" s="44" customFormat="1" ht="36" customHeight="1">
      <c r="A107" s="422"/>
      <c r="B107" s="440"/>
      <c r="C107" s="423"/>
      <c r="D107" s="350"/>
      <c r="E107" s="845"/>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845"/>
      <c r="AC107" s="845"/>
      <c r="AD107" s="845"/>
      <c r="AE107" s="845"/>
      <c r="AF107" s="845"/>
      <c r="AG107" s="845"/>
      <c r="AH107" s="845"/>
      <c r="AI107" s="845"/>
      <c r="AJ107" s="845"/>
      <c r="AK107" s="845"/>
      <c r="AL107" s="845"/>
      <c r="AM107" s="845"/>
      <c r="AN107" s="845"/>
      <c r="AO107" s="52"/>
    </row>
    <row r="108" spans="5:41" ht="36" customHeight="1">
      <c r="E108" s="845"/>
      <c r="F108" s="845"/>
      <c r="G108" s="845"/>
      <c r="H108" s="845"/>
      <c r="I108" s="845"/>
      <c r="J108" s="845"/>
      <c r="K108" s="845"/>
      <c r="L108" s="845"/>
      <c r="M108" s="845"/>
      <c r="N108" s="845"/>
      <c r="O108" s="845"/>
      <c r="P108" s="845"/>
      <c r="Q108" s="845"/>
      <c r="R108" s="845"/>
      <c r="S108" s="845"/>
      <c r="T108" s="845"/>
      <c r="U108" s="845"/>
      <c r="V108" s="845"/>
      <c r="W108" s="845"/>
      <c r="X108" s="845"/>
      <c r="Y108" s="845"/>
      <c r="Z108" s="845"/>
      <c r="AA108" s="845"/>
      <c r="AB108" s="845"/>
      <c r="AC108" s="845"/>
      <c r="AD108" s="845"/>
      <c r="AE108" s="845"/>
      <c r="AF108" s="845"/>
      <c r="AG108" s="845"/>
      <c r="AH108" s="845"/>
      <c r="AI108" s="845"/>
      <c r="AJ108" s="845"/>
      <c r="AK108" s="845"/>
      <c r="AL108" s="845"/>
      <c r="AM108" s="845"/>
      <c r="AN108" s="845"/>
      <c r="AO108" s="52"/>
    </row>
    <row r="109" spans="5:40" ht="36" customHeight="1">
      <c r="E109" s="845"/>
      <c r="F109" s="845"/>
      <c r="G109" s="845"/>
      <c r="H109" s="845"/>
      <c r="I109" s="845"/>
      <c r="J109" s="845"/>
      <c r="K109" s="845"/>
      <c r="L109" s="845"/>
      <c r="M109" s="845"/>
      <c r="N109" s="845"/>
      <c r="O109" s="845"/>
      <c r="P109" s="845"/>
      <c r="Q109" s="845"/>
      <c r="R109" s="845"/>
      <c r="S109" s="845"/>
      <c r="T109" s="845"/>
      <c r="U109" s="845"/>
      <c r="V109" s="845"/>
      <c r="W109" s="845"/>
      <c r="X109" s="845"/>
      <c r="Y109" s="845"/>
      <c r="Z109" s="845"/>
      <c r="AA109" s="845"/>
      <c r="AB109" s="845"/>
      <c r="AC109" s="845"/>
      <c r="AD109" s="845"/>
      <c r="AE109" s="845"/>
      <c r="AF109" s="845"/>
      <c r="AG109" s="845"/>
      <c r="AH109" s="845"/>
      <c r="AI109" s="845"/>
      <c r="AJ109" s="845"/>
      <c r="AK109" s="845"/>
      <c r="AL109" s="845"/>
      <c r="AM109" s="845"/>
      <c r="AN109" s="845"/>
    </row>
    <row r="110" spans="5:40" ht="36" customHeight="1">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5"/>
      <c r="AA110" s="845"/>
      <c r="AB110" s="845"/>
      <c r="AC110" s="845"/>
      <c r="AD110" s="845"/>
      <c r="AE110" s="845"/>
      <c r="AF110" s="845"/>
      <c r="AG110" s="845"/>
      <c r="AH110" s="845"/>
      <c r="AI110" s="845"/>
      <c r="AJ110" s="845"/>
      <c r="AK110" s="845"/>
      <c r="AL110" s="845"/>
      <c r="AM110" s="845"/>
      <c r="AN110" s="845"/>
    </row>
    <row r="111" spans="5:40" ht="36" customHeight="1">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row>
    <row r="112" spans="5:40" ht="36" customHeight="1">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5"/>
      <c r="AA112" s="845"/>
      <c r="AB112" s="845"/>
      <c r="AC112" s="845"/>
      <c r="AD112" s="845"/>
      <c r="AE112" s="845"/>
      <c r="AF112" s="845"/>
      <c r="AG112" s="845"/>
      <c r="AH112" s="845"/>
      <c r="AI112" s="845"/>
      <c r="AJ112" s="845"/>
      <c r="AK112" s="845"/>
      <c r="AL112" s="845"/>
      <c r="AM112" s="845"/>
      <c r="AN112" s="845"/>
    </row>
    <row r="113" spans="5:40" ht="36" customHeight="1">
      <c r="E113" s="845"/>
      <c r="F113" s="845"/>
      <c r="G113" s="845"/>
      <c r="H113" s="845"/>
      <c r="I113" s="845"/>
      <c r="J113" s="845"/>
      <c r="K113" s="845"/>
      <c r="L113" s="845"/>
      <c r="M113" s="845"/>
      <c r="N113" s="845"/>
      <c r="O113" s="845"/>
      <c r="P113" s="845"/>
      <c r="Q113" s="845"/>
      <c r="R113" s="845"/>
      <c r="S113" s="845"/>
      <c r="T113" s="845"/>
      <c r="U113" s="845"/>
      <c r="V113" s="845"/>
      <c r="W113" s="845"/>
      <c r="X113" s="845"/>
      <c r="Y113" s="845"/>
      <c r="Z113" s="845"/>
      <c r="AA113" s="845"/>
      <c r="AB113" s="845"/>
      <c r="AC113" s="845"/>
      <c r="AD113" s="845"/>
      <c r="AE113" s="845"/>
      <c r="AF113" s="845"/>
      <c r="AG113" s="845"/>
      <c r="AH113" s="845"/>
      <c r="AI113" s="845"/>
      <c r="AJ113" s="845"/>
      <c r="AK113" s="845"/>
      <c r="AL113" s="845"/>
      <c r="AM113" s="845"/>
      <c r="AN113" s="845"/>
    </row>
    <row r="114" spans="5:40" ht="36" customHeight="1">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5"/>
      <c r="AA114" s="845"/>
      <c r="AB114" s="845"/>
      <c r="AC114" s="845"/>
      <c r="AD114" s="845"/>
      <c r="AE114" s="845"/>
      <c r="AF114" s="845"/>
      <c r="AG114" s="845"/>
      <c r="AH114" s="845"/>
      <c r="AI114" s="845"/>
      <c r="AJ114" s="845"/>
      <c r="AK114" s="845"/>
      <c r="AL114" s="845"/>
      <c r="AM114" s="845"/>
      <c r="AN114" s="845"/>
    </row>
    <row r="115" spans="5:40" ht="36" customHeight="1">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5"/>
      <c r="AA115" s="845"/>
      <c r="AB115" s="845"/>
      <c r="AC115" s="845"/>
      <c r="AD115" s="845"/>
      <c r="AE115" s="845"/>
      <c r="AF115" s="845"/>
      <c r="AG115" s="845"/>
      <c r="AH115" s="845"/>
      <c r="AI115" s="845"/>
      <c r="AJ115" s="845"/>
      <c r="AK115" s="845"/>
      <c r="AL115" s="845"/>
      <c r="AM115" s="845"/>
      <c r="AN115" s="845"/>
    </row>
    <row r="116" spans="5:40" ht="36" customHeight="1">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5"/>
      <c r="AA116" s="845"/>
      <c r="AB116" s="845"/>
      <c r="AC116" s="845"/>
      <c r="AD116" s="845"/>
      <c r="AE116" s="845"/>
      <c r="AF116" s="845"/>
      <c r="AG116" s="845"/>
      <c r="AH116" s="845"/>
      <c r="AI116" s="845"/>
      <c r="AJ116" s="845"/>
      <c r="AK116" s="845"/>
      <c r="AL116" s="845"/>
      <c r="AM116" s="845"/>
      <c r="AN116" s="845"/>
    </row>
    <row r="117" spans="5:40" ht="36" customHeight="1">
      <c r="E117" s="845"/>
      <c r="F117" s="845"/>
      <c r="G117" s="845"/>
      <c r="H117" s="845"/>
      <c r="I117" s="845"/>
      <c r="J117" s="845"/>
      <c r="K117" s="845"/>
      <c r="L117" s="845"/>
      <c r="M117" s="845"/>
      <c r="N117" s="845"/>
      <c r="O117" s="845"/>
      <c r="P117" s="845"/>
      <c r="Q117" s="845"/>
      <c r="R117" s="845"/>
      <c r="S117" s="845"/>
      <c r="T117" s="845"/>
      <c r="U117" s="845"/>
      <c r="V117" s="845"/>
      <c r="W117" s="845"/>
      <c r="X117" s="845"/>
      <c r="Y117" s="845"/>
      <c r="Z117" s="845"/>
      <c r="AA117" s="845"/>
      <c r="AB117" s="845"/>
      <c r="AC117" s="845"/>
      <c r="AD117" s="845"/>
      <c r="AE117" s="845"/>
      <c r="AF117" s="845"/>
      <c r="AG117" s="845"/>
      <c r="AH117" s="845"/>
      <c r="AI117" s="845"/>
      <c r="AJ117" s="845"/>
      <c r="AK117" s="845"/>
      <c r="AL117" s="845"/>
      <c r="AM117" s="845"/>
      <c r="AN117" s="845"/>
    </row>
    <row r="118" spans="5:40" ht="36" customHeight="1">
      <c r="E118" s="845"/>
      <c r="F118" s="845"/>
      <c r="G118" s="845"/>
      <c r="H118" s="845"/>
      <c r="I118" s="845"/>
      <c r="J118" s="845"/>
      <c r="K118" s="845"/>
      <c r="L118" s="845"/>
      <c r="M118" s="845"/>
      <c r="N118" s="845"/>
      <c r="O118" s="845"/>
      <c r="P118" s="845"/>
      <c r="Q118" s="845"/>
      <c r="R118" s="845"/>
      <c r="S118" s="845"/>
      <c r="T118" s="845"/>
      <c r="U118" s="845"/>
      <c r="V118" s="845"/>
      <c r="W118" s="845"/>
      <c r="X118" s="845"/>
      <c r="Y118" s="845"/>
      <c r="Z118" s="845"/>
      <c r="AA118" s="845"/>
      <c r="AB118" s="845"/>
      <c r="AC118" s="845"/>
      <c r="AD118" s="845"/>
      <c r="AE118" s="845"/>
      <c r="AF118" s="845"/>
      <c r="AG118" s="845"/>
      <c r="AH118" s="845"/>
      <c r="AI118" s="845"/>
      <c r="AJ118" s="845"/>
      <c r="AK118" s="845"/>
      <c r="AL118" s="845"/>
      <c r="AM118" s="845"/>
      <c r="AN118" s="845"/>
    </row>
    <row r="119" spans="5:40" ht="36" customHeight="1">
      <c r="E119" s="845"/>
      <c r="F119" s="845"/>
      <c r="G119" s="845"/>
      <c r="H119" s="845"/>
      <c r="I119" s="845"/>
      <c r="J119" s="845"/>
      <c r="K119" s="845"/>
      <c r="L119" s="845"/>
      <c r="M119" s="845"/>
      <c r="N119" s="845"/>
      <c r="O119" s="845"/>
      <c r="P119" s="845"/>
      <c r="Q119" s="845"/>
      <c r="R119" s="845"/>
      <c r="S119" s="845"/>
      <c r="T119" s="845"/>
      <c r="U119" s="845"/>
      <c r="V119" s="845"/>
      <c r="W119" s="845"/>
      <c r="X119" s="845"/>
      <c r="Y119" s="845"/>
      <c r="Z119" s="845"/>
      <c r="AA119" s="845"/>
      <c r="AB119" s="845"/>
      <c r="AC119" s="845"/>
      <c r="AD119" s="845"/>
      <c r="AE119" s="845"/>
      <c r="AF119" s="845"/>
      <c r="AG119" s="845"/>
      <c r="AH119" s="845"/>
      <c r="AI119" s="845"/>
      <c r="AJ119" s="845"/>
      <c r="AK119" s="845"/>
      <c r="AL119" s="845"/>
      <c r="AM119" s="845"/>
      <c r="AN119" s="845"/>
    </row>
    <row r="120" spans="5:40" ht="36" customHeight="1">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5"/>
      <c r="AM120" s="845"/>
      <c r="AN120" s="845"/>
    </row>
    <row r="121" spans="5:40" ht="36" customHeight="1">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5"/>
      <c r="AL121" s="845"/>
      <c r="AM121" s="845"/>
      <c r="AN121" s="845"/>
    </row>
    <row r="122" spans="5:40" ht="36" customHeight="1">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5"/>
      <c r="AL122" s="845"/>
      <c r="AM122" s="845"/>
      <c r="AN122" s="845"/>
    </row>
    <row r="123" spans="5:40" ht="36" customHeight="1">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5"/>
      <c r="AA123" s="845"/>
      <c r="AB123" s="845"/>
      <c r="AC123" s="845"/>
      <c r="AD123" s="845"/>
      <c r="AE123" s="845"/>
      <c r="AF123" s="845"/>
      <c r="AG123" s="845"/>
      <c r="AH123" s="845"/>
      <c r="AI123" s="845"/>
      <c r="AJ123" s="845"/>
      <c r="AK123" s="845"/>
      <c r="AL123" s="845"/>
      <c r="AM123" s="845"/>
      <c r="AN123" s="845"/>
    </row>
    <row r="124" spans="5:40" ht="36" customHeight="1">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5"/>
      <c r="AA124" s="845"/>
      <c r="AB124" s="845"/>
      <c r="AC124" s="845"/>
      <c r="AD124" s="845"/>
      <c r="AE124" s="845"/>
      <c r="AF124" s="845"/>
      <c r="AG124" s="845"/>
      <c r="AH124" s="845"/>
      <c r="AI124" s="845"/>
      <c r="AJ124" s="845"/>
      <c r="AK124" s="845"/>
      <c r="AL124" s="845"/>
      <c r="AM124" s="845"/>
      <c r="AN124" s="845"/>
    </row>
    <row r="125" spans="5:40" ht="36" customHeight="1">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5"/>
      <c r="AA125" s="845"/>
      <c r="AB125" s="845"/>
      <c r="AC125" s="845"/>
      <c r="AD125" s="845"/>
      <c r="AE125" s="845"/>
      <c r="AF125" s="845"/>
      <c r="AG125" s="845"/>
      <c r="AH125" s="845"/>
      <c r="AI125" s="845"/>
      <c r="AJ125" s="845"/>
      <c r="AK125" s="845"/>
      <c r="AL125" s="845"/>
      <c r="AM125" s="845"/>
      <c r="AN125" s="845"/>
    </row>
    <row r="126" spans="5:40" ht="36" customHeight="1">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5"/>
      <c r="AA126" s="845"/>
      <c r="AB126" s="845"/>
      <c r="AC126" s="845"/>
      <c r="AD126" s="845"/>
      <c r="AE126" s="845"/>
      <c r="AF126" s="845"/>
      <c r="AG126" s="845"/>
      <c r="AH126" s="845"/>
      <c r="AI126" s="845"/>
      <c r="AJ126" s="845"/>
      <c r="AK126" s="845"/>
      <c r="AL126" s="845"/>
      <c r="AM126" s="845"/>
      <c r="AN126" s="845"/>
    </row>
    <row r="127" spans="5:40" ht="36" customHeight="1">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5"/>
      <c r="AA127" s="845"/>
      <c r="AB127" s="845"/>
      <c r="AC127" s="845"/>
      <c r="AD127" s="845"/>
      <c r="AE127" s="845"/>
      <c r="AF127" s="845"/>
      <c r="AG127" s="845"/>
      <c r="AH127" s="845"/>
      <c r="AI127" s="845"/>
      <c r="AJ127" s="845"/>
      <c r="AK127" s="845"/>
      <c r="AL127" s="845"/>
      <c r="AM127" s="845"/>
      <c r="AN127" s="845"/>
    </row>
    <row r="128" spans="5:40" ht="36" customHeight="1">
      <c r="E128" s="845"/>
      <c r="F128" s="845"/>
      <c r="G128" s="845"/>
      <c r="H128" s="845"/>
      <c r="I128" s="845"/>
      <c r="J128" s="845"/>
      <c r="K128" s="845"/>
      <c r="L128" s="845"/>
      <c r="M128" s="845"/>
      <c r="N128" s="845"/>
      <c r="O128" s="845"/>
      <c r="P128" s="845"/>
      <c r="Q128" s="845"/>
      <c r="R128" s="845"/>
      <c r="S128" s="845"/>
      <c r="T128" s="845"/>
      <c r="U128" s="845"/>
      <c r="V128" s="845"/>
      <c r="W128" s="845"/>
      <c r="X128" s="845"/>
      <c r="Y128" s="845"/>
      <c r="Z128" s="845"/>
      <c r="AA128" s="845"/>
      <c r="AB128" s="845"/>
      <c r="AC128" s="845"/>
      <c r="AD128" s="845"/>
      <c r="AE128" s="845"/>
      <c r="AF128" s="845"/>
      <c r="AG128" s="845"/>
      <c r="AH128" s="845"/>
      <c r="AI128" s="845"/>
      <c r="AJ128" s="845"/>
      <c r="AK128" s="845"/>
      <c r="AL128" s="845"/>
      <c r="AM128" s="845"/>
      <c r="AN128" s="845"/>
    </row>
    <row r="129" spans="5:40" ht="36" customHeight="1">
      <c r="E129" s="845"/>
      <c r="F129" s="845"/>
      <c r="G129" s="845"/>
      <c r="H129" s="845"/>
      <c r="I129" s="845"/>
      <c r="J129" s="845"/>
      <c r="K129" s="845"/>
      <c r="L129" s="845"/>
      <c r="M129" s="845"/>
      <c r="N129" s="845"/>
      <c r="O129" s="845"/>
      <c r="P129" s="845"/>
      <c r="Q129" s="845"/>
      <c r="R129" s="845"/>
      <c r="S129" s="845"/>
      <c r="T129" s="845"/>
      <c r="U129" s="845"/>
      <c r="V129" s="845"/>
      <c r="W129" s="845"/>
      <c r="X129" s="845"/>
      <c r="Y129" s="845"/>
      <c r="Z129" s="845"/>
      <c r="AA129" s="845"/>
      <c r="AB129" s="845"/>
      <c r="AC129" s="845"/>
      <c r="AD129" s="845"/>
      <c r="AE129" s="845"/>
      <c r="AF129" s="845"/>
      <c r="AG129" s="845"/>
      <c r="AH129" s="845"/>
      <c r="AI129" s="845"/>
      <c r="AJ129" s="845"/>
      <c r="AK129" s="845"/>
      <c r="AL129" s="845"/>
      <c r="AM129" s="845"/>
      <c r="AN129" s="845"/>
    </row>
    <row r="130" spans="5:40" ht="36" customHeight="1">
      <c r="E130" s="845"/>
      <c r="F130" s="845"/>
      <c r="G130" s="845"/>
      <c r="H130" s="845"/>
      <c r="I130" s="845"/>
      <c r="J130" s="845"/>
      <c r="K130" s="845"/>
      <c r="L130" s="845"/>
      <c r="M130" s="845"/>
      <c r="N130" s="845"/>
      <c r="O130" s="845"/>
      <c r="P130" s="845"/>
      <c r="Q130" s="845"/>
      <c r="R130" s="845"/>
      <c r="S130" s="845"/>
      <c r="T130" s="845"/>
      <c r="U130" s="845"/>
      <c r="V130" s="845"/>
      <c r="W130" s="845"/>
      <c r="X130" s="845"/>
      <c r="Y130" s="845"/>
      <c r="Z130" s="845"/>
      <c r="AA130" s="845"/>
      <c r="AB130" s="845"/>
      <c r="AC130" s="845"/>
      <c r="AD130" s="845"/>
      <c r="AE130" s="845"/>
      <c r="AF130" s="845"/>
      <c r="AG130" s="845"/>
      <c r="AH130" s="845"/>
      <c r="AI130" s="845"/>
      <c r="AJ130" s="845"/>
      <c r="AK130" s="845"/>
      <c r="AL130" s="845"/>
      <c r="AM130" s="845"/>
      <c r="AN130" s="845"/>
    </row>
    <row r="131" spans="5:40" ht="36" customHeight="1">
      <c r="E131" s="845"/>
      <c r="F131" s="845"/>
      <c r="G131" s="845"/>
      <c r="H131" s="845"/>
      <c r="I131" s="845"/>
      <c r="J131" s="845"/>
      <c r="K131" s="845"/>
      <c r="L131" s="845"/>
      <c r="M131" s="845"/>
      <c r="N131" s="845"/>
      <c r="O131" s="845"/>
      <c r="P131" s="845"/>
      <c r="Q131" s="845"/>
      <c r="R131" s="845"/>
      <c r="S131" s="845"/>
      <c r="T131" s="845"/>
      <c r="U131" s="845"/>
      <c r="V131" s="845"/>
      <c r="W131" s="845"/>
      <c r="X131" s="845"/>
      <c r="Y131" s="845"/>
      <c r="Z131" s="845"/>
      <c r="AA131" s="845"/>
      <c r="AB131" s="845"/>
      <c r="AC131" s="845"/>
      <c r="AD131" s="845"/>
      <c r="AE131" s="845"/>
      <c r="AF131" s="845"/>
      <c r="AG131" s="845"/>
      <c r="AH131" s="845"/>
      <c r="AI131" s="845"/>
      <c r="AJ131" s="845"/>
      <c r="AK131" s="845"/>
      <c r="AL131" s="845"/>
      <c r="AM131" s="845"/>
      <c r="AN131" s="845"/>
    </row>
    <row r="132" spans="5:40" ht="36" customHeight="1">
      <c r="E132" s="845"/>
      <c r="F132" s="845"/>
      <c r="G132" s="845"/>
      <c r="H132" s="845"/>
      <c r="I132" s="845"/>
      <c r="J132" s="845"/>
      <c r="K132" s="845"/>
      <c r="L132" s="845"/>
      <c r="M132" s="845"/>
      <c r="N132" s="845"/>
      <c r="O132" s="845"/>
      <c r="P132" s="845"/>
      <c r="Q132" s="845"/>
      <c r="R132" s="845"/>
      <c r="S132" s="845"/>
      <c r="T132" s="845"/>
      <c r="U132" s="845"/>
      <c r="V132" s="845"/>
      <c r="W132" s="845"/>
      <c r="X132" s="845"/>
      <c r="Y132" s="845"/>
      <c r="Z132" s="845"/>
      <c r="AA132" s="845"/>
      <c r="AB132" s="845"/>
      <c r="AC132" s="845"/>
      <c r="AD132" s="845"/>
      <c r="AE132" s="845"/>
      <c r="AF132" s="845"/>
      <c r="AG132" s="845"/>
      <c r="AH132" s="845"/>
      <c r="AI132" s="845"/>
      <c r="AJ132" s="845"/>
      <c r="AK132" s="845"/>
      <c r="AL132" s="845"/>
      <c r="AM132" s="845"/>
      <c r="AN132" s="845"/>
    </row>
    <row r="133" spans="5:40" ht="36" customHeight="1">
      <c r="E133" s="845"/>
      <c r="F133" s="845"/>
      <c r="G133" s="845"/>
      <c r="H133" s="845"/>
      <c r="I133" s="845"/>
      <c r="J133" s="845"/>
      <c r="K133" s="845"/>
      <c r="L133" s="845"/>
      <c r="M133" s="845"/>
      <c r="N133" s="845"/>
      <c r="O133" s="845"/>
      <c r="P133" s="845"/>
      <c r="Q133" s="845"/>
      <c r="R133" s="845"/>
      <c r="S133" s="845"/>
      <c r="T133" s="845"/>
      <c r="U133" s="845"/>
      <c r="V133" s="845"/>
      <c r="W133" s="845"/>
      <c r="X133" s="845"/>
      <c r="Y133" s="845"/>
      <c r="Z133" s="845"/>
      <c r="AA133" s="845"/>
      <c r="AB133" s="845"/>
      <c r="AC133" s="845"/>
      <c r="AD133" s="845"/>
      <c r="AE133" s="845"/>
      <c r="AF133" s="845"/>
      <c r="AG133" s="845"/>
      <c r="AH133" s="845"/>
      <c r="AI133" s="845"/>
      <c r="AJ133" s="845"/>
      <c r="AK133" s="845"/>
      <c r="AL133" s="845"/>
      <c r="AM133" s="845"/>
      <c r="AN133" s="845"/>
    </row>
    <row r="134" spans="5:40" ht="36" customHeight="1">
      <c r="E134" s="845"/>
      <c r="F134" s="845"/>
      <c r="G134" s="845"/>
      <c r="H134" s="845"/>
      <c r="I134" s="845"/>
      <c r="J134" s="845"/>
      <c r="K134" s="845"/>
      <c r="L134" s="845"/>
      <c r="M134" s="845"/>
      <c r="N134" s="845"/>
      <c r="O134" s="845"/>
      <c r="P134" s="845"/>
      <c r="Q134" s="845"/>
      <c r="R134" s="845"/>
      <c r="S134" s="845"/>
      <c r="T134" s="845"/>
      <c r="U134" s="845"/>
      <c r="V134" s="845"/>
      <c r="W134" s="845"/>
      <c r="X134" s="845"/>
      <c r="Y134" s="845"/>
      <c r="Z134" s="845"/>
      <c r="AA134" s="845"/>
      <c r="AB134" s="845"/>
      <c r="AC134" s="845"/>
      <c r="AD134" s="845"/>
      <c r="AE134" s="845"/>
      <c r="AF134" s="845"/>
      <c r="AG134" s="845"/>
      <c r="AH134" s="845"/>
      <c r="AI134" s="845"/>
      <c r="AJ134" s="845"/>
      <c r="AK134" s="845"/>
      <c r="AL134" s="845"/>
      <c r="AM134" s="845"/>
      <c r="AN134" s="845"/>
    </row>
    <row r="135" spans="5:40" ht="36" customHeight="1">
      <c r="E135" s="845"/>
      <c r="F135" s="845"/>
      <c r="G135" s="845"/>
      <c r="H135" s="845"/>
      <c r="I135" s="845"/>
      <c r="J135" s="845"/>
      <c r="K135" s="845"/>
      <c r="L135" s="845"/>
      <c r="M135" s="845"/>
      <c r="N135" s="845"/>
      <c r="O135" s="845"/>
      <c r="P135" s="845"/>
      <c r="Q135" s="845"/>
      <c r="R135" s="845"/>
      <c r="S135" s="845"/>
      <c r="T135" s="845"/>
      <c r="U135" s="845"/>
      <c r="V135" s="845"/>
      <c r="W135" s="845"/>
      <c r="X135" s="845"/>
      <c r="Y135" s="845"/>
      <c r="Z135" s="845"/>
      <c r="AA135" s="845"/>
      <c r="AB135" s="845"/>
      <c r="AC135" s="845"/>
      <c r="AD135" s="845"/>
      <c r="AE135" s="845"/>
      <c r="AF135" s="845"/>
      <c r="AG135" s="845"/>
      <c r="AH135" s="845"/>
      <c r="AI135" s="845"/>
      <c r="AJ135" s="845"/>
      <c r="AK135" s="845"/>
      <c r="AL135" s="845"/>
      <c r="AM135" s="845"/>
      <c r="AN135" s="845"/>
    </row>
    <row r="136" spans="5:40" ht="36" customHeight="1">
      <c r="E136" s="845"/>
      <c r="F136" s="845"/>
      <c r="G136" s="845"/>
      <c r="H136" s="845"/>
      <c r="I136" s="845"/>
      <c r="J136" s="845"/>
      <c r="K136" s="845"/>
      <c r="L136" s="845"/>
      <c r="M136" s="845"/>
      <c r="N136" s="845"/>
      <c r="O136" s="845"/>
      <c r="P136" s="845"/>
      <c r="Q136" s="845"/>
      <c r="R136" s="845"/>
      <c r="S136" s="845"/>
      <c r="T136" s="845"/>
      <c r="U136" s="845"/>
      <c r="V136" s="845"/>
      <c r="W136" s="845"/>
      <c r="X136" s="845"/>
      <c r="Y136" s="845"/>
      <c r="Z136" s="845"/>
      <c r="AA136" s="845"/>
      <c r="AB136" s="845"/>
      <c r="AC136" s="845"/>
      <c r="AD136" s="845"/>
      <c r="AE136" s="845"/>
      <c r="AF136" s="845"/>
      <c r="AG136" s="845"/>
      <c r="AH136" s="845"/>
      <c r="AI136" s="845"/>
      <c r="AJ136" s="845"/>
      <c r="AK136" s="845"/>
      <c r="AL136" s="845"/>
      <c r="AM136" s="845"/>
      <c r="AN136" s="845"/>
    </row>
    <row r="137" spans="5:40" ht="36" customHeight="1">
      <c r="E137" s="845"/>
      <c r="F137" s="845"/>
      <c r="G137" s="845"/>
      <c r="H137" s="845"/>
      <c r="I137" s="845"/>
      <c r="J137" s="845"/>
      <c r="K137" s="845"/>
      <c r="L137" s="845"/>
      <c r="M137" s="845"/>
      <c r="N137" s="845"/>
      <c r="O137" s="845"/>
      <c r="P137" s="845"/>
      <c r="Q137" s="845"/>
      <c r="R137" s="845"/>
      <c r="S137" s="845"/>
      <c r="T137" s="845"/>
      <c r="U137" s="845"/>
      <c r="V137" s="845"/>
      <c r="W137" s="845"/>
      <c r="X137" s="845"/>
      <c r="Y137" s="845"/>
      <c r="Z137" s="845"/>
      <c r="AA137" s="845"/>
      <c r="AB137" s="845"/>
      <c r="AC137" s="845"/>
      <c r="AD137" s="845"/>
      <c r="AE137" s="845"/>
      <c r="AF137" s="845"/>
      <c r="AG137" s="845"/>
      <c r="AH137" s="845"/>
      <c r="AI137" s="845"/>
      <c r="AJ137" s="845"/>
      <c r="AK137" s="845"/>
      <c r="AL137" s="845"/>
      <c r="AM137" s="845"/>
      <c r="AN137" s="845"/>
    </row>
    <row r="138" spans="5:40" ht="36" customHeight="1">
      <c r="E138" s="845"/>
      <c r="F138" s="845"/>
      <c r="G138" s="845"/>
      <c r="H138" s="845"/>
      <c r="I138" s="845"/>
      <c r="J138" s="845"/>
      <c r="K138" s="845"/>
      <c r="L138" s="845"/>
      <c r="M138" s="845"/>
      <c r="N138" s="845"/>
      <c r="O138" s="845"/>
      <c r="P138" s="845"/>
      <c r="Q138" s="845"/>
      <c r="R138" s="845"/>
      <c r="S138" s="845"/>
      <c r="T138" s="845"/>
      <c r="U138" s="845"/>
      <c r="V138" s="845"/>
      <c r="W138" s="845"/>
      <c r="X138" s="845"/>
      <c r="Y138" s="845"/>
      <c r="Z138" s="845"/>
      <c r="AA138" s="845"/>
      <c r="AB138" s="845"/>
      <c r="AC138" s="845"/>
      <c r="AD138" s="845"/>
      <c r="AE138" s="845"/>
      <c r="AF138" s="845"/>
      <c r="AG138" s="845"/>
      <c r="AH138" s="845"/>
      <c r="AI138" s="845"/>
      <c r="AJ138" s="845"/>
      <c r="AK138" s="845"/>
      <c r="AL138" s="845"/>
      <c r="AM138" s="845"/>
      <c r="AN138" s="845"/>
    </row>
    <row r="139" spans="5:40" ht="36" customHeight="1">
      <c r="E139" s="845"/>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845"/>
      <c r="AL139" s="845"/>
      <c r="AM139" s="845"/>
      <c r="AN139" s="845"/>
    </row>
    <row r="140" spans="5:40" ht="36" customHeight="1">
      <c r="E140" s="845"/>
      <c r="F140" s="845"/>
      <c r="G140" s="845"/>
      <c r="H140" s="845"/>
      <c r="I140" s="845"/>
      <c r="J140" s="845"/>
      <c r="K140" s="845"/>
      <c r="L140" s="845"/>
      <c r="M140" s="845"/>
      <c r="N140" s="845"/>
      <c r="O140" s="845"/>
      <c r="P140" s="845"/>
      <c r="Q140" s="845"/>
      <c r="R140" s="845"/>
      <c r="S140" s="845"/>
      <c r="T140" s="845"/>
      <c r="U140" s="845"/>
      <c r="V140" s="845"/>
      <c r="W140" s="845"/>
      <c r="X140" s="845"/>
      <c r="Y140" s="845"/>
      <c r="Z140" s="845"/>
      <c r="AA140" s="845"/>
      <c r="AB140" s="845"/>
      <c r="AC140" s="845"/>
      <c r="AD140" s="845"/>
      <c r="AE140" s="845"/>
      <c r="AF140" s="845"/>
      <c r="AG140" s="845"/>
      <c r="AH140" s="845"/>
      <c r="AI140" s="845"/>
      <c r="AJ140" s="845"/>
      <c r="AK140" s="845"/>
      <c r="AL140" s="845"/>
      <c r="AM140" s="845"/>
      <c r="AN140" s="845"/>
    </row>
    <row r="141" spans="5:40" ht="36" customHeight="1">
      <c r="E141" s="845"/>
      <c r="F141" s="845"/>
      <c r="G141" s="845"/>
      <c r="H141" s="845"/>
      <c r="I141" s="845"/>
      <c r="J141" s="845"/>
      <c r="K141" s="845"/>
      <c r="L141" s="845"/>
      <c r="M141" s="845"/>
      <c r="N141" s="845"/>
      <c r="O141" s="845"/>
      <c r="P141" s="845"/>
      <c r="Q141" s="845"/>
      <c r="R141" s="845"/>
      <c r="S141" s="845"/>
      <c r="T141" s="845"/>
      <c r="U141" s="845"/>
      <c r="V141" s="845"/>
      <c r="W141" s="845"/>
      <c r="X141" s="845"/>
      <c r="Y141" s="845"/>
      <c r="Z141" s="845"/>
      <c r="AA141" s="845"/>
      <c r="AB141" s="845"/>
      <c r="AC141" s="845"/>
      <c r="AD141" s="845"/>
      <c r="AE141" s="845"/>
      <c r="AF141" s="845"/>
      <c r="AG141" s="845"/>
      <c r="AH141" s="845"/>
      <c r="AI141" s="845"/>
      <c r="AJ141" s="845"/>
      <c r="AK141" s="845"/>
      <c r="AL141" s="845"/>
      <c r="AM141" s="845"/>
      <c r="AN141" s="845"/>
    </row>
    <row r="142" spans="5:40" ht="36" customHeight="1">
      <c r="E142" s="845"/>
      <c r="F142" s="845"/>
      <c r="G142" s="845"/>
      <c r="H142" s="845"/>
      <c r="I142" s="845"/>
      <c r="J142" s="845"/>
      <c r="K142" s="845"/>
      <c r="L142" s="845"/>
      <c r="M142" s="845"/>
      <c r="N142" s="845"/>
      <c r="O142" s="845"/>
      <c r="P142" s="845"/>
      <c r="Q142" s="845"/>
      <c r="R142" s="845"/>
      <c r="S142" s="845"/>
      <c r="T142" s="845"/>
      <c r="U142" s="845"/>
      <c r="V142" s="845"/>
      <c r="W142" s="845"/>
      <c r="X142" s="845"/>
      <c r="Y142" s="845"/>
      <c r="Z142" s="845"/>
      <c r="AA142" s="845"/>
      <c r="AB142" s="845"/>
      <c r="AC142" s="845"/>
      <c r="AD142" s="845"/>
      <c r="AE142" s="845"/>
      <c r="AF142" s="845"/>
      <c r="AG142" s="845"/>
      <c r="AH142" s="845"/>
      <c r="AI142" s="845"/>
      <c r="AJ142" s="845"/>
      <c r="AK142" s="845"/>
      <c r="AL142" s="845"/>
      <c r="AM142" s="845"/>
      <c r="AN142" s="845"/>
    </row>
    <row r="143" spans="5:40" ht="36" customHeight="1">
      <c r="E143" s="845"/>
      <c r="F143" s="845"/>
      <c r="G143" s="845"/>
      <c r="H143" s="845"/>
      <c r="I143" s="845"/>
      <c r="J143" s="845"/>
      <c r="K143" s="845"/>
      <c r="L143" s="845"/>
      <c r="M143" s="845"/>
      <c r="N143" s="845"/>
      <c r="O143" s="845"/>
      <c r="P143" s="845"/>
      <c r="Q143" s="845"/>
      <c r="R143" s="845"/>
      <c r="S143" s="845"/>
      <c r="T143" s="845"/>
      <c r="U143" s="845"/>
      <c r="V143" s="845"/>
      <c r="W143" s="845"/>
      <c r="X143" s="845"/>
      <c r="Y143" s="845"/>
      <c r="Z143" s="845"/>
      <c r="AA143" s="845"/>
      <c r="AB143" s="845"/>
      <c r="AC143" s="845"/>
      <c r="AD143" s="845"/>
      <c r="AE143" s="845"/>
      <c r="AF143" s="845"/>
      <c r="AG143" s="845"/>
      <c r="AH143" s="845"/>
      <c r="AI143" s="845"/>
      <c r="AJ143" s="845"/>
      <c r="AK143" s="845"/>
      <c r="AL143" s="845"/>
      <c r="AM143" s="845"/>
      <c r="AN143" s="845"/>
    </row>
    <row r="144" spans="5:40" ht="36" customHeight="1">
      <c r="E144" s="845"/>
      <c r="F144" s="845"/>
      <c r="G144" s="845"/>
      <c r="H144" s="845"/>
      <c r="I144" s="845"/>
      <c r="J144" s="845"/>
      <c r="K144" s="845"/>
      <c r="L144" s="845"/>
      <c r="M144" s="845"/>
      <c r="N144" s="845"/>
      <c r="O144" s="845"/>
      <c r="P144" s="845"/>
      <c r="Q144" s="845"/>
      <c r="R144" s="845"/>
      <c r="S144" s="845"/>
      <c r="T144" s="845"/>
      <c r="U144" s="845"/>
      <c r="V144" s="845"/>
      <c r="W144" s="845"/>
      <c r="X144" s="845"/>
      <c r="Y144" s="845"/>
      <c r="Z144" s="845"/>
      <c r="AA144" s="845"/>
      <c r="AB144" s="845"/>
      <c r="AC144" s="845"/>
      <c r="AD144" s="845"/>
      <c r="AE144" s="845"/>
      <c r="AF144" s="845"/>
      <c r="AG144" s="845"/>
      <c r="AH144" s="845"/>
      <c r="AI144" s="845"/>
      <c r="AJ144" s="845"/>
      <c r="AK144" s="845"/>
      <c r="AL144" s="845"/>
      <c r="AM144" s="845"/>
      <c r="AN144" s="845"/>
    </row>
    <row r="145" spans="5:40" ht="36" customHeight="1">
      <c r="E145" s="845"/>
      <c r="F145" s="845"/>
      <c r="G145" s="845"/>
      <c r="H145" s="845"/>
      <c r="I145" s="845"/>
      <c r="J145" s="845"/>
      <c r="K145" s="845"/>
      <c r="L145" s="845"/>
      <c r="M145" s="845"/>
      <c r="N145" s="845"/>
      <c r="O145" s="845"/>
      <c r="P145" s="845"/>
      <c r="Q145" s="845"/>
      <c r="R145" s="845"/>
      <c r="S145" s="845"/>
      <c r="T145" s="845"/>
      <c r="U145" s="845"/>
      <c r="V145" s="845"/>
      <c r="W145" s="845"/>
      <c r="X145" s="845"/>
      <c r="Y145" s="845"/>
      <c r="Z145" s="845"/>
      <c r="AA145" s="845"/>
      <c r="AB145" s="845"/>
      <c r="AC145" s="845"/>
      <c r="AD145" s="845"/>
      <c r="AE145" s="845"/>
      <c r="AF145" s="845"/>
      <c r="AG145" s="845"/>
      <c r="AH145" s="845"/>
      <c r="AI145" s="845"/>
      <c r="AJ145" s="845"/>
      <c r="AK145" s="845"/>
      <c r="AL145" s="845"/>
      <c r="AM145" s="845"/>
      <c r="AN145" s="845"/>
    </row>
    <row r="146" spans="5:40" ht="36" customHeight="1">
      <c r="E146" s="845"/>
      <c r="F146" s="845"/>
      <c r="G146" s="845"/>
      <c r="H146" s="845"/>
      <c r="I146" s="845"/>
      <c r="J146" s="845"/>
      <c r="K146" s="845"/>
      <c r="L146" s="845"/>
      <c r="M146" s="845"/>
      <c r="N146" s="845"/>
      <c r="O146" s="845"/>
      <c r="P146" s="845"/>
      <c r="Q146" s="845"/>
      <c r="R146" s="845"/>
      <c r="S146" s="845"/>
      <c r="T146" s="845"/>
      <c r="U146" s="845"/>
      <c r="V146" s="845"/>
      <c r="W146" s="845"/>
      <c r="X146" s="845"/>
      <c r="Y146" s="845"/>
      <c r="Z146" s="845"/>
      <c r="AA146" s="845"/>
      <c r="AB146" s="845"/>
      <c r="AC146" s="845"/>
      <c r="AD146" s="845"/>
      <c r="AE146" s="845"/>
      <c r="AF146" s="845"/>
      <c r="AG146" s="845"/>
      <c r="AH146" s="845"/>
      <c r="AI146" s="845"/>
      <c r="AJ146" s="845"/>
      <c r="AK146" s="845"/>
      <c r="AL146" s="845"/>
      <c r="AM146" s="845"/>
      <c r="AN146" s="845"/>
    </row>
    <row r="147" spans="5:40" ht="36" customHeight="1">
      <c r="E147" s="845"/>
      <c r="F147" s="845"/>
      <c r="G147" s="845"/>
      <c r="H147" s="845"/>
      <c r="I147" s="845"/>
      <c r="J147" s="845"/>
      <c r="K147" s="845"/>
      <c r="L147" s="845"/>
      <c r="M147" s="845"/>
      <c r="N147" s="845"/>
      <c r="O147" s="845"/>
      <c r="P147" s="845"/>
      <c r="Q147" s="845"/>
      <c r="R147" s="845"/>
      <c r="S147" s="845"/>
      <c r="T147" s="845"/>
      <c r="U147" s="845"/>
      <c r="V147" s="845"/>
      <c r="W147" s="845"/>
      <c r="X147" s="845"/>
      <c r="Y147" s="845"/>
      <c r="Z147" s="845"/>
      <c r="AA147" s="845"/>
      <c r="AB147" s="845"/>
      <c r="AC147" s="845"/>
      <c r="AD147" s="845"/>
      <c r="AE147" s="845"/>
      <c r="AF147" s="845"/>
      <c r="AG147" s="845"/>
      <c r="AH147" s="845"/>
      <c r="AI147" s="845"/>
      <c r="AJ147" s="845"/>
      <c r="AK147" s="845"/>
      <c r="AL147" s="845"/>
      <c r="AM147" s="845"/>
      <c r="AN147" s="845"/>
    </row>
    <row r="148" spans="5:40" ht="36" customHeight="1">
      <c r="E148" s="845"/>
      <c r="F148" s="845"/>
      <c r="G148" s="845"/>
      <c r="H148" s="845"/>
      <c r="I148" s="845"/>
      <c r="J148" s="845"/>
      <c r="K148" s="845"/>
      <c r="L148" s="845"/>
      <c r="M148" s="845"/>
      <c r="N148" s="845"/>
      <c r="O148" s="845"/>
      <c r="P148" s="845"/>
      <c r="Q148" s="845"/>
      <c r="R148" s="845"/>
      <c r="S148" s="845"/>
      <c r="T148" s="845"/>
      <c r="U148" s="845"/>
      <c r="V148" s="845"/>
      <c r="W148" s="845"/>
      <c r="X148" s="845"/>
      <c r="Y148" s="845"/>
      <c r="Z148" s="845"/>
      <c r="AA148" s="845"/>
      <c r="AB148" s="845"/>
      <c r="AC148" s="845"/>
      <c r="AD148" s="845"/>
      <c r="AE148" s="845"/>
      <c r="AF148" s="845"/>
      <c r="AG148" s="845"/>
      <c r="AH148" s="845"/>
      <c r="AI148" s="845"/>
      <c r="AJ148" s="845"/>
      <c r="AK148" s="845"/>
      <c r="AL148" s="845"/>
      <c r="AM148" s="845"/>
      <c r="AN148" s="845"/>
    </row>
    <row r="149" spans="5:40" ht="36" customHeight="1">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845"/>
      <c r="AD149" s="845"/>
      <c r="AE149" s="845"/>
      <c r="AF149" s="845"/>
      <c r="AG149" s="845"/>
      <c r="AH149" s="845"/>
      <c r="AI149" s="845"/>
      <c r="AJ149" s="845"/>
      <c r="AK149" s="845"/>
      <c r="AL149" s="845"/>
      <c r="AM149" s="845"/>
      <c r="AN149" s="845"/>
    </row>
    <row r="150" spans="5:40" ht="36" customHeight="1">
      <c r="E150" s="845"/>
      <c r="F150" s="845"/>
      <c r="G150" s="845"/>
      <c r="H150" s="845"/>
      <c r="I150" s="845"/>
      <c r="J150" s="845"/>
      <c r="K150" s="845"/>
      <c r="L150" s="845"/>
      <c r="M150" s="845"/>
      <c r="N150" s="845"/>
      <c r="O150" s="845"/>
      <c r="P150" s="845"/>
      <c r="Q150" s="845"/>
      <c r="R150" s="845"/>
      <c r="S150" s="845"/>
      <c r="T150" s="845"/>
      <c r="U150" s="845"/>
      <c r="V150" s="845"/>
      <c r="W150" s="845"/>
      <c r="X150" s="845"/>
      <c r="Y150" s="845"/>
      <c r="Z150" s="845"/>
      <c r="AA150" s="845"/>
      <c r="AB150" s="845"/>
      <c r="AC150" s="845"/>
      <c r="AD150" s="845"/>
      <c r="AE150" s="845"/>
      <c r="AF150" s="845"/>
      <c r="AG150" s="845"/>
      <c r="AH150" s="845"/>
      <c r="AI150" s="845"/>
      <c r="AJ150" s="845"/>
      <c r="AK150" s="845"/>
      <c r="AL150" s="845"/>
      <c r="AM150" s="845"/>
      <c r="AN150" s="845"/>
    </row>
    <row r="151" spans="5:40" ht="36" customHeight="1">
      <c r="E151" s="845"/>
      <c r="F151" s="845"/>
      <c r="G151" s="845"/>
      <c r="H151" s="845"/>
      <c r="I151" s="845"/>
      <c r="J151" s="845"/>
      <c r="K151" s="845"/>
      <c r="L151" s="845"/>
      <c r="M151" s="845"/>
      <c r="N151" s="845"/>
      <c r="O151" s="845"/>
      <c r="P151" s="845"/>
      <c r="Q151" s="845"/>
      <c r="R151" s="845"/>
      <c r="S151" s="845"/>
      <c r="T151" s="845"/>
      <c r="U151" s="845"/>
      <c r="V151" s="845"/>
      <c r="W151" s="845"/>
      <c r="X151" s="845"/>
      <c r="Y151" s="845"/>
      <c r="Z151" s="845"/>
      <c r="AA151" s="845"/>
      <c r="AB151" s="845"/>
      <c r="AC151" s="845"/>
      <c r="AD151" s="845"/>
      <c r="AE151" s="845"/>
      <c r="AF151" s="845"/>
      <c r="AG151" s="845"/>
      <c r="AH151" s="845"/>
      <c r="AI151" s="845"/>
      <c r="AJ151" s="845"/>
      <c r="AK151" s="845"/>
      <c r="AL151" s="845"/>
      <c r="AM151" s="845"/>
      <c r="AN151" s="845"/>
    </row>
    <row r="152" spans="5:40" ht="36" customHeight="1">
      <c r="E152" s="845"/>
      <c r="F152" s="845"/>
      <c r="G152" s="845"/>
      <c r="H152" s="845"/>
      <c r="I152" s="845"/>
      <c r="J152" s="845"/>
      <c r="K152" s="845"/>
      <c r="L152" s="845"/>
      <c r="M152" s="845"/>
      <c r="N152" s="845"/>
      <c r="O152" s="845"/>
      <c r="P152" s="845"/>
      <c r="Q152" s="845"/>
      <c r="R152" s="845"/>
      <c r="S152" s="845"/>
      <c r="T152" s="845"/>
      <c r="U152" s="845"/>
      <c r="V152" s="845"/>
      <c r="W152" s="845"/>
      <c r="X152" s="845"/>
      <c r="Y152" s="845"/>
      <c r="Z152" s="845"/>
      <c r="AA152" s="845"/>
      <c r="AB152" s="845"/>
      <c r="AC152" s="845"/>
      <c r="AD152" s="845"/>
      <c r="AE152" s="845"/>
      <c r="AF152" s="845"/>
      <c r="AG152" s="845"/>
      <c r="AH152" s="845"/>
      <c r="AI152" s="845"/>
      <c r="AJ152" s="845"/>
      <c r="AK152" s="845"/>
      <c r="AL152" s="845"/>
      <c r="AM152" s="845"/>
      <c r="AN152" s="845"/>
    </row>
    <row r="153" spans="5:40" ht="36" customHeight="1">
      <c r="E153" s="845"/>
      <c r="F153" s="845"/>
      <c r="G153" s="845"/>
      <c r="H153" s="845"/>
      <c r="I153" s="845"/>
      <c r="J153" s="845"/>
      <c r="K153" s="845"/>
      <c r="L153" s="845"/>
      <c r="M153" s="845"/>
      <c r="N153" s="845"/>
      <c r="O153" s="845"/>
      <c r="P153" s="845"/>
      <c r="Q153" s="845"/>
      <c r="R153" s="845"/>
      <c r="S153" s="845"/>
      <c r="T153" s="845"/>
      <c r="U153" s="845"/>
      <c r="V153" s="845"/>
      <c r="W153" s="845"/>
      <c r="X153" s="845"/>
      <c r="Y153" s="845"/>
      <c r="Z153" s="845"/>
      <c r="AA153" s="845"/>
      <c r="AB153" s="845"/>
      <c r="AC153" s="845"/>
      <c r="AD153" s="845"/>
      <c r="AE153" s="845"/>
      <c r="AF153" s="845"/>
      <c r="AG153" s="845"/>
      <c r="AH153" s="845"/>
      <c r="AI153" s="845"/>
      <c r="AJ153" s="845"/>
      <c r="AK153" s="845"/>
      <c r="AL153" s="845"/>
      <c r="AM153" s="845"/>
      <c r="AN153" s="845"/>
    </row>
    <row r="154" spans="5:40" ht="36" customHeight="1">
      <c r="E154" s="845"/>
      <c r="F154" s="845"/>
      <c r="G154" s="845"/>
      <c r="H154" s="845"/>
      <c r="I154" s="845"/>
      <c r="J154" s="845"/>
      <c r="K154" s="845"/>
      <c r="L154" s="845"/>
      <c r="M154" s="845"/>
      <c r="N154" s="845"/>
      <c r="O154" s="845"/>
      <c r="P154" s="845"/>
      <c r="Q154" s="845"/>
      <c r="R154" s="845"/>
      <c r="S154" s="845"/>
      <c r="T154" s="845"/>
      <c r="U154" s="845"/>
      <c r="V154" s="845"/>
      <c r="W154" s="845"/>
      <c r="X154" s="845"/>
      <c r="Y154" s="845"/>
      <c r="Z154" s="845"/>
      <c r="AA154" s="845"/>
      <c r="AB154" s="845"/>
      <c r="AC154" s="845"/>
      <c r="AD154" s="845"/>
      <c r="AE154" s="845"/>
      <c r="AF154" s="845"/>
      <c r="AG154" s="845"/>
      <c r="AH154" s="845"/>
      <c r="AI154" s="845"/>
      <c r="AJ154" s="845"/>
      <c r="AK154" s="845"/>
      <c r="AL154" s="845"/>
      <c r="AM154" s="845"/>
      <c r="AN154" s="845"/>
    </row>
    <row r="155" spans="5:40" ht="36" customHeight="1">
      <c r="E155" s="845"/>
      <c r="F155" s="845"/>
      <c r="G155" s="845"/>
      <c r="H155" s="845"/>
      <c r="I155" s="845"/>
      <c r="J155" s="845"/>
      <c r="K155" s="845"/>
      <c r="L155" s="845"/>
      <c r="M155" s="845"/>
      <c r="N155" s="845"/>
      <c r="O155" s="845"/>
      <c r="P155" s="845"/>
      <c r="Q155" s="845"/>
      <c r="R155" s="845"/>
      <c r="S155" s="845"/>
      <c r="T155" s="845"/>
      <c r="U155" s="845"/>
      <c r="V155" s="845"/>
      <c r="W155" s="845"/>
      <c r="X155" s="845"/>
      <c r="Y155" s="845"/>
      <c r="Z155" s="845"/>
      <c r="AA155" s="845"/>
      <c r="AB155" s="845"/>
      <c r="AC155" s="845"/>
      <c r="AD155" s="845"/>
      <c r="AE155" s="845"/>
      <c r="AF155" s="845"/>
      <c r="AG155" s="845"/>
      <c r="AH155" s="845"/>
      <c r="AI155" s="845"/>
      <c r="AJ155" s="845"/>
      <c r="AK155" s="845"/>
      <c r="AL155" s="845"/>
      <c r="AM155" s="845"/>
      <c r="AN155" s="845"/>
    </row>
    <row r="156" spans="5:40" ht="36" customHeight="1">
      <c r="E156" s="845"/>
      <c r="F156" s="845"/>
      <c r="G156" s="845"/>
      <c r="H156" s="845"/>
      <c r="I156" s="845"/>
      <c r="J156" s="845"/>
      <c r="K156" s="845"/>
      <c r="L156" s="845"/>
      <c r="M156" s="845"/>
      <c r="N156" s="845"/>
      <c r="O156" s="845"/>
      <c r="P156" s="845"/>
      <c r="Q156" s="845"/>
      <c r="R156" s="845"/>
      <c r="S156" s="845"/>
      <c r="T156" s="845"/>
      <c r="U156" s="845"/>
      <c r="V156" s="845"/>
      <c r="W156" s="845"/>
      <c r="X156" s="845"/>
      <c r="Y156" s="845"/>
      <c r="Z156" s="845"/>
      <c r="AA156" s="845"/>
      <c r="AB156" s="845"/>
      <c r="AC156" s="845"/>
      <c r="AD156" s="845"/>
      <c r="AE156" s="845"/>
      <c r="AF156" s="845"/>
      <c r="AG156" s="845"/>
      <c r="AH156" s="845"/>
      <c r="AI156" s="845"/>
      <c r="AJ156" s="845"/>
      <c r="AK156" s="845"/>
      <c r="AL156" s="845"/>
      <c r="AM156" s="845"/>
      <c r="AN156" s="845"/>
    </row>
    <row r="157" spans="5:40" ht="36" customHeight="1">
      <c r="E157" s="845"/>
      <c r="F157" s="845"/>
      <c r="G157" s="845"/>
      <c r="H157" s="845"/>
      <c r="I157" s="845"/>
      <c r="J157" s="845"/>
      <c r="K157" s="845"/>
      <c r="L157" s="845"/>
      <c r="M157" s="845"/>
      <c r="N157" s="845"/>
      <c r="O157" s="845"/>
      <c r="P157" s="845"/>
      <c r="Q157" s="845"/>
      <c r="R157" s="845"/>
      <c r="S157" s="845"/>
      <c r="T157" s="845"/>
      <c r="U157" s="845"/>
      <c r="V157" s="845"/>
      <c r="W157" s="845"/>
      <c r="X157" s="845"/>
      <c r="Y157" s="845"/>
      <c r="Z157" s="845"/>
      <c r="AA157" s="845"/>
      <c r="AB157" s="845"/>
      <c r="AC157" s="845"/>
      <c r="AD157" s="845"/>
      <c r="AE157" s="845"/>
      <c r="AF157" s="845"/>
      <c r="AG157" s="845"/>
      <c r="AH157" s="845"/>
      <c r="AI157" s="845"/>
      <c r="AJ157" s="845"/>
      <c r="AK157" s="845"/>
      <c r="AL157" s="845"/>
      <c r="AM157" s="845"/>
      <c r="AN157" s="845"/>
    </row>
    <row r="158" spans="5:40" ht="36" customHeight="1">
      <c r="E158" s="845"/>
      <c r="F158" s="845"/>
      <c r="G158" s="845"/>
      <c r="H158" s="845"/>
      <c r="I158" s="845"/>
      <c r="J158" s="845"/>
      <c r="K158" s="845"/>
      <c r="L158" s="845"/>
      <c r="M158" s="845"/>
      <c r="N158" s="845"/>
      <c r="O158" s="845"/>
      <c r="P158" s="845"/>
      <c r="Q158" s="845"/>
      <c r="R158" s="845"/>
      <c r="S158" s="845"/>
      <c r="T158" s="845"/>
      <c r="U158" s="845"/>
      <c r="V158" s="845"/>
      <c r="W158" s="845"/>
      <c r="X158" s="845"/>
      <c r="Y158" s="845"/>
      <c r="Z158" s="845"/>
      <c r="AA158" s="845"/>
      <c r="AB158" s="845"/>
      <c r="AC158" s="845"/>
      <c r="AD158" s="845"/>
      <c r="AE158" s="845"/>
      <c r="AF158" s="845"/>
      <c r="AG158" s="845"/>
      <c r="AH158" s="845"/>
      <c r="AI158" s="845"/>
      <c r="AJ158" s="845"/>
      <c r="AK158" s="845"/>
      <c r="AL158" s="845"/>
      <c r="AM158" s="845"/>
      <c r="AN158" s="845"/>
    </row>
    <row r="159" spans="5:40" ht="36" customHeight="1">
      <c r="E159" s="845"/>
      <c r="F159" s="845"/>
      <c r="G159" s="845"/>
      <c r="H159" s="845"/>
      <c r="I159" s="845"/>
      <c r="J159" s="845"/>
      <c r="K159" s="845"/>
      <c r="L159" s="845"/>
      <c r="M159" s="845"/>
      <c r="N159" s="845"/>
      <c r="O159" s="845"/>
      <c r="P159" s="845"/>
      <c r="Q159" s="845"/>
      <c r="R159" s="845"/>
      <c r="S159" s="845"/>
      <c r="T159" s="845"/>
      <c r="U159" s="845"/>
      <c r="V159" s="845"/>
      <c r="W159" s="845"/>
      <c r="X159" s="845"/>
      <c r="Y159" s="845"/>
      <c r="Z159" s="845"/>
      <c r="AA159" s="845"/>
      <c r="AB159" s="845"/>
      <c r="AC159" s="845"/>
      <c r="AD159" s="845"/>
      <c r="AE159" s="845"/>
      <c r="AF159" s="845"/>
      <c r="AG159" s="845"/>
      <c r="AH159" s="845"/>
      <c r="AI159" s="845"/>
      <c r="AJ159" s="845"/>
      <c r="AK159" s="845"/>
      <c r="AL159" s="845"/>
      <c r="AM159" s="845"/>
      <c r="AN159" s="845"/>
    </row>
    <row r="160" spans="5:40" ht="36" customHeight="1">
      <c r="E160" s="845"/>
      <c r="F160" s="845"/>
      <c r="G160" s="845"/>
      <c r="H160" s="845"/>
      <c r="I160" s="845"/>
      <c r="J160" s="845"/>
      <c r="K160" s="845"/>
      <c r="L160" s="845"/>
      <c r="M160" s="845"/>
      <c r="N160" s="845"/>
      <c r="O160" s="845"/>
      <c r="P160" s="845"/>
      <c r="Q160" s="845"/>
      <c r="R160" s="845"/>
      <c r="S160" s="845"/>
      <c r="T160" s="845"/>
      <c r="U160" s="845"/>
      <c r="V160" s="845"/>
      <c r="W160" s="845"/>
      <c r="X160" s="845"/>
      <c r="Y160" s="845"/>
      <c r="Z160" s="845"/>
      <c r="AA160" s="845"/>
      <c r="AB160" s="845"/>
      <c r="AC160" s="845"/>
      <c r="AD160" s="845"/>
      <c r="AE160" s="845"/>
      <c r="AF160" s="845"/>
      <c r="AG160" s="845"/>
      <c r="AH160" s="845"/>
      <c r="AI160" s="845"/>
      <c r="AJ160" s="845"/>
      <c r="AK160" s="845"/>
      <c r="AL160" s="845"/>
      <c r="AM160" s="845"/>
      <c r="AN160" s="845"/>
    </row>
    <row r="161" spans="5:40" ht="36" customHeight="1">
      <c r="E161" s="845"/>
      <c r="F161" s="845"/>
      <c r="G161" s="845"/>
      <c r="H161" s="845"/>
      <c r="I161" s="845"/>
      <c r="J161" s="845"/>
      <c r="K161" s="845"/>
      <c r="L161" s="845"/>
      <c r="M161" s="845"/>
      <c r="N161" s="845"/>
      <c r="O161" s="845"/>
      <c r="P161" s="845"/>
      <c r="Q161" s="845"/>
      <c r="R161" s="845"/>
      <c r="S161" s="845"/>
      <c r="T161" s="845"/>
      <c r="U161" s="845"/>
      <c r="V161" s="845"/>
      <c r="W161" s="845"/>
      <c r="X161" s="845"/>
      <c r="Y161" s="845"/>
      <c r="Z161" s="845"/>
      <c r="AA161" s="845"/>
      <c r="AB161" s="845"/>
      <c r="AC161" s="845"/>
      <c r="AD161" s="845"/>
      <c r="AE161" s="845"/>
      <c r="AF161" s="845"/>
      <c r="AG161" s="845"/>
      <c r="AH161" s="845"/>
      <c r="AI161" s="845"/>
      <c r="AJ161" s="845"/>
      <c r="AK161" s="845"/>
      <c r="AL161" s="845"/>
      <c r="AM161" s="845"/>
      <c r="AN161" s="845"/>
    </row>
    <row r="162" spans="5:40" ht="36" customHeight="1">
      <c r="E162" s="845"/>
      <c r="F162" s="845"/>
      <c r="G162" s="845"/>
      <c r="H162" s="845"/>
      <c r="I162" s="845"/>
      <c r="J162" s="845"/>
      <c r="K162" s="845"/>
      <c r="L162" s="845"/>
      <c r="M162" s="845"/>
      <c r="N162" s="845"/>
      <c r="O162" s="845"/>
      <c r="P162" s="845"/>
      <c r="Q162" s="845"/>
      <c r="R162" s="845"/>
      <c r="S162" s="845"/>
      <c r="T162" s="845"/>
      <c r="U162" s="845"/>
      <c r="V162" s="845"/>
      <c r="W162" s="845"/>
      <c r="X162" s="845"/>
      <c r="Y162" s="845"/>
      <c r="Z162" s="845"/>
      <c r="AA162" s="845"/>
      <c r="AB162" s="845"/>
      <c r="AC162" s="845"/>
      <c r="AD162" s="845"/>
      <c r="AE162" s="845"/>
      <c r="AF162" s="845"/>
      <c r="AG162" s="845"/>
      <c r="AH162" s="845"/>
      <c r="AI162" s="845"/>
      <c r="AJ162" s="845"/>
      <c r="AK162" s="845"/>
      <c r="AL162" s="845"/>
      <c r="AM162" s="845"/>
      <c r="AN162" s="845"/>
    </row>
    <row r="163" spans="5:40" ht="36" customHeight="1">
      <c r="E163" s="845"/>
      <c r="F163" s="845"/>
      <c r="G163" s="845"/>
      <c r="H163" s="845"/>
      <c r="I163" s="845"/>
      <c r="J163" s="845"/>
      <c r="K163" s="845"/>
      <c r="L163" s="845"/>
      <c r="M163" s="845"/>
      <c r="N163" s="845"/>
      <c r="O163" s="845"/>
      <c r="P163" s="845"/>
      <c r="Q163" s="845"/>
      <c r="R163" s="845"/>
      <c r="S163" s="845"/>
      <c r="T163" s="845"/>
      <c r="U163" s="845"/>
      <c r="V163" s="845"/>
      <c r="W163" s="845"/>
      <c r="X163" s="845"/>
      <c r="Y163" s="845"/>
      <c r="Z163" s="845"/>
      <c r="AA163" s="845"/>
      <c r="AB163" s="845"/>
      <c r="AC163" s="845"/>
      <c r="AD163" s="845"/>
      <c r="AE163" s="845"/>
      <c r="AF163" s="845"/>
      <c r="AG163" s="845"/>
      <c r="AH163" s="845"/>
      <c r="AI163" s="845"/>
      <c r="AJ163" s="845"/>
      <c r="AK163" s="845"/>
      <c r="AL163" s="845"/>
      <c r="AM163" s="845"/>
      <c r="AN163" s="845"/>
    </row>
    <row r="164" spans="5:40" ht="36" customHeight="1">
      <c r="E164" s="845"/>
      <c r="F164" s="845"/>
      <c r="G164" s="845"/>
      <c r="H164" s="845"/>
      <c r="I164" s="845"/>
      <c r="J164" s="845"/>
      <c r="K164" s="845"/>
      <c r="L164" s="845"/>
      <c r="M164" s="845"/>
      <c r="N164" s="845"/>
      <c r="O164" s="845"/>
      <c r="P164" s="845"/>
      <c r="Q164" s="845"/>
      <c r="R164" s="845"/>
      <c r="S164" s="845"/>
      <c r="T164" s="845"/>
      <c r="U164" s="845"/>
      <c r="V164" s="845"/>
      <c r="W164" s="845"/>
      <c r="X164" s="845"/>
      <c r="Y164" s="845"/>
      <c r="Z164" s="845"/>
      <c r="AA164" s="845"/>
      <c r="AB164" s="845"/>
      <c r="AC164" s="845"/>
      <c r="AD164" s="845"/>
      <c r="AE164" s="845"/>
      <c r="AF164" s="845"/>
      <c r="AG164" s="845"/>
      <c r="AH164" s="845"/>
      <c r="AI164" s="845"/>
      <c r="AJ164" s="845"/>
      <c r="AK164" s="845"/>
      <c r="AL164" s="845"/>
      <c r="AM164" s="845"/>
      <c r="AN164" s="845"/>
    </row>
    <row r="165" spans="5:40" ht="36" customHeight="1">
      <c r="E165" s="845"/>
      <c r="F165" s="845"/>
      <c r="G165" s="845"/>
      <c r="H165" s="845"/>
      <c r="I165" s="845"/>
      <c r="J165" s="845"/>
      <c r="K165" s="845"/>
      <c r="L165" s="845"/>
      <c r="M165" s="845"/>
      <c r="N165" s="845"/>
      <c r="O165" s="845"/>
      <c r="P165" s="845"/>
      <c r="Q165" s="845"/>
      <c r="R165" s="845"/>
      <c r="S165" s="845"/>
      <c r="T165" s="845"/>
      <c r="U165" s="845"/>
      <c r="V165" s="845"/>
      <c r="W165" s="845"/>
      <c r="X165" s="845"/>
      <c r="Y165" s="845"/>
      <c r="Z165" s="845"/>
      <c r="AA165" s="845"/>
      <c r="AB165" s="845"/>
      <c r="AC165" s="845"/>
      <c r="AD165" s="845"/>
      <c r="AE165" s="845"/>
      <c r="AF165" s="845"/>
      <c r="AG165" s="845"/>
      <c r="AH165" s="845"/>
      <c r="AI165" s="845"/>
      <c r="AJ165" s="845"/>
      <c r="AK165" s="845"/>
      <c r="AL165" s="845"/>
      <c r="AM165" s="845"/>
      <c r="AN165" s="845"/>
    </row>
    <row r="166" spans="5:40" ht="36" customHeight="1">
      <c r="E166" s="845"/>
      <c r="F166" s="845"/>
      <c r="G166" s="845"/>
      <c r="H166" s="845"/>
      <c r="I166" s="845"/>
      <c r="J166" s="845"/>
      <c r="K166" s="845"/>
      <c r="L166" s="845"/>
      <c r="M166" s="845"/>
      <c r="N166" s="845"/>
      <c r="O166" s="845"/>
      <c r="P166" s="845"/>
      <c r="Q166" s="845"/>
      <c r="R166" s="845"/>
      <c r="S166" s="845"/>
      <c r="T166" s="845"/>
      <c r="U166" s="845"/>
      <c r="V166" s="845"/>
      <c r="W166" s="845"/>
      <c r="X166" s="845"/>
      <c r="Y166" s="845"/>
      <c r="Z166" s="845"/>
      <c r="AA166" s="845"/>
      <c r="AB166" s="845"/>
      <c r="AC166" s="845"/>
      <c r="AD166" s="845"/>
      <c r="AE166" s="845"/>
      <c r="AF166" s="845"/>
      <c r="AG166" s="845"/>
      <c r="AH166" s="845"/>
      <c r="AI166" s="845"/>
      <c r="AJ166" s="845"/>
      <c r="AK166" s="845"/>
      <c r="AL166" s="845"/>
      <c r="AM166" s="845"/>
      <c r="AN166" s="845"/>
    </row>
    <row r="167" spans="5:40" ht="36" customHeight="1">
      <c r="E167" s="845"/>
      <c r="F167" s="845"/>
      <c r="G167" s="845"/>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845"/>
      <c r="AL167" s="845"/>
      <c r="AM167" s="845"/>
      <c r="AN167" s="845"/>
    </row>
    <row r="168" spans="5:40" ht="36" customHeight="1">
      <c r="E168" s="845"/>
      <c r="F168" s="845"/>
      <c r="G168" s="845"/>
      <c r="H168" s="845"/>
      <c r="I168" s="845"/>
      <c r="J168" s="845"/>
      <c r="K168" s="845"/>
      <c r="L168" s="845"/>
      <c r="M168" s="845"/>
      <c r="N168" s="845"/>
      <c r="O168" s="845"/>
      <c r="P168" s="845"/>
      <c r="Q168" s="845"/>
      <c r="R168" s="845"/>
      <c r="S168" s="845"/>
      <c r="T168" s="845"/>
      <c r="U168" s="845"/>
      <c r="V168" s="845"/>
      <c r="W168" s="845"/>
      <c r="X168" s="845"/>
      <c r="Y168" s="845"/>
      <c r="Z168" s="845"/>
      <c r="AA168" s="845"/>
      <c r="AB168" s="845"/>
      <c r="AC168" s="845"/>
      <c r="AD168" s="845"/>
      <c r="AE168" s="845"/>
      <c r="AF168" s="845"/>
      <c r="AG168" s="845"/>
      <c r="AH168" s="845"/>
      <c r="AI168" s="845"/>
      <c r="AJ168" s="845"/>
      <c r="AK168" s="845"/>
      <c r="AL168" s="845"/>
      <c r="AM168" s="845"/>
      <c r="AN168" s="845"/>
    </row>
    <row r="169" spans="5:40" ht="36" customHeight="1">
      <c r="E169" s="845"/>
      <c r="F169" s="845"/>
      <c r="G169" s="845"/>
      <c r="H169" s="845"/>
      <c r="I169" s="845"/>
      <c r="J169" s="845"/>
      <c r="K169" s="845"/>
      <c r="L169" s="845"/>
      <c r="M169" s="845"/>
      <c r="N169" s="845"/>
      <c r="O169" s="845"/>
      <c r="P169" s="845"/>
      <c r="Q169" s="845"/>
      <c r="R169" s="845"/>
      <c r="S169" s="845"/>
      <c r="T169" s="845"/>
      <c r="U169" s="845"/>
      <c r="V169" s="845"/>
      <c r="W169" s="845"/>
      <c r="X169" s="845"/>
      <c r="Y169" s="845"/>
      <c r="Z169" s="845"/>
      <c r="AA169" s="845"/>
      <c r="AB169" s="845"/>
      <c r="AC169" s="845"/>
      <c r="AD169" s="845"/>
      <c r="AE169" s="845"/>
      <c r="AF169" s="845"/>
      <c r="AG169" s="845"/>
      <c r="AH169" s="845"/>
      <c r="AI169" s="845"/>
      <c r="AJ169" s="845"/>
      <c r="AK169" s="845"/>
      <c r="AL169" s="845"/>
      <c r="AM169" s="845"/>
      <c r="AN169" s="845"/>
    </row>
    <row r="170" spans="5:40" ht="36" customHeight="1">
      <c r="E170" s="845"/>
      <c r="F170" s="845"/>
      <c r="G170" s="845"/>
      <c r="H170" s="845"/>
      <c r="I170" s="845"/>
      <c r="J170" s="845"/>
      <c r="K170" s="845"/>
      <c r="L170" s="845"/>
      <c r="M170" s="845"/>
      <c r="N170" s="845"/>
      <c r="O170" s="845"/>
      <c r="P170" s="845"/>
      <c r="Q170" s="845"/>
      <c r="R170" s="845"/>
      <c r="S170" s="845"/>
      <c r="T170" s="845"/>
      <c r="U170" s="845"/>
      <c r="V170" s="845"/>
      <c r="W170" s="845"/>
      <c r="X170" s="845"/>
      <c r="Y170" s="845"/>
      <c r="Z170" s="845"/>
      <c r="AA170" s="845"/>
      <c r="AB170" s="845"/>
      <c r="AC170" s="845"/>
      <c r="AD170" s="845"/>
      <c r="AE170" s="845"/>
      <c r="AF170" s="845"/>
      <c r="AG170" s="845"/>
      <c r="AH170" s="845"/>
      <c r="AI170" s="845"/>
      <c r="AJ170" s="845"/>
      <c r="AK170" s="845"/>
      <c r="AL170" s="845"/>
      <c r="AM170" s="845"/>
      <c r="AN170" s="845"/>
    </row>
    <row r="171" spans="5:40" ht="36" customHeight="1">
      <c r="E171" s="845"/>
      <c r="F171" s="845"/>
      <c r="G171" s="845"/>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row>
    <row r="172" spans="5:40" ht="36" customHeight="1">
      <c r="E172" s="845"/>
      <c r="F172" s="845"/>
      <c r="G172" s="845"/>
      <c r="H172" s="845"/>
      <c r="I172" s="845"/>
      <c r="J172" s="845"/>
      <c r="K172" s="845"/>
      <c r="L172" s="845"/>
      <c r="M172" s="845"/>
      <c r="N172" s="845"/>
      <c r="O172" s="845"/>
      <c r="P172" s="845"/>
      <c r="Q172" s="845"/>
      <c r="R172" s="845"/>
      <c r="S172" s="845"/>
      <c r="T172" s="845"/>
      <c r="U172" s="845"/>
      <c r="V172" s="845"/>
      <c r="W172" s="845"/>
      <c r="X172" s="845"/>
      <c r="Y172" s="845"/>
      <c r="Z172" s="845"/>
      <c r="AA172" s="845"/>
      <c r="AB172" s="845"/>
      <c r="AC172" s="845"/>
      <c r="AD172" s="845"/>
      <c r="AE172" s="845"/>
      <c r="AF172" s="845"/>
      <c r="AG172" s="845"/>
      <c r="AH172" s="845"/>
      <c r="AI172" s="845"/>
      <c r="AJ172" s="845"/>
      <c r="AK172" s="845"/>
      <c r="AL172" s="845"/>
      <c r="AM172" s="845"/>
      <c r="AN172" s="845"/>
    </row>
    <row r="173" spans="5:40" ht="36" customHeight="1">
      <c r="E173" s="845"/>
      <c r="F173" s="845"/>
      <c r="G173" s="845"/>
      <c r="H173" s="845"/>
      <c r="I173" s="845"/>
      <c r="J173" s="845"/>
      <c r="K173" s="845"/>
      <c r="L173" s="845"/>
      <c r="M173" s="845"/>
      <c r="N173" s="845"/>
      <c r="O173" s="845"/>
      <c r="P173" s="845"/>
      <c r="Q173" s="845"/>
      <c r="R173" s="845"/>
      <c r="S173" s="845"/>
      <c r="T173" s="845"/>
      <c r="U173" s="845"/>
      <c r="V173" s="845"/>
      <c r="W173" s="845"/>
      <c r="X173" s="845"/>
      <c r="Y173" s="845"/>
      <c r="Z173" s="845"/>
      <c r="AA173" s="845"/>
      <c r="AB173" s="845"/>
      <c r="AC173" s="845"/>
      <c r="AD173" s="845"/>
      <c r="AE173" s="845"/>
      <c r="AF173" s="845"/>
      <c r="AG173" s="845"/>
      <c r="AH173" s="845"/>
      <c r="AI173" s="845"/>
      <c r="AJ173" s="845"/>
      <c r="AK173" s="845"/>
      <c r="AL173" s="845"/>
      <c r="AM173" s="845"/>
      <c r="AN173" s="845"/>
    </row>
    <row r="174" spans="5:40" ht="36" customHeight="1">
      <c r="E174" s="845"/>
      <c r="F174" s="845"/>
      <c r="G174" s="845"/>
      <c r="H174" s="845"/>
      <c r="I174" s="845"/>
      <c r="J174" s="845"/>
      <c r="K174" s="845"/>
      <c r="L174" s="845"/>
      <c r="M174" s="845"/>
      <c r="N174" s="845"/>
      <c r="O174" s="845"/>
      <c r="P174" s="845"/>
      <c r="Q174" s="845"/>
      <c r="R174" s="845"/>
      <c r="S174" s="845"/>
      <c r="T174" s="845"/>
      <c r="U174" s="845"/>
      <c r="V174" s="845"/>
      <c r="W174" s="845"/>
      <c r="X174" s="845"/>
      <c r="Y174" s="845"/>
      <c r="Z174" s="845"/>
      <c r="AA174" s="845"/>
      <c r="AB174" s="845"/>
      <c r="AC174" s="845"/>
      <c r="AD174" s="845"/>
      <c r="AE174" s="845"/>
      <c r="AF174" s="845"/>
      <c r="AG174" s="845"/>
      <c r="AH174" s="845"/>
      <c r="AI174" s="845"/>
      <c r="AJ174" s="845"/>
      <c r="AK174" s="845"/>
      <c r="AL174" s="845"/>
      <c r="AM174" s="845"/>
      <c r="AN174" s="845"/>
    </row>
    <row r="175" spans="5:40" ht="36" customHeight="1">
      <c r="E175" s="845"/>
      <c r="F175" s="845"/>
      <c r="G175" s="845"/>
      <c r="H175" s="845"/>
      <c r="I175" s="845"/>
      <c r="J175" s="845"/>
      <c r="K175" s="845"/>
      <c r="L175" s="845"/>
      <c r="M175" s="845"/>
      <c r="N175" s="845"/>
      <c r="O175" s="845"/>
      <c r="P175" s="845"/>
      <c r="Q175" s="845"/>
      <c r="R175" s="845"/>
      <c r="S175" s="845"/>
      <c r="T175" s="845"/>
      <c r="U175" s="845"/>
      <c r="V175" s="845"/>
      <c r="W175" s="845"/>
      <c r="X175" s="845"/>
      <c r="Y175" s="845"/>
      <c r="Z175" s="845"/>
      <c r="AA175" s="845"/>
      <c r="AB175" s="845"/>
      <c r="AC175" s="845"/>
      <c r="AD175" s="845"/>
      <c r="AE175" s="845"/>
      <c r="AF175" s="845"/>
      <c r="AG175" s="845"/>
      <c r="AH175" s="845"/>
      <c r="AI175" s="845"/>
      <c r="AJ175" s="845"/>
      <c r="AK175" s="845"/>
      <c r="AL175" s="845"/>
      <c r="AM175" s="845"/>
      <c r="AN175" s="845"/>
    </row>
    <row r="176" spans="5:40" ht="36" customHeight="1">
      <c r="E176" s="845"/>
      <c r="F176" s="845"/>
      <c r="G176" s="845"/>
      <c r="H176" s="845"/>
      <c r="I176" s="845"/>
      <c r="J176" s="845"/>
      <c r="K176" s="845"/>
      <c r="L176" s="845"/>
      <c r="M176" s="845"/>
      <c r="N176" s="845"/>
      <c r="O176" s="845"/>
      <c r="P176" s="845"/>
      <c r="Q176" s="845"/>
      <c r="R176" s="845"/>
      <c r="S176" s="845"/>
      <c r="T176" s="845"/>
      <c r="U176" s="845"/>
      <c r="V176" s="845"/>
      <c r="W176" s="845"/>
      <c r="X176" s="845"/>
      <c r="Y176" s="845"/>
      <c r="Z176" s="845"/>
      <c r="AA176" s="845"/>
      <c r="AB176" s="845"/>
      <c r="AC176" s="845"/>
      <c r="AD176" s="845"/>
      <c r="AE176" s="845"/>
      <c r="AF176" s="845"/>
      <c r="AG176" s="845"/>
      <c r="AH176" s="845"/>
      <c r="AI176" s="845"/>
      <c r="AJ176" s="845"/>
      <c r="AK176" s="845"/>
      <c r="AL176" s="845"/>
      <c r="AM176" s="845"/>
      <c r="AN176" s="845"/>
    </row>
    <row r="177" spans="5:40" ht="36" customHeight="1">
      <c r="E177" s="845"/>
      <c r="F177" s="845"/>
      <c r="G177" s="845"/>
      <c r="H177" s="845"/>
      <c r="I177" s="845"/>
      <c r="J177" s="845"/>
      <c r="K177" s="845"/>
      <c r="L177" s="845"/>
      <c r="M177" s="845"/>
      <c r="N177" s="845"/>
      <c r="O177" s="845"/>
      <c r="P177" s="845"/>
      <c r="Q177" s="845"/>
      <c r="R177" s="845"/>
      <c r="S177" s="845"/>
      <c r="T177" s="845"/>
      <c r="U177" s="845"/>
      <c r="V177" s="845"/>
      <c r="W177" s="845"/>
      <c r="X177" s="845"/>
      <c r="Y177" s="845"/>
      <c r="Z177" s="845"/>
      <c r="AA177" s="845"/>
      <c r="AB177" s="845"/>
      <c r="AC177" s="845"/>
      <c r="AD177" s="845"/>
      <c r="AE177" s="845"/>
      <c r="AF177" s="845"/>
      <c r="AG177" s="845"/>
      <c r="AH177" s="845"/>
      <c r="AI177" s="845"/>
      <c r="AJ177" s="845"/>
      <c r="AK177" s="845"/>
      <c r="AL177" s="845"/>
      <c r="AM177" s="845"/>
      <c r="AN177" s="845"/>
    </row>
    <row r="178" spans="5:40" ht="36" customHeight="1">
      <c r="E178" s="845"/>
      <c r="F178" s="845"/>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845"/>
      <c r="AK178" s="845"/>
      <c r="AL178" s="845"/>
      <c r="AM178" s="845"/>
      <c r="AN178" s="845"/>
    </row>
    <row r="179" spans="5:40" ht="36" customHeight="1">
      <c r="E179" s="845"/>
      <c r="F179" s="845"/>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5"/>
      <c r="AI179" s="845"/>
      <c r="AJ179" s="845"/>
      <c r="AK179" s="845"/>
      <c r="AL179" s="845"/>
      <c r="AM179" s="845"/>
      <c r="AN179" s="845"/>
    </row>
    <row r="180" spans="5:40" ht="36" customHeight="1">
      <c r="E180" s="845"/>
      <c r="F180" s="845"/>
      <c r="G180" s="845"/>
      <c r="H180" s="845"/>
      <c r="I180" s="845"/>
      <c r="J180" s="845"/>
      <c r="K180" s="845"/>
      <c r="L180" s="845"/>
      <c r="M180" s="845"/>
      <c r="N180" s="845"/>
      <c r="O180" s="845"/>
      <c r="P180" s="845"/>
      <c r="Q180" s="845"/>
      <c r="R180" s="845"/>
      <c r="S180" s="845"/>
      <c r="T180" s="845"/>
      <c r="U180" s="845"/>
      <c r="V180" s="845"/>
      <c r="W180" s="845"/>
      <c r="X180" s="845"/>
      <c r="Y180" s="845"/>
      <c r="Z180" s="845"/>
      <c r="AA180" s="845"/>
      <c r="AB180" s="845"/>
      <c r="AC180" s="845"/>
      <c r="AD180" s="845"/>
      <c r="AE180" s="845"/>
      <c r="AF180" s="845"/>
      <c r="AG180" s="845"/>
      <c r="AH180" s="845"/>
      <c r="AI180" s="845"/>
      <c r="AJ180" s="845"/>
      <c r="AK180" s="845"/>
      <c r="AL180" s="845"/>
      <c r="AM180" s="845"/>
      <c r="AN180" s="845"/>
    </row>
    <row r="181" spans="5:40" ht="36" customHeight="1">
      <c r="E181" s="845"/>
      <c r="F181" s="845"/>
      <c r="G181" s="845"/>
      <c r="H181" s="845"/>
      <c r="I181" s="845"/>
      <c r="J181" s="845"/>
      <c r="K181" s="845"/>
      <c r="L181" s="845"/>
      <c r="M181" s="845"/>
      <c r="N181" s="845"/>
      <c r="O181" s="845"/>
      <c r="P181" s="845"/>
      <c r="Q181" s="845"/>
      <c r="R181" s="845"/>
      <c r="S181" s="845"/>
      <c r="T181" s="845"/>
      <c r="U181" s="845"/>
      <c r="V181" s="845"/>
      <c r="W181" s="845"/>
      <c r="X181" s="845"/>
      <c r="Y181" s="845"/>
      <c r="Z181" s="845"/>
      <c r="AA181" s="845"/>
      <c r="AB181" s="845"/>
      <c r="AC181" s="845"/>
      <c r="AD181" s="845"/>
      <c r="AE181" s="845"/>
      <c r="AF181" s="845"/>
      <c r="AG181" s="845"/>
      <c r="AH181" s="845"/>
      <c r="AI181" s="845"/>
      <c r="AJ181" s="845"/>
      <c r="AK181" s="845"/>
      <c r="AL181" s="845"/>
      <c r="AM181" s="845"/>
      <c r="AN181" s="845"/>
    </row>
    <row r="182" spans="5:40" ht="36" customHeight="1">
      <c r="E182" s="845"/>
      <c r="F182" s="845"/>
      <c r="G182" s="845"/>
      <c r="H182" s="845"/>
      <c r="I182" s="845"/>
      <c r="J182" s="845"/>
      <c r="K182" s="845"/>
      <c r="L182" s="845"/>
      <c r="M182" s="845"/>
      <c r="N182" s="845"/>
      <c r="O182" s="845"/>
      <c r="P182" s="845"/>
      <c r="Q182" s="845"/>
      <c r="R182" s="845"/>
      <c r="S182" s="845"/>
      <c r="T182" s="845"/>
      <c r="U182" s="845"/>
      <c r="V182" s="845"/>
      <c r="W182" s="845"/>
      <c r="X182" s="845"/>
      <c r="Y182" s="845"/>
      <c r="Z182" s="845"/>
      <c r="AA182" s="845"/>
      <c r="AB182" s="845"/>
      <c r="AC182" s="845"/>
      <c r="AD182" s="845"/>
      <c r="AE182" s="845"/>
      <c r="AF182" s="845"/>
      <c r="AG182" s="845"/>
      <c r="AH182" s="845"/>
      <c r="AI182" s="845"/>
      <c r="AJ182" s="845"/>
      <c r="AK182" s="845"/>
      <c r="AL182" s="845"/>
      <c r="AM182" s="845"/>
      <c r="AN182" s="845"/>
    </row>
    <row r="183" spans="5:40" ht="36" customHeight="1">
      <c r="E183" s="845"/>
      <c r="F183" s="845"/>
      <c r="G183" s="845"/>
      <c r="H183" s="845"/>
      <c r="I183" s="845"/>
      <c r="J183" s="845"/>
      <c r="K183" s="845"/>
      <c r="L183" s="845"/>
      <c r="M183" s="845"/>
      <c r="N183" s="845"/>
      <c r="O183" s="845"/>
      <c r="P183" s="845"/>
      <c r="Q183" s="845"/>
      <c r="R183" s="845"/>
      <c r="S183" s="845"/>
      <c r="T183" s="845"/>
      <c r="U183" s="845"/>
      <c r="V183" s="845"/>
      <c r="W183" s="845"/>
      <c r="X183" s="845"/>
      <c r="Y183" s="845"/>
      <c r="Z183" s="845"/>
      <c r="AA183" s="845"/>
      <c r="AB183" s="845"/>
      <c r="AC183" s="845"/>
      <c r="AD183" s="845"/>
      <c r="AE183" s="845"/>
      <c r="AF183" s="845"/>
      <c r="AG183" s="845"/>
      <c r="AH183" s="845"/>
      <c r="AI183" s="845"/>
      <c r="AJ183" s="845"/>
      <c r="AK183" s="845"/>
      <c r="AL183" s="845"/>
      <c r="AM183" s="845"/>
      <c r="AN183" s="845"/>
    </row>
    <row r="184" spans="5:40" ht="36" customHeight="1">
      <c r="E184" s="845"/>
      <c r="F184" s="845"/>
      <c r="G184" s="845"/>
      <c r="H184" s="845"/>
      <c r="I184" s="845"/>
      <c r="J184" s="845"/>
      <c r="K184" s="845"/>
      <c r="L184" s="845"/>
      <c r="M184" s="845"/>
      <c r="N184" s="845"/>
      <c r="O184" s="845"/>
      <c r="P184" s="845"/>
      <c r="Q184" s="845"/>
      <c r="R184" s="845"/>
      <c r="S184" s="845"/>
      <c r="T184" s="845"/>
      <c r="U184" s="845"/>
      <c r="V184" s="845"/>
      <c r="W184" s="845"/>
      <c r="X184" s="845"/>
      <c r="Y184" s="845"/>
      <c r="Z184" s="845"/>
      <c r="AA184" s="845"/>
      <c r="AB184" s="845"/>
      <c r="AC184" s="845"/>
      <c r="AD184" s="845"/>
      <c r="AE184" s="845"/>
      <c r="AF184" s="845"/>
      <c r="AG184" s="845"/>
      <c r="AH184" s="845"/>
      <c r="AI184" s="845"/>
      <c r="AJ184" s="845"/>
      <c r="AK184" s="845"/>
      <c r="AL184" s="845"/>
      <c r="AM184" s="845"/>
      <c r="AN184" s="845"/>
    </row>
    <row r="185" spans="5:40" ht="36" customHeight="1">
      <c r="E185" s="845"/>
      <c r="F185" s="845"/>
      <c r="G185" s="845"/>
      <c r="H185" s="845"/>
      <c r="I185" s="845"/>
      <c r="J185" s="845"/>
      <c r="K185" s="845"/>
      <c r="L185" s="845"/>
      <c r="M185" s="845"/>
      <c r="N185" s="845"/>
      <c r="O185" s="845"/>
      <c r="P185" s="845"/>
      <c r="Q185" s="845"/>
      <c r="R185" s="845"/>
      <c r="S185" s="845"/>
      <c r="T185" s="845"/>
      <c r="U185" s="845"/>
      <c r="V185" s="845"/>
      <c r="W185" s="845"/>
      <c r="X185" s="845"/>
      <c r="Y185" s="845"/>
      <c r="Z185" s="845"/>
      <c r="AA185" s="845"/>
      <c r="AB185" s="845"/>
      <c r="AC185" s="845"/>
      <c r="AD185" s="845"/>
      <c r="AE185" s="845"/>
      <c r="AF185" s="845"/>
      <c r="AG185" s="845"/>
      <c r="AH185" s="845"/>
      <c r="AI185" s="845"/>
      <c r="AJ185" s="845"/>
      <c r="AK185" s="845"/>
      <c r="AL185" s="845"/>
      <c r="AM185" s="845"/>
      <c r="AN185" s="845"/>
    </row>
    <row r="186" spans="5:40" ht="36" customHeight="1">
      <c r="E186" s="845"/>
      <c r="F186" s="845"/>
      <c r="G186" s="845"/>
      <c r="H186" s="845"/>
      <c r="I186" s="845"/>
      <c r="J186" s="845"/>
      <c r="K186" s="845"/>
      <c r="L186" s="845"/>
      <c r="M186" s="845"/>
      <c r="N186" s="845"/>
      <c r="O186" s="845"/>
      <c r="P186" s="845"/>
      <c r="Q186" s="845"/>
      <c r="R186" s="845"/>
      <c r="S186" s="845"/>
      <c r="T186" s="845"/>
      <c r="U186" s="845"/>
      <c r="V186" s="845"/>
      <c r="W186" s="845"/>
      <c r="X186" s="845"/>
      <c r="Y186" s="845"/>
      <c r="Z186" s="845"/>
      <c r="AA186" s="845"/>
      <c r="AB186" s="845"/>
      <c r="AC186" s="845"/>
      <c r="AD186" s="845"/>
      <c r="AE186" s="845"/>
      <c r="AF186" s="845"/>
      <c r="AG186" s="845"/>
      <c r="AH186" s="845"/>
      <c r="AI186" s="845"/>
      <c r="AJ186" s="845"/>
      <c r="AK186" s="845"/>
      <c r="AL186" s="845"/>
      <c r="AM186" s="845"/>
      <c r="AN186" s="845"/>
    </row>
    <row r="187" spans="5:40" ht="36" customHeight="1">
      <c r="E187" s="845"/>
      <c r="F187" s="845"/>
      <c r="G187" s="845"/>
      <c r="H187" s="845"/>
      <c r="I187" s="845"/>
      <c r="J187" s="845"/>
      <c r="K187" s="845"/>
      <c r="L187" s="845"/>
      <c r="M187" s="845"/>
      <c r="N187" s="845"/>
      <c r="O187" s="845"/>
      <c r="P187" s="845"/>
      <c r="Q187" s="845"/>
      <c r="R187" s="845"/>
      <c r="S187" s="845"/>
      <c r="T187" s="845"/>
      <c r="U187" s="845"/>
      <c r="V187" s="845"/>
      <c r="W187" s="845"/>
      <c r="X187" s="845"/>
      <c r="Y187" s="845"/>
      <c r="Z187" s="845"/>
      <c r="AA187" s="845"/>
      <c r="AB187" s="845"/>
      <c r="AC187" s="845"/>
      <c r="AD187" s="845"/>
      <c r="AE187" s="845"/>
      <c r="AF187" s="845"/>
      <c r="AG187" s="845"/>
      <c r="AH187" s="845"/>
      <c r="AI187" s="845"/>
      <c r="AJ187" s="845"/>
      <c r="AK187" s="845"/>
      <c r="AL187" s="845"/>
      <c r="AM187" s="845"/>
      <c r="AN187" s="845"/>
    </row>
    <row r="188" spans="5:40" ht="36" customHeight="1">
      <c r="E188" s="845"/>
      <c r="F188" s="845"/>
      <c r="G188" s="845"/>
      <c r="H188" s="845"/>
      <c r="I188" s="845"/>
      <c r="J188" s="845"/>
      <c r="K188" s="845"/>
      <c r="L188" s="845"/>
      <c r="M188" s="845"/>
      <c r="N188" s="845"/>
      <c r="O188" s="845"/>
      <c r="P188" s="845"/>
      <c r="Q188" s="845"/>
      <c r="R188" s="845"/>
      <c r="S188" s="845"/>
      <c r="T188" s="845"/>
      <c r="U188" s="845"/>
      <c r="V188" s="845"/>
      <c r="W188" s="845"/>
      <c r="X188" s="845"/>
      <c r="Y188" s="845"/>
      <c r="Z188" s="845"/>
      <c r="AA188" s="845"/>
      <c r="AB188" s="845"/>
      <c r="AC188" s="845"/>
      <c r="AD188" s="845"/>
      <c r="AE188" s="845"/>
      <c r="AF188" s="845"/>
      <c r="AG188" s="845"/>
      <c r="AH188" s="845"/>
      <c r="AI188" s="845"/>
      <c r="AJ188" s="845"/>
      <c r="AK188" s="845"/>
      <c r="AL188" s="845"/>
      <c r="AM188" s="845"/>
      <c r="AN188" s="845"/>
    </row>
    <row r="189" spans="5:40" ht="36" customHeight="1">
      <c r="E189" s="845"/>
      <c r="F189" s="845"/>
      <c r="G189" s="845"/>
      <c r="H189" s="845"/>
      <c r="I189" s="845"/>
      <c r="J189" s="845"/>
      <c r="K189" s="845"/>
      <c r="L189" s="845"/>
      <c r="M189" s="845"/>
      <c r="N189" s="845"/>
      <c r="O189" s="845"/>
      <c r="P189" s="845"/>
      <c r="Q189" s="845"/>
      <c r="R189" s="845"/>
      <c r="S189" s="845"/>
      <c r="T189" s="845"/>
      <c r="U189" s="845"/>
      <c r="V189" s="845"/>
      <c r="W189" s="845"/>
      <c r="X189" s="845"/>
      <c r="Y189" s="845"/>
      <c r="Z189" s="845"/>
      <c r="AA189" s="845"/>
      <c r="AB189" s="845"/>
      <c r="AC189" s="845"/>
      <c r="AD189" s="845"/>
      <c r="AE189" s="845"/>
      <c r="AF189" s="845"/>
      <c r="AG189" s="845"/>
      <c r="AH189" s="845"/>
      <c r="AI189" s="845"/>
      <c r="AJ189" s="845"/>
      <c r="AK189" s="845"/>
      <c r="AL189" s="845"/>
      <c r="AM189" s="845"/>
      <c r="AN189" s="845"/>
    </row>
    <row r="190" spans="5:40" ht="36" customHeight="1">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845"/>
      <c r="AE190" s="845"/>
      <c r="AF190" s="845"/>
      <c r="AG190" s="845"/>
      <c r="AH190" s="845"/>
      <c r="AI190" s="845"/>
      <c r="AJ190" s="845"/>
      <c r="AK190" s="845"/>
      <c r="AL190" s="845"/>
      <c r="AM190" s="845"/>
      <c r="AN190" s="845"/>
    </row>
    <row r="191" spans="5:40" ht="36" customHeight="1">
      <c r="E191" s="845"/>
      <c r="F191" s="845"/>
      <c r="G191" s="845"/>
      <c r="H191" s="845"/>
      <c r="I191" s="845"/>
      <c r="J191" s="845"/>
      <c r="K191" s="845"/>
      <c r="L191" s="845"/>
      <c r="M191" s="845"/>
      <c r="N191" s="845"/>
      <c r="O191" s="845"/>
      <c r="P191" s="845"/>
      <c r="Q191" s="845"/>
      <c r="R191" s="845"/>
      <c r="S191" s="845"/>
      <c r="T191" s="845"/>
      <c r="U191" s="845"/>
      <c r="V191" s="845"/>
      <c r="W191" s="845"/>
      <c r="X191" s="845"/>
      <c r="Y191" s="845"/>
      <c r="Z191" s="845"/>
      <c r="AA191" s="845"/>
      <c r="AB191" s="845"/>
      <c r="AC191" s="845"/>
      <c r="AD191" s="845"/>
      <c r="AE191" s="845"/>
      <c r="AF191" s="845"/>
      <c r="AG191" s="845"/>
      <c r="AH191" s="845"/>
      <c r="AI191" s="845"/>
      <c r="AJ191" s="845"/>
      <c r="AK191" s="845"/>
      <c r="AL191" s="845"/>
      <c r="AM191" s="845"/>
      <c r="AN191" s="845"/>
    </row>
    <row r="192" spans="5:40" ht="36" customHeight="1">
      <c r="E192" s="845"/>
      <c r="F192" s="845"/>
      <c r="G192" s="845"/>
      <c r="H192" s="845"/>
      <c r="I192" s="845"/>
      <c r="J192" s="845"/>
      <c r="K192" s="845"/>
      <c r="L192" s="845"/>
      <c r="M192" s="845"/>
      <c r="N192" s="845"/>
      <c r="O192" s="845"/>
      <c r="P192" s="845"/>
      <c r="Q192" s="845"/>
      <c r="R192" s="845"/>
      <c r="S192" s="845"/>
      <c r="T192" s="845"/>
      <c r="U192" s="845"/>
      <c r="V192" s="845"/>
      <c r="W192" s="845"/>
      <c r="X192" s="845"/>
      <c r="Y192" s="845"/>
      <c r="Z192" s="845"/>
      <c r="AA192" s="845"/>
      <c r="AB192" s="845"/>
      <c r="AC192" s="845"/>
      <c r="AD192" s="845"/>
      <c r="AE192" s="845"/>
      <c r="AF192" s="845"/>
      <c r="AG192" s="845"/>
      <c r="AH192" s="845"/>
      <c r="AI192" s="845"/>
      <c r="AJ192" s="845"/>
      <c r="AK192" s="845"/>
      <c r="AL192" s="845"/>
      <c r="AM192" s="845"/>
      <c r="AN192" s="845"/>
    </row>
    <row r="193" spans="5:40" ht="36" customHeight="1">
      <c r="E193" s="845"/>
      <c r="F193" s="845"/>
      <c r="G193" s="845"/>
      <c r="H193" s="845"/>
      <c r="I193" s="845"/>
      <c r="J193" s="845"/>
      <c r="K193" s="845"/>
      <c r="L193" s="845"/>
      <c r="M193" s="845"/>
      <c r="N193" s="845"/>
      <c r="O193" s="845"/>
      <c r="P193" s="845"/>
      <c r="Q193" s="845"/>
      <c r="R193" s="845"/>
      <c r="S193" s="845"/>
      <c r="T193" s="845"/>
      <c r="U193" s="845"/>
      <c r="V193" s="845"/>
      <c r="W193" s="845"/>
      <c r="X193" s="845"/>
      <c r="Y193" s="845"/>
      <c r="Z193" s="845"/>
      <c r="AA193" s="845"/>
      <c r="AB193" s="845"/>
      <c r="AC193" s="845"/>
      <c r="AD193" s="845"/>
      <c r="AE193" s="845"/>
      <c r="AF193" s="845"/>
      <c r="AG193" s="845"/>
      <c r="AH193" s="845"/>
      <c r="AI193" s="845"/>
      <c r="AJ193" s="845"/>
      <c r="AK193" s="845"/>
      <c r="AL193" s="845"/>
      <c r="AM193" s="845"/>
      <c r="AN193" s="845"/>
    </row>
    <row r="194" spans="5:40" ht="36" customHeight="1">
      <c r="E194" s="845"/>
      <c r="F194" s="845"/>
      <c r="G194" s="845"/>
      <c r="H194" s="845"/>
      <c r="I194" s="845"/>
      <c r="J194" s="845"/>
      <c r="K194" s="845"/>
      <c r="L194" s="845"/>
      <c r="M194" s="845"/>
      <c r="N194" s="845"/>
      <c r="O194" s="845"/>
      <c r="P194" s="845"/>
      <c r="Q194" s="845"/>
      <c r="R194" s="845"/>
      <c r="S194" s="845"/>
      <c r="T194" s="845"/>
      <c r="U194" s="845"/>
      <c r="V194" s="845"/>
      <c r="W194" s="845"/>
      <c r="X194" s="845"/>
      <c r="Y194" s="845"/>
      <c r="Z194" s="845"/>
      <c r="AA194" s="845"/>
      <c r="AB194" s="845"/>
      <c r="AC194" s="845"/>
      <c r="AD194" s="845"/>
      <c r="AE194" s="845"/>
      <c r="AF194" s="845"/>
      <c r="AG194" s="845"/>
      <c r="AH194" s="845"/>
      <c r="AI194" s="845"/>
      <c r="AJ194" s="845"/>
      <c r="AK194" s="845"/>
      <c r="AL194" s="845"/>
      <c r="AM194" s="845"/>
      <c r="AN194" s="845"/>
    </row>
    <row r="195" spans="5:40" ht="36" customHeight="1">
      <c r="E195" s="845"/>
      <c r="F195" s="845"/>
      <c r="G195" s="845"/>
      <c r="H195" s="845"/>
      <c r="I195" s="845"/>
      <c r="J195" s="845"/>
      <c r="K195" s="845"/>
      <c r="L195" s="845"/>
      <c r="M195" s="845"/>
      <c r="N195" s="845"/>
      <c r="O195" s="845"/>
      <c r="P195" s="845"/>
      <c r="Q195" s="845"/>
      <c r="R195" s="845"/>
      <c r="S195" s="845"/>
      <c r="T195" s="845"/>
      <c r="U195" s="845"/>
      <c r="V195" s="845"/>
      <c r="W195" s="845"/>
      <c r="X195" s="845"/>
      <c r="Y195" s="845"/>
      <c r="Z195" s="845"/>
      <c r="AA195" s="845"/>
      <c r="AB195" s="845"/>
      <c r="AC195" s="845"/>
      <c r="AD195" s="845"/>
      <c r="AE195" s="845"/>
      <c r="AF195" s="845"/>
      <c r="AG195" s="845"/>
      <c r="AH195" s="845"/>
      <c r="AI195" s="845"/>
      <c r="AJ195" s="845"/>
      <c r="AK195" s="845"/>
      <c r="AL195" s="845"/>
      <c r="AM195" s="845"/>
      <c r="AN195" s="845"/>
    </row>
    <row r="196" spans="5:40" ht="36" customHeight="1">
      <c r="E196" s="845"/>
      <c r="F196" s="845"/>
      <c r="G196" s="845"/>
      <c r="H196" s="845"/>
      <c r="I196" s="845"/>
      <c r="J196" s="845"/>
      <c r="K196" s="845"/>
      <c r="L196" s="845"/>
      <c r="M196" s="845"/>
      <c r="N196" s="845"/>
      <c r="O196" s="845"/>
      <c r="P196" s="845"/>
      <c r="Q196" s="845"/>
      <c r="R196" s="845"/>
      <c r="S196" s="845"/>
      <c r="T196" s="845"/>
      <c r="U196" s="845"/>
      <c r="V196" s="845"/>
      <c r="W196" s="845"/>
      <c r="X196" s="845"/>
      <c r="Y196" s="845"/>
      <c r="Z196" s="845"/>
      <c r="AA196" s="845"/>
      <c r="AB196" s="845"/>
      <c r="AC196" s="845"/>
      <c r="AD196" s="845"/>
      <c r="AE196" s="845"/>
      <c r="AF196" s="845"/>
      <c r="AG196" s="845"/>
      <c r="AH196" s="845"/>
      <c r="AI196" s="845"/>
      <c r="AJ196" s="845"/>
      <c r="AK196" s="845"/>
      <c r="AL196" s="845"/>
      <c r="AM196" s="845"/>
      <c r="AN196" s="845"/>
    </row>
    <row r="197" spans="5:40" ht="36" customHeight="1">
      <c r="E197" s="845"/>
      <c r="F197" s="845"/>
      <c r="G197" s="845"/>
      <c r="H197" s="845"/>
      <c r="I197" s="845"/>
      <c r="J197" s="845"/>
      <c r="K197" s="845"/>
      <c r="L197" s="845"/>
      <c r="M197" s="845"/>
      <c r="N197" s="845"/>
      <c r="O197" s="845"/>
      <c r="P197" s="845"/>
      <c r="Q197" s="845"/>
      <c r="R197" s="845"/>
      <c r="S197" s="845"/>
      <c r="T197" s="845"/>
      <c r="U197" s="845"/>
      <c r="V197" s="845"/>
      <c r="W197" s="845"/>
      <c r="X197" s="845"/>
      <c r="Y197" s="845"/>
      <c r="Z197" s="845"/>
      <c r="AA197" s="845"/>
      <c r="AB197" s="845"/>
      <c r="AC197" s="845"/>
      <c r="AD197" s="845"/>
      <c r="AE197" s="845"/>
      <c r="AF197" s="845"/>
      <c r="AG197" s="845"/>
      <c r="AH197" s="845"/>
      <c r="AI197" s="845"/>
      <c r="AJ197" s="845"/>
      <c r="AK197" s="845"/>
      <c r="AL197" s="845"/>
      <c r="AM197" s="845"/>
      <c r="AN197" s="845"/>
    </row>
    <row r="198" spans="5:40" ht="36" customHeight="1">
      <c r="E198" s="845"/>
      <c r="F198" s="845"/>
      <c r="G198" s="845"/>
      <c r="H198" s="845"/>
      <c r="I198" s="845"/>
      <c r="J198" s="845"/>
      <c r="K198" s="845"/>
      <c r="L198" s="845"/>
      <c r="M198" s="845"/>
      <c r="N198" s="845"/>
      <c r="O198" s="845"/>
      <c r="P198" s="845"/>
      <c r="Q198" s="845"/>
      <c r="R198" s="845"/>
      <c r="S198" s="845"/>
      <c r="T198" s="845"/>
      <c r="U198" s="845"/>
      <c r="V198" s="845"/>
      <c r="W198" s="845"/>
      <c r="X198" s="845"/>
      <c r="Y198" s="845"/>
      <c r="Z198" s="845"/>
      <c r="AA198" s="845"/>
      <c r="AB198" s="845"/>
      <c r="AC198" s="845"/>
      <c r="AD198" s="845"/>
      <c r="AE198" s="845"/>
      <c r="AF198" s="845"/>
      <c r="AG198" s="845"/>
      <c r="AH198" s="845"/>
      <c r="AI198" s="845"/>
      <c r="AJ198" s="845"/>
      <c r="AK198" s="845"/>
      <c r="AL198" s="845"/>
      <c r="AM198" s="845"/>
      <c r="AN198" s="845"/>
    </row>
    <row r="199" spans="5:40" ht="36" customHeight="1">
      <c r="E199" s="845"/>
      <c r="F199" s="845"/>
      <c r="G199" s="845"/>
      <c r="H199" s="845"/>
      <c r="I199" s="845"/>
      <c r="J199" s="845"/>
      <c r="K199" s="845"/>
      <c r="L199" s="845"/>
      <c r="M199" s="845"/>
      <c r="N199" s="845"/>
      <c r="O199" s="845"/>
      <c r="P199" s="845"/>
      <c r="Q199" s="845"/>
      <c r="R199" s="845"/>
      <c r="S199" s="845"/>
      <c r="T199" s="845"/>
      <c r="U199" s="845"/>
      <c r="V199" s="845"/>
      <c r="W199" s="845"/>
      <c r="X199" s="845"/>
      <c r="Y199" s="845"/>
      <c r="Z199" s="845"/>
      <c r="AA199" s="845"/>
      <c r="AB199" s="845"/>
      <c r="AC199" s="845"/>
      <c r="AD199" s="845"/>
      <c r="AE199" s="845"/>
      <c r="AF199" s="845"/>
      <c r="AG199" s="845"/>
      <c r="AH199" s="845"/>
      <c r="AI199" s="845"/>
      <c r="AJ199" s="845"/>
      <c r="AK199" s="845"/>
      <c r="AL199" s="845"/>
      <c r="AM199" s="845"/>
      <c r="AN199" s="845"/>
    </row>
    <row r="200" spans="5:40" ht="36" customHeight="1">
      <c r="E200" s="845"/>
      <c r="F200" s="845"/>
      <c r="G200" s="845"/>
      <c r="H200" s="845"/>
      <c r="I200" s="845"/>
      <c r="J200" s="845"/>
      <c r="K200" s="845"/>
      <c r="L200" s="845"/>
      <c r="M200" s="845"/>
      <c r="N200" s="845"/>
      <c r="O200" s="845"/>
      <c r="P200" s="845"/>
      <c r="Q200" s="845"/>
      <c r="R200" s="845"/>
      <c r="S200" s="845"/>
      <c r="T200" s="845"/>
      <c r="U200" s="845"/>
      <c r="V200" s="845"/>
      <c r="W200" s="845"/>
      <c r="X200" s="845"/>
      <c r="Y200" s="845"/>
      <c r="Z200" s="845"/>
      <c r="AA200" s="845"/>
      <c r="AB200" s="845"/>
      <c r="AC200" s="845"/>
      <c r="AD200" s="845"/>
      <c r="AE200" s="845"/>
      <c r="AF200" s="845"/>
      <c r="AG200" s="845"/>
      <c r="AH200" s="845"/>
      <c r="AI200" s="845"/>
      <c r="AJ200" s="845"/>
      <c r="AK200" s="845"/>
      <c r="AL200" s="845"/>
      <c r="AM200" s="845"/>
      <c r="AN200" s="845"/>
    </row>
    <row r="201" spans="5:40" ht="36" customHeight="1">
      <c r="E201" s="845"/>
      <c r="F201" s="845"/>
      <c r="G201" s="845"/>
      <c r="H201" s="845"/>
      <c r="I201" s="845"/>
      <c r="J201" s="845"/>
      <c r="K201" s="845"/>
      <c r="L201" s="845"/>
      <c r="M201" s="845"/>
      <c r="N201" s="845"/>
      <c r="O201" s="845"/>
      <c r="P201" s="845"/>
      <c r="Q201" s="845"/>
      <c r="R201" s="845"/>
      <c r="S201" s="845"/>
      <c r="T201" s="845"/>
      <c r="U201" s="845"/>
      <c r="V201" s="845"/>
      <c r="W201" s="845"/>
      <c r="X201" s="845"/>
      <c r="Y201" s="845"/>
      <c r="Z201" s="845"/>
      <c r="AA201" s="845"/>
      <c r="AB201" s="845"/>
      <c r="AC201" s="845"/>
      <c r="AD201" s="845"/>
      <c r="AE201" s="845"/>
      <c r="AF201" s="845"/>
      <c r="AG201" s="845"/>
      <c r="AH201" s="845"/>
      <c r="AI201" s="845"/>
      <c r="AJ201" s="845"/>
      <c r="AK201" s="845"/>
      <c r="AL201" s="845"/>
      <c r="AM201" s="845"/>
      <c r="AN201" s="845"/>
    </row>
    <row r="202" spans="5:40" ht="36" customHeight="1">
      <c r="E202" s="845"/>
      <c r="F202" s="845"/>
      <c r="G202" s="845"/>
      <c r="H202" s="845"/>
      <c r="I202" s="845"/>
      <c r="J202" s="845"/>
      <c r="K202" s="845"/>
      <c r="L202" s="845"/>
      <c r="M202" s="845"/>
      <c r="N202" s="845"/>
      <c r="O202" s="845"/>
      <c r="P202" s="845"/>
      <c r="Q202" s="845"/>
      <c r="R202" s="845"/>
      <c r="S202" s="845"/>
      <c r="T202" s="845"/>
      <c r="U202" s="845"/>
      <c r="V202" s="845"/>
      <c r="W202" s="845"/>
      <c r="X202" s="845"/>
      <c r="Y202" s="845"/>
      <c r="Z202" s="845"/>
      <c r="AA202" s="845"/>
      <c r="AB202" s="845"/>
      <c r="AC202" s="845"/>
      <c r="AD202" s="845"/>
      <c r="AE202" s="845"/>
      <c r="AF202" s="845"/>
      <c r="AG202" s="845"/>
      <c r="AH202" s="845"/>
      <c r="AI202" s="845"/>
      <c r="AJ202" s="845"/>
      <c r="AK202" s="845"/>
      <c r="AL202" s="845"/>
      <c r="AM202" s="845"/>
      <c r="AN202" s="845"/>
    </row>
    <row r="203" spans="5:40" ht="36" customHeight="1">
      <c r="E203" s="845"/>
      <c r="F203" s="845"/>
      <c r="G203" s="845"/>
      <c r="H203" s="845"/>
      <c r="I203" s="845"/>
      <c r="J203" s="845"/>
      <c r="K203" s="845"/>
      <c r="L203" s="845"/>
      <c r="M203" s="845"/>
      <c r="N203" s="845"/>
      <c r="O203" s="845"/>
      <c r="P203" s="845"/>
      <c r="Q203" s="845"/>
      <c r="R203" s="845"/>
      <c r="S203" s="845"/>
      <c r="T203" s="845"/>
      <c r="U203" s="845"/>
      <c r="V203" s="845"/>
      <c r="W203" s="845"/>
      <c r="X203" s="845"/>
      <c r="Y203" s="845"/>
      <c r="Z203" s="845"/>
      <c r="AA203" s="845"/>
      <c r="AB203" s="845"/>
      <c r="AC203" s="845"/>
      <c r="AD203" s="845"/>
      <c r="AE203" s="845"/>
      <c r="AF203" s="845"/>
      <c r="AG203" s="845"/>
      <c r="AH203" s="845"/>
      <c r="AI203" s="845"/>
      <c r="AJ203" s="845"/>
      <c r="AK203" s="845"/>
      <c r="AL203" s="845"/>
      <c r="AM203" s="845"/>
      <c r="AN203" s="845"/>
    </row>
    <row r="204" spans="5:40" ht="36" customHeight="1">
      <c r="E204" s="845"/>
      <c r="F204" s="845"/>
      <c r="G204" s="845"/>
      <c r="H204" s="845"/>
      <c r="I204" s="845"/>
      <c r="J204" s="845"/>
      <c r="K204" s="845"/>
      <c r="L204" s="845"/>
      <c r="M204" s="845"/>
      <c r="N204" s="845"/>
      <c r="O204" s="845"/>
      <c r="P204" s="845"/>
      <c r="Q204" s="845"/>
      <c r="R204" s="845"/>
      <c r="S204" s="845"/>
      <c r="T204" s="845"/>
      <c r="U204" s="845"/>
      <c r="V204" s="845"/>
      <c r="W204" s="845"/>
      <c r="X204" s="845"/>
      <c r="Y204" s="845"/>
      <c r="Z204" s="845"/>
      <c r="AA204" s="845"/>
      <c r="AB204" s="845"/>
      <c r="AC204" s="845"/>
      <c r="AD204" s="845"/>
      <c r="AE204" s="845"/>
      <c r="AF204" s="845"/>
      <c r="AG204" s="845"/>
      <c r="AH204" s="845"/>
      <c r="AI204" s="845"/>
      <c r="AJ204" s="845"/>
      <c r="AK204" s="845"/>
      <c r="AL204" s="845"/>
      <c r="AM204" s="845"/>
      <c r="AN204" s="845"/>
    </row>
    <row r="205" spans="5:40" ht="36" customHeight="1">
      <c r="E205" s="845"/>
      <c r="F205" s="845"/>
      <c r="G205" s="845"/>
      <c r="H205" s="845"/>
      <c r="I205" s="845"/>
      <c r="J205" s="845"/>
      <c r="K205" s="845"/>
      <c r="L205" s="845"/>
      <c r="M205" s="845"/>
      <c r="N205" s="845"/>
      <c r="O205" s="845"/>
      <c r="P205" s="845"/>
      <c r="Q205" s="845"/>
      <c r="R205" s="845"/>
      <c r="S205" s="845"/>
      <c r="T205" s="845"/>
      <c r="U205" s="845"/>
      <c r="V205" s="845"/>
      <c r="W205" s="845"/>
      <c r="X205" s="845"/>
      <c r="Y205" s="845"/>
      <c r="Z205" s="845"/>
      <c r="AA205" s="845"/>
      <c r="AB205" s="845"/>
      <c r="AC205" s="845"/>
      <c r="AD205" s="845"/>
      <c r="AE205" s="845"/>
      <c r="AF205" s="845"/>
      <c r="AG205" s="845"/>
      <c r="AH205" s="845"/>
      <c r="AI205" s="845"/>
      <c r="AJ205" s="845"/>
      <c r="AK205" s="845"/>
      <c r="AL205" s="845"/>
      <c r="AM205" s="845"/>
      <c r="AN205" s="845"/>
    </row>
    <row r="206" spans="5:40" ht="36" customHeight="1">
      <c r="E206" s="845"/>
      <c r="F206" s="845"/>
      <c r="G206" s="845"/>
      <c r="H206" s="845"/>
      <c r="I206" s="845"/>
      <c r="J206" s="845"/>
      <c r="K206" s="845"/>
      <c r="L206" s="845"/>
      <c r="M206" s="845"/>
      <c r="N206" s="845"/>
      <c r="O206" s="845"/>
      <c r="P206" s="845"/>
      <c r="Q206" s="845"/>
      <c r="R206" s="845"/>
      <c r="S206" s="845"/>
      <c r="T206" s="845"/>
      <c r="U206" s="845"/>
      <c r="V206" s="845"/>
      <c r="W206" s="845"/>
      <c r="X206" s="845"/>
      <c r="Y206" s="845"/>
      <c r="Z206" s="845"/>
      <c r="AA206" s="845"/>
      <c r="AB206" s="845"/>
      <c r="AC206" s="845"/>
      <c r="AD206" s="845"/>
      <c r="AE206" s="845"/>
      <c r="AF206" s="845"/>
      <c r="AG206" s="845"/>
      <c r="AH206" s="845"/>
      <c r="AI206" s="845"/>
      <c r="AJ206" s="845"/>
      <c r="AK206" s="845"/>
      <c r="AL206" s="845"/>
      <c r="AM206" s="845"/>
      <c r="AN206" s="845"/>
    </row>
    <row r="207" spans="5:40" ht="36" customHeight="1">
      <c r="E207" s="845"/>
      <c r="F207" s="845"/>
      <c r="G207" s="845"/>
      <c r="H207" s="845"/>
      <c r="I207" s="845"/>
      <c r="J207" s="845"/>
      <c r="K207" s="845"/>
      <c r="L207" s="845"/>
      <c r="M207" s="845"/>
      <c r="N207" s="845"/>
      <c r="O207" s="845"/>
      <c r="P207" s="845"/>
      <c r="Q207" s="845"/>
      <c r="R207" s="845"/>
      <c r="S207" s="845"/>
      <c r="T207" s="845"/>
      <c r="U207" s="845"/>
      <c r="V207" s="845"/>
      <c r="W207" s="845"/>
      <c r="X207" s="845"/>
      <c r="Y207" s="845"/>
      <c r="Z207" s="845"/>
      <c r="AA207" s="845"/>
      <c r="AB207" s="845"/>
      <c r="AC207" s="845"/>
      <c r="AD207" s="845"/>
      <c r="AE207" s="845"/>
      <c r="AF207" s="845"/>
      <c r="AG207" s="845"/>
      <c r="AH207" s="845"/>
      <c r="AI207" s="845"/>
      <c r="AJ207" s="845"/>
      <c r="AK207" s="845"/>
      <c r="AL207" s="845"/>
      <c r="AM207" s="845"/>
      <c r="AN207" s="845"/>
    </row>
    <row r="208" spans="5:40" ht="36" customHeight="1">
      <c r="E208" s="845"/>
      <c r="F208" s="845"/>
      <c r="G208" s="845"/>
      <c r="H208" s="845"/>
      <c r="I208" s="845"/>
      <c r="J208" s="845"/>
      <c r="K208" s="845"/>
      <c r="L208" s="845"/>
      <c r="M208" s="845"/>
      <c r="N208" s="845"/>
      <c r="O208" s="845"/>
      <c r="P208" s="845"/>
      <c r="Q208" s="845"/>
      <c r="R208" s="845"/>
      <c r="S208" s="845"/>
      <c r="T208" s="845"/>
      <c r="U208" s="845"/>
      <c r="V208" s="845"/>
      <c r="W208" s="845"/>
      <c r="X208" s="845"/>
      <c r="Y208" s="845"/>
      <c r="Z208" s="845"/>
      <c r="AA208" s="845"/>
      <c r="AB208" s="845"/>
      <c r="AC208" s="845"/>
      <c r="AD208" s="845"/>
      <c r="AE208" s="845"/>
      <c r="AF208" s="845"/>
      <c r="AG208" s="845"/>
      <c r="AH208" s="845"/>
      <c r="AI208" s="845"/>
      <c r="AJ208" s="845"/>
      <c r="AK208" s="845"/>
      <c r="AL208" s="845"/>
      <c r="AM208" s="845"/>
      <c r="AN208" s="845"/>
    </row>
    <row r="209" spans="5:40" ht="36" customHeight="1">
      <c r="E209" s="845"/>
      <c r="F209" s="845"/>
      <c r="G209" s="845"/>
      <c r="H209" s="845"/>
      <c r="I209" s="845"/>
      <c r="J209" s="845"/>
      <c r="K209" s="845"/>
      <c r="L209" s="845"/>
      <c r="M209" s="845"/>
      <c r="N209" s="845"/>
      <c r="O209" s="845"/>
      <c r="P209" s="845"/>
      <c r="Q209" s="845"/>
      <c r="R209" s="845"/>
      <c r="S209" s="845"/>
      <c r="T209" s="845"/>
      <c r="U209" s="845"/>
      <c r="V209" s="845"/>
      <c r="W209" s="845"/>
      <c r="X209" s="845"/>
      <c r="Y209" s="845"/>
      <c r="Z209" s="845"/>
      <c r="AA209" s="845"/>
      <c r="AB209" s="845"/>
      <c r="AC209" s="845"/>
      <c r="AD209" s="845"/>
      <c r="AE209" s="845"/>
      <c r="AF209" s="845"/>
      <c r="AG209" s="845"/>
      <c r="AH209" s="845"/>
      <c r="AI209" s="845"/>
      <c r="AJ209" s="845"/>
      <c r="AK209" s="845"/>
      <c r="AL209" s="845"/>
      <c r="AM209" s="845"/>
      <c r="AN209" s="845"/>
    </row>
    <row r="210" spans="5:40" ht="36" customHeight="1">
      <c r="E210" s="845"/>
      <c r="F210" s="845"/>
      <c r="G210" s="845"/>
      <c r="H210" s="845"/>
      <c r="I210" s="845"/>
      <c r="J210" s="845"/>
      <c r="K210" s="845"/>
      <c r="L210" s="845"/>
      <c r="M210" s="845"/>
      <c r="N210" s="845"/>
      <c r="O210" s="845"/>
      <c r="P210" s="845"/>
      <c r="Q210" s="845"/>
      <c r="R210" s="845"/>
      <c r="S210" s="845"/>
      <c r="T210" s="845"/>
      <c r="U210" s="845"/>
      <c r="V210" s="845"/>
      <c r="W210" s="845"/>
      <c r="X210" s="845"/>
      <c r="Y210" s="845"/>
      <c r="Z210" s="845"/>
      <c r="AA210" s="845"/>
      <c r="AB210" s="845"/>
      <c r="AC210" s="845"/>
      <c r="AD210" s="845"/>
      <c r="AE210" s="845"/>
      <c r="AF210" s="845"/>
      <c r="AG210" s="845"/>
      <c r="AH210" s="845"/>
      <c r="AI210" s="845"/>
      <c r="AJ210" s="845"/>
      <c r="AK210" s="845"/>
      <c r="AL210" s="845"/>
      <c r="AM210" s="845"/>
      <c r="AN210" s="845"/>
    </row>
    <row r="211" spans="5:40" ht="36" customHeight="1">
      <c r="E211" s="845"/>
      <c r="F211" s="845"/>
      <c r="G211" s="845"/>
      <c r="H211" s="845"/>
      <c r="I211" s="845"/>
      <c r="J211" s="845"/>
      <c r="K211" s="845"/>
      <c r="L211" s="845"/>
      <c r="M211" s="845"/>
      <c r="N211" s="845"/>
      <c r="O211" s="845"/>
      <c r="P211" s="845"/>
      <c r="Q211" s="845"/>
      <c r="R211" s="845"/>
      <c r="S211" s="845"/>
      <c r="T211" s="845"/>
      <c r="U211" s="845"/>
      <c r="V211" s="845"/>
      <c r="W211" s="845"/>
      <c r="X211" s="845"/>
      <c r="Y211" s="845"/>
      <c r="Z211" s="845"/>
      <c r="AA211" s="845"/>
      <c r="AB211" s="845"/>
      <c r="AC211" s="845"/>
      <c r="AD211" s="845"/>
      <c r="AE211" s="845"/>
      <c r="AF211" s="845"/>
      <c r="AG211" s="845"/>
      <c r="AH211" s="845"/>
      <c r="AI211" s="845"/>
      <c r="AJ211" s="845"/>
      <c r="AK211" s="845"/>
      <c r="AL211" s="845"/>
      <c r="AM211" s="845"/>
      <c r="AN211" s="845"/>
    </row>
    <row r="212" spans="5:40" ht="36" customHeight="1">
      <c r="E212" s="845"/>
      <c r="F212" s="845"/>
      <c r="G212" s="845"/>
      <c r="H212" s="845"/>
      <c r="I212" s="845"/>
      <c r="J212" s="845"/>
      <c r="K212" s="845"/>
      <c r="L212" s="845"/>
      <c r="M212" s="845"/>
      <c r="N212" s="845"/>
      <c r="O212" s="845"/>
      <c r="P212" s="845"/>
      <c r="Q212" s="845"/>
      <c r="R212" s="845"/>
      <c r="S212" s="845"/>
      <c r="T212" s="845"/>
      <c r="U212" s="845"/>
      <c r="V212" s="845"/>
      <c r="W212" s="845"/>
      <c r="X212" s="845"/>
      <c r="Y212" s="845"/>
      <c r="Z212" s="845"/>
      <c r="AA212" s="845"/>
      <c r="AB212" s="845"/>
      <c r="AC212" s="845"/>
      <c r="AD212" s="845"/>
      <c r="AE212" s="845"/>
      <c r="AF212" s="845"/>
      <c r="AG212" s="845"/>
      <c r="AH212" s="845"/>
      <c r="AI212" s="845"/>
      <c r="AJ212" s="845"/>
      <c r="AK212" s="845"/>
      <c r="AL212" s="845"/>
      <c r="AM212" s="845"/>
      <c r="AN212" s="845"/>
    </row>
    <row r="213" spans="5:40" ht="36" customHeight="1">
      <c r="E213" s="845"/>
      <c r="F213" s="845"/>
      <c r="G213" s="845"/>
      <c r="H213" s="845"/>
      <c r="I213" s="845"/>
      <c r="J213" s="845"/>
      <c r="K213" s="845"/>
      <c r="L213" s="845"/>
      <c r="M213" s="845"/>
      <c r="N213" s="845"/>
      <c r="O213" s="845"/>
      <c r="P213" s="845"/>
      <c r="Q213" s="845"/>
      <c r="R213" s="845"/>
      <c r="S213" s="845"/>
      <c r="T213" s="845"/>
      <c r="U213" s="845"/>
      <c r="V213" s="845"/>
      <c r="W213" s="845"/>
      <c r="X213" s="845"/>
      <c r="Y213" s="845"/>
      <c r="Z213" s="845"/>
      <c r="AA213" s="845"/>
      <c r="AB213" s="845"/>
      <c r="AC213" s="845"/>
      <c r="AD213" s="845"/>
      <c r="AE213" s="845"/>
      <c r="AF213" s="845"/>
      <c r="AG213" s="845"/>
      <c r="AH213" s="845"/>
      <c r="AI213" s="845"/>
      <c r="AJ213" s="845"/>
      <c r="AK213" s="845"/>
      <c r="AL213" s="845"/>
      <c r="AM213" s="845"/>
      <c r="AN213" s="845"/>
    </row>
    <row r="214" spans="5:40" ht="36" customHeight="1">
      <c r="E214" s="845"/>
      <c r="F214" s="845"/>
      <c r="G214" s="845"/>
      <c r="H214" s="845"/>
      <c r="I214" s="845"/>
      <c r="J214" s="845"/>
      <c r="K214" s="845"/>
      <c r="L214" s="845"/>
      <c r="M214" s="845"/>
      <c r="N214" s="845"/>
      <c r="O214" s="845"/>
      <c r="P214" s="845"/>
      <c r="Q214" s="845"/>
      <c r="R214" s="845"/>
      <c r="S214" s="845"/>
      <c r="T214" s="845"/>
      <c r="U214" s="845"/>
      <c r="V214" s="845"/>
      <c r="W214" s="845"/>
      <c r="X214" s="845"/>
      <c r="Y214" s="845"/>
      <c r="Z214" s="845"/>
      <c r="AA214" s="845"/>
      <c r="AB214" s="845"/>
      <c r="AC214" s="845"/>
      <c r="AD214" s="845"/>
      <c r="AE214" s="845"/>
      <c r="AF214" s="845"/>
      <c r="AG214" s="845"/>
      <c r="AH214" s="845"/>
      <c r="AI214" s="845"/>
      <c r="AJ214" s="845"/>
      <c r="AK214" s="845"/>
      <c r="AL214" s="845"/>
      <c r="AM214" s="845"/>
      <c r="AN214" s="845"/>
    </row>
    <row r="215" spans="5:40" ht="36" customHeight="1">
      <c r="E215" s="845"/>
      <c r="F215" s="845"/>
      <c r="G215" s="845"/>
      <c r="H215" s="845"/>
      <c r="I215" s="845"/>
      <c r="J215" s="845"/>
      <c r="K215" s="845"/>
      <c r="L215" s="845"/>
      <c r="M215" s="845"/>
      <c r="N215" s="845"/>
      <c r="O215" s="845"/>
      <c r="P215" s="845"/>
      <c r="Q215" s="845"/>
      <c r="R215" s="845"/>
      <c r="S215" s="845"/>
      <c r="T215" s="845"/>
      <c r="U215" s="845"/>
      <c r="V215" s="845"/>
      <c r="W215" s="845"/>
      <c r="X215" s="845"/>
      <c r="Y215" s="845"/>
      <c r="Z215" s="845"/>
      <c r="AA215" s="845"/>
      <c r="AB215" s="845"/>
      <c r="AC215" s="845"/>
      <c r="AD215" s="845"/>
      <c r="AE215" s="845"/>
      <c r="AF215" s="845"/>
      <c r="AG215" s="845"/>
      <c r="AH215" s="845"/>
      <c r="AI215" s="845"/>
      <c r="AJ215" s="845"/>
      <c r="AK215" s="845"/>
      <c r="AL215" s="845"/>
      <c r="AM215" s="845"/>
      <c r="AN215" s="845"/>
    </row>
    <row r="216" spans="5:40" ht="36" customHeight="1">
      <c r="E216" s="845"/>
      <c r="F216" s="845"/>
      <c r="G216" s="845"/>
      <c r="H216" s="845"/>
      <c r="I216" s="845"/>
      <c r="J216" s="845"/>
      <c r="K216" s="845"/>
      <c r="L216" s="845"/>
      <c r="M216" s="845"/>
      <c r="N216" s="845"/>
      <c r="O216" s="845"/>
      <c r="P216" s="845"/>
      <c r="Q216" s="845"/>
      <c r="R216" s="845"/>
      <c r="S216" s="845"/>
      <c r="T216" s="845"/>
      <c r="U216" s="845"/>
      <c r="V216" s="845"/>
      <c r="W216" s="845"/>
      <c r="X216" s="845"/>
      <c r="Y216" s="845"/>
      <c r="Z216" s="845"/>
      <c r="AA216" s="845"/>
      <c r="AB216" s="845"/>
      <c r="AC216" s="845"/>
      <c r="AD216" s="845"/>
      <c r="AE216" s="845"/>
      <c r="AF216" s="845"/>
      <c r="AG216" s="845"/>
      <c r="AH216" s="845"/>
      <c r="AI216" s="845"/>
      <c r="AJ216" s="845"/>
      <c r="AK216" s="845"/>
      <c r="AL216" s="845"/>
      <c r="AM216" s="845"/>
      <c r="AN216" s="845"/>
    </row>
    <row r="217" spans="5:40" ht="36" customHeight="1">
      <c r="E217" s="845"/>
      <c r="F217" s="845"/>
      <c r="G217" s="845"/>
      <c r="H217" s="845"/>
      <c r="I217" s="845"/>
      <c r="J217" s="845"/>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5"/>
      <c r="AK217" s="845"/>
      <c r="AL217" s="845"/>
      <c r="AM217" s="845"/>
      <c r="AN217" s="845"/>
    </row>
    <row r="218" spans="5:40" ht="36" customHeight="1">
      <c r="E218" s="845"/>
      <c r="F218" s="845"/>
      <c r="G218" s="845"/>
      <c r="H218" s="845"/>
      <c r="I218" s="845"/>
      <c r="J218" s="845"/>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5"/>
      <c r="AK218" s="845"/>
      <c r="AL218" s="845"/>
      <c r="AM218" s="845"/>
      <c r="AN218" s="845"/>
    </row>
    <row r="219" spans="5:40" ht="36" customHeight="1">
      <c r="E219" s="845"/>
      <c r="F219" s="845"/>
      <c r="G219" s="845"/>
      <c r="H219" s="845"/>
      <c r="I219" s="845"/>
      <c r="J219" s="845"/>
      <c r="K219" s="845"/>
      <c r="L219" s="845"/>
      <c r="M219" s="845"/>
      <c r="N219" s="845"/>
      <c r="O219" s="845"/>
      <c r="P219" s="845"/>
      <c r="Q219" s="845"/>
      <c r="R219" s="845"/>
      <c r="S219" s="845"/>
      <c r="T219" s="845"/>
      <c r="U219" s="845"/>
      <c r="V219" s="845"/>
      <c r="W219" s="845"/>
      <c r="X219" s="845"/>
      <c r="Y219" s="845"/>
      <c r="Z219" s="845"/>
      <c r="AA219" s="845"/>
      <c r="AB219" s="845"/>
      <c r="AC219" s="845"/>
      <c r="AD219" s="845"/>
      <c r="AE219" s="845"/>
      <c r="AF219" s="845"/>
      <c r="AG219" s="845"/>
      <c r="AH219" s="845"/>
      <c r="AI219" s="845"/>
      <c r="AJ219" s="845"/>
      <c r="AK219" s="845"/>
      <c r="AL219" s="845"/>
      <c r="AM219" s="845"/>
      <c r="AN219" s="845"/>
    </row>
    <row r="220" spans="5:40" ht="36" customHeight="1">
      <c r="E220" s="845"/>
      <c r="F220" s="845"/>
      <c r="G220" s="845"/>
      <c r="H220" s="845"/>
      <c r="I220" s="845"/>
      <c r="J220" s="845"/>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5"/>
      <c r="AK220" s="845"/>
      <c r="AL220" s="845"/>
      <c r="AM220" s="845"/>
      <c r="AN220" s="845"/>
    </row>
    <row r="221" spans="5:40" ht="36" customHeight="1">
      <c r="E221" s="845"/>
      <c r="F221" s="845"/>
      <c r="G221" s="845"/>
      <c r="H221" s="845"/>
      <c r="I221" s="845"/>
      <c r="J221" s="845"/>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5"/>
      <c r="AK221" s="845"/>
      <c r="AL221" s="845"/>
      <c r="AM221" s="845"/>
      <c r="AN221" s="845"/>
    </row>
    <row r="222" spans="5:40" ht="36" customHeight="1">
      <c r="E222" s="845"/>
      <c r="F222" s="845"/>
      <c r="G222" s="845"/>
      <c r="H222" s="845"/>
      <c r="I222" s="845"/>
      <c r="J222" s="845"/>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5"/>
      <c r="AK222" s="845"/>
      <c r="AL222" s="845"/>
      <c r="AM222" s="845"/>
      <c r="AN222" s="845"/>
    </row>
    <row r="223" spans="5:40" ht="36" customHeight="1">
      <c r="E223" s="845"/>
      <c r="F223" s="845"/>
      <c r="G223" s="845"/>
      <c r="H223" s="845"/>
      <c r="I223" s="845"/>
      <c r="J223" s="845"/>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5"/>
      <c r="AK223" s="845"/>
      <c r="AL223" s="845"/>
      <c r="AM223" s="845"/>
      <c r="AN223" s="845"/>
    </row>
    <row r="224" spans="5:40" ht="36" customHeight="1">
      <c r="E224" s="845"/>
      <c r="F224" s="845"/>
      <c r="G224" s="845"/>
      <c r="H224" s="845"/>
      <c r="I224" s="845"/>
      <c r="J224" s="845"/>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5"/>
      <c r="AK224" s="845"/>
      <c r="AL224" s="845"/>
      <c r="AM224" s="845"/>
      <c r="AN224" s="845"/>
    </row>
    <row r="225" spans="5:40" ht="36" customHeight="1">
      <c r="E225" s="845"/>
      <c r="F225" s="845"/>
      <c r="G225" s="845"/>
      <c r="H225" s="845"/>
      <c r="I225" s="845"/>
      <c r="J225" s="845"/>
      <c r="K225" s="845"/>
      <c r="L225" s="845"/>
      <c r="M225" s="845"/>
      <c r="N225" s="845"/>
      <c r="O225" s="845"/>
      <c r="P225" s="845"/>
      <c r="Q225" s="845"/>
      <c r="R225" s="845"/>
      <c r="S225" s="845"/>
      <c r="T225" s="845"/>
      <c r="U225" s="845"/>
      <c r="V225" s="845"/>
      <c r="W225" s="845"/>
      <c r="X225" s="845"/>
      <c r="Y225" s="845"/>
      <c r="Z225" s="845"/>
      <c r="AA225" s="845"/>
      <c r="AB225" s="845"/>
      <c r="AC225" s="845"/>
      <c r="AD225" s="845"/>
      <c r="AE225" s="845"/>
      <c r="AF225" s="845"/>
      <c r="AG225" s="845"/>
      <c r="AH225" s="845"/>
      <c r="AI225" s="845"/>
      <c r="AJ225" s="845"/>
      <c r="AK225" s="845"/>
      <c r="AL225" s="845"/>
      <c r="AM225" s="845"/>
      <c r="AN225" s="845"/>
    </row>
    <row r="226" spans="5:40" ht="36" customHeight="1">
      <c r="E226" s="845"/>
      <c r="F226" s="845"/>
      <c r="G226" s="845"/>
      <c r="H226" s="845"/>
      <c r="I226" s="845"/>
      <c r="J226" s="845"/>
      <c r="K226" s="845"/>
      <c r="L226" s="845"/>
      <c r="M226" s="845"/>
      <c r="N226" s="845"/>
      <c r="O226" s="845"/>
      <c r="P226" s="845"/>
      <c r="Q226" s="845"/>
      <c r="R226" s="845"/>
      <c r="S226" s="845"/>
      <c r="T226" s="845"/>
      <c r="U226" s="845"/>
      <c r="V226" s="845"/>
      <c r="W226" s="845"/>
      <c r="X226" s="845"/>
      <c r="Y226" s="845"/>
      <c r="Z226" s="845"/>
      <c r="AA226" s="845"/>
      <c r="AB226" s="845"/>
      <c r="AC226" s="845"/>
      <c r="AD226" s="845"/>
      <c r="AE226" s="845"/>
      <c r="AF226" s="845"/>
      <c r="AG226" s="845"/>
      <c r="AH226" s="845"/>
      <c r="AI226" s="845"/>
      <c r="AJ226" s="845"/>
      <c r="AK226" s="845"/>
      <c r="AL226" s="845"/>
      <c r="AM226" s="845"/>
      <c r="AN226" s="845"/>
    </row>
    <row r="227" spans="5:40" ht="36" customHeight="1">
      <c r="E227" s="845"/>
      <c r="F227" s="845"/>
      <c r="G227" s="845"/>
      <c r="H227" s="845"/>
      <c r="I227" s="845"/>
      <c r="J227" s="845"/>
      <c r="K227" s="845"/>
      <c r="L227" s="845"/>
      <c r="M227" s="845"/>
      <c r="N227" s="845"/>
      <c r="O227" s="845"/>
      <c r="P227" s="845"/>
      <c r="Q227" s="845"/>
      <c r="R227" s="845"/>
      <c r="S227" s="845"/>
      <c r="T227" s="845"/>
      <c r="U227" s="845"/>
      <c r="V227" s="845"/>
      <c r="W227" s="845"/>
      <c r="X227" s="845"/>
      <c r="Y227" s="845"/>
      <c r="Z227" s="845"/>
      <c r="AA227" s="845"/>
      <c r="AB227" s="845"/>
      <c r="AC227" s="845"/>
      <c r="AD227" s="845"/>
      <c r="AE227" s="845"/>
      <c r="AF227" s="845"/>
      <c r="AG227" s="845"/>
      <c r="AH227" s="845"/>
      <c r="AI227" s="845"/>
      <c r="AJ227" s="845"/>
      <c r="AK227" s="845"/>
      <c r="AL227" s="845"/>
      <c r="AM227" s="845"/>
      <c r="AN227" s="845"/>
    </row>
    <row r="228" spans="5:40" ht="36" customHeight="1">
      <c r="E228" s="845"/>
      <c r="F228" s="845"/>
      <c r="G228" s="845"/>
      <c r="H228" s="845"/>
      <c r="I228" s="845"/>
      <c r="J228" s="845"/>
      <c r="K228" s="845"/>
      <c r="L228" s="845"/>
      <c r="M228" s="845"/>
      <c r="N228" s="845"/>
      <c r="O228" s="845"/>
      <c r="P228" s="845"/>
      <c r="Q228" s="845"/>
      <c r="R228" s="845"/>
      <c r="S228" s="845"/>
      <c r="T228" s="845"/>
      <c r="U228" s="845"/>
      <c r="V228" s="845"/>
      <c r="W228" s="845"/>
      <c r="X228" s="845"/>
      <c r="Y228" s="845"/>
      <c r="Z228" s="845"/>
      <c r="AA228" s="845"/>
      <c r="AB228" s="845"/>
      <c r="AC228" s="845"/>
      <c r="AD228" s="845"/>
      <c r="AE228" s="845"/>
      <c r="AF228" s="845"/>
      <c r="AG228" s="845"/>
      <c r="AH228" s="845"/>
      <c r="AI228" s="845"/>
      <c r="AJ228" s="845"/>
      <c r="AK228" s="845"/>
      <c r="AL228" s="845"/>
      <c r="AM228" s="845"/>
      <c r="AN228" s="845"/>
    </row>
    <row r="229" spans="5:40" ht="36" customHeight="1">
      <c r="E229" s="845"/>
      <c r="F229" s="845"/>
      <c r="G229" s="845"/>
      <c r="H229" s="845"/>
      <c r="I229" s="845"/>
      <c r="J229" s="845"/>
      <c r="K229" s="845"/>
      <c r="L229" s="845"/>
      <c r="M229" s="845"/>
      <c r="N229" s="845"/>
      <c r="O229" s="845"/>
      <c r="P229" s="845"/>
      <c r="Q229" s="845"/>
      <c r="R229" s="845"/>
      <c r="S229" s="845"/>
      <c r="T229" s="845"/>
      <c r="U229" s="845"/>
      <c r="V229" s="845"/>
      <c r="W229" s="845"/>
      <c r="X229" s="845"/>
      <c r="Y229" s="845"/>
      <c r="Z229" s="845"/>
      <c r="AA229" s="845"/>
      <c r="AB229" s="845"/>
      <c r="AC229" s="845"/>
      <c r="AD229" s="845"/>
      <c r="AE229" s="845"/>
      <c r="AF229" s="845"/>
      <c r="AG229" s="845"/>
      <c r="AH229" s="845"/>
      <c r="AI229" s="845"/>
      <c r="AJ229" s="845"/>
      <c r="AK229" s="845"/>
      <c r="AL229" s="845"/>
      <c r="AM229" s="845"/>
      <c r="AN229" s="845"/>
    </row>
    <row r="230" spans="5:40" ht="36" customHeight="1">
      <c r="E230" s="845"/>
      <c r="F230" s="845"/>
      <c r="G230" s="845"/>
      <c r="H230" s="845"/>
      <c r="I230" s="845"/>
      <c r="J230" s="845"/>
      <c r="K230" s="845"/>
      <c r="L230" s="845"/>
      <c r="M230" s="845"/>
      <c r="N230" s="845"/>
      <c r="O230" s="845"/>
      <c r="P230" s="845"/>
      <c r="Q230" s="845"/>
      <c r="R230" s="845"/>
      <c r="S230" s="845"/>
      <c r="T230" s="845"/>
      <c r="U230" s="845"/>
      <c r="V230" s="845"/>
      <c r="W230" s="845"/>
      <c r="X230" s="845"/>
      <c r="Y230" s="845"/>
      <c r="Z230" s="845"/>
      <c r="AA230" s="845"/>
      <c r="AB230" s="845"/>
      <c r="AC230" s="845"/>
      <c r="AD230" s="845"/>
      <c r="AE230" s="845"/>
      <c r="AF230" s="845"/>
      <c r="AG230" s="845"/>
      <c r="AH230" s="845"/>
      <c r="AI230" s="845"/>
      <c r="AJ230" s="845"/>
      <c r="AK230" s="845"/>
      <c r="AL230" s="845"/>
      <c r="AM230" s="845"/>
      <c r="AN230" s="845"/>
    </row>
    <row r="231" spans="5:40" ht="36" customHeight="1">
      <c r="E231" s="845"/>
      <c r="F231" s="845"/>
      <c r="G231" s="845"/>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row>
    <row r="232" spans="5:40" ht="36" customHeight="1">
      <c r="E232" s="845"/>
      <c r="F232" s="845"/>
      <c r="G232" s="845"/>
      <c r="H232" s="845"/>
      <c r="I232" s="845"/>
      <c r="J232" s="845"/>
      <c r="K232" s="845"/>
      <c r="L232" s="845"/>
      <c r="M232" s="845"/>
      <c r="N232" s="845"/>
      <c r="O232" s="845"/>
      <c r="P232" s="845"/>
      <c r="Q232" s="845"/>
      <c r="R232" s="845"/>
      <c r="S232" s="845"/>
      <c r="T232" s="845"/>
      <c r="U232" s="845"/>
      <c r="V232" s="845"/>
      <c r="W232" s="845"/>
      <c r="X232" s="845"/>
      <c r="Y232" s="845"/>
      <c r="Z232" s="845"/>
      <c r="AA232" s="845"/>
      <c r="AB232" s="845"/>
      <c r="AC232" s="845"/>
      <c r="AD232" s="845"/>
      <c r="AE232" s="845"/>
      <c r="AF232" s="845"/>
      <c r="AG232" s="845"/>
      <c r="AH232" s="845"/>
      <c r="AI232" s="845"/>
      <c r="AJ232" s="845"/>
      <c r="AK232" s="845"/>
      <c r="AL232" s="845"/>
      <c r="AM232" s="845"/>
      <c r="AN232" s="845"/>
    </row>
    <row r="233" spans="5:40" ht="36" customHeight="1">
      <c r="E233" s="845"/>
      <c r="F233" s="845"/>
      <c r="G233" s="845"/>
      <c r="H233" s="845"/>
      <c r="I233" s="845"/>
      <c r="J233" s="845"/>
      <c r="K233" s="845"/>
      <c r="L233" s="845"/>
      <c r="M233" s="845"/>
      <c r="N233" s="845"/>
      <c r="O233" s="845"/>
      <c r="P233" s="845"/>
      <c r="Q233" s="845"/>
      <c r="R233" s="845"/>
      <c r="S233" s="845"/>
      <c r="T233" s="845"/>
      <c r="U233" s="845"/>
      <c r="V233" s="845"/>
      <c r="W233" s="845"/>
      <c r="X233" s="845"/>
      <c r="Y233" s="845"/>
      <c r="Z233" s="845"/>
      <c r="AA233" s="845"/>
      <c r="AB233" s="845"/>
      <c r="AC233" s="845"/>
      <c r="AD233" s="845"/>
      <c r="AE233" s="845"/>
      <c r="AF233" s="845"/>
      <c r="AG233" s="845"/>
      <c r="AH233" s="845"/>
      <c r="AI233" s="845"/>
      <c r="AJ233" s="845"/>
      <c r="AK233" s="845"/>
      <c r="AL233" s="845"/>
      <c r="AM233" s="845"/>
      <c r="AN233" s="845"/>
    </row>
    <row r="234" spans="5:40" ht="36" customHeight="1">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5"/>
      <c r="AJ234" s="845"/>
      <c r="AK234" s="845"/>
      <c r="AL234" s="845"/>
      <c r="AM234" s="845"/>
      <c r="AN234" s="845"/>
    </row>
    <row r="235" spans="5:40" ht="36" customHeight="1">
      <c r="E235" s="845"/>
      <c r="F235" s="845"/>
      <c r="G235" s="845"/>
      <c r="H235" s="845"/>
      <c r="I235" s="845"/>
      <c r="J235" s="845"/>
      <c r="K235" s="845"/>
      <c r="L235" s="845"/>
      <c r="M235" s="845"/>
      <c r="N235" s="845"/>
      <c r="O235" s="845"/>
      <c r="P235" s="845"/>
      <c r="Q235" s="845"/>
      <c r="R235" s="845"/>
      <c r="S235" s="845"/>
      <c r="T235" s="845"/>
      <c r="U235" s="845"/>
      <c r="V235" s="845"/>
      <c r="W235" s="845"/>
      <c r="X235" s="845"/>
      <c r="Y235" s="845"/>
      <c r="Z235" s="845"/>
      <c r="AA235" s="845"/>
      <c r="AB235" s="845"/>
      <c r="AC235" s="845"/>
      <c r="AD235" s="845"/>
      <c r="AE235" s="845"/>
      <c r="AF235" s="845"/>
      <c r="AG235" s="845"/>
      <c r="AH235" s="845"/>
      <c r="AI235" s="845"/>
      <c r="AJ235" s="845"/>
      <c r="AK235" s="845"/>
      <c r="AL235" s="845"/>
      <c r="AM235" s="845"/>
      <c r="AN235" s="845"/>
    </row>
    <row r="236" spans="5:40" ht="36" customHeight="1">
      <c r="E236" s="845"/>
      <c r="F236" s="845"/>
      <c r="G236" s="845"/>
      <c r="H236" s="845"/>
      <c r="I236" s="845"/>
      <c r="J236" s="845"/>
      <c r="K236" s="845"/>
      <c r="L236" s="845"/>
      <c r="M236" s="845"/>
      <c r="N236" s="845"/>
      <c r="O236" s="845"/>
      <c r="P236" s="845"/>
      <c r="Q236" s="845"/>
      <c r="R236" s="845"/>
      <c r="S236" s="845"/>
      <c r="T236" s="845"/>
      <c r="U236" s="845"/>
      <c r="V236" s="845"/>
      <c r="W236" s="845"/>
      <c r="X236" s="845"/>
      <c r="Y236" s="845"/>
      <c r="Z236" s="845"/>
      <c r="AA236" s="845"/>
      <c r="AB236" s="845"/>
      <c r="AC236" s="845"/>
      <c r="AD236" s="845"/>
      <c r="AE236" s="845"/>
      <c r="AF236" s="845"/>
      <c r="AG236" s="845"/>
      <c r="AH236" s="845"/>
      <c r="AI236" s="845"/>
      <c r="AJ236" s="845"/>
      <c r="AK236" s="845"/>
      <c r="AL236" s="845"/>
      <c r="AM236" s="845"/>
      <c r="AN236" s="845"/>
    </row>
    <row r="237" spans="5:40" ht="36" customHeight="1">
      <c r="E237" s="845"/>
      <c r="F237" s="845"/>
      <c r="G237" s="845"/>
      <c r="H237" s="845"/>
      <c r="I237" s="845"/>
      <c r="J237" s="845"/>
      <c r="K237" s="845"/>
      <c r="L237" s="845"/>
      <c r="M237" s="845"/>
      <c r="N237" s="845"/>
      <c r="O237" s="845"/>
      <c r="P237" s="845"/>
      <c r="Q237" s="845"/>
      <c r="R237" s="845"/>
      <c r="S237" s="845"/>
      <c r="T237" s="845"/>
      <c r="U237" s="845"/>
      <c r="V237" s="845"/>
      <c r="W237" s="845"/>
      <c r="X237" s="845"/>
      <c r="Y237" s="845"/>
      <c r="Z237" s="845"/>
      <c r="AA237" s="845"/>
      <c r="AB237" s="845"/>
      <c r="AC237" s="845"/>
      <c r="AD237" s="845"/>
      <c r="AE237" s="845"/>
      <c r="AF237" s="845"/>
      <c r="AG237" s="845"/>
      <c r="AH237" s="845"/>
      <c r="AI237" s="845"/>
      <c r="AJ237" s="845"/>
      <c r="AK237" s="845"/>
      <c r="AL237" s="845"/>
      <c r="AM237" s="845"/>
      <c r="AN237" s="845"/>
    </row>
    <row r="238" spans="5:40" ht="36" customHeight="1">
      <c r="E238" s="845"/>
      <c r="F238" s="845"/>
      <c r="G238" s="845"/>
      <c r="H238" s="845"/>
      <c r="I238" s="845"/>
      <c r="J238" s="845"/>
      <c r="K238" s="845"/>
      <c r="L238" s="845"/>
      <c r="M238" s="845"/>
      <c r="N238" s="845"/>
      <c r="O238" s="845"/>
      <c r="P238" s="845"/>
      <c r="Q238" s="845"/>
      <c r="R238" s="845"/>
      <c r="S238" s="845"/>
      <c r="T238" s="845"/>
      <c r="U238" s="845"/>
      <c r="V238" s="845"/>
      <c r="W238" s="845"/>
      <c r="X238" s="845"/>
      <c r="Y238" s="845"/>
      <c r="Z238" s="845"/>
      <c r="AA238" s="845"/>
      <c r="AB238" s="845"/>
      <c r="AC238" s="845"/>
      <c r="AD238" s="845"/>
      <c r="AE238" s="845"/>
      <c r="AF238" s="845"/>
      <c r="AG238" s="845"/>
      <c r="AH238" s="845"/>
      <c r="AI238" s="845"/>
      <c r="AJ238" s="845"/>
      <c r="AK238" s="845"/>
      <c r="AL238" s="845"/>
      <c r="AM238" s="845"/>
      <c r="AN238" s="845"/>
    </row>
    <row r="239" spans="5:40" ht="36" customHeight="1">
      <c r="E239" s="845"/>
      <c r="F239" s="845"/>
      <c r="G239" s="845"/>
      <c r="H239" s="845"/>
      <c r="I239" s="845"/>
      <c r="J239" s="845"/>
      <c r="K239" s="845"/>
      <c r="L239" s="845"/>
      <c r="M239" s="845"/>
      <c r="N239" s="845"/>
      <c r="O239" s="845"/>
      <c r="P239" s="845"/>
      <c r="Q239" s="845"/>
      <c r="R239" s="845"/>
      <c r="S239" s="845"/>
      <c r="T239" s="845"/>
      <c r="U239" s="845"/>
      <c r="V239" s="845"/>
      <c r="W239" s="845"/>
      <c r="X239" s="845"/>
      <c r="Y239" s="845"/>
      <c r="Z239" s="845"/>
      <c r="AA239" s="845"/>
      <c r="AB239" s="845"/>
      <c r="AC239" s="845"/>
      <c r="AD239" s="845"/>
      <c r="AE239" s="845"/>
      <c r="AF239" s="845"/>
      <c r="AG239" s="845"/>
      <c r="AH239" s="845"/>
      <c r="AI239" s="845"/>
      <c r="AJ239" s="845"/>
      <c r="AK239" s="845"/>
      <c r="AL239" s="845"/>
      <c r="AM239" s="845"/>
      <c r="AN239" s="845"/>
    </row>
    <row r="240" spans="5:40" ht="36" customHeight="1">
      <c r="E240" s="845"/>
      <c r="F240" s="845"/>
      <c r="G240" s="845"/>
      <c r="H240" s="845"/>
      <c r="I240" s="845"/>
      <c r="J240" s="845"/>
      <c r="K240" s="845"/>
      <c r="L240" s="845"/>
      <c r="M240" s="845"/>
      <c r="N240" s="845"/>
      <c r="O240" s="845"/>
      <c r="P240" s="845"/>
      <c r="Q240" s="845"/>
      <c r="R240" s="845"/>
      <c r="S240" s="845"/>
      <c r="T240" s="845"/>
      <c r="U240" s="845"/>
      <c r="V240" s="845"/>
      <c r="W240" s="845"/>
      <c r="X240" s="845"/>
      <c r="Y240" s="845"/>
      <c r="Z240" s="845"/>
      <c r="AA240" s="845"/>
      <c r="AB240" s="845"/>
      <c r="AC240" s="845"/>
      <c r="AD240" s="845"/>
      <c r="AE240" s="845"/>
      <c r="AF240" s="845"/>
      <c r="AG240" s="845"/>
      <c r="AH240" s="845"/>
      <c r="AI240" s="845"/>
      <c r="AJ240" s="845"/>
      <c r="AK240" s="845"/>
      <c r="AL240" s="845"/>
      <c r="AM240" s="845"/>
      <c r="AN240" s="845"/>
    </row>
  </sheetData>
  <sheetProtection/>
  <mergeCells count="140">
    <mergeCell ref="S27:T30"/>
    <mergeCell ref="U27:U30"/>
    <mergeCell ref="N11:O14"/>
    <mergeCell ref="P11:P14"/>
    <mergeCell ref="N16:O19"/>
    <mergeCell ref="P16:P19"/>
    <mergeCell ref="AH11:AI14"/>
    <mergeCell ref="AE16:AG19"/>
    <mergeCell ref="AE15:AI15"/>
    <mergeCell ref="AE11:AG14"/>
    <mergeCell ref="N34:R37"/>
    <mergeCell ref="N31:R33"/>
    <mergeCell ref="N26:R26"/>
    <mergeCell ref="N27:P30"/>
    <mergeCell ref="Q22:R25"/>
    <mergeCell ref="N22:O25"/>
    <mergeCell ref="P22:P25"/>
    <mergeCell ref="B36:B37"/>
    <mergeCell ref="X83:AA83"/>
    <mergeCell ref="E65:AN65"/>
    <mergeCell ref="X80:AA80"/>
    <mergeCell ref="M66:M68"/>
    <mergeCell ref="F69:AO69"/>
    <mergeCell ref="G44:G64"/>
    <mergeCell ref="G66:G68"/>
    <mergeCell ref="V66:AB68"/>
    <mergeCell ref="M34:M37"/>
    <mergeCell ref="E2:E3"/>
    <mergeCell ref="B4:B7"/>
    <mergeCell ref="B9:B10"/>
    <mergeCell ref="B2:B3"/>
    <mergeCell ref="E9:E10"/>
    <mergeCell ref="H11:L12"/>
    <mergeCell ref="H22:L25"/>
    <mergeCell ref="H16:L19"/>
    <mergeCell ref="H13:L14"/>
    <mergeCell ref="F2:AN3"/>
    <mergeCell ref="F4:AN5"/>
    <mergeCell ref="AJ9:AN10"/>
    <mergeCell ref="AE8:AI8"/>
    <mergeCell ref="AE9:AI9"/>
    <mergeCell ref="AE10:AI10"/>
    <mergeCell ref="M9:R10"/>
    <mergeCell ref="F6:AN6"/>
    <mergeCell ref="M8:R8"/>
    <mergeCell ref="G8:L8"/>
    <mergeCell ref="AH99:AJ99"/>
    <mergeCell ref="AK97:AL98"/>
    <mergeCell ref="AP44:AP65"/>
    <mergeCell ref="AJ20:AN20"/>
    <mergeCell ref="AE26:AI26"/>
    <mergeCell ref="AE20:AI21"/>
    <mergeCell ref="AJ21:AN30"/>
    <mergeCell ref="AE34:AI37"/>
    <mergeCell ref="E77:AN78"/>
    <mergeCell ref="AF97:AG98"/>
    <mergeCell ref="AS14:AS15"/>
    <mergeCell ref="AO5:AO8"/>
    <mergeCell ref="AO13:AO14"/>
    <mergeCell ref="S8:AD8"/>
    <mergeCell ref="AJ15:AN15"/>
    <mergeCell ref="AJ11:AN14"/>
    <mergeCell ref="S9:AD10"/>
    <mergeCell ref="S15:AD15"/>
    <mergeCell ref="AJ8:AN8"/>
    <mergeCell ref="X94:AA94"/>
    <mergeCell ref="AF99:AG99"/>
    <mergeCell ref="V97:AE97"/>
    <mergeCell ref="X95:AA95"/>
    <mergeCell ref="V98:AE98"/>
    <mergeCell ref="X82:AA82"/>
    <mergeCell ref="X84:AA84"/>
    <mergeCell ref="X81:AA81"/>
    <mergeCell ref="AK99:AL99"/>
    <mergeCell ref="AH97:AJ97"/>
    <mergeCell ref="AH98:AJ98"/>
    <mergeCell ref="X86:AA86"/>
    <mergeCell ref="X91:AA91"/>
    <mergeCell ref="V99:AE99"/>
    <mergeCell ref="X90:AA90"/>
    <mergeCell ref="AJ16:AN19"/>
    <mergeCell ref="X93:AA93"/>
    <mergeCell ref="X87:AA87"/>
    <mergeCell ref="X88:AA88"/>
    <mergeCell ref="AE31:AI33"/>
    <mergeCell ref="S31:AD31"/>
    <mergeCell ref="S26:AD26"/>
    <mergeCell ref="X92:AA92"/>
    <mergeCell ref="X89:AA89"/>
    <mergeCell ref="X85:AA85"/>
    <mergeCell ref="X79:AA79"/>
    <mergeCell ref="S32:AD37"/>
    <mergeCell ref="V44:AB64"/>
    <mergeCell ref="F73:AN73"/>
    <mergeCell ref="F34:F37"/>
    <mergeCell ref="G37:G39"/>
    <mergeCell ref="F32:F33"/>
    <mergeCell ref="G34:G36"/>
    <mergeCell ref="H34:L37"/>
    <mergeCell ref="M44:M64"/>
    <mergeCell ref="B15:B16"/>
    <mergeCell ref="B13:B14"/>
    <mergeCell ref="N20:R21"/>
    <mergeCell ref="H20:L21"/>
    <mergeCell ref="H15:L15"/>
    <mergeCell ref="N15:R15"/>
    <mergeCell ref="B11:B12"/>
    <mergeCell ref="B17:B18"/>
    <mergeCell ref="B31:B33"/>
    <mergeCell ref="B19:B20"/>
    <mergeCell ref="B29:B30"/>
    <mergeCell ref="B25:B26"/>
    <mergeCell ref="B23:B24"/>
    <mergeCell ref="B21:B22"/>
    <mergeCell ref="B27:B28"/>
    <mergeCell ref="E22:E25"/>
    <mergeCell ref="F27:F28"/>
    <mergeCell ref="F29:F31"/>
    <mergeCell ref="H31:L33"/>
    <mergeCell ref="G31:G33"/>
    <mergeCell ref="H26:L26"/>
    <mergeCell ref="H27:J30"/>
    <mergeCell ref="K27:L30"/>
    <mergeCell ref="AH16:AI19"/>
    <mergeCell ref="AE27:AI30"/>
    <mergeCell ref="S20:AD21"/>
    <mergeCell ref="AE22:AI25"/>
    <mergeCell ref="S16:T19"/>
    <mergeCell ref="U16:U19"/>
    <mergeCell ref="S22:T25"/>
    <mergeCell ref="Q27:R30"/>
    <mergeCell ref="AC22:AD25"/>
    <mergeCell ref="AC27:AD30"/>
    <mergeCell ref="Q11:R14"/>
    <mergeCell ref="Q16:R19"/>
    <mergeCell ref="AC11:AD14"/>
    <mergeCell ref="AC16:AD19"/>
    <mergeCell ref="S11:T14"/>
    <mergeCell ref="U11:U14"/>
    <mergeCell ref="U22:U25"/>
  </mergeCells>
  <hyperlinks>
    <hyperlink ref="H11:L12" location="'802.11 WG Agenda'!A1" tooltip="802.11 WG Monday - 08:00-10:00 Agenda" display="IEEE 802.11 WORKING GROUP"/>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07"/>
  <sheetViews>
    <sheetView showGridLines="0" zoomScale="87" zoomScaleNormal="87" workbookViewId="0" topLeftCell="A1">
      <selection activeCell="K66" sqref="K66"/>
    </sheetView>
  </sheetViews>
  <sheetFormatPr defaultColWidth="12.57421875" defaultRowHeight="15.75" customHeight="1"/>
  <cols>
    <col min="1" max="1" width="1.7109375" style="422" customWidth="1"/>
    <col min="2" max="2" width="9.7109375" style="424" customWidth="1"/>
    <col min="3" max="3" width="1.7109375" style="423" customWidth="1"/>
    <col min="4" max="4" width="1.7109375" style="415"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475" customWidth="1"/>
    <col min="13" max="13" width="5.421875" style="685" customWidth="1"/>
    <col min="14" max="16384" width="12.57421875" style="26" customWidth="1"/>
  </cols>
  <sheetData>
    <row r="1" spans="1:13" s="79" customFormat="1" ht="15.75" customHeight="1" thickBot="1">
      <c r="A1" s="422"/>
      <c r="B1" s="870"/>
      <c r="C1" s="423"/>
      <c r="D1" s="88"/>
      <c r="E1" s="871"/>
      <c r="F1" s="872"/>
      <c r="G1" s="873"/>
      <c r="H1" s="873"/>
      <c r="I1" s="873"/>
      <c r="J1" s="873"/>
      <c r="K1" s="873"/>
      <c r="L1" s="874"/>
      <c r="M1" s="686"/>
    </row>
    <row r="2" spans="1:13" s="79" customFormat="1" ht="15.75" customHeight="1" thickBot="1">
      <c r="A2" s="422"/>
      <c r="B2" s="41" t="str">
        <f>'802.22 Cover'!$B$2</f>
        <v>INTERIM</v>
      </c>
      <c r="C2" s="423"/>
      <c r="D2" s="88"/>
      <c r="E2" s="353"/>
      <c r="F2" s="122"/>
      <c r="G2" s="123"/>
      <c r="H2" s="123"/>
      <c r="I2" s="123"/>
      <c r="J2" s="123"/>
      <c r="K2" s="123"/>
      <c r="L2" s="478"/>
      <c r="M2" s="686"/>
    </row>
    <row r="3" spans="1:13" s="79" customFormat="1" ht="15.75" customHeight="1">
      <c r="A3" s="422"/>
      <c r="B3" s="1203" t="str">
        <f>'802.22 Cover'!$B$3</f>
        <v>R1</v>
      </c>
      <c r="C3" s="423"/>
      <c r="E3" s="1198" t="s">
        <v>301</v>
      </c>
      <c r="F3" s="1199"/>
      <c r="G3" s="1199"/>
      <c r="H3" s="1199"/>
      <c r="I3" s="1199"/>
      <c r="J3" s="1199"/>
      <c r="K3" s="1199"/>
      <c r="L3" s="1200"/>
      <c r="M3" s="686"/>
    </row>
    <row r="4" spans="1:34" s="79" customFormat="1" ht="15.75" customHeight="1" thickBot="1">
      <c r="A4" s="422"/>
      <c r="B4" s="1204"/>
      <c r="C4" s="423"/>
      <c r="D4" s="415"/>
      <c r="E4" s="1195" t="s">
        <v>270</v>
      </c>
      <c r="F4" s="1196"/>
      <c r="G4" s="1196"/>
      <c r="H4" s="1196"/>
      <c r="I4" s="1196"/>
      <c r="J4" s="1196"/>
      <c r="K4" s="1196"/>
      <c r="L4" s="1197"/>
      <c r="M4" s="687"/>
      <c r="N4" s="348"/>
      <c r="O4" s="348"/>
      <c r="P4" s="348"/>
      <c r="Q4" s="348"/>
      <c r="R4" s="348"/>
      <c r="S4" s="348"/>
      <c r="T4" s="348"/>
      <c r="U4" s="348"/>
      <c r="V4" s="348"/>
      <c r="W4" s="348"/>
      <c r="X4" s="348"/>
      <c r="Y4" s="348"/>
      <c r="Z4" s="348"/>
      <c r="AA4" s="348"/>
      <c r="AB4" s="348"/>
      <c r="AC4" s="348"/>
      <c r="AD4" s="348"/>
      <c r="AE4" s="348"/>
      <c r="AF4" s="348"/>
      <c r="AG4" s="348"/>
      <c r="AH4" s="349"/>
    </row>
    <row r="5" spans="1:34" s="79" customFormat="1" ht="15.75" customHeight="1" thickBot="1">
      <c r="A5" s="422"/>
      <c r="B5" s="424"/>
      <c r="C5" s="423"/>
      <c r="D5" s="415"/>
      <c r="E5" s="370" t="s">
        <v>108</v>
      </c>
      <c r="F5" s="371" t="s">
        <v>253</v>
      </c>
      <c r="G5" s="372"/>
      <c r="H5" s="372"/>
      <c r="I5" s="372"/>
      <c r="J5" s="372"/>
      <c r="K5" s="372"/>
      <c r="L5" s="476"/>
      <c r="M5" s="687"/>
      <c r="N5" s="348"/>
      <c r="O5" s="348"/>
      <c r="P5" s="348"/>
      <c r="Q5" s="348"/>
      <c r="R5" s="348"/>
      <c r="S5" s="348"/>
      <c r="T5" s="348"/>
      <c r="U5" s="348"/>
      <c r="V5" s="348"/>
      <c r="W5" s="348"/>
      <c r="X5" s="348"/>
      <c r="Y5" s="348"/>
      <c r="Z5" s="348"/>
      <c r="AA5" s="348"/>
      <c r="AB5" s="348"/>
      <c r="AC5" s="348"/>
      <c r="AD5" s="348"/>
      <c r="AE5" s="348"/>
      <c r="AF5" s="348"/>
      <c r="AG5" s="348"/>
      <c r="AH5" s="349"/>
    </row>
    <row r="6" spans="1:13" s="347" customFormat="1" ht="15.75" customHeight="1">
      <c r="A6" s="422"/>
      <c r="B6" s="471" t="s">
        <v>229</v>
      </c>
      <c r="C6" s="423"/>
      <c r="D6" s="415"/>
      <c r="E6" s="912" t="s">
        <v>108</v>
      </c>
      <c r="F6" s="373" t="s">
        <v>19</v>
      </c>
      <c r="G6" s="374"/>
      <c r="H6" s="374"/>
      <c r="I6" s="374"/>
      <c r="J6" s="374"/>
      <c r="K6" s="374"/>
      <c r="L6" s="477"/>
      <c r="M6" s="686"/>
    </row>
    <row r="7" spans="1:13" s="79" customFormat="1" ht="15.75" customHeight="1" thickBot="1">
      <c r="A7" s="422"/>
      <c r="B7" s="863" t="s">
        <v>251</v>
      </c>
      <c r="C7" s="423"/>
      <c r="E7" s="303"/>
      <c r="F7" s="303"/>
      <c r="G7" s="303"/>
      <c r="H7" s="303"/>
      <c r="I7" s="303"/>
      <c r="J7" s="303"/>
      <c r="K7" s="303"/>
      <c r="L7" s="488"/>
      <c r="M7" s="688"/>
    </row>
    <row r="8" spans="1:13" s="79" customFormat="1" ht="15.75" customHeight="1" thickBot="1">
      <c r="A8" s="422"/>
      <c r="B8" s="618"/>
      <c r="C8" s="423"/>
      <c r="E8" s="16"/>
      <c r="F8" s="160"/>
      <c r="G8" s="161"/>
      <c r="H8" s="161"/>
      <c r="I8" s="161"/>
      <c r="J8" s="161"/>
      <c r="K8" s="1201" t="s">
        <v>7</v>
      </c>
      <c r="L8" s="1202"/>
      <c r="M8" s="688"/>
    </row>
    <row r="9" spans="1:13" s="16" customFormat="1" ht="15.75" customHeight="1">
      <c r="A9" s="422"/>
      <c r="B9" s="859" t="s">
        <v>231</v>
      </c>
      <c r="C9" s="423"/>
      <c r="D9" s="79"/>
      <c r="E9" s="165"/>
      <c r="F9" s="208">
        <v>1</v>
      </c>
      <c r="G9" s="150"/>
      <c r="H9" s="162" t="s">
        <v>14</v>
      </c>
      <c r="I9" s="151" t="s">
        <v>107</v>
      </c>
      <c r="J9" s="151" t="s">
        <v>100</v>
      </c>
      <c r="K9" s="152">
        <v>10</v>
      </c>
      <c r="L9" s="479">
        <f>TIME(10,30,0)</f>
        <v>0.4375</v>
      </c>
      <c r="M9" s="688"/>
    </row>
    <row r="10" spans="1:178" s="88" customFormat="1" ht="15.75" customHeight="1">
      <c r="A10" s="422"/>
      <c r="B10" s="860" t="s">
        <v>228</v>
      </c>
      <c r="C10" s="423"/>
      <c r="D10" s="573"/>
      <c r="E10" s="153"/>
      <c r="F10" s="20">
        <v>1.1</v>
      </c>
      <c r="G10" s="11" t="s">
        <v>111</v>
      </c>
      <c r="H10" s="304" t="s">
        <v>15</v>
      </c>
      <c r="I10" s="10" t="s">
        <v>107</v>
      </c>
      <c r="J10" s="6" t="s">
        <v>100</v>
      </c>
      <c r="K10" s="31">
        <v>5</v>
      </c>
      <c r="L10" s="480">
        <f>L9+TIME(0,K9,0)</f>
        <v>0.4444444444444444</v>
      </c>
      <c r="M10" s="690"/>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row>
    <row r="11" spans="1:178" s="88" customFormat="1" ht="15.75" customHeight="1">
      <c r="A11" s="422"/>
      <c r="B11" s="861" t="s">
        <v>198</v>
      </c>
      <c r="C11" s="423"/>
      <c r="D11" s="573"/>
      <c r="E11" s="849"/>
      <c r="F11" s="850">
        <v>1.2</v>
      </c>
      <c r="G11" s="4" t="s">
        <v>111</v>
      </c>
      <c r="H11" s="404" t="s">
        <v>32</v>
      </c>
      <c r="I11" s="6" t="s">
        <v>108</v>
      </c>
      <c r="J11" s="6" t="s">
        <v>100</v>
      </c>
      <c r="K11" s="35">
        <v>5</v>
      </c>
      <c r="L11" s="480">
        <f>L10+TIME(0,K10,0)</f>
        <v>0.44791666666666663</v>
      </c>
      <c r="M11" s="690"/>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88" customFormat="1" ht="15.75" customHeight="1">
      <c r="A12" s="422"/>
      <c r="B12" s="472" t="s">
        <v>230</v>
      </c>
      <c r="C12" s="423"/>
      <c r="D12" s="573"/>
      <c r="E12" s="167"/>
      <c r="F12" s="210" t="s">
        <v>157</v>
      </c>
      <c r="G12" s="411" t="s">
        <v>111</v>
      </c>
      <c r="H12" s="166" t="s">
        <v>33</v>
      </c>
      <c r="I12" s="154" t="s">
        <v>108</v>
      </c>
      <c r="J12" s="156" t="s">
        <v>100</v>
      </c>
      <c r="K12" s="291">
        <v>5</v>
      </c>
      <c r="L12" s="481">
        <f>L11+TIME(0,K11,0)</f>
        <v>0.45138888888888884</v>
      </c>
      <c r="M12" s="690"/>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row>
    <row r="13" spans="1:178" s="79" customFormat="1" ht="15.75" customHeight="1">
      <c r="A13" s="422"/>
      <c r="B13" s="684" t="s">
        <v>227</v>
      </c>
      <c r="C13" s="423"/>
      <c r="E13" s="94"/>
      <c r="F13" s="98"/>
      <c r="G13" s="95"/>
      <c r="H13" s="405"/>
      <c r="I13" s="15"/>
      <c r="J13" s="15"/>
      <c r="K13" s="96"/>
      <c r="L13" s="489"/>
      <c r="M13" s="691"/>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row>
    <row r="14" spans="1:102" s="350" customFormat="1" ht="15.75" customHeight="1">
      <c r="A14" s="422"/>
      <c r="B14" s="684" t="s">
        <v>40</v>
      </c>
      <c r="C14" s="423"/>
      <c r="D14" s="79"/>
      <c r="E14" s="318"/>
      <c r="F14" s="211">
        <v>2</v>
      </c>
      <c r="G14" s="315"/>
      <c r="H14" s="164" t="s">
        <v>117</v>
      </c>
      <c r="I14" s="314" t="s">
        <v>107</v>
      </c>
      <c r="J14" s="314" t="s">
        <v>118</v>
      </c>
      <c r="K14" s="316">
        <v>10</v>
      </c>
      <c r="L14" s="490">
        <f>L12+TIME(0,K12,0)</f>
        <v>0.45486111111111105</v>
      </c>
      <c r="M14" s="689"/>
      <c r="N14" s="351"/>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row>
    <row r="15" spans="1:102" s="350" customFormat="1" ht="15.75" customHeight="1">
      <c r="A15" s="422"/>
      <c r="B15" s="684" t="s">
        <v>41</v>
      </c>
      <c r="C15" s="423"/>
      <c r="D15" s="415"/>
      <c r="E15" s="337"/>
      <c r="F15" s="20">
        <v>2.1</v>
      </c>
      <c r="G15" s="23" t="s">
        <v>113</v>
      </c>
      <c r="H15" s="304" t="s">
        <v>234</v>
      </c>
      <c r="I15" s="10" t="s">
        <v>107</v>
      </c>
      <c r="J15" s="10" t="s">
        <v>100</v>
      </c>
      <c r="K15" s="30"/>
      <c r="L15" s="483"/>
      <c r="M15" s="689"/>
      <c r="N15" s="351"/>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row>
    <row r="16" spans="1:13" s="16" customFormat="1" ht="15.75" customHeight="1">
      <c r="A16" s="422"/>
      <c r="B16" s="473" t="s">
        <v>233</v>
      </c>
      <c r="C16" s="423"/>
      <c r="D16" s="415"/>
      <c r="E16" s="337"/>
      <c r="F16" s="20">
        <v>2.2</v>
      </c>
      <c r="G16" s="23" t="s">
        <v>113</v>
      </c>
      <c r="H16" s="304" t="s">
        <v>68</v>
      </c>
      <c r="I16" s="10" t="s">
        <v>107</v>
      </c>
      <c r="J16" s="10" t="s">
        <v>16</v>
      </c>
      <c r="K16" s="30"/>
      <c r="L16" s="483"/>
      <c r="M16" s="688"/>
    </row>
    <row r="17" spans="1:13" s="16" customFormat="1" ht="15.75" customHeight="1">
      <c r="A17" s="422"/>
      <c r="B17" s="940" t="s">
        <v>250</v>
      </c>
      <c r="C17" s="423"/>
      <c r="D17" s="22"/>
      <c r="E17" s="337"/>
      <c r="F17" s="20">
        <v>2.3</v>
      </c>
      <c r="G17" s="23" t="s">
        <v>113</v>
      </c>
      <c r="H17" s="304" t="s">
        <v>23</v>
      </c>
      <c r="I17" s="10" t="s">
        <v>108</v>
      </c>
      <c r="J17" s="10" t="s">
        <v>100</v>
      </c>
      <c r="K17" s="30"/>
      <c r="L17" s="483"/>
      <c r="M17" s="688"/>
    </row>
    <row r="18" spans="1:13" s="94" customFormat="1" ht="15.75" customHeight="1" thickBot="1">
      <c r="A18" s="422"/>
      <c r="B18" s="933"/>
      <c r="C18" s="423"/>
      <c r="D18" s="415"/>
      <c r="E18" s="341"/>
      <c r="F18" s="408">
        <v>2.4</v>
      </c>
      <c r="G18" s="343" t="s">
        <v>113</v>
      </c>
      <c r="H18" s="409" t="s">
        <v>73</v>
      </c>
      <c r="I18" s="154" t="s">
        <v>107</v>
      </c>
      <c r="J18" s="154" t="s">
        <v>17</v>
      </c>
      <c r="K18" s="410"/>
      <c r="L18" s="491"/>
      <c r="M18" s="694"/>
    </row>
    <row r="19" spans="1:13" s="94" customFormat="1" ht="15.75" customHeight="1">
      <c r="A19" s="422"/>
      <c r="B19" s="424"/>
      <c r="C19" s="423"/>
      <c r="D19" s="415"/>
      <c r="F19" s="21"/>
      <c r="G19" s="95"/>
      <c r="H19" s="81"/>
      <c r="I19" s="15"/>
      <c r="J19" s="15"/>
      <c r="K19" s="96"/>
      <c r="L19" s="492"/>
      <c r="M19" s="694"/>
    </row>
    <row r="20" spans="1:13" s="94" customFormat="1" ht="15.75" customHeight="1">
      <c r="A20" s="422"/>
      <c r="B20" s="525"/>
      <c r="C20" s="423"/>
      <c r="D20" s="415"/>
      <c r="E20" s="356"/>
      <c r="F20" s="355">
        <v>3</v>
      </c>
      <c r="G20" s="357" t="s">
        <v>113</v>
      </c>
      <c r="H20" s="162" t="s">
        <v>101</v>
      </c>
      <c r="I20" s="162"/>
      <c r="J20" s="162"/>
      <c r="K20" s="159"/>
      <c r="L20" s="479"/>
      <c r="M20" s="694"/>
    </row>
    <row r="21" spans="1:13" s="16" customFormat="1" ht="15.75" customHeight="1">
      <c r="A21" s="422"/>
      <c r="B21" s="525"/>
      <c r="C21" s="423"/>
      <c r="D21" s="415"/>
      <c r="E21" s="358"/>
      <c r="F21" s="25"/>
      <c r="G21" s="23"/>
      <c r="H21" s="12"/>
      <c r="I21" s="10"/>
      <c r="J21" s="58"/>
      <c r="K21" s="31"/>
      <c r="L21" s="480"/>
      <c r="M21" s="686"/>
    </row>
    <row r="22" spans="1:13" s="16" customFormat="1" ht="15.75" customHeight="1">
      <c r="A22" s="422"/>
      <c r="B22" s="424"/>
      <c r="C22" s="423"/>
      <c r="D22" s="415"/>
      <c r="E22" s="358"/>
      <c r="F22" s="25">
        <v>3.1</v>
      </c>
      <c r="G22" s="23" t="s">
        <v>113</v>
      </c>
      <c r="H22" s="368" t="s">
        <v>24</v>
      </c>
      <c r="I22" s="10"/>
      <c r="J22" s="58"/>
      <c r="K22" s="31"/>
      <c r="L22" s="485"/>
      <c r="M22" s="686"/>
    </row>
    <row r="23" spans="1:13" s="16" customFormat="1" ht="15.75" customHeight="1">
      <c r="A23" s="422"/>
      <c r="B23" s="424"/>
      <c r="C23" s="423"/>
      <c r="D23" s="415"/>
      <c r="E23" s="359"/>
      <c r="F23" s="14" t="s">
        <v>9</v>
      </c>
      <c r="G23" s="4" t="s">
        <v>113</v>
      </c>
      <c r="H23" s="360" t="s">
        <v>25</v>
      </c>
      <c r="I23" s="84" t="s">
        <v>108</v>
      </c>
      <c r="J23" s="361" t="s">
        <v>252</v>
      </c>
      <c r="K23" s="30">
        <v>5</v>
      </c>
      <c r="L23" s="485">
        <f>L14+TIME(0,K14,0)</f>
        <v>0.46180555555555547</v>
      </c>
      <c r="M23" s="686"/>
    </row>
    <row r="24" spans="1:13" s="22" customFormat="1" ht="15.75" customHeight="1">
      <c r="A24" s="422"/>
      <c r="B24" s="867"/>
      <c r="C24" s="423"/>
      <c r="D24" s="415"/>
      <c r="E24" s="359"/>
      <c r="F24" s="14" t="s">
        <v>120</v>
      </c>
      <c r="G24" s="92" t="s">
        <v>113</v>
      </c>
      <c r="H24" s="360" t="s">
        <v>26</v>
      </c>
      <c r="I24" s="84" t="s">
        <v>108</v>
      </c>
      <c r="J24" s="361" t="s">
        <v>75</v>
      </c>
      <c r="K24" s="30">
        <v>5</v>
      </c>
      <c r="L24" s="485">
        <f>L23+TIME(0,K27,0)</f>
        <v>0.4652777777777777</v>
      </c>
      <c r="M24" s="694"/>
    </row>
    <row r="25" spans="1:13" s="94" customFormat="1" ht="15.75" customHeight="1">
      <c r="A25" s="422"/>
      <c r="B25" s="868"/>
      <c r="C25" s="423"/>
      <c r="D25" s="415"/>
      <c r="E25" s="359"/>
      <c r="F25" s="14"/>
      <c r="G25" s="4"/>
      <c r="H25" s="360"/>
      <c r="I25" s="84"/>
      <c r="J25" s="361"/>
      <c r="K25" s="30"/>
      <c r="L25" s="493"/>
      <c r="M25" s="694"/>
    </row>
    <row r="26" spans="1:13" s="82" customFormat="1" ht="15.75" customHeight="1">
      <c r="A26" s="422"/>
      <c r="B26" s="868"/>
      <c r="C26" s="423"/>
      <c r="D26" s="415"/>
      <c r="E26" s="362"/>
      <c r="F26" s="25">
        <v>3.2</v>
      </c>
      <c r="G26" s="4" t="s">
        <v>113</v>
      </c>
      <c r="H26" s="368" t="s">
        <v>102</v>
      </c>
      <c r="I26" s="10"/>
      <c r="J26" s="58"/>
      <c r="K26" s="31"/>
      <c r="L26" s="480"/>
      <c r="M26" s="688"/>
    </row>
    <row r="27" spans="1:13" s="82" customFormat="1" ht="15.75" customHeight="1">
      <c r="A27" s="422"/>
      <c r="B27" s="868"/>
      <c r="C27" s="423"/>
      <c r="D27" s="415"/>
      <c r="E27" s="586"/>
      <c r="F27" s="570" t="s">
        <v>10</v>
      </c>
      <c r="G27" s="510" t="s">
        <v>113</v>
      </c>
      <c r="H27" s="592" t="s">
        <v>27</v>
      </c>
      <c r="I27" s="571" t="s">
        <v>108</v>
      </c>
      <c r="J27" s="510" t="s">
        <v>28</v>
      </c>
      <c r="K27" s="851">
        <v>5</v>
      </c>
      <c r="L27" s="485">
        <f>L24+TIME(0,K27,0)</f>
        <v>0.4687499999999999</v>
      </c>
      <c r="M27" s="688"/>
    </row>
    <row r="28" spans="1:13" s="82" customFormat="1" ht="15.75" customHeight="1">
      <c r="A28" s="422"/>
      <c r="B28" s="869"/>
      <c r="C28" s="423"/>
      <c r="D28" s="415"/>
      <c r="E28" s="846"/>
      <c r="F28" s="342" t="s">
        <v>11</v>
      </c>
      <c r="G28" s="155" t="s">
        <v>113</v>
      </c>
      <c r="H28" s="847" t="s">
        <v>302</v>
      </c>
      <c r="I28" s="593" t="s">
        <v>108</v>
      </c>
      <c r="J28" s="848" t="s">
        <v>29</v>
      </c>
      <c r="K28" s="169">
        <v>5</v>
      </c>
      <c r="L28" s="485">
        <f>L27+TIME(0,K28,0)</f>
        <v>0.4722222222222221</v>
      </c>
      <c r="M28" s="688"/>
    </row>
    <row r="29" spans="1:13" s="204" customFormat="1" ht="15.75" customHeight="1" thickBot="1">
      <c r="A29" s="422"/>
      <c r="B29" s="869"/>
      <c r="C29" s="423"/>
      <c r="D29" s="427"/>
      <c r="E29" s="94"/>
      <c r="F29" s="21"/>
      <c r="G29" s="95"/>
      <c r="H29" s="81"/>
      <c r="I29" s="15"/>
      <c r="J29" s="15"/>
      <c r="K29" s="96"/>
      <c r="L29" s="492"/>
      <c r="M29" s="688"/>
    </row>
    <row r="30" spans="1:13" s="204" customFormat="1" ht="15.75" customHeight="1" thickBot="1">
      <c r="A30" s="422"/>
      <c r="B30" s="41" t="str">
        <f>'802.22 Cover'!$B$2</f>
        <v>INTERIM</v>
      </c>
      <c r="C30" s="423"/>
      <c r="D30" s="427"/>
      <c r="E30" s="356"/>
      <c r="F30" s="355">
        <v>4</v>
      </c>
      <c r="G30" s="357" t="s">
        <v>113</v>
      </c>
      <c r="H30" s="162" t="s">
        <v>34</v>
      </c>
      <c r="I30" s="162"/>
      <c r="J30" s="162"/>
      <c r="K30" s="159"/>
      <c r="L30" s="479"/>
      <c r="M30" s="688"/>
    </row>
    <row r="31" spans="1:13" s="204" customFormat="1" ht="15.75" customHeight="1">
      <c r="A31" s="422"/>
      <c r="B31" s="1203" t="str">
        <f>'802.22 Cover'!$B$3</f>
        <v>R1</v>
      </c>
      <c r="C31" s="423"/>
      <c r="D31" s="415"/>
      <c r="E31" s="359"/>
      <c r="F31" s="14">
        <v>4.1</v>
      </c>
      <c r="G31" s="4" t="s">
        <v>113</v>
      </c>
      <c r="H31" s="852" t="s">
        <v>303</v>
      </c>
      <c r="I31" s="84" t="s">
        <v>108</v>
      </c>
      <c r="J31" s="361" t="s">
        <v>304</v>
      </c>
      <c r="K31" s="30">
        <v>15</v>
      </c>
      <c r="L31" s="485">
        <f>L28+TIME(0,K28,0)</f>
        <v>0.4756944444444443</v>
      </c>
      <c r="M31" s="688"/>
    </row>
    <row r="32" spans="1:13" s="204" customFormat="1" ht="15.75" customHeight="1" thickBot="1">
      <c r="A32" s="422"/>
      <c r="B32" s="1204"/>
      <c r="C32" s="423"/>
      <c r="D32" s="415"/>
      <c r="E32" s="359"/>
      <c r="F32" s="14">
        <v>4.2</v>
      </c>
      <c r="G32" s="92" t="s">
        <v>113</v>
      </c>
      <c r="H32" s="852" t="s">
        <v>305</v>
      </c>
      <c r="I32" s="84" t="s">
        <v>108</v>
      </c>
      <c r="J32" s="361" t="s">
        <v>308</v>
      </c>
      <c r="K32" s="30">
        <v>15</v>
      </c>
      <c r="L32" s="485">
        <f>L31+TIME(0,K31,0)</f>
        <v>0.486111111111111</v>
      </c>
      <c r="M32" s="688"/>
    </row>
    <row r="33" spans="1:13" s="204" customFormat="1" ht="15.75" customHeight="1" thickBot="1">
      <c r="A33" s="422"/>
      <c r="B33" s="424"/>
      <c r="C33" s="423"/>
      <c r="D33" s="415"/>
      <c r="E33" s="265"/>
      <c r="F33" s="306"/>
      <c r="G33" s="255"/>
      <c r="H33" s="289"/>
      <c r="I33" s="307"/>
      <c r="J33" s="255"/>
      <c r="K33" s="308"/>
      <c r="L33" s="494"/>
      <c r="M33" s="688"/>
    </row>
    <row r="34" spans="1:13" s="204" customFormat="1" ht="15.75" customHeight="1">
      <c r="A34" s="422"/>
      <c r="B34" s="471" t="s">
        <v>229</v>
      </c>
      <c r="C34" s="423"/>
      <c r="D34" s="415"/>
      <c r="E34" s="363"/>
      <c r="F34" s="213">
        <v>5</v>
      </c>
      <c r="G34" s="314"/>
      <c r="H34" s="369" t="s">
        <v>115</v>
      </c>
      <c r="I34" s="162"/>
      <c r="J34" s="162"/>
      <c r="K34" s="316">
        <v>15</v>
      </c>
      <c r="L34" s="490">
        <f>L32+TIME(0,K32,0)</f>
        <v>0.4965277777777777</v>
      </c>
      <c r="M34" s="688"/>
    </row>
    <row r="35" spans="1:13" s="204" customFormat="1" ht="15.75" customHeight="1" thickBot="1">
      <c r="A35" s="422"/>
      <c r="B35" s="863" t="s">
        <v>251</v>
      </c>
      <c r="C35" s="423"/>
      <c r="D35" s="415"/>
      <c r="E35" s="608"/>
      <c r="F35" s="609">
        <v>5.1</v>
      </c>
      <c r="G35" s="610"/>
      <c r="H35" s="640"/>
      <c r="I35" s="760"/>
      <c r="J35" s="612"/>
      <c r="K35" s="613"/>
      <c r="L35" s="614"/>
      <c r="M35" s="688"/>
    </row>
    <row r="36" spans="1:13" s="204" customFormat="1" ht="15.75" customHeight="1" thickBot="1">
      <c r="A36" s="422"/>
      <c r="B36" s="618"/>
      <c r="C36" s="423"/>
      <c r="D36" s="415"/>
      <c r="E36" s="265"/>
      <c r="F36" s="306"/>
      <c r="G36" s="255"/>
      <c r="H36" s="289"/>
      <c r="I36" s="307"/>
      <c r="J36" s="255"/>
      <c r="K36" s="308"/>
      <c r="L36" s="494"/>
      <c r="M36" s="688"/>
    </row>
    <row r="37" spans="1:13" s="204" customFormat="1" ht="15.75" customHeight="1">
      <c r="A37" s="422"/>
      <c r="B37" s="859" t="s">
        <v>231</v>
      </c>
      <c r="C37" s="423"/>
      <c r="D37" s="415"/>
      <c r="E37" s="406" t="s">
        <v>104</v>
      </c>
      <c r="F37" s="211">
        <v>6</v>
      </c>
      <c r="G37" s="314"/>
      <c r="H37" s="163" t="s">
        <v>116</v>
      </c>
      <c r="I37" s="163"/>
      <c r="J37" s="407"/>
      <c r="K37" s="170">
        <v>20</v>
      </c>
      <c r="L37" s="490">
        <f>L34+TIME(0,K34,0)</f>
        <v>0.5069444444444443</v>
      </c>
      <c r="M37" s="688"/>
    </row>
    <row r="38" spans="1:13" s="204" customFormat="1" ht="15.75" customHeight="1">
      <c r="A38" s="422"/>
      <c r="B38" s="860" t="s">
        <v>228</v>
      </c>
      <c r="C38" s="423"/>
      <c r="D38" s="415"/>
      <c r="E38" s="608"/>
      <c r="F38" s="609">
        <v>6.1</v>
      </c>
      <c r="G38" s="610"/>
      <c r="H38" s="611"/>
      <c r="I38" s="760"/>
      <c r="J38" s="761"/>
      <c r="K38" s="613"/>
      <c r="L38" s="614"/>
      <c r="M38" s="688"/>
    </row>
    <row r="39" spans="1:13" s="204" customFormat="1" ht="15.75" customHeight="1">
      <c r="A39" s="422"/>
      <c r="B39" s="861" t="s">
        <v>198</v>
      </c>
      <c r="C39" s="423"/>
      <c r="D39" s="415"/>
      <c r="E39" s="616"/>
      <c r="F39" s="619"/>
      <c r="G39" s="620"/>
      <c r="H39" s="621"/>
      <c r="I39" s="622"/>
      <c r="J39" s="622"/>
      <c r="K39" s="623"/>
      <c r="L39" s="624"/>
      <c r="M39" s="688"/>
    </row>
    <row r="40" spans="1:13" s="204" customFormat="1" ht="15.75" customHeight="1">
      <c r="A40" s="422"/>
      <c r="B40" s="472" t="s">
        <v>230</v>
      </c>
      <c r="C40" s="423"/>
      <c r="D40" s="415"/>
      <c r="E40" s="364"/>
      <c r="F40" s="211">
        <v>7</v>
      </c>
      <c r="G40" s="150" t="s">
        <v>111</v>
      </c>
      <c r="H40" s="379" t="s">
        <v>30</v>
      </c>
      <c r="I40" s="151"/>
      <c r="J40" s="365"/>
      <c r="K40" s="152"/>
      <c r="L40" s="497">
        <f>L37+TIME(0,K37,0)</f>
        <v>0.5208333333333331</v>
      </c>
      <c r="M40" s="688"/>
    </row>
    <row r="41" spans="1:13" s="79" customFormat="1" ht="15.75" customHeight="1">
      <c r="A41" s="507"/>
      <c r="B41" s="684" t="s">
        <v>227</v>
      </c>
      <c r="C41" s="508"/>
      <c r="D41" s="415"/>
      <c r="E41" s="362"/>
      <c r="F41" s="9"/>
      <c r="G41" s="10"/>
      <c r="H41" s="8"/>
      <c r="I41" s="10"/>
      <c r="J41" s="12"/>
      <c r="K41" s="31"/>
      <c r="L41" s="486"/>
      <c r="M41" s="686"/>
    </row>
    <row r="42" spans="1:13" s="204" customFormat="1" ht="15.75" customHeight="1">
      <c r="A42" s="524"/>
      <c r="B42" s="684" t="s">
        <v>40</v>
      </c>
      <c r="C42" s="526"/>
      <c r="D42" s="509"/>
      <c r="E42" s="362"/>
      <c r="F42" s="13"/>
      <c r="G42" s="10"/>
      <c r="H42" s="381" t="s">
        <v>114</v>
      </c>
      <c r="I42" s="382"/>
      <c r="J42" s="382"/>
      <c r="K42" s="383">
        <v>60</v>
      </c>
      <c r="L42" s="496">
        <f>L40+TIME(0,K40,0)</f>
        <v>0.5208333333333331</v>
      </c>
      <c r="M42" s="688"/>
    </row>
    <row r="43" spans="1:13" s="588" customFormat="1" ht="15.75" customHeight="1">
      <c r="A43" s="422"/>
      <c r="B43" s="684" t="s">
        <v>41</v>
      </c>
      <c r="C43" s="423"/>
      <c r="D43" s="415"/>
      <c r="E43" s="362"/>
      <c r="F43" s="13"/>
      <c r="G43" s="10"/>
      <c r="H43" s="11"/>
      <c r="I43" s="8"/>
      <c r="J43" s="8"/>
      <c r="K43" s="36"/>
      <c r="L43" s="480"/>
      <c r="M43" s="688"/>
    </row>
    <row r="44" spans="1:13" s="204" customFormat="1" ht="15.75" customHeight="1">
      <c r="A44" s="524"/>
      <c r="B44" s="473" t="s">
        <v>233</v>
      </c>
      <c r="C44" s="526"/>
      <c r="D44" s="415"/>
      <c r="E44" s="366"/>
      <c r="F44" s="212"/>
      <c r="G44" s="154"/>
      <c r="H44" s="380" t="s">
        <v>31</v>
      </c>
      <c r="I44" s="367"/>
      <c r="J44" s="367"/>
      <c r="K44" s="158"/>
      <c r="L44" s="497">
        <f>L42+TIME(0,K42,0)</f>
        <v>0.5624999999999998</v>
      </c>
      <c r="M44" s="688"/>
    </row>
    <row r="45" spans="1:13" s="204" customFormat="1" ht="15.75" customHeight="1">
      <c r="A45" s="422"/>
      <c r="B45" s="940" t="s">
        <v>250</v>
      </c>
      <c r="C45" s="423"/>
      <c r="D45" s="585"/>
      <c r="E45" s="16"/>
      <c r="F45" s="80"/>
      <c r="G45" s="81"/>
      <c r="I45" s="16"/>
      <c r="J45" s="16"/>
      <c r="K45" s="171"/>
      <c r="L45" s="489"/>
      <c r="M45" s="688"/>
    </row>
    <row r="46" spans="1:13" s="588" customFormat="1" ht="15.75" customHeight="1" thickBot="1">
      <c r="A46" s="524"/>
      <c r="B46" s="933"/>
      <c r="C46" s="526"/>
      <c r="D46" s="415"/>
      <c r="E46" s="2"/>
      <c r="F46" s="377"/>
      <c r="G46" s="285"/>
      <c r="H46" s="1"/>
      <c r="I46" s="2"/>
      <c r="J46" s="2"/>
      <c r="K46" s="378"/>
      <c r="L46" s="487"/>
      <c r="M46" s="688"/>
    </row>
    <row r="47" spans="1:13" s="588" customFormat="1" ht="15.75" customHeight="1">
      <c r="A47" s="422"/>
      <c r="B47" s="424"/>
      <c r="C47" s="423"/>
      <c r="D47" s="415"/>
      <c r="E47" s="2"/>
      <c r="F47" s="377"/>
      <c r="G47" s="285"/>
      <c r="H47" s="1"/>
      <c r="I47" s="2"/>
      <c r="J47" s="2"/>
      <c r="K47" s="378"/>
      <c r="L47" s="487"/>
      <c r="M47" s="688"/>
    </row>
    <row r="48" spans="1:13" s="588" customFormat="1" ht="15.75" customHeight="1">
      <c r="A48" s="507"/>
      <c r="B48" s="424"/>
      <c r="C48" s="508"/>
      <c r="D48" s="509"/>
      <c r="E48" s="2"/>
      <c r="F48" s="377"/>
      <c r="G48" s="285"/>
      <c r="H48" s="1"/>
      <c r="I48" s="2"/>
      <c r="J48" s="2"/>
      <c r="K48" s="378"/>
      <c r="L48" s="487"/>
      <c r="M48" s="783"/>
    </row>
    <row r="49" spans="1:13" s="588" customFormat="1" ht="15.75" customHeight="1" thickBot="1">
      <c r="A49" s="507"/>
      <c r="B49" s="424"/>
      <c r="C49" s="508"/>
      <c r="D49" s="509"/>
      <c r="E49" s="79"/>
      <c r="F49" s="80"/>
      <c r="G49" s="81"/>
      <c r="H49" s="82"/>
      <c r="I49" s="79"/>
      <c r="J49" s="79"/>
      <c r="K49" s="83"/>
      <c r="L49" s="482"/>
      <c r="M49" s="783"/>
    </row>
    <row r="50" spans="1:13" s="588" customFormat="1" ht="15.75" customHeight="1" thickBot="1">
      <c r="A50" s="507"/>
      <c r="B50" s="41" t="str">
        <f>'802.22 Cover'!$B$2</f>
        <v>INTERIM</v>
      </c>
      <c r="C50" s="508"/>
      <c r="D50" s="509"/>
      <c r="E50" s="435"/>
      <c r="F50" s="436"/>
      <c r="G50" s="437"/>
      <c r="H50" s="437"/>
      <c r="I50" s="437"/>
      <c r="J50" s="437"/>
      <c r="K50" s="437"/>
      <c r="L50" s="498"/>
      <c r="M50" s="783"/>
    </row>
    <row r="51" spans="1:13" s="588" customFormat="1" ht="15.75" customHeight="1">
      <c r="A51" s="507"/>
      <c r="B51" s="1203" t="str">
        <f>'802.22 Cover'!$B$3</f>
        <v>R1</v>
      </c>
      <c r="C51" s="508"/>
      <c r="D51" s="509"/>
      <c r="E51" s="375"/>
      <c r="F51" s="376"/>
      <c r="G51" s="376"/>
      <c r="H51" s="376"/>
      <c r="I51" s="376"/>
      <c r="J51" s="376"/>
      <c r="K51" s="376"/>
      <c r="L51" s="499"/>
      <c r="M51" s="783"/>
    </row>
    <row r="52" spans="1:13" s="588" customFormat="1" ht="15.75" customHeight="1" thickBot="1">
      <c r="A52" s="524"/>
      <c r="B52" s="1204"/>
      <c r="C52" s="526"/>
      <c r="D52" s="415"/>
      <c r="E52" s="1209" t="s">
        <v>306</v>
      </c>
      <c r="F52" s="1199"/>
      <c r="G52" s="1199"/>
      <c r="H52" s="1199"/>
      <c r="I52" s="1199"/>
      <c r="J52" s="1199"/>
      <c r="K52" s="1199"/>
      <c r="L52" s="1200"/>
      <c r="M52" s="688"/>
    </row>
    <row r="53" spans="1:13" s="588" customFormat="1" ht="15.75" customHeight="1" thickBot="1">
      <c r="A53" s="422"/>
      <c r="B53" s="424"/>
      <c r="C53" s="423"/>
      <c r="D53" s="415"/>
      <c r="E53" s="303"/>
      <c r="F53" s="303"/>
      <c r="G53" s="303"/>
      <c r="H53" s="303"/>
      <c r="I53" s="303"/>
      <c r="J53" s="303"/>
      <c r="K53" s="303"/>
      <c r="L53" s="488"/>
      <c r="M53" s="688"/>
    </row>
    <row r="54" spans="1:13" s="588" customFormat="1" ht="15.75" customHeight="1">
      <c r="A54" s="422"/>
      <c r="B54" s="471" t="s">
        <v>229</v>
      </c>
      <c r="C54" s="423"/>
      <c r="D54" s="415"/>
      <c r="E54" s="16"/>
      <c r="F54" s="160"/>
      <c r="G54" s="161"/>
      <c r="H54" s="161"/>
      <c r="I54" s="161"/>
      <c r="J54" s="161"/>
      <c r="K54" s="1207" t="s">
        <v>7</v>
      </c>
      <c r="L54" s="1208"/>
      <c r="M54" s="688"/>
    </row>
    <row r="55" spans="1:13" s="16" customFormat="1" ht="15.75" customHeight="1" thickBot="1">
      <c r="A55" s="422"/>
      <c r="B55" s="863" t="s">
        <v>251</v>
      </c>
      <c r="C55" s="423"/>
      <c r="D55" s="585"/>
      <c r="E55" s="165"/>
      <c r="F55" s="208">
        <v>1</v>
      </c>
      <c r="G55" s="150"/>
      <c r="H55" s="162" t="s">
        <v>6</v>
      </c>
      <c r="I55" s="151" t="s">
        <v>107</v>
      </c>
      <c r="J55" s="151" t="s">
        <v>100</v>
      </c>
      <c r="K55" s="152">
        <v>1</v>
      </c>
      <c r="L55" s="479">
        <f>TIME(10,30,0)</f>
        <v>0.4375</v>
      </c>
      <c r="M55" s="686"/>
    </row>
    <row r="56" spans="1:13" s="616" customFormat="1" ht="15.75" customHeight="1" thickBot="1">
      <c r="A56" s="524"/>
      <c r="B56" s="618"/>
      <c r="C56" s="526"/>
      <c r="D56" s="415"/>
      <c r="E56" s="167"/>
      <c r="F56" s="210">
        <v>1.1</v>
      </c>
      <c r="G56" s="411" t="s">
        <v>111</v>
      </c>
      <c r="H56" s="166" t="s">
        <v>15</v>
      </c>
      <c r="I56" s="154" t="s">
        <v>107</v>
      </c>
      <c r="J56" s="156" t="s">
        <v>100</v>
      </c>
      <c r="K56" s="291">
        <v>1</v>
      </c>
      <c r="L56" s="481">
        <f>L55+TIME(0,K55,0)</f>
        <v>0.43819444444444444</v>
      </c>
      <c r="M56" s="686"/>
    </row>
    <row r="57" spans="1:13" s="616" customFormat="1" ht="15.75" customHeight="1">
      <c r="A57" s="422"/>
      <c r="B57" s="859" t="s">
        <v>231</v>
      </c>
      <c r="C57" s="423"/>
      <c r="D57" s="415"/>
      <c r="E57" s="22"/>
      <c r="F57" s="21"/>
      <c r="G57" s="16"/>
      <c r="H57" s="15"/>
      <c r="I57" s="15"/>
      <c r="J57" s="15"/>
      <c r="K57" s="34"/>
      <c r="L57" s="495"/>
      <c r="M57" s="686"/>
    </row>
    <row r="58" spans="1:13" s="616" customFormat="1" ht="15.75" customHeight="1">
      <c r="A58" s="422"/>
      <c r="B58" s="860" t="s">
        <v>228</v>
      </c>
      <c r="C58" s="423"/>
      <c r="D58" s="585"/>
      <c r="E58" s="344"/>
      <c r="F58" s="211">
        <v>2</v>
      </c>
      <c r="G58" s="345" t="s">
        <v>106</v>
      </c>
      <c r="H58" s="164" t="s">
        <v>117</v>
      </c>
      <c r="I58" s="164" t="s">
        <v>107</v>
      </c>
      <c r="J58" s="164" t="s">
        <v>100</v>
      </c>
      <c r="K58" s="346">
        <v>10</v>
      </c>
      <c r="L58" s="479">
        <f>L56+TIME(0,K56,0)</f>
        <v>0.4388888888888889</v>
      </c>
      <c r="M58" s="759"/>
    </row>
    <row r="59" spans="1:13" s="22" customFormat="1" ht="15.75" customHeight="1">
      <c r="A59" s="422"/>
      <c r="B59" s="861" t="s">
        <v>198</v>
      </c>
      <c r="C59" s="423"/>
      <c r="D59" s="585"/>
      <c r="E59" s="337"/>
      <c r="F59" s="24">
        <v>2.1</v>
      </c>
      <c r="G59" s="19" t="s">
        <v>106</v>
      </c>
      <c r="H59" s="304" t="s">
        <v>234</v>
      </c>
      <c r="I59" s="10" t="s">
        <v>107</v>
      </c>
      <c r="J59" s="10" t="s">
        <v>100</v>
      </c>
      <c r="K59" s="30"/>
      <c r="L59" s="483"/>
      <c r="M59" s="694"/>
    </row>
    <row r="60" spans="1:13" s="615" customFormat="1" ht="15.75" customHeight="1">
      <c r="A60" s="422"/>
      <c r="B60" s="472" t="s">
        <v>230</v>
      </c>
      <c r="C60" s="423"/>
      <c r="D60" s="415"/>
      <c r="E60" s="341"/>
      <c r="F60" s="408">
        <v>2.2</v>
      </c>
      <c r="G60" s="168" t="s">
        <v>106</v>
      </c>
      <c r="H60" s="409" t="s">
        <v>73</v>
      </c>
      <c r="I60" s="154" t="s">
        <v>107</v>
      </c>
      <c r="J60" s="154" t="s">
        <v>17</v>
      </c>
      <c r="K60" s="410"/>
      <c r="L60" s="491"/>
      <c r="M60" s="692"/>
    </row>
    <row r="61" spans="1:13" s="79" customFormat="1" ht="15.75" customHeight="1">
      <c r="A61" s="524"/>
      <c r="B61" s="684" t="s">
        <v>227</v>
      </c>
      <c r="C61" s="526"/>
      <c r="D61" s="415"/>
      <c r="E61" s="22"/>
      <c r="F61" s="21"/>
      <c r="G61" s="15"/>
      <c r="H61" s="15"/>
      <c r="I61" s="15"/>
      <c r="J61" s="15"/>
      <c r="K61" s="34"/>
      <c r="L61" s="495"/>
      <c r="M61" s="686"/>
    </row>
    <row r="62" spans="1:13" s="79" customFormat="1" ht="15.75" customHeight="1">
      <c r="A62" s="422"/>
      <c r="B62" s="684" t="s">
        <v>40</v>
      </c>
      <c r="C62" s="423"/>
      <c r="D62" s="415"/>
      <c r="E62" s="338"/>
      <c r="F62" s="213">
        <v>3</v>
      </c>
      <c r="G62" s="150"/>
      <c r="H62" s="162" t="s">
        <v>71</v>
      </c>
      <c r="I62" s="162"/>
      <c r="J62" s="162"/>
      <c r="K62" s="159"/>
      <c r="L62" s="479"/>
      <c r="M62" s="686"/>
    </row>
    <row r="63" spans="1:13" s="79" customFormat="1" ht="15.75" customHeight="1">
      <c r="A63" s="422"/>
      <c r="B63" s="684" t="s">
        <v>41</v>
      </c>
      <c r="C63" s="423"/>
      <c r="D63" s="415"/>
      <c r="E63" s="339"/>
      <c r="F63" s="3"/>
      <c r="G63" s="4"/>
      <c r="H63" s="5"/>
      <c r="I63" s="6"/>
      <c r="J63" s="6"/>
      <c r="K63" s="35"/>
      <c r="L63" s="480"/>
      <c r="M63" s="686"/>
    </row>
    <row r="64" spans="1:13" s="79" customFormat="1" ht="15.75" customHeight="1">
      <c r="A64" s="524"/>
      <c r="B64" s="473" t="s">
        <v>233</v>
      </c>
      <c r="C64" s="526"/>
      <c r="D64" s="415"/>
      <c r="E64" s="339"/>
      <c r="F64" s="3">
        <v>3.1</v>
      </c>
      <c r="G64" s="4" t="s">
        <v>113</v>
      </c>
      <c r="H64" s="322" t="s">
        <v>140</v>
      </c>
      <c r="I64" s="6"/>
      <c r="J64" s="6"/>
      <c r="K64" s="35"/>
      <c r="L64" s="480"/>
      <c r="M64" s="686"/>
    </row>
    <row r="65" spans="1:13" s="79" customFormat="1" ht="15.75" customHeight="1">
      <c r="A65" s="422"/>
      <c r="B65" s="940" t="s">
        <v>250</v>
      </c>
      <c r="C65" s="423"/>
      <c r="D65" s="509"/>
      <c r="E65" s="340"/>
      <c r="F65" s="14" t="s">
        <v>9</v>
      </c>
      <c r="G65" s="17" t="s">
        <v>113</v>
      </c>
      <c r="H65" s="312" t="s">
        <v>0</v>
      </c>
      <c r="I65" s="17" t="s">
        <v>108</v>
      </c>
      <c r="J65" s="17" t="s">
        <v>100</v>
      </c>
      <c r="K65" s="29">
        <v>3</v>
      </c>
      <c r="L65" s="484">
        <f>L58+TIME(0,K58,0)</f>
        <v>0.4458333333333333</v>
      </c>
      <c r="M65" s="686"/>
    </row>
    <row r="66" spans="1:13" s="79" customFormat="1" ht="15.75" customHeight="1" thickBot="1">
      <c r="A66" s="422"/>
      <c r="B66" s="933"/>
      <c r="C66" s="423"/>
      <c r="D66" s="509"/>
      <c r="E66" s="403"/>
      <c r="F66" s="3" t="s">
        <v>120</v>
      </c>
      <c r="G66" s="92" t="s">
        <v>113</v>
      </c>
      <c r="H66" s="7" t="s">
        <v>36</v>
      </c>
      <c r="I66" s="6" t="s">
        <v>107</v>
      </c>
      <c r="J66" s="92" t="s">
        <v>100</v>
      </c>
      <c r="K66" s="84">
        <v>3</v>
      </c>
      <c r="L66" s="485">
        <f>L65+TIME(0,K65,0)</f>
        <v>0.44791666666666663</v>
      </c>
      <c r="M66" s="686"/>
    </row>
    <row r="67" spans="1:13" s="79" customFormat="1" ht="15.75" customHeight="1">
      <c r="A67" s="422"/>
      <c r="B67" s="424"/>
      <c r="C67" s="423"/>
      <c r="D67" s="509"/>
      <c r="E67" s="157"/>
      <c r="F67" s="3" t="s">
        <v>121</v>
      </c>
      <c r="G67" s="92" t="s">
        <v>113</v>
      </c>
      <c r="H67" s="7" t="s">
        <v>181</v>
      </c>
      <c r="I67" s="6" t="s">
        <v>107</v>
      </c>
      <c r="J67" s="92" t="s">
        <v>313</v>
      </c>
      <c r="K67" s="84">
        <v>10</v>
      </c>
      <c r="L67" s="485">
        <f>L66+TIME(0,K66,0)</f>
        <v>0.44999999999999996</v>
      </c>
      <c r="M67" s="686"/>
    </row>
    <row r="68" spans="1:13" s="79" customFormat="1" ht="15.75" customHeight="1">
      <c r="A68" s="422"/>
      <c r="B68" s="424"/>
      <c r="C68" s="423"/>
      <c r="D68" s="509"/>
      <c r="E68" s="319"/>
      <c r="F68" s="3" t="s">
        <v>5</v>
      </c>
      <c r="G68" s="17" t="s">
        <v>113</v>
      </c>
      <c r="H68" s="313" t="s">
        <v>37</v>
      </c>
      <c r="I68" s="17" t="s">
        <v>107</v>
      </c>
      <c r="J68" s="18" t="s">
        <v>100</v>
      </c>
      <c r="K68" s="84">
        <v>3</v>
      </c>
      <c r="L68" s="485">
        <f>L67+TIME(0,K67,0)</f>
        <v>0.4569444444444444</v>
      </c>
      <c r="M68" s="686"/>
    </row>
    <row r="69" spans="1:13" s="79" customFormat="1" ht="15.75" customHeight="1">
      <c r="A69" s="422"/>
      <c r="B69" s="424"/>
      <c r="C69" s="423"/>
      <c r="D69" s="509"/>
      <c r="E69" s="340"/>
      <c r="F69" s="14"/>
      <c r="G69" s="23"/>
      <c r="H69" s="7"/>
      <c r="I69" s="6"/>
      <c r="J69" s="4"/>
      <c r="K69" s="33"/>
      <c r="L69" s="484"/>
      <c r="M69" s="686"/>
    </row>
    <row r="70" spans="1:13" s="79" customFormat="1" ht="15.75" customHeight="1">
      <c r="A70" s="422"/>
      <c r="B70" s="424"/>
      <c r="C70" s="423"/>
      <c r="D70" s="509"/>
      <c r="E70" s="339"/>
      <c r="F70" s="3">
        <v>3.3</v>
      </c>
      <c r="G70" s="4"/>
      <c r="H70" s="322" t="s">
        <v>139</v>
      </c>
      <c r="I70" s="6"/>
      <c r="J70" s="6"/>
      <c r="K70" s="35"/>
      <c r="L70" s="480"/>
      <c r="M70" s="686"/>
    </row>
    <row r="71" spans="1:13" s="79" customFormat="1" ht="15.75" customHeight="1">
      <c r="A71" s="422"/>
      <c r="B71" s="424"/>
      <c r="C71" s="423"/>
      <c r="D71" s="509"/>
      <c r="E71" s="339"/>
      <c r="F71" s="14" t="s">
        <v>203</v>
      </c>
      <c r="G71" s="4" t="s">
        <v>113</v>
      </c>
      <c r="H71" s="7" t="s">
        <v>20</v>
      </c>
      <c r="I71" s="6" t="s">
        <v>107</v>
      </c>
      <c r="J71" s="4" t="s">
        <v>307</v>
      </c>
      <c r="K71" s="33">
        <v>5</v>
      </c>
      <c r="L71" s="485">
        <f>L68+TIME(0,K68,0)</f>
        <v>0.4590277777777777</v>
      </c>
      <c r="M71" s="686"/>
    </row>
    <row r="72" spans="1:13" s="79" customFormat="1" ht="15.75" customHeight="1">
      <c r="A72" s="422"/>
      <c r="B72" s="424"/>
      <c r="C72" s="423"/>
      <c r="D72" s="509"/>
      <c r="E72" s="157"/>
      <c r="F72" s="14" t="s">
        <v>254</v>
      </c>
      <c r="G72" s="4" t="s">
        <v>113</v>
      </c>
      <c r="H72" s="7" t="s">
        <v>255</v>
      </c>
      <c r="I72" s="6" t="s">
        <v>108</v>
      </c>
      <c r="J72" s="4" t="s">
        <v>35</v>
      </c>
      <c r="K72" s="33">
        <v>5</v>
      </c>
      <c r="L72" s="485">
        <f>L71+TIME(0,K71,0)</f>
        <v>0.4624999999999999</v>
      </c>
      <c r="M72" s="686"/>
    </row>
    <row r="73" spans="1:13" s="79" customFormat="1" ht="15.75" customHeight="1">
      <c r="A73" s="422"/>
      <c r="B73" s="424"/>
      <c r="C73" s="423"/>
      <c r="D73" s="415"/>
      <c r="E73" s="339"/>
      <c r="F73" s="20"/>
      <c r="G73" s="4"/>
      <c r="H73" s="7"/>
      <c r="I73" s="6"/>
      <c r="J73" s="4"/>
      <c r="K73" s="35"/>
      <c r="L73" s="484"/>
      <c r="M73" s="686"/>
    </row>
    <row r="74" spans="1:13" s="79" customFormat="1" ht="15.75" customHeight="1">
      <c r="A74" s="422"/>
      <c r="B74" s="424"/>
      <c r="C74" s="423"/>
      <c r="D74" s="415"/>
      <c r="E74" s="340"/>
      <c r="F74" s="3">
        <v>3.4</v>
      </c>
      <c r="G74" s="4"/>
      <c r="H74" s="322" t="s">
        <v>309</v>
      </c>
      <c r="I74" s="6"/>
      <c r="J74" s="6"/>
      <c r="K74" s="35"/>
      <c r="L74" s="480"/>
      <c r="M74" s="686"/>
    </row>
    <row r="75" spans="1:13" s="79" customFormat="1" ht="15.75" customHeight="1" thickBot="1">
      <c r="A75" s="422"/>
      <c r="B75" s="424"/>
      <c r="C75" s="423"/>
      <c r="D75" s="415"/>
      <c r="E75" s="340"/>
      <c r="F75" s="14" t="s">
        <v>149</v>
      </c>
      <c r="G75" s="23" t="s">
        <v>113</v>
      </c>
      <c r="H75" s="7" t="s">
        <v>303</v>
      </c>
      <c r="I75" s="6" t="s">
        <v>107</v>
      </c>
      <c r="J75" s="4" t="s">
        <v>304</v>
      </c>
      <c r="K75" s="33">
        <v>5</v>
      </c>
      <c r="L75" s="485">
        <f>L71+TIME(0,K71,0)</f>
        <v>0.4624999999999999</v>
      </c>
      <c r="M75" s="686"/>
    </row>
    <row r="76" spans="1:13" s="22" customFormat="1" ht="15.75" customHeight="1" thickBot="1">
      <c r="A76" s="422"/>
      <c r="B76" s="41" t="str">
        <f>'802.22 Cover'!$B$2</f>
        <v>INTERIM</v>
      </c>
      <c r="C76" s="423"/>
      <c r="D76" s="415"/>
      <c r="E76" s="340"/>
      <c r="F76" s="342" t="s">
        <v>149</v>
      </c>
      <c r="G76" s="343" t="s">
        <v>113</v>
      </c>
      <c r="H76" s="309" t="s">
        <v>305</v>
      </c>
      <c r="I76" s="156" t="s">
        <v>107</v>
      </c>
      <c r="J76" s="155" t="s">
        <v>308</v>
      </c>
      <c r="K76" s="290">
        <v>5</v>
      </c>
      <c r="L76" s="572">
        <f>L75+TIME(0,K75,0)</f>
        <v>0.4659722222222221</v>
      </c>
      <c r="M76" s="694"/>
    </row>
    <row r="77" spans="1:13" s="22" customFormat="1" ht="15.75" customHeight="1">
      <c r="A77" s="422"/>
      <c r="B77" s="1203" t="str">
        <f>'802.22 Cover'!$B$3</f>
        <v>R1</v>
      </c>
      <c r="C77" s="423"/>
      <c r="D77" s="415"/>
      <c r="E77" s="885"/>
      <c r="F77" s="98"/>
      <c r="G77" s="97"/>
      <c r="H77" s="97"/>
      <c r="I77" s="97"/>
      <c r="J77" s="89"/>
      <c r="K77" s="99"/>
      <c r="L77" s="495"/>
      <c r="M77" s="694"/>
    </row>
    <row r="78" spans="1:13" s="16" customFormat="1" ht="15.75" customHeight="1" thickBot="1">
      <c r="A78" s="422"/>
      <c r="B78" s="1204"/>
      <c r="C78" s="423"/>
      <c r="D78" s="415"/>
      <c r="E78" s="319"/>
      <c r="F78" s="211">
        <v>4</v>
      </c>
      <c r="G78" s="314"/>
      <c r="H78" s="164" t="s">
        <v>115</v>
      </c>
      <c r="I78" s="164"/>
      <c r="J78" s="164"/>
      <c r="K78" s="316"/>
      <c r="L78" s="490"/>
      <c r="M78" s="686"/>
    </row>
    <row r="79" spans="1:13" s="22" customFormat="1" ht="15.75" customHeight="1" thickBot="1">
      <c r="A79" s="422"/>
      <c r="B79" s="424"/>
      <c r="C79" s="423"/>
      <c r="D79" s="415"/>
      <c r="E79" s="334"/>
      <c r="F79" s="14"/>
      <c r="G79" s="17"/>
      <c r="H79" s="17"/>
      <c r="I79" s="17"/>
      <c r="J79" s="17"/>
      <c r="K79" s="32"/>
      <c r="L79" s="485"/>
      <c r="M79" s="694"/>
    </row>
    <row r="80" spans="1:13" s="22" customFormat="1" ht="15.75" customHeight="1">
      <c r="A80" s="422"/>
      <c r="B80" s="471" t="s">
        <v>229</v>
      </c>
      <c r="C80" s="423"/>
      <c r="D80" s="415"/>
      <c r="E80" s="334"/>
      <c r="F80" s="3">
        <v>4.1</v>
      </c>
      <c r="G80" s="56"/>
      <c r="H80" s="321" t="s">
        <v>142</v>
      </c>
      <c r="I80" s="17"/>
      <c r="J80" s="18"/>
      <c r="K80" s="91"/>
      <c r="L80" s="501"/>
      <c r="M80" s="694"/>
    </row>
    <row r="81" spans="1:13" s="22" customFormat="1" ht="15.75" customHeight="1" thickBot="1">
      <c r="A81" s="422"/>
      <c r="B81" s="863" t="s">
        <v>251</v>
      </c>
      <c r="C81" s="423"/>
      <c r="D81" s="415"/>
      <c r="E81" s="334"/>
      <c r="F81" s="3" t="s">
        <v>138</v>
      </c>
      <c r="G81" s="17" t="s">
        <v>111</v>
      </c>
      <c r="H81" s="313" t="s">
        <v>143</v>
      </c>
      <c r="I81" s="17" t="s">
        <v>107</v>
      </c>
      <c r="J81" s="10" t="s">
        <v>17</v>
      </c>
      <c r="K81" s="91">
        <v>10</v>
      </c>
      <c r="L81" s="485">
        <f>L76+TIME(0,K76,0)</f>
        <v>0.46944444444444433</v>
      </c>
      <c r="M81" s="694"/>
    </row>
    <row r="82" spans="1:13" s="22" customFormat="1" ht="15.75" customHeight="1" thickBot="1">
      <c r="A82" s="422"/>
      <c r="B82" s="618"/>
      <c r="C82" s="423"/>
      <c r="D82" s="415"/>
      <c r="E82" s="335"/>
      <c r="F82" s="78"/>
      <c r="G82" s="56"/>
      <c r="H82" s="250"/>
      <c r="I82" s="56"/>
      <c r="J82" s="57"/>
      <c r="K82" s="91"/>
      <c r="L82" s="501"/>
      <c r="M82" s="694"/>
    </row>
    <row r="83" spans="1:13" s="22" customFormat="1" ht="15.75" customHeight="1">
      <c r="A83" s="422"/>
      <c r="B83" s="859" t="s">
        <v>231</v>
      </c>
      <c r="C83" s="423"/>
      <c r="D83" s="415"/>
      <c r="E83" s="335"/>
      <c r="F83" s="3">
        <v>4.3</v>
      </c>
      <c r="G83" s="59"/>
      <c r="H83" s="322" t="s">
        <v>144</v>
      </c>
      <c r="I83" s="60"/>
      <c r="J83" s="60"/>
      <c r="K83" s="91"/>
      <c r="L83" s="501"/>
      <c r="M83" s="694"/>
    </row>
    <row r="84" spans="1:13" s="22" customFormat="1" ht="15.75" customHeight="1">
      <c r="A84" s="422"/>
      <c r="B84" s="860" t="s">
        <v>228</v>
      </c>
      <c r="C84" s="423"/>
      <c r="D84" s="415"/>
      <c r="E84" s="336"/>
      <c r="F84" s="14" t="s">
        <v>204</v>
      </c>
      <c r="G84" s="92" t="s">
        <v>111</v>
      </c>
      <c r="H84" s="7" t="s">
        <v>21</v>
      </c>
      <c r="I84" s="6" t="s">
        <v>107</v>
      </c>
      <c r="J84" s="4" t="s">
        <v>307</v>
      </c>
      <c r="K84" s="32">
        <v>3</v>
      </c>
      <c r="L84" s="485">
        <f>L81+TIME(0,K81,0)</f>
        <v>0.47638888888888875</v>
      </c>
      <c r="M84" s="694"/>
    </row>
    <row r="85" spans="1:13" s="22" customFormat="1" ht="15.75" customHeight="1">
      <c r="A85" s="422"/>
      <c r="B85" s="861" t="s">
        <v>198</v>
      </c>
      <c r="C85" s="423"/>
      <c r="D85" s="415"/>
      <c r="E85" s="335"/>
      <c r="F85" s="14" t="s">
        <v>256</v>
      </c>
      <c r="G85" s="92" t="s">
        <v>111</v>
      </c>
      <c r="H85" s="7" t="s">
        <v>257</v>
      </c>
      <c r="I85" s="6" t="s">
        <v>108</v>
      </c>
      <c r="J85" s="92" t="s">
        <v>35</v>
      </c>
      <c r="K85" s="32">
        <v>3</v>
      </c>
      <c r="L85" s="485">
        <f>L84+TIME(0,K84,0)</f>
        <v>0.4784722222222221</v>
      </c>
      <c r="M85" s="694"/>
    </row>
    <row r="86" spans="1:13" s="22" customFormat="1" ht="15.75" customHeight="1">
      <c r="A86" s="422"/>
      <c r="B86" s="472" t="s">
        <v>230</v>
      </c>
      <c r="C86" s="423"/>
      <c r="D86" s="415"/>
      <c r="E86" s="340"/>
      <c r="F86" s="78"/>
      <c r="G86" s="59"/>
      <c r="H86" s="251"/>
      <c r="I86" s="60"/>
      <c r="J86" s="59"/>
      <c r="K86" s="91"/>
      <c r="L86" s="501"/>
      <c r="M86" s="694"/>
    </row>
    <row r="87" spans="1:13" s="79" customFormat="1" ht="15.75" customHeight="1">
      <c r="A87" s="422"/>
      <c r="B87" s="684" t="s">
        <v>227</v>
      </c>
      <c r="C87" s="423"/>
      <c r="D87" s="415"/>
      <c r="E87" s="340"/>
      <c r="F87" s="3">
        <v>4.4</v>
      </c>
      <c r="G87" s="59"/>
      <c r="H87" s="322" t="s">
        <v>22</v>
      </c>
      <c r="I87" s="60"/>
      <c r="J87" s="60"/>
      <c r="K87" s="91"/>
      <c r="L87" s="501"/>
      <c r="M87" s="686"/>
    </row>
    <row r="88" spans="1:13" s="88" customFormat="1" ht="15.75" customHeight="1">
      <c r="A88" s="422"/>
      <c r="B88" s="684" t="s">
        <v>40</v>
      </c>
      <c r="C88" s="423"/>
      <c r="D88" s="415"/>
      <c r="E88" s="337"/>
      <c r="F88" s="14" t="s">
        <v>141</v>
      </c>
      <c r="G88" s="17" t="s">
        <v>111</v>
      </c>
      <c r="H88" s="7" t="s">
        <v>310</v>
      </c>
      <c r="I88" s="6" t="s">
        <v>107</v>
      </c>
      <c r="J88" s="4" t="s">
        <v>304</v>
      </c>
      <c r="K88" s="33">
        <v>3</v>
      </c>
      <c r="L88" s="485">
        <f>L85+TIME(0,K88,0)</f>
        <v>0.4805555555555554</v>
      </c>
      <c r="M88" s="692"/>
    </row>
    <row r="89" spans="1:13" s="88" customFormat="1" ht="15.75" customHeight="1">
      <c r="A89" s="422"/>
      <c r="B89" s="684" t="s">
        <v>41</v>
      </c>
      <c r="C89" s="423"/>
      <c r="D89" s="415"/>
      <c r="E89" s="319"/>
      <c r="F89" s="342" t="s">
        <v>38</v>
      </c>
      <c r="G89" s="317" t="s">
        <v>111</v>
      </c>
      <c r="H89" s="309" t="s">
        <v>311</v>
      </c>
      <c r="I89" s="156" t="s">
        <v>108</v>
      </c>
      <c r="J89" s="155" t="s">
        <v>308</v>
      </c>
      <c r="K89" s="290">
        <v>3</v>
      </c>
      <c r="L89" s="572">
        <f>L88+TIME(0,K88,0)</f>
        <v>0.48263888888888873</v>
      </c>
      <c r="M89" s="692"/>
    </row>
    <row r="90" spans="1:13" s="22" customFormat="1" ht="15.75" customHeight="1">
      <c r="A90" s="422"/>
      <c r="B90" s="473" t="s">
        <v>233</v>
      </c>
      <c r="C90" s="423"/>
      <c r="D90" s="415"/>
      <c r="E90" s="885"/>
      <c r="F90" s="80"/>
      <c r="G90" s="95"/>
      <c r="H90" s="589"/>
      <c r="I90" s="15"/>
      <c r="J90" s="15"/>
      <c r="K90" s="96"/>
      <c r="L90" s="492"/>
      <c r="M90" s="694"/>
    </row>
    <row r="91" spans="1:13" s="402" customFormat="1" ht="15.75" customHeight="1">
      <c r="A91" s="422"/>
      <c r="B91" s="940" t="s">
        <v>250</v>
      </c>
      <c r="C91" s="423"/>
      <c r="D91" s="415"/>
      <c r="E91" s="319"/>
      <c r="F91" s="211">
        <v>5</v>
      </c>
      <c r="G91" s="314"/>
      <c r="H91" s="323" t="s">
        <v>116</v>
      </c>
      <c r="I91" s="164"/>
      <c r="J91" s="164"/>
      <c r="K91" s="316"/>
      <c r="L91" s="490"/>
      <c r="M91" s="692"/>
    </row>
    <row r="92" spans="1:13" s="402" customFormat="1" ht="15.75" customHeight="1" thickBot="1">
      <c r="A92" s="422"/>
      <c r="B92" s="933"/>
      <c r="C92" s="423"/>
      <c r="D92" s="415"/>
      <c r="E92" s="319"/>
      <c r="F92" s="14"/>
      <c r="G92" s="17"/>
      <c r="H92" s="18"/>
      <c r="I92" s="17"/>
      <c r="J92" s="17"/>
      <c r="K92" s="32"/>
      <c r="L92" s="501"/>
      <c r="M92" s="692"/>
    </row>
    <row r="93" spans="1:13" s="88" customFormat="1" ht="15.75" customHeight="1">
      <c r="A93" s="422"/>
      <c r="B93" s="424"/>
      <c r="C93" s="423"/>
      <c r="D93" s="415"/>
      <c r="E93" s="319"/>
      <c r="F93" s="3">
        <v>5.1</v>
      </c>
      <c r="G93" s="17"/>
      <c r="H93" s="321" t="s">
        <v>142</v>
      </c>
      <c r="I93" s="17"/>
      <c r="J93" s="18"/>
      <c r="K93" s="91"/>
      <c r="L93" s="501"/>
      <c r="M93" s="692"/>
    </row>
    <row r="94" spans="1:13" s="88" customFormat="1" ht="15.75" customHeight="1">
      <c r="A94" s="422"/>
      <c r="B94" s="424"/>
      <c r="C94" s="423"/>
      <c r="D94" s="415"/>
      <c r="E94" s="320"/>
      <c r="F94" s="3" t="s">
        <v>60</v>
      </c>
      <c r="G94" s="17" t="s">
        <v>111</v>
      </c>
      <c r="H94" s="313" t="s">
        <v>143</v>
      </c>
      <c r="I94" s="17" t="s">
        <v>107</v>
      </c>
      <c r="J94" s="10" t="s">
        <v>17</v>
      </c>
      <c r="K94" s="91">
        <v>5</v>
      </c>
      <c r="L94" s="485">
        <f>L89+TIME(0,K89,0)</f>
        <v>0.48472222222222205</v>
      </c>
      <c r="M94" s="692"/>
    </row>
    <row r="95" spans="1:13" s="94" customFormat="1" ht="15.75" customHeight="1">
      <c r="A95" s="422"/>
      <c r="B95" s="424"/>
      <c r="C95" s="423"/>
      <c r="D95" s="415"/>
      <c r="E95" s="320"/>
      <c r="F95" s="14"/>
      <c r="G95" s="17"/>
      <c r="H95" s="313"/>
      <c r="I95" s="17"/>
      <c r="J95" s="10"/>
      <c r="K95" s="32"/>
      <c r="L95" s="485"/>
      <c r="M95" s="694"/>
    </row>
    <row r="96" spans="1:13" s="16" customFormat="1" ht="15.75" customHeight="1">
      <c r="A96" s="422"/>
      <c r="B96" s="424"/>
      <c r="C96" s="423"/>
      <c r="D96" s="415"/>
      <c r="E96" s="157"/>
      <c r="F96" s="3">
        <v>5.3</v>
      </c>
      <c r="G96" s="92"/>
      <c r="H96" s="322" t="s">
        <v>144</v>
      </c>
      <c r="I96" s="6"/>
      <c r="J96" s="6"/>
      <c r="K96" s="91"/>
      <c r="L96" s="501"/>
      <c r="M96" s="686"/>
    </row>
    <row r="97" spans="1:13" s="88" customFormat="1" ht="15.75" customHeight="1">
      <c r="A97" s="422"/>
      <c r="B97" s="424"/>
      <c r="C97" s="423"/>
      <c r="D97" s="415"/>
      <c r="E97" s="320"/>
      <c r="F97" s="14" t="s">
        <v>202</v>
      </c>
      <c r="G97" s="17" t="s">
        <v>111</v>
      </c>
      <c r="H97" s="7" t="s">
        <v>21</v>
      </c>
      <c r="I97" s="6" t="s">
        <v>107</v>
      </c>
      <c r="J97" s="92" t="s">
        <v>307</v>
      </c>
      <c r="K97" s="91">
        <v>3</v>
      </c>
      <c r="L97" s="485">
        <f>L94+TIME(0,K94,0)</f>
        <v>0.48819444444444426</v>
      </c>
      <c r="M97" s="692"/>
    </row>
    <row r="98" spans="1:13" s="22" customFormat="1" ht="15.75" customHeight="1">
      <c r="A98" s="422"/>
      <c r="B98" s="424"/>
      <c r="C98" s="423"/>
      <c r="D98" s="415"/>
      <c r="E98" s="157"/>
      <c r="F98" s="14" t="s">
        <v>146</v>
      </c>
      <c r="G98" s="92" t="s">
        <v>111</v>
      </c>
      <c r="H98" s="7" t="s">
        <v>257</v>
      </c>
      <c r="I98" s="6" t="s">
        <v>108</v>
      </c>
      <c r="J98" s="92" t="s">
        <v>35</v>
      </c>
      <c r="K98" s="32">
        <v>3</v>
      </c>
      <c r="L98" s="485">
        <f>L97+TIME(0,K97,0)</f>
        <v>0.4902777777777776</v>
      </c>
      <c r="M98" s="694"/>
    </row>
    <row r="99" spans="1:13" s="22" customFormat="1" ht="15.75" customHeight="1">
      <c r="A99" s="422"/>
      <c r="B99" s="424"/>
      <c r="C99" s="423"/>
      <c r="D99" s="415"/>
      <c r="E99" s="157"/>
      <c r="F99" s="3"/>
      <c r="G99" s="17"/>
      <c r="H99" s="7"/>
      <c r="I99" s="6"/>
      <c r="J99" s="92"/>
      <c r="K99" s="91"/>
      <c r="L99" s="501"/>
      <c r="M99" s="694"/>
    </row>
    <row r="100" spans="1:13" s="88" customFormat="1" ht="15.75" customHeight="1">
      <c r="A100" s="422"/>
      <c r="B100" s="424"/>
      <c r="C100" s="423"/>
      <c r="D100" s="415"/>
      <c r="E100" s="157"/>
      <c r="F100" s="3">
        <v>5.4</v>
      </c>
      <c r="G100" s="92"/>
      <c r="H100" s="322" t="s">
        <v>22</v>
      </c>
      <c r="I100" s="6"/>
      <c r="J100" s="6"/>
      <c r="K100" s="91"/>
      <c r="L100" s="501"/>
      <c r="M100" s="692"/>
    </row>
    <row r="101" spans="1:13" s="22" customFormat="1" ht="15.75" customHeight="1">
      <c r="A101" s="422"/>
      <c r="B101" s="424"/>
      <c r="C101" s="423"/>
      <c r="D101" s="415"/>
      <c r="E101" s="319"/>
      <c r="F101" s="3" t="s">
        <v>147</v>
      </c>
      <c r="G101" s="17"/>
      <c r="H101" s="7" t="s">
        <v>310</v>
      </c>
      <c r="I101" s="6" t="s">
        <v>107</v>
      </c>
      <c r="J101" s="4" t="s">
        <v>304</v>
      </c>
      <c r="K101" s="91">
        <v>3</v>
      </c>
      <c r="L101" s="485">
        <f>L97+TIME(0,K97,0)</f>
        <v>0.4902777777777776</v>
      </c>
      <c r="M101" s="694"/>
    </row>
    <row r="102" spans="1:13" s="88" customFormat="1" ht="15.75" customHeight="1">
      <c r="A102" s="422"/>
      <c r="B102" s="424"/>
      <c r="C102" s="423"/>
      <c r="D102" s="415"/>
      <c r="E102" s="319"/>
      <c r="F102" s="209" t="s">
        <v>145</v>
      </c>
      <c r="G102" s="317"/>
      <c r="H102" s="309" t="s">
        <v>311</v>
      </c>
      <c r="I102" s="156" t="s">
        <v>107</v>
      </c>
      <c r="J102" s="155" t="s">
        <v>308</v>
      </c>
      <c r="K102" s="853">
        <v>3</v>
      </c>
      <c r="L102" s="572">
        <f>L101+TIME(0,K101,0)</f>
        <v>0.4923611111111109</v>
      </c>
      <c r="M102" s="692"/>
    </row>
    <row r="103" spans="1:13" s="265" customFormat="1" ht="15.75" customHeight="1">
      <c r="A103" s="422"/>
      <c r="B103" s="424"/>
      <c r="C103" s="423"/>
      <c r="D103" s="415"/>
      <c r="E103" s="886"/>
      <c r="F103" s="887"/>
      <c r="G103" s="888"/>
      <c r="H103" s="889"/>
      <c r="I103" s="890"/>
      <c r="J103" s="888"/>
      <c r="K103" s="881"/>
      <c r="L103" s="891"/>
      <c r="M103" s="686"/>
    </row>
    <row r="104" spans="1:13" s="88" customFormat="1" ht="15.75" customHeight="1">
      <c r="A104" s="422"/>
      <c r="B104" s="424"/>
      <c r="C104" s="423"/>
      <c r="D104" s="415"/>
      <c r="E104" s="325"/>
      <c r="F104" s="310">
        <v>6</v>
      </c>
      <c r="G104" s="326" t="s">
        <v>112</v>
      </c>
      <c r="H104" s="327" t="s">
        <v>137</v>
      </c>
      <c r="I104" s="327" t="s">
        <v>107</v>
      </c>
      <c r="J104" s="328" t="s">
        <v>17</v>
      </c>
      <c r="K104" s="329">
        <v>5</v>
      </c>
      <c r="L104" s="502">
        <f>L102+TIME(0,K102,0)</f>
        <v>0.49444444444444424</v>
      </c>
      <c r="M104" s="692"/>
    </row>
    <row r="105" spans="1:13" s="88" customFormat="1" ht="15.75" customHeight="1">
      <c r="A105" s="422"/>
      <c r="B105" s="424"/>
      <c r="C105" s="423"/>
      <c r="D105" s="415"/>
      <c r="E105" s="886"/>
      <c r="F105" s="90"/>
      <c r="G105" s="15"/>
      <c r="H105" s="252"/>
      <c r="I105" s="15"/>
      <c r="J105" s="95"/>
      <c r="K105" s="96"/>
      <c r="L105" s="503"/>
      <c r="M105" s="692"/>
    </row>
    <row r="106" spans="1:13" s="88" customFormat="1" ht="15.75" customHeight="1">
      <c r="A106" s="422"/>
      <c r="B106" s="424"/>
      <c r="C106" s="423"/>
      <c r="D106" s="415"/>
      <c r="E106" s="892"/>
      <c r="F106" s="330">
        <v>7</v>
      </c>
      <c r="G106" s="331" t="s">
        <v>113</v>
      </c>
      <c r="H106" s="628" t="s">
        <v>312</v>
      </c>
      <c r="I106" s="327" t="s">
        <v>107</v>
      </c>
      <c r="J106" s="627" t="s">
        <v>100</v>
      </c>
      <c r="K106" s="329">
        <v>3</v>
      </c>
      <c r="L106" s="502">
        <f>L104+TIME(0,K104,0)</f>
        <v>0.49791666666666645</v>
      </c>
      <c r="M106" s="692"/>
    </row>
    <row r="107" spans="1:13" s="88" customFormat="1" ht="15.75" customHeight="1">
      <c r="A107" s="422"/>
      <c r="B107" s="424"/>
      <c r="C107" s="423"/>
      <c r="D107" s="415"/>
      <c r="E107" s="311"/>
      <c r="F107" s="21"/>
      <c r="G107" s="95"/>
      <c r="H107" s="300"/>
      <c r="I107" s="15"/>
      <c r="J107" s="15"/>
      <c r="K107" s="96"/>
      <c r="L107" s="492"/>
      <c r="M107" s="692"/>
    </row>
    <row r="108" spans="1:13" s="88" customFormat="1" ht="15.75" customHeight="1">
      <c r="A108" s="422"/>
      <c r="B108" s="424"/>
      <c r="C108" s="423"/>
      <c r="D108" s="415"/>
      <c r="E108" s="893"/>
      <c r="F108" s="330">
        <v>8</v>
      </c>
      <c r="G108" s="326" t="s">
        <v>111</v>
      </c>
      <c r="H108" s="327" t="s">
        <v>236</v>
      </c>
      <c r="I108" s="327" t="s">
        <v>107</v>
      </c>
      <c r="J108" s="327" t="s">
        <v>100</v>
      </c>
      <c r="K108" s="329">
        <v>1</v>
      </c>
      <c r="L108" s="500">
        <f>L106+TIME(0,K106,0)</f>
        <v>0.4999999999999998</v>
      </c>
      <c r="M108" s="692"/>
    </row>
    <row r="109" spans="1:13" s="88" customFormat="1" ht="15.75" customHeight="1">
      <c r="A109" s="422"/>
      <c r="B109" s="424"/>
      <c r="C109" s="423"/>
      <c r="D109" s="415"/>
      <c r="M109" s="692"/>
    </row>
    <row r="110" spans="1:13" s="88" customFormat="1" ht="15.75" customHeight="1">
      <c r="A110" s="422"/>
      <c r="B110" s="424"/>
      <c r="C110" s="423"/>
      <c r="D110" s="415"/>
      <c r="E110" s="1205" t="s">
        <v>148</v>
      </c>
      <c r="F110" s="1206"/>
      <c r="G110" s="1206"/>
      <c r="H110" s="1206"/>
      <c r="I110" s="1206"/>
      <c r="J110" s="1206"/>
      <c r="K110" s="1206"/>
      <c r="L110" s="1206"/>
      <c r="M110" s="692"/>
    </row>
    <row r="111" spans="1:13" s="88" customFormat="1" ht="15.75" customHeight="1">
      <c r="A111" s="422"/>
      <c r="B111" s="424"/>
      <c r="C111" s="423"/>
      <c r="D111" s="415"/>
      <c r="E111" s="311"/>
      <c r="F111" s="875"/>
      <c r="G111" s="875"/>
      <c r="H111" s="875"/>
      <c r="I111" s="875"/>
      <c r="J111" s="875"/>
      <c r="K111" s="875"/>
      <c r="L111" s="875"/>
      <c r="M111" s="692"/>
    </row>
    <row r="112" spans="1:13" s="88" customFormat="1" ht="15.75" customHeight="1">
      <c r="A112" s="422"/>
      <c r="B112" s="424"/>
      <c r="C112" s="423"/>
      <c r="D112" s="415"/>
      <c r="E112" s="880"/>
      <c r="F112" s="875"/>
      <c r="G112" s="875"/>
      <c r="H112" s="875"/>
      <c r="I112" s="875"/>
      <c r="J112" s="875"/>
      <c r="K112" s="875"/>
      <c r="L112" s="875"/>
      <c r="M112" s="692"/>
    </row>
    <row r="113" spans="1:13" s="88" customFormat="1" ht="15.75" customHeight="1">
      <c r="A113" s="422"/>
      <c r="B113" s="424"/>
      <c r="C113" s="423"/>
      <c r="D113" s="415"/>
      <c r="E113" s="573"/>
      <c r="F113" s="881"/>
      <c r="G113" s="881"/>
      <c r="H113" s="881"/>
      <c r="I113" s="881"/>
      <c r="J113" s="881"/>
      <c r="K113" s="881"/>
      <c r="L113" s="881"/>
      <c r="M113" s="692"/>
    </row>
    <row r="114" spans="1:13" s="88" customFormat="1" ht="15.75" customHeight="1">
      <c r="A114" s="422"/>
      <c r="B114" s="424"/>
      <c r="C114" s="423"/>
      <c r="D114" s="415"/>
      <c r="E114" s="880"/>
      <c r="F114" s="876"/>
      <c r="G114" s="877"/>
      <c r="H114" s="878"/>
      <c r="I114" s="877"/>
      <c r="J114" s="878"/>
      <c r="K114" s="879"/>
      <c r="L114" s="882"/>
      <c r="M114" s="692"/>
    </row>
    <row r="115" spans="1:13" s="22" customFormat="1" ht="15.75" customHeight="1">
      <c r="A115" s="422"/>
      <c r="B115" s="424"/>
      <c r="C115" s="423"/>
      <c r="D115" s="415"/>
      <c r="E115" s="573"/>
      <c r="F115" s="880"/>
      <c r="G115" s="880"/>
      <c r="H115" s="880"/>
      <c r="I115" s="880"/>
      <c r="J115" s="880"/>
      <c r="K115" s="880"/>
      <c r="L115" s="880"/>
      <c r="M115" s="692"/>
    </row>
    <row r="116" spans="1:13" s="88" customFormat="1" ht="15.75" customHeight="1">
      <c r="A116" s="422"/>
      <c r="B116" s="424"/>
      <c r="C116" s="423"/>
      <c r="D116" s="415"/>
      <c r="E116" s="883"/>
      <c r="F116" s="573"/>
      <c r="G116" s="573"/>
      <c r="H116" s="573"/>
      <c r="I116" s="573"/>
      <c r="J116" s="573"/>
      <c r="K116" s="573"/>
      <c r="L116" s="884"/>
      <c r="M116" s="692"/>
    </row>
    <row r="117" spans="1:13" s="203" customFormat="1" ht="15.75" customHeight="1">
      <c r="A117" s="422"/>
      <c r="B117" s="424"/>
      <c r="C117" s="423"/>
      <c r="D117" s="415"/>
      <c r="E117" s="573"/>
      <c r="F117" s="880"/>
      <c r="G117" s="880"/>
      <c r="H117" s="880"/>
      <c r="I117" s="880"/>
      <c r="J117" s="880"/>
      <c r="K117" s="880"/>
      <c r="L117" s="880"/>
      <c r="M117" s="692"/>
    </row>
    <row r="118" spans="1:13" s="203" customFormat="1" ht="15.75" customHeight="1">
      <c r="A118" s="422"/>
      <c r="B118" s="424"/>
      <c r="C118" s="423"/>
      <c r="D118" s="415"/>
      <c r="E118" s="149"/>
      <c r="F118" s="573"/>
      <c r="G118" s="573"/>
      <c r="H118" s="573"/>
      <c r="I118" s="573"/>
      <c r="J118" s="573"/>
      <c r="K118" s="573"/>
      <c r="L118" s="884"/>
      <c r="M118" s="694"/>
    </row>
    <row r="119" spans="1:13" s="94" customFormat="1" ht="15.75" customHeight="1">
      <c r="A119" s="507"/>
      <c r="B119" s="424"/>
      <c r="C119" s="508"/>
      <c r="D119" s="415"/>
      <c r="E119" s="39"/>
      <c r="F119" s="883"/>
      <c r="G119" s="883"/>
      <c r="H119" s="883"/>
      <c r="I119" s="883"/>
      <c r="J119" s="883"/>
      <c r="K119" s="883"/>
      <c r="L119" s="883"/>
      <c r="M119" s="692"/>
    </row>
    <row r="120" spans="1:13" s="94" customFormat="1" ht="15.75" customHeight="1">
      <c r="A120" s="422"/>
      <c r="B120" s="424"/>
      <c r="C120" s="423"/>
      <c r="D120" s="415"/>
      <c r="E120" s="39"/>
      <c r="F120" s="573"/>
      <c r="G120" s="573"/>
      <c r="H120" s="573"/>
      <c r="I120" s="573"/>
      <c r="J120" s="573"/>
      <c r="K120" s="573"/>
      <c r="L120" s="884"/>
      <c r="M120" s="692"/>
    </row>
    <row r="121" spans="1:13" s="203" customFormat="1" ht="15.75" customHeight="1">
      <c r="A121" s="422"/>
      <c r="B121" s="424"/>
      <c r="C121" s="423"/>
      <c r="D121" s="509"/>
      <c r="E121" s="39"/>
      <c r="F121" s="332"/>
      <c r="G121" s="149"/>
      <c r="H121" s="149"/>
      <c r="I121" s="149"/>
      <c r="J121" s="149"/>
      <c r="K121" s="333"/>
      <c r="L121" s="504"/>
      <c r="M121" s="692"/>
    </row>
    <row r="122" spans="1:13" s="587" customFormat="1" ht="15.75" customHeight="1">
      <c r="A122" s="422"/>
      <c r="B122" s="424"/>
      <c r="C122" s="423"/>
      <c r="D122" s="415"/>
      <c r="E122" s="26"/>
      <c r="F122" s="27"/>
      <c r="G122" s="26"/>
      <c r="H122" s="26"/>
      <c r="I122" s="26"/>
      <c r="J122" s="26"/>
      <c r="K122" s="37"/>
      <c r="L122" s="475"/>
      <c r="M122" s="694"/>
    </row>
    <row r="123" spans="1:13" s="203" customFormat="1" ht="15.75" customHeight="1">
      <c r="A123" s="422"/>
      <c r="B123" s="424"/>
      <c r="C123" s="423"/>
      <c r="D123" s="415"/>
      <c r="E123" s="26"/>
      <c r="F123" s="27"/>
      <c r="G123" s="26"/>
      <c r="H123" s="26"/>
      <c r="I123" s="26"/>
      <c r="J123" s="26"/>
      <c r="K123" s="37"/>
      <c r="L123" s="475"/>
      <c r="M123" s="694"/>
    </row>
    <row r="124" spans="1:13" s="203" customFormat="1" ht="15.75" customHeight="1">
      <c r="A124" s="422"/>
      <c r="B124" s="424"/>
      <c r="C124" s="423"/>
      <c r="D124" s="415"/>
      <c r="E124" s="26"/>
      <c r="F124" s="27"/>
      <c r="G124" s="26"/>
      <c r="H124" s="26"/>
      <c r="I124" s="26"/>
      <c r="J124" s="26"/>
      <c r="K124" s="37"/>
      <c r="L124" s="475"/>
      <c r="M124" s="694"/>
    </row>
    <row r="125" spans="1:13" s="202" customFormat="1" ht="15.75" customHeight="1">
      <c r="A125" s="422"/>
      <c r="B125" s="424"/>
      <c r="C125" s="423"/>
      <c r="D125" s="415"/>
      <c r="E125" s="26"/>
      <c r="F125" s="27"/>
      <c r="G125" s="26"/>
      <c r="H125" s="26"/>
      <c r="I125" s="26"/>
      <c r="J125" s="26"/>
      <c r="K125" s="37"/>
      <c r="L125" s="475"/>
      <c r="M125" s="694"/>
    </row>
    <row r="126" spans="1:13" s="203" customFormat="1" ht="15.75" customHeight="1">
      <c r="A126" s="422"/>
      <c r="B126" s="424"/>
      <c r="C126" s="423"/>
      <c r="D126" s="415"/>
      <c r="E126" s="26"/>
      <c r="F126" s="27"/>
      <c r="G126" s="26"/>
      <c r="H126" s="26"/>
      <c r="I126" s="26"/>
      <c r="J126" s="26"/>
      <c r="K126" s="37"/>
      <c r="L126" s="475"/>
      <c r="M126" s="694"/>
    </row>
    <row r="127" spans="1:13" s="203" customFormat="1" ht="15.75" customHeight="1">
      <c r="A127" s="422"/>
      <c r="B127" s="424"/>
      <c r="C127" s="423"/>
      <c r="D127" s="415"/>
      <c r="E127" s="26"/>
      <c r="F127" s="27"/>
      <c r="G127" s="26"/>
      <c r="H127" s="26"/>
      <c r="I127" s="26"/>
      <c r="J127" s="26"/>
      <c r="K127" s="37"/>
      <c r="L127" s="475"/>
      <c r="M127" s="694"/>
    </row>
    <row r="128" spans="1:13" s="202" customFormat="1" ht="15.75" customHeight="1">
      <c r="A128" s="422"/>
      <c r="B128" s="424"/>
      <c r="C128" s="423"/>
      <c r="D128" s="415"/>
      <c r="E128" s="26"/>
      <c r="F128" s="27"/>
      <c r="G128" s="26"/>
      <c r="H128" s="26"/>
      <c r="I128" s="26"/>
      <c r="J128" s="26"/>
      <c r="K128" s="37"/>
      <c r="L128" s="475"/>
      <c r="M128" s="692"/>
    </row>
    <row r="129" spans="1:13" s="203" customFormat="1" ht="15.75" customHeight="1">
      <c r="A129" s="422"/>
      <c r="B129" s="424"/>
      <c r="C129" s="423"/>
      <c r="D129" s="415"/>
      <c r="E129" s="26"/>
      <c r="F129" s="27"/>
      <c r="G129" s="26"/>
      <c r="H129" s="26"/>
      <c r="I129" s="26"/>
      <c r="J129" s="26"/>
      <c r="K129" s="37"/>
      <c r="L129" s="475"/>
      <c r="M129" s="694"/>
    </row>
    <row r="130" spans="1:13" s="202" customFormat="1" ht="15.75" customHeight="1">
      <c r="A130" s="507"/>
      <c r="B130" s="424"/>
      <c r="C130" s="508"/>
      <c r="D130" s="415"/>
      <c r="E130" s="26"/>
      <c r="F130" s="27"/>
      <c r="G130" s="26"/>
      <c r="H130" s="26"/>
      <c r="I130" s="26"/>
      <c r="J130" s="26"/>
      <c r="K130" s="37"/>
      <c r="L130" s="475"/>
      <c r="M130" s="694"/>
    </row>
    <row r="131" spans="1:13" s="401" customFormat="1" ht="15.75" customHeight="1">
      <c r="A131" s="422"/>
      <c r="B131" s="424"/>
      <c r="C131" s="423"/>
      <c r="D131" s="415"/>
      <c r="E131" s="26"/>
      <c r="F131" s="27"/>
      <c r="G131" s="26"/>
      <c r="H131" s="26"/>
      <c r="I131" s="26"/>
      <c r="J131" s="26"/>
      <c r="K131" s="37"/>
      <c r="L131" s="475"/>
      <c r="M131" s="692"/>
    </row>
    <row r="132" spans="1:13" s="202" customFormat="1" ht="15.75" customHeight="1">
      <c r="A132" s="422"/>
      <c r="B132" s="424"/>
      <c r="C132" s="423"/>
      <c r="D132" s="509"/>
      <c r="E132" s="26"/>
      <c r="F132" s="27"/>
      <c r="G132" s="26"/>
      <c r="H132" s="26"/>
      <c r="I132" s="26"/>
      <c r="J132" s="26"/>
      <c r="K132" s="37"/>
      <c r="L132" s="475"/>
      <c r="M132" s="694"/>
    </row>
    <row r="133" spans="1:13" s="587" customFormat="1" ht="15.75" customHeight="1">
      <c r="A133" s="422"/>
      <c r="B133" s="424"/>
      <c r="C133" s="423"/>
      <c r="D133" s="415"/>
      <c r="E133" s="26"/>
      <c r="F133" s="27"/>
      <c r="G133" s="26"/>
      <c r="H133" s="26"/>
      <c r="I133" s="26"/>
      <c r="J133" s="26"/>
      <c r="K133" s="37"/>
      <c r="L133" s="475"/>
      <c r="M133" s="692"/>
    </row>
    <row r="134" spans="1:13" s="202" customFormat="1" ht="15.75" customHeight="1">
      <c r="A134" s="422"/>
      <c r="B134" s="424"/>
      <c r="C134" s="423"/>
      <c r="D134" s="415"/>
      <c r="E134" s="26"/>
      <c r="F134" s="27"/>
      <c r="G134" s="26"/>
      <c r="H134" s="26"/>
      <c r="I134" s="26"/>
      <c r="J134" s="26"/>
      <c r="K134" s="37"/>
      <c r="L134" s="475"/>
      <c r="M134" s="694"/>
    </row>
    <row r="135" spans="1:13" s="94" customFormat="1" ht="15.75" customHeight="1">
      <c r="A135" s="422"/>
      <c r="B135" s="424"/>
      <c r="C135" s="423"/>
      <c r="D135" s="415"/>
      <c r="E135" s="26"/>
      <c r="F135" s="27"/>
      <c r="G135" s="26"/>
      <c r="H135" s="26"/>
      <c r="I135" s="26"/>
      <c r="J135" s="26"/>
      <c r="K135" s="37"/>
      <c r="L135" s="475"/>
      <c r="M135" s="694"/>
    </row>
    <row r="136" spans="1:13" s="94" customFormat="1" ht="15.75" customHeight="1">
      <c r="A136" s="422"/>
      <c r="B136" s="424"/>
      <c r="C136" s="423"/>
      <c r="D136" s="415"/>
      <c r="E136" s="26"/>
      <c r="F136" s="27"/>
      <c r="G136" s="26"/>
      <c r="H136" s="26"/>
      <c r="I136" s="26"/>
      <c r="J136" s="26"/>
      <c r="K136" s="37"/>
      <c r="L136" s="475"/>
      <c r="M136" s="692"/>
    </row>
    <row r="137" spans="1:13" s="202" customFormat="1" ht="15.75" customHeight="1">
      <c r="A137" s="422"/>
      <c r="B137" s="424"/>
      <c r="C137" s="423"/>
      <c r="D137" s="415"/>
      <c r="E137" s="26"/>
      <c r="F137" s="27"/>
      <c r="G137" s="26"/>
      <c r="H137" s="26"/>
      <c r="I137" s="26"/>
      <c r="J137" s="26"/>
      <c r="K137" s="37"/>
      <c r="L137" s="475"/>
      <c r="M137" s="694"/>
    </row>
    <row r="138" spans="1:13" s="202" customFormat="1" ht="15.75" customHeight="1">
      <c r="A138" s="422"/>
      <c r="B138" s="424"/>
      <c r="C138" s="423"/>
      <c r="D138" s="415"/>
      <c r="E138" s="26"/>
      <c r="F138" s="27"/>
      <c r="G138" s="26"/>
      <c r="H138" s="26"/>
      <c r="I138" s="26"/>
      <c r="J138" s="26"/>
      <c r="K138" s="37"/>
      <c r="L138" s="475"/>
      <c r="M138" s="692"/>
    </row>
    <row r="139" spans="1:13" s="94" customFormat="1" ht="15.75" customHeight="1">
      <c r="A139" s="422"/>
      <c r="B139" s="424"/>
      <c r="C139" s="423"/>
      <c r="D139" s="415"/>
      <c r="E139" s="26"/>
      <c r="F139" s="27"/>
      <c r="G139" s="26"/>
      <c r="H139" s="26"/>
      <c r="I139" s="26"/>
      <c r="J139" s="26"/>
      <c r="K139" s="37"/>
      <c r="L139" s="475"/>
      <c r="M139" s="692"/>
    </row>
    <row r="140" spans="1:13" s="16" customFormat="1" ht="15.75" customHeight="1">
      <c r="A140" s="422"/>
      <c r="B140" s="424"/>
      <c r="C140" s="423"/>
      <c r="D140" s="415"/>
      <c r="E140" s="26"/>
      <c r="F140" s="27"/>
      <c r="G140" s="26"/>
      <c r="H140" s="26"/>
      <c r="I140" s="26"/>
      <c r="J140" s="26"/>
      <c r="K140" s="37"/>
      <c r="L140" s="475"/>
      <c r="M140" s="692"/>
    </row>
    <row r="141" spans="1:13" s="16" customFormat="1" ht="15.75" customHeight="1">
      <c r="A141" s="422"/>
      <c r="B141" s="424"/>
      <c r="C141" s="423"/>
      <c r="D141" s="415"/>
      <c r="E141" s="26"/>
      <c r="F141" s="27"/>
      <c r="G141" s="26"/>
      <c r="H141" s="26"/>
      <c r="I141" s="26"/>
      <c r="J141" s="26"/>
      <c r="K141" s="37"/>
      <c r="L141" s="475"/>
      <c r="M141" s="692"/>
    </row>
    <row r="142" spans="1:13" s="94" customFormat="1" ht="15.75" customHeight="1">
      <c r="A142" s="422"/>
      <c r="B142" s="424"/>
      <c r="C142" s="423"/>
      <c r="D142" s="415"/>
      <c r="E142" s="26"/>
      <c r="F142" s="27"/>
      <c r="G142" s="26"/>
      <c r="H142" s="26"/>
      <c r="I142" s="26"/>
      <c r="J142" s="26"/>
      <c r="K142" s="37"/>
      <c r="L142" s="475"/>
      <c r="M142" s="692"/>
    </row>
    <row r="143" spans="1:13" s="94" customFormat="1" ht="15.75" customHeight="1">
      <c r="A143" s="422"/>
      <c r="B143" s="424"/>
      <c r="C143" s="423"/>
      <c r="D143" s="415"/>
      <c r="E143" s="26"/>
      <c r="F143" s="27"/>
      <c r="G143" s="26"/>
      <c r="H143" s="26"/>
      <c r="I143" s="26"/>
      <c r="J143" s="26"/>
      <c r="K143" s="37"/>
      <c r="L143" s="475"/>
      <c r="M143" s="694"/>
    </row>
    <row r="144" spans="1:13" s="202" customFormat="1" ht="15.75" customHeight="1">
      <c r="A144" s="422"/>
      <c r="B144" s="424"/>
      <c r="C144" s="423"/>
      <c r="D144" s="415"/>
      <c r="E144" s="26"/>
      <c r="F144" s="27"/>
      <c r="G144" s="26"/>
      <c r="H144" s="26"/>
      <c r="I144" s="26"/>
      <c r="J144" s="26"/>
      <c r="K144" s="37"/>
      <c r="L144" s="475"/>
      <c r="M144" s="694"/>
    </row>
    <row r="145" spans="1:13" s="202" customFormat="1" ht="15.75" customHeight="1">
      <c r="A145" s="422"/>
      <c r="B145" s="424"/>
      <c r="C145" s="423"/>
      <c r="D145" s="415"/>
      <c r="E145" s="26"/>
      <c r="F145" s="27"/>
      <c r="G145" s="26"/>
      <c r="H145" s="26"/>
      <c r="I145" s="26"/>
      <c r="J145" s="26"/>
      <c r="K145" s="37"/>
      <c r="L145" s="475"/>
      <c r="M145" s="694"/>
    </row>
    <row r="146" spans="1:13" s="202" customFormat="1" ht="15.75" customHeight="1">
      <c r="A146" s="422"/>
      <c r="B146" s="424"/>
      <c r="C146" s="423"/>
      <c r="D146" s="415"/>
      <c r="E146" s="26"/>
      <c r="F146" s="27"/>
      <c r="G146" s="26"/>
      <c r="H146" s="26"/>
      <c r="I146" s="26"/>
      <c r="J146" s="26"/>
      <c r="K146" s="37"/>
      <c r="L146" s="475"/>
      <c r="M146" s="686"/>
    </row>
    <row r="147" spans="1:13" s="88" customFormat="1" ht="15.75" customHeight="1">
      <c r="A147" s="422"/>
      <c r="B147" s="424"/>
      <c r="C147" s="423"/>
      <c r="D147" s="415"/>
      <c r="E147" s="26"/>
      <c r="F147" s="27"/>
      <c r="G147" s="26"/>
      <c r="H147" s="26"/>
      <c r="I147" s="26"/>
      <c r="J147" s="26"/>
      <c r="K147" s="37"/>
      <c r="L147" s="475"/>
      <c r="M147" s="686"/>
    </row>
    <row r="148" spans="1:13" s="202" customFormat="1" ht="15.75" customHeight="1">
      <c r="A148" s="422"/>
      <c r="B148" s="424"/>
      <c r="C148" s="423"/>
      <c r="D148" s="415"/>
      <c r="E148" s="26"/>
      <c r="F148" s="27"/>
      <c r="G148" s="26"/>
      <c r="H148" s="26"/>
      <c r="I148" s="26"/>
      <c r="J148" s="26"/>
      <c r="K148" s="37"/>
      <c r="L148" s="475"/>
      <c r="M148" s="692"/>
    </row>
    <row r="149" spans="1:13" s="202" customFormat="1" ht="15.75" customHeight="1">
      <c r="A149" s="422"/>
      <c r="B149" s="424"/>
      <c r="C149" s="423"/>
      <c r="D149" s="415"/>
      <c r="E149" s="26"/>
      <c r="F149" s="27"/>
      <c r="G149" s="26"/>
      <c r="H149" s="26"/>
      <c r="I149" s="26"/>
      <c r="J149" s="26"/>
      <c r="K149" s="37"/>
      <c r="L149" s="475"/>
      <c r="M149" s="692"/>
    </row>
    <row r="150" spans="1:13" s="88" customFormat="1" ht="15.75" customHeight="1">
      <c r="A150" s="422"/>
      <c r="B150" s="424"/>
      <c r="C150" s="423"/>
      <c r="D150" s="415"/>
      <c r="E150" s="26"/>
      <c r="F150" s="27"/>
      <c r="G150" s="26"/>
      <c r="H150" s="26"/>
      <c r="I150" s="26"/>
      <c r="J150" s="26"/>
      <c r="K150" s="37"/>
      <c r="L150" s="475"/>
      <c r="M150" s="692"/>
    </row>
    <row r="151" spans="1:13" s="202" customFormat="1" ht="15.75" customHeight="1">
      <c r="A151" s="422"/>
      <c r="B151" s="424"/>
      <c r="C151" s="423"/>
      <c r="D151" s="415"/>
      <c r="E151" s="26"/>
      <c r="F151" s="27"/>
      <c r="G151" s="26"/>
      <c r="H151" s="26"/>
      <c r="I151" s="26"/>
      <c r="J151" s="26"/>
      <c r="K151" s="37"/>
      <c r="L151" s="475"/>
      <c r="M151" s="692"/>
    </row>
    <row r="152" spans="1:13" s="202" customFormat="1" ht="15.75" customHeight="1">
      <c r="A152" s="422"/>
      <c r="B152" s="424"/>
      <c r="C152" s="423"/>
      <c r="D152" s="415"/>
      <c r="E152" s="26"/>
      <c r="F152" s="27"/>
      <c r="G152" s="26"/>
      <c r="H152" s="26"/>
      <c r="I152" s="26"/>
      <c r="J152" s="26"/>
      <c r="K152" s="37"/>
      <c r="L152" s="475"/>
      <c r="M152" s="692"/>
    </row>
    <row r="153" spans="1:13" s="88" customFormat="1" ht="15.75" customHeight="1">
      <c r="A153" s="524"/>
      <c r="B153" s="424"/>
      <c r="C153" s="526"/>
      <c r="D153" s="415"/>
      <c r="E153" s="26"/>
      <c r="F153" s="27"/>
      <c r="G153" s="26"/>
      <c r="H153" s="26"/>
      <c r="I153" s="26"/>
      <c r="J153" s="26"/>
      <c r="K153" s="37"/>
      <c r="L153" s="475"/>
      <c r="M153" s="692"/>
    </row>
    <row r="154" spans="1:13" s="203" customFormat="1" ht="15.75" customHeight="1">
      <c r="A154" s="524"/>
      <c r="B154" s="424"/>
      <c r="C154" s="526"/>
      <c r="D154" s="415"/>
      <c r="E154" s="26"/>
      <c r="F154" s="27"/>
      <c r="G154" s="26"/>
      <c r="H154" s="26"/>
      <c r="I154" s="26"/>
      <c r="J154" s="26"/>
      <c r="K154" s="37"/>
      <c r="L154" s="475"/>
      <c r="M154" s="694"/>
    </row>
    <row r="155" spans="1:13" s="79" customFormat="1" ht="15.75" customHeight="1">
      <c r="A155" s="422"/>
      <c r="B155" s="424"/>
      <c r="C155" s="423"/>
      <c r="D155" s="415"/>
      <c r="E155" s="26"/>
      <c r="F155" s="27"/>
      <c r="G155" s="26"/>
      <c r="H155" s="26"/>
      <c r="I155" s="26"/>
      <c r="J155" s="26"/>
      <c r="K155" s="37"/>
      <c r="L155" s="475"/>
      <c r="M155" s="686"/>
    </row>
    <row r="156" spans="1:13" s="94" customFormat="1" ht="15.75" customHeight="1">
      <c r="A156" s="422"/>
      <c r="B156" s="424"/>
      <c r="C156" s="423"/>
      <c r="D156" s="415"/>
      <c r="E156" s="26"/>
      <c r="F156" s="27"/>
      <c r="G156" s="26"/>
      <c r="H156" s="26"/>
      <c r="I156" s="26"/>
      <c r="J156" s="26"/>
      <c r="K156" s="37"/>
      <c r="L156" s="475"/>
      <c r="M156" s="694"/>
    </row>
    <row r="157" spans="1:13" s="94" customFormat="1" ht="15.75" customHeight="1">
      <c r="A157" s="422"/>
      <c r="B157" s="424"/>
      <c r="C157" s="423"/>
      <c r="D157" s="585"/>
      <c r="E157" s="26"/>
      <c r="F157" s="27"/>
      <c r="G157" s="26"/>
      <c r="H157" s="26"/>
      <c r="I157" s="26"/>
      <c r="J157" s="26"/>
      <c r="K157" s="37"/>
      <c r="L157" s="475"/>
      <c r="M157" s="694"/>
    </row>
    <row r="158" spans="1:13" s="639" customFormat="1" ht="15.75" customHeight="1">
      <c r="A158" s="422"/>
      <c r="B158" s="424"/>
      <c r="C158" s="423"/>
      <c r="D158" s="415"/>
      <c r="E158" s="26"/>
      <c r="F158" s="27"/>
      <c r="G158" s="26"/>
      <c r="H158" s="26"/>
      <c r="I158" s="26"/>
      <c r="J158" s="26"/>
      <c r="K158" s="37"/>
      <c r="L158" s="475"/>
      <c r="M158" s="688"/>
    </row>
    <row r="159" spans="1:13" s="94" customFormat="1" ht="15.75" customHeight="1">
      <c r="A159" s="422"/>
      <c r="B159" s="424"/>
      <c r="C159" s="423"/>
      <c r="D159" s="415"/>
      <c r="E159" s="26"/>
      <c r="F159" s="27"/>
      <c r="G159" s="26"/>
      <c r="H159" s="26"/>
      <c r="I159" s="26"/>
      <c r="J159" s="26"/>
      <c r="K159" s="37"/>
      <c r="L159" s="475"/>
      <c r="M159" s="694"/>
    </row>
    <row r="160" spans="1:13" s="94" customFormat="1" ht="15.75" customHeight="1">
      <c r="A160" s="422"/>
      <c r="B160" s="424"/>
      <c r="C160" s="423"/>
      <c r="D160" s="415"/>
      <c r="E160" s="26"/>
      <c r="F160" s="27"/>
      <c r="G160" s="26"/>
      <c r="H160" s="26"/>
      <c r="I160" s="26"/>
      <c r="J160" s="26"/>
      <c r="K160" s="37"/>
      <c r="L160" s="475"/>
      <c r="M160" s="694"/>
    </row>
    <row r="161" spans="1:13" s="265" customFormat="1" ht="15.75" customHeight="1">
      <c r="A161" s="422"/>
      <c r="B161" s="424"/>
      <c r="C161" s="423"/>
      <c r="D161" s="415"/>
      <c r="E161" s="26"/>
      <c r="F161" s="27"/>
      <c r="G161" s="26"/>
      <c r="H161" s="26"/>
      <c r="I161" s="26"/>
      <c r="J161" s="26"/>
      <c r="K161" s="37"/>
      <c r="L161" s="475"/>
      <c r="M161" s="686"/>
    </row>
    <row r="162" spans="1:13" s="94" customFormat="1" ht="15.75" customHeight="1">
      <c r="A162" s="422"/>
      <c r="B162" s="424"/>
      <c r="C162" s="423"/>
      <c r="D162" s="415"/>
      <c r="E162" s="26"/>
      <c r="F162" s="27"/>
      <c r="G162" s="26"/>
      <c r="H162" s="26"/>
      <c r="I162" s="26"/>
      <c r="J162" s="26"/>
      <c r="K162" s="37"/>
      <c r="L162" s="475"/>
      <c r="M162" s="694"/>
    </row>
    <row r="163" spans="1:13" s="94" customFormat="1" ht="15.75" customHeight="1">
      <c r="A163" s="422"/>
      <c r="B163" s="424"/>
      <c r="C163" s="423"/>
      <c r="D163" s="415"/>
      <c r="E163" s="26"/>
      <c r="F163" s="27"/>
      <c r="G163" s="26"/>
      <c r="H163" s="26"/>
      <c r="I163" s="26"/>
      <c r="J163" s="26"/>
      <c r="K163" s="37"/>
      <c r="L163" s="475"/>
      <c r="M163" s="694"/>
    </row>
    <row r="164" spans="1:13" s="94" customFormat="1" ht="15.75" customHeight="1">
      <c r="A164" s="422"/>
      <c r="B164" s="424"/>
      <c r="C164" s="423"/>
      <c r="D164" s="415"/>
      <c r="E164" s="26"/>
      <c r="F164" s="27"/>
      <c r="G164" s="26"/>
      <c r="H164" s="26"/>
      <c r="I164" s="26"/>
      <c r="J164" s="26"/>
      <c r="K164" s="37"/>
      <c r="L164" s="475"/>
      <c r="M164" s="694"/>
    </row>
    <row r="165" spans="1:13" s="94" customFormat="1" ht="15.75" customHeight="1">
      <c r="A165" s="422"/>
      <c r="B165" s="424"/>
      <c r="C165" s="423"/>
      <c r="D165" s="415"/>
      <c r="E165" s="26"/>
      <c r="F165" s="27"/>
      <c r="G165" s="26"/>
      <c r="H165" s="26"/>
      <c r="I165" s="26"/>
      <c r="J165" s="26"/>
      <c r="K165" s="37"/>
      <c r="L165" s="475"/>
      <c r="M165" s="694"/>
    </row>
    <row r="166" spans="1:13" s="94" customFormat="1" ht="15.75" customHeight="1">
      <c r="A166" s="422"/>
      <c r="B166" s="424"/>
      <c r="C166" s="423"/>
      <c r="D166" s="415"/>
      <c r="E166" s="26"/>
      <c r="F166" s="27"/>
      <c r="G166" s="26"/>
      <c r="H166" s="26"/>
      <c r="I166" s="26"/>
      <c r="J166" s="26"/>
      <c r="K166" s="37"/>
      <c r="L166" s="475"/>
      <c r="M166" s="694"/>
    </row>
    <row r="167" spans="1:13" s="94" customFormat="1" ht="15.75" customHeight="1">
      <c r="A167" s="422"/>
      <c r="B167" s="424"/>
      <c r="C167" s="423"/>
      <c r="D167" s="415"/>
      <c r="E167" s="26"/>
      <c r="F167" s="27"/>
      <c r="G167" s="26"/>
      <c r="H167" s="26"/>
      <c r="I167" s="26"/>
      <c r="J167" s="26"/>
      <c r="K167" s="37"/>
      <c r="L167" s="475"/>
      <c r="M167" s="694"/>
    </row>
    <row r="168" spans="1:13" s="93" customFormat="1" ht="15.75" customHeight="1">
      <c r="A168" s="422"/>
      <c r="B168" s="424"/>
      <c r="C168" s="423"/>
      <c r="D168" s="415"/>
      <c r="E168" s="26"/>
      <c r="F168" s="27"/>
      <c r="G168" s="26"/>
      <c r="H168" s="26"/>
      <c r="I168" s="26"/>
      <c r="J168" s="26"/>
      <c r="K168" s="37"/>
      <c r="L168" s="475"/>
      <c r="M168" s="692"/>
    </row>
    <row r="169" spans="1:13" s="94" customFormat="1" ht="15.75" customHeight="1">
      <c r="A169" s="422"/>
      <c r="B169" s="424"/>
      <c r="C169" s="423"/>
      <c r="D169" s="415"/>
      <c r="E169" s="26"/>
      <c r="F169" s="27"/>
      <c r="G169" s="26"/>
      <c r="H169" s="26"/>
      <c r="I169" s="26"/>
      <c r="J169" s="26"/>
      <c r="K169" s="37"/>
      <c r="L169" s="475"/>
      <c r="M169" s="694"/>
    </row>
    <row r="170" spans="1:13" s="94" customFormat="1" ht="15.75" customHeight="1">
      <c r="A170" s="422"/>
      <c r="B170" s="424"/>
      <c r="C170" s="423"/>
      <c r="D170" s="415"/>
      <c r="E170" s="26"/>
      <c r="F170" s="27"/>
      <c r="G170" s="26"/>
      <c r="H170" s="26"/>
      <c r="I170" s="26"/>
      <c r="J170" s="26"/>
      <c r="K170" s="37"/>
      <c r="L170" s="475"/>
      <c r="M170" s="694"/>
    </row>
    <row r="171" spans="1:13" s="93" customFormat="1" ht="15.75" customHeight="1">
      <c r="A171" s="422"/>
      <c r="B171" s="424"/>
      <c r="C171" s="423"/>
      <c r="D171" s="415"/>
      <c r="E171" s="26"/>
      <c r="F171" s="27"/>
      <c r="G171" s="26"/>
      <c r="H171" s="26"/>
      <c r="I171" s="26"/>
      <c r="J171" s="26"/>
      <c r="K171" s="37"/>
      <c r="L171" s="475"/>
      <c r="M171" s="692"/>
    </row>
    <row r="172" spans="1:13" s="94" customFormat="1" ht="15.75" customHeight="1">
      <c r="A172" s="422"/>
      <c r="B172" s="424"/>
      <c r="C172" s="423"/>
      <c r="D172" s="415"/>
      <c r="E172" s="26"/>
      <c r="F172" s="27"/>
      <c r="G172" s="26"/>
      <c r="H172" s="26"/>
      <c r="I172" s="26"/>
      <c r="J172" s="26"/>
      <c r="K172" s="37"/>
      <c r="L172" s="475"/>
      <c r="M172" s="694"/>
    </row>
    <row r="173" spans="1:13" s="93" customFormat="1" ht="15.75" customHeight="1">
      <c r="A173" s="422"/>
      <c r="B173" s="424"/>
      <c r="C173" s="423"/>
      <c r="D173" s="415"/>
      <c r="E173" s="26"/>
      <c r="F173" s="27"/>
      <c r="G173" s="26"/>
      <c r="H173" s="26"/>
      <c r="I173" s="26"/>
      <c r="J173" s="26"/>
      <c r="K173" s="37"/>
      <c r="L173" s="475"/>
      <c r="M173" s="692"/>
    </row>
    <row r="174" spans="1:13" s="401" customFormat="1" ht="15.75" customHeight="1">
      <c r="A174" s="422"/>
      <c r="B174" s="424"/>
      <c r="C174" s="423"/>
      <c r="D174" s="415"/>
      <c r="E174" s="26"/>
      <c r="F174" s="27"/>
      <c r="G174" s="26"/>
      <c r="H174" s="26"/>
      <c r="I174" s="26"/>
      <c r="J174" s="26"/>
      <c r="K174" s="37"/>
      <c r="L174" s="475"/>
      <c r="M174" s="694"/>
    </row>
    <row r="175" spans="1:13" s="93" customFormat="1" ht="15.75" customHeight="1">
      <c r="A175" s="422"/>
      <c r="B175" s="424"/>
      <c r="C175" s="423"/>
      <c r="D175" s="415"/>
      <c r="E175" s="26"/>
      <c r="F175" s="27"/>
      <c r="G175" s="26"/>
      <c r="H175" s="26"/>
      <c r="I175" s="26"/>
      <c r="J175" s="26"/>
      <c r="K175" s="37"/>
      <c r="L175" s="475"/>
      <c r="M175" s="692"/>
    </row>
    <row r="176" spans="1:13" s="93" customFormat="1" ht="15.75" customHeight="1">
      <c r="A176" s="422"/>
      <c r="B176" s="424"/>
      <c r="C176" s="423"/>
      <c r="D176" s="415"/>
      <c r="E176" s="26"/>
      <c r="F176" s="27"/>
      <c r="G176" s="26"/>
      <c r="H176" s="26"/>
      <c r="I176" s="26"/>
      <c r="J176" s="26"/>
      <c r="K176" s="37"/>
      <c r="L176" s="475"/>
      <c r="M176" s="692"/>
    </row>
    <row r="177" spans="1:13" s="93" customFormat="1" ht="15.75" customHeight="1">
      <c r="A177" s="422"/>
      <c r="B177" s="424"/>
      <c r="C177" s="423"/>
      <c r="D177" s="415"/>
      <c r="E177" s="26"/>
      <c r="F177" s="27"/>
      <c r="G177" s="26"/>
      <c r="H177" s="26"/>
      <c r="I177" s="26"/>
      <c r="J177" s="26"/>
      <c r="K177" s="37"/>
      <c r="L177" s="475"/>
      <c r="M177" s="692"/>
    </row>
    <row r="178" spans="1:13" s="93" customFormat="1" ht="15.75" customHeight="1">
      <c r="A178" s="422"/>
      <c r="B178" s="424"/>
      <c r="C178" s="423"/>
      <c r="D178" s="415"/>
      <c r="E178" s="26"/>
      <c r="F178" s="27"/>
      <c r="G178" s="26"/>
      <c r="H178" s="26"/>
      <c r="I178" s="26"/>
      <c r="J178" s="26"/>
      <c r="K178" s="37"/>
      <c r="L178" s="475"/>
      <c r="M178" s="692"/>
    </row>
    <row r="179" spans="1:13" s="93" customFormat="1" ht="15.75" customHeight="1">
      <c r="A179" s="422"/>
      <c r="B179" s="424"/>
      <c r="C179" s="423"/>
      <c r="D179" s="415"/>
      <c r="E179" s="26"/>
      <c r="F179" s="27"/>
      <c r="G179" s="26"/>
      <c r="H179" s="26"/>
      <c r="I179" s="26"/>
      <c r="J179" s="26"/>
      <c r="K179" s="37"/>
      <c r="L179" s="475"/>
      <c r="M179" s="692"/>
    </row>
    <row r="180" spans="1:13" s="93" customFormat="1" ht="15.75" customHeight="1">
      <c r="A180" s="422"/>
      <c r="B180" s="424"/>
      <c r="C180" s="423"/>
      <c r="D180" s="415"/>
      <c r="E180" s="26"/>
      <c r="F180" s="27"/>
      <c r="G180" s="26"/>
      <c r="H180" s="26"/>
      <c r="I180" s="26"/>
      <c r="J180" s="26"/>
      <c r="K180" s="37"/>
      <c r="L180" s="475"/>
      <c r="M180" s="692"/>
    </row>
    <row r="181" spans="1:13" s="93" customFormat="1" ht="15.75" customHeight="1">
      <c r="A181" s="422"/>
      <c r="B181" s="424"/>
      <c r="C181" s="423"/>
      <c r="D181" s="415"/>
      <c r="E181" s="26"/>
      <c r="F181" s="27"/>
      <c r="G181" s="26"/>
      <c r="H181" s="26"/>
      <c r="I181" s="26"/>
      <c r="J181" s="26"/>
      <c r="K181" s="37"/>
      <c r="L181" s="475"/>
      <c r="M181" s="692"/>
    </row>
    <row r="182" spans="1:13" s="93" customFormat="1" ht="15.75" customHeight="1">
      <c r="A182" s="422"/>
      <c r="B182" s="424"/>
      <c r="C182" s="423"/>
      <c r="D182" s="415"/>
      <c r="E182" s="26"/>
      <c r="F182" s="27"/>
      <c r="G182" s="26"/>
      <c r="H182" s="26"/>
      <c r="I182" s="26"/>
      <c r="J182" s="26"/>
      <c r="K182" s="37"/>
      <c r="L182" s="475"/>
      <c r="M182" s="692"/>
    </row>
    <row r="183" spans="1:13" s="93" customFormat="1" ht="15.75" customHeight="1">
      <c r="A183" s="422"/>
      <c r="B183" s="424"/>
      <c r="C183" s="423"/>
      <c r="D183" s="415"/>
      <c r="E183" s="26"/>
      <c r="F183" s="27"/>
      <c r="G183" s="26"/>
      <c r="H183" s="26"/>
      <c r="I183" s="26"/>
      <c r="J183" s="26"/>
      <c r="K183" s="37"/>
      <c r="L183" s="475"/>
      <c r="M183" s="692"/>
    </row>
    <row r="184" spans="1:13" s="88" customFormat="1" ht="15.75" customHeight="1">
      <c r="A184" s="422"/>
      <c r="B184" s="424"/>
      <c r="C184" s="423"/>
      <c r="D184" s="415"/>
      <c r="E184" s="26"/>
      <c r="F184" s="27"/>
      <c r="G184" s="26"/>
      <c r="H184" s="26"/>
      <c r="I184" s="26"/>
      <c r="J184" s="26"/>
      <c r="K184" s="37"/>
      <c r="L184" s="475"/>
      <c r="M184" s="692"/>
    </row>
    <row r="185" spans="1:13" s="93" customFormat="1" ht="15.75" customHeight="1">
      <c r="A185" s="422"/>
      <c r="B185" s="424"/>
      <c r="C185" s="423"/>
      <c r="D185" s="415"/>
      <c r="E185" s="26"/>
      <c r="F185" s="27"/>
      <c r="G185" s="26"/>
      <c r="H185" s="26"/>
      <c r="I185" s="26"/>
      <c r="J185" s="26"/>
      <c r="K185" s="37"/>
      <c r="L185" s="475"/>
      <c r="M185" s="692"/>
    </row>
    <row r="186" spans="1:13" s="93" customFormat="1" ht="15.75" customHeight="1">
      <c r="A186" s="422"/>
      <c r="B186" s="424"/>
      <c r="C186" s="423"/>
      <c r="D186" s="415"/>
      <c r="E186" s="26"/>
      <c r="F186" s="27"/>
      <c r="G186" s="26"/>
      <c r="H186" s="26"/>
      <c r="I186" s="26"/>
      <c r="J186" s="26"/>
      <c r="K186" s="37"/>
      <c r="L186" s="475"/>
      <c r="M186" s="692"/>
    </row>
    <row r="187" spans="1:13" s="88" customFormat="1" ht="15.75" customHeight="1">
      <c r="A187" s="422"/>
      <c r="B187" s="424"/>
      <c r="C187" s="423"/>
      <c r="D187" s="415"/>
      <c r="E187" s="26"/>
      <c r="F187" s="27"/>
      <c r="G187" s="26"/>
      <c r="H187" s="26"/>
      <c r="I187" s="26"/>
      <c r="J187" s="26"/>
      <c r="K187" s="37"/>
      <c r="L187" s="475"/>
      <c r="M187" s="692"/>
    </row>
    <row r="188" spans="1:13" s="93" customFormat="1" ht="15.75" customHeight="1">
      <c r="A188" s="422"/>
      <c r="B188" s="424"/>
      <c r="C188" s="423"/>
      <c r="D188" s="415"/>
      <c r="E188" s="26"/>
      <c r="F188" s="27"/>
      <c r="G188" s="26"/>
      <c r="H188" s="26"/>
      <c r="I188" s="26"/>
      <c r="J188" s="26"/>
      <c r="K188" s="37"/>
      <c r="L188" s="475"/>
      <c r="M188" s="692"/>
    </row>
    <row r="189" spans="1:13" s="93" customFormat="1" ht="15.75" customHeight="1">
      <c r="A189" s="422"/>
      <c r="B189" s="424"/>
      <c r="C189" s="423"/>
      <c r="D189" s="415"/>
      <c r="E189" s="26"/>
      <c r="F189" s="27"/>
      <c r="G189" s="26"/>
      <c r="H189" s="26"/>
      <c r="I189" s="26"/>
      <c r="J189" s="26"/>
      <c r="K189" s="37"/>
      <c r="L189" s="475"/>
      <c r="M189" s="692"/>
    </row>
    <row r="190" spans="1:13" s="88" customFormat="1" ht="15.75" customHeight="1">
      <c r="A190" s="422"/>
      <c r="B190" s="424"/>
      <c r="C190" s="423"/>
      <c r="D190" s="415"/>
      <c r="E190" s="26"/>
      <c r="F190" s="27"/>
      <c r="G190" s="26"/>
      <c r="H190" s="26"/>
      <c r="I190" s="26"/>
      <c r="J190" s="26"/>
      <c r="K190" s="37"/>
      <c r="L190" s="475"/>
      <c r="M190" s="692"/>
    </row>
    <row r="191" spans="1:13" s="94" customFormat="1" ht="15.75" customHeight="1">
      <c r="A191" s="422"/>
      <c r="B191" s="424"/>
      <c r="C191" s="423"/>
      <c r="D191" s="415"/>
      <c r="E191" s="26"/>
      <c r="F191" s="27"/>
      <c r="G191" s="26"/>
      <c r="H191" s="26"/>
      <c r="I191" s="26"/>
      <c r="J191" s="26"/>
      <c r="K191" s="37"/>
      <c r="L191" s="475"/>
      <c r="M191" s="694"/>
    </row>
    <row r="192" spans="1:13" s="94" customFormat="1" ht="15.75" customHeight="1">
      <c r="A192" s="422"/>
      <c r="B192" s="424"/>
      <c r="C192" s="423"/>
      <c r="D192" s="415"/>
      <c r="E192" s="26"/>
      <c r="F192" s="27"/>
      <c r="G192" s="26"/>
      <c r="H192" s="26"/>
      <c r="I192" s="26"/>
      <c r="J192" s="26"/>
      <c r="K192" s="37"/>
      <c r="L192" s="475"/>
      <c r="M192" s="694"/>
    </row>
    <row r="193" spans="1:13" s="94" customFormat="1" ht="15.75" customHeight="1">
      <c r="A193" s="422"/>
      <c r="B193" s="424"/>
      <c r="C193" s="423"/>
      <c r="D193" s="415"/>
      <c r="E193" s="26"/>
      <c r="F193" s="27"/>
      <c r="G193" s="26"/>
      <c r="H193" s="26"/>
      <c r="I193" s="26"/>
      <c r="J193" s="26"/>
      <c r="K193" s="37"/>
      <c r="L193" s="475"/>
      <c r="M193" s="694"/>
    </row>
    <row r="194" spans="1:13" s="94" customFormat="1" ht="15.75" customHeight="1">
      <c r="A194" s="422"/>
      <c r="B194" s="424"/>
      <c r="C194" s="423"/>
      <c r="D194" s="415"/>
      <c r="E194" s="26"/>
      <c r="F194" s="27"/>
      <c r="G194" s="26"/>
      <c r="H194" s="26"/>
      <c r="I194" s="26"/>
      <c r="J194" s="26"/>
      <c r="K194" s="37"/>
      <c r="L194" s="475"/>
      <c r="M194" s="694"/>
    </row>
    <row r="195" spans="1:13" s="94" customFormat="1" ht="15.75" customHeight="1">
      <c r="A195" s="422"/>
      <c r="B195" s="424"/>
      <c r="C195" s="423"/>
      <c r="D195" s="415"/>
      <c r="E195" s="26"/>
      <c r="F195" s="27"/>
      <c r="G195" s="26"/>
      <c r="H195" s="26"/>
      <c r="I195" s="26"/>
      <c r="J195" s="26"/>
      <c r="K195" s="37"/>
      <c r="L195" s="475"/>
      <c r="M195" s="694"/>
    </row>
    <row r="196" spans="1:13" s="324" customFormat="1" ht="15.75" customHeight="1">
      <c r="A196" s="422"/>
      <c r="B196" s="424"/>
      <c r="C196" s="423"/>
      <c r="D196" s="415"/>
      <c r="E196" s="26"/>
      <c r="F196" s="27"/>
      <c r="G196" s="26"/>
      <c r="H196" s="26"/>
      <c r="I196" s="26"/>
      <c r="J196" s="26"/>
      <c r="K196" s="37"/>
      <c r="L196" s="475"/>
      <c r="M196" s="694"/>
    </row>
    <row r="197" spans="1:13" s="311" customFormat="1" ht="15.75" customHeight="1">
      <c r="A197" s="422"/>
      <c r="B197" s="424"/>
      <c r="C197" s="423"/>
      <c r="D197" s="415"/>
      <c r="E197" s="26"/>
      <c r="F197" s="27"/>
      <c r="G197" s="26"/>
      <c r="H197" s="26"/>
      <c r="I197" s="26"/>
      <c r="J197" s="26"/>
      <c r="K197" s="37"/>
      <c r="L197" s="475"/>
      <c r="M197" s="693"/>
    </row>
    <row r="198" spans="1:13" s="149" customFormat="1" ht="15.75" customHeight="1">
      <c r="A198" s="422"/>
      <c r="B198" s="424"/>
      <c r="C198" s="423"/>
      <c r="D198" s="415"/>
      <c r="E198" s="26"/>
      <c r="F198" s="27"/>
      <c r="G198" s="26"/>
      <c r="H198" s="26"/>
      <c r="I198" s="26"/>
      <c r="J198" s="26"/>
      <c r="K198" s="37"/>
      <c r="L198" s="475"/>
      <c r="M198" s="693"/>
    </row>
    <row r="199" spans="1:13" s="149" customFormat="1" ht="15.75" customHeight="1">
      <c r="A199" s="422"/>
      <c r="B199" s="424"/>
      <c r="C199" s="423"/>
      <c r="D199" s="415"/>
      <c r="E199" s="26"/>
      <c r="F199" s="27"/>
      <c r="G199" s="26"/>
      <c r="H199" s="26"/>
      <c r="I199" s="26"/>
      <c r="J199" s="26"/>
      <c r="K199" s="37"/>
      <c r="L199" s="475"/>
      <c r="M199" s="693"/>
    </row>
    <row r="200" spans="1:178" s="88" customFormat="1" ht="15.75" customHeight="1">
      <c r="A200" s="422"/>
      <c r="B200" s="424"/>
      <c r="C200" s="423"/>
      <c r="D200" s="415"/>
      <c r="E200" s="26"/>
      <c r="F200" s="27"/>
      <c r="G200" s="26"/>
      <c r="H200" s="26"/>
      <c r="I200" s="26"/>
      <c r="J200" s="26"/>
      <c r="K200" s="37"/>
      <c r="L200" s="475"/>
      <c r="M200" s="690"/>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row>
    <row r="201" spans="1:13" s="149" customFormat="1" ht="15.75" customHeight="1">
      <c r="A201" s="422"/>
      <c r="B201" s="424"/>
      <c r="C201" s="423"/>
      <c r="D201" s="415"/>
      <c r="E201" s="26"/>
      <c r="F201" s="27"/>
      <c r="G201" s="26"/>
      <c r="H201" s="26"/>
      <c r="I201" s="26"/>
      <c r="J201" s="26"/>
      <c r="K201" s="37"/>
      <c r="L201" s="475"/>
      <c r="M201" s="693"/>
    </row>
    <row r="202" spans="1:13" s="105" customFormat="1" ht="15.75" customHeight="1">
      <c r="A202" s="422"/>
      <c r="B202" s="424"/>
      <c r="C202" s="423"/>
      <c r="D202" s="415"/>
      <c r="E202" s="26"/>
      <c r="F202" s="27"/>
      <c r="G202" s="26"/>
      <c r="H202" s="26"/>
      <c r="I202" s="26"/>
      <c r="J202" s="26"/>
      <c r="K202" s="37"/>
      <c r="L202" s="475"/>
      <c r="M202" s="695"/>
    </row>
    <row r="203" spans="1:13" s="149" customFormat="1" ht="15.75" customHeight="1">
      <c r="A203" s="422"/>
      <c r="B203" s="424"/>
      <c r="C203" s="423"/>
      <c r="D203" s="415"/>
      <c r="E203" s="26"/>
      <c r="F203" s="27"/>
      <c r="G203" s="26"/>
      <c r="H203" s="26"/>
      <c r="I203" s="26"/>
      <c r="J203" s="26"/>
      <c r="K203" s="37"/>
      <c r="L203" s="475"/>
      <c r="M203" s="693"/>
    </row>
    <row r="204" spans="1:13" s="205" customFormat="1" ht="15.75" customHeight="1">
      <c r="A204" s="422"/>
      <c r="B204" s="424"/>
      <c r="C204" s="423"/>
      <c r="D204" s="415"/>
      <c r="E204" s="26"/>
      <c r="F204" s="27"/>
      <c r="G204" s="26"/>
      <c r="H204" s="26"/>
      <c r="I204" s="26"/>
      <c r="J204" s="26"/>
      <c r="K204" s="37"/>
      <c r="L204" s="475"/>
      <c r="M204" s="695"/>
    </row>
    <row r="205" spans="1:13" s="149" customFormat="1" ht="15.75" customHeight="1">
      <c r="A205" s="422"/>
      <c r="B205" s="424"/>
      <c r="C205" s="423"/>
      <c r="D205" s="415"/>
      <c r="E205" s="26"/>
      <c r="F205" s="27"/>
      <c r="G205" s="26"/>
      <c r="H205" s="26"/>
      <c r="I205" s="26"/>
      <c r="J205" s="26"/>
      <c r="K205" s="37"/>
      <c r="L205" s="475"/>
      <c r="M205" s="693"/>
    </row>
    <row r="206" spans="1:13" s="149" customFormat="1" ht="15.75" customHeight="1">
      <c r="A206" s="422"/>
      <c r="B206" s="424"/>
      <c r="C206" s="423"/>
      <c r="D206" s="415"/>
      <c r="E206" s="26"/>
      <c r="F206" s="27"/>
      <c r="G206" s="26"/>
      <c r="H206" s="26"/>
      <c r="I206" s="26"/>
      <c r="J206" s="26"/>
      <c r="K206" s="37"/>
      <c r="L206" s="475"/>
      <c r="M206" s="693"/>
    </row>
    <row r="207" spans="1:13" s="149" customFormat="1" ht="15.75" customHeight="1">
      <c r="A207" s="422"/>
      <c r="B207" s="424"/>
      <c r="C207" s="423"/>
      <c r="D207" s="415"/>
      <c r="E207" s="26"/>
      <c r="F207" s="27"/>
      <c r="G207" s="26"/>
      <c r="H207" s="26"/>
      <c r="I207" s="26"/>
      <c r="J207" s="26"/>
      <c r="K207" s="37"/>
      <c r="L207" s="475"/>
      <c r="M207" s="693"/>
    </row>
  </sheetData>
  <mergeCells count="14">
    <mergeCell ref="E110:L110"/>
    <mergeCell ref="B91:B92"/>
    <mergeCell ref="B45:B46"/>
    <mergeCell ref="B31:B32"/>
    <mergeCell ref="K54:L54"/>
    <mergeCell ref="B51:B52"/>
    <mergeCell ref="E52:L52"/>
    <mergeCell ref="B77:B78"/>
    <mergeCell ref="B65:B66"/>
    <mergeCell ref="B17:B18"/>
    <mergeCell ref="E4:L4"/>
    <mergeCell ref="E3:L3"/>
    <mergeCell ref="K8:L8"/>
    <mergeCell ref="B3:B4"/>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55" location="'802.22 WG Agenda'!A1" tooltip="802.11 WG Agenda" display="Agendas"/>
    <hyperlink ref="B54" location="'802.22 WRAN Graphic'!A1" tooltip="802.11 Session Graphic" display="Graphic"/>
    <hyperlink ref="B65" location="'Attendance Policy'!A1" display="Attendance &amp; Voting"/>
    <hyperlink ref="B57" location="'WG Officers'!A1" tooltip="WG Officers and Contact Details" display="Officers"/>
    <hyperlink ref="B62" location="Patents!A1" tooltip="IEEE Patent Policy" display="Patents"/>
    <hyperlink ref="B61" location="'Anti-Trust'!A1" tooltip="Anti-Trust Statement" display="Anti-Trust"/>
    <hyperlink ref="B59" location="'802.22 Cover'!A1" tooltip="Cover Page" display="Cover"/>
    <hyperlink ref="B64" location="References!A1" tooltip="802.11 WG Communication References" display="Reference"/>
    <hyperlink ref="B63" location="Ethics!A1" tooltip="IEEE Ethics" display="Ethics"/>
    <hyperlink ref="B58" location="Title!A1" tooltip="Document Title" display="Title"/>
    <hyperlink ref="B60" location="'Courtesy Notice'!A1" tooltip="Courtesy Notice for Session Attendees" display="Notice"/>
    <hyperlink ref="B35" location="'802.22 WG Agenda'!A1" tooltip="802.11 WG Agenda" display="Agendas"/>
    <hyperlink ref="B34" location="'802.22 WRAN Graphic'!A1" tooltip="802.11 Session Graphic" display="Graphic"/>
    <hyperlink ref="B45" location="'Attendance Policy'!A1" display="Attendance &amp; Voting"/>
    <hyperlink ref="B37" location="'WG Officers'!A1" tooltip="WG Officers and Contact Details" display="Officers"/>
    <hyperlink ref="B42" location="Patents!A1" tooltip="IEEE Patent Policy" display="Patents"/>
    <hyperlink ref="B41" location="'Anti-Trust'!A1" tooltip="Anti-Trust Statement" display="Anti-Trust"/>
    <hyperlink ref="B39" location="'802.22 Cover'!A1" tooltip="Cover Page" display="Cover"/>
    <hyperlink ref="B44" location="References!A1" tooltip="802.11 WG Communication References" display="Reference"/>
    <hyperlink ref="B43" location="Ethics!A1" tooltip="IEEE Ethics" display="Ethics"/>
    <hyperlink ref="B38" location="Title!A1" tooltip="Document Title" display="Title"/>
    <hyperlink ref="B40" location="'Courtesy Notice'!A1" tooltip="Courtesy Notice for Session Attendees" display="Notice"/>
    <hyperlink ref="B81" location="'802.22 WG Agenda'!A1" tooltip="802.11 WG Agenda" display="Agendas"/>
    <hyperlink ref="B80" location="'802.22 WRAN Graphic'!A1" tooltip="802.11 Session Graphic" display="Graphic"/>
    <hyperlink ref="B91" location="'Attendance Policy'!A1" display="Attendance &amp; Voting"/>
    <hyperlink ref="B83" location="'WG Officers'!A1" tooltip="WG Officers and Contact Details" display="Officers"/>
    <hyperlink ref="B88" location="Patents!A1" tooltip="IEEE Patent Policy" display="Patents"/>
    <hyperlink ref="B87" location="'Anti-Trust'!A1" tooltip="Anti-Trust Statement" display="Anti-Trust"/>
    <hyperlink ref="B85" location="'802.22 Cover'!A1" tooltip="Cover Page" display="Cover"/>
    <hyperlink ref="B90" location="References!A1" tooltip="802.11 WG Communication References" display="Reference"/>
    <hyperlink ref="B89" location="Ethics!A1" tooltip="IEEE Ethics" display="Ethics"/>
    <hyperlink ref="B84" location="Title!A1" tooltip="Document Title" display="Title"/>
    <hyperlink ref="B86"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2007-08-01T18:33:33Z</cp:lastPrinted>
  <dcterms:created xsi:type="dcterms:W3CDTF">1901-01-01T08:00:00Z</dcterms:created>
  <dcterms:modified xsi:type="dcterms:W3CDTF">2008-09-08T04:39:44Z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