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9320" windowHeight="12120" tabRatio="964" activeTab="7"/>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 r:id="rId16"/>
  </externalReferences>
  <definedNames>
    <definedName name="_Parse_In" localSheetId="8" hidden="1">'802.22 WG Agenda'!$F$114:$F$166</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Agenda'!$E$5:$L$231</definedName>
    <definedName name="_xlnm.Print_Area" localSheetId="7">'802.22 WRAN Graphic'!$E$2:$AN$102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Officers'!$A$1:$K$37</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Agenda'!$F$112:$L$166</definedName>
    <definedName name="Z_00AABE15_45FB_42F7_A454_BE72949E7A28_.wvu.PrintArea" localSheetId="7" hidden="1">'802.22 WRAN Graphic'!$E$2:$AN$37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Agenda'!$F$112:$L$166</definedName>
    <definedName name="Z_1A4B53BA_FB50_4C55_8FB0_39E1B9C1F190_.wvu.PrintArea" localSheetId="7" hidden="1">'802.22 WRAN Graphic'!$E$2:$AN$37</definedName>
    <definedName name="Z_1A4B53BA_FB50_4C55_8FB0_39E1B9C1F190_.wvu.PrintArea" localSheetId="2" hidden="1">'Courtesy Notice'!$B$2:$P$35</definedName>
    <definedName name="Z_1A4B53BA_FB50_4C55_8FB0_39E1B9C1F190_.wvu.Rows" localSheetId="8" hidden="1">'802.22 WG Agenda'!$113:$117,'802.22 WG Agenda'!$118:$178,'802.22 WG Agenda'!#REF!,'802.22 WG Agenda'!#REF!</definedName>
    <definedName name="Z_1A4B53BA_FB50_4C55_8FB0_39E1B9C1F190_.wvu.Rows" localSheetId="7" hidden="1">'802.22 WRAN Graphic'!$43:$43</definedName>
    <definedName name="Z_20E74821_39C1_45DB_92E8_46A0E2E722B2_.wvu.PrintArea" localSheetId="8" hidden="1">'802.22 WG Agenda'!$F$112:$L$166</definedName>
    <definedName name="Z_20E74821_39C1_45DB_92E8_46A0E2E722B2_.wvu.PrintArea" localSheetId="7" hidden="1">'802.22 WRAN Graphic'!$E$2:$AN$37</definedName>
    <definedName name="Z_20E74821_39C1_45DB_92E8_46A0E2E722B2_.wvu.PrintArea" localSheetId="2" hidden="1">'Courtesy Notice'!$B$2:$P$35</definedName>
    <definedName name="Z_20E74821_39C1_45DB_92E8_46A0E2E722B2_.wvu.Rows" localSheetId="8" hidden="1">'802.22 WG Agenda'!#REF!,'802.22 WG Agenda'!$113:$117,'802.22 WG Agenda'!$118:$178</definedName>
    <definedName name="Z_20E74821_39C1_45DB_92E8_46A0E2E722B2_.wvu.Rows" localSheetId="7" hidden="1">'802.22 WRAN Graphic'!$43:$43</definedName>
    <definedName name="Z_27B78060_68E1_4A63_8B2B_C34DB2097BAE_.wvu.PrintArea" localSheetId="8" hidden="1">'802.22 WG Agenda'!$F$112:$L$166</definedName>
    <definedName name="Z_27B78060_68E1_4A63_8B2B_C34DB2097BAE_.wvu.PrintArea" localSheetId="7" hidden="1">'802.22 WRAN Graphic'!$E$2:$AN$37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Agenda'!$F$112:$L$166</definedName>
    <definedName name="Z_471EB7C4_B2CF_4FBE_9DC9_693B69A7F9FF_.wvu.PrintArea" localSheetId="7" hidden="1">'802.22 WRAN Graphic'!$E$2:$AN$37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Agenda'!$F$112:$L$166</definedName>
    <definedName name="Z_50D0CB11_55BB_43D8_AE23_D74B28948084_.wvu.PrintArea" localSheetId="7" hidden="1">'802.22 WRAN Graphic'!$E$2:$AN$37</definedName>
    <definedName name="Z_50D0CB11_55BB_43D8_AE23_D74B28948084_.wvu.PrintArea" localSheetId="2" hidden="1">'Courtesy Notice'!$B$2:$P$35</definedName>
    <definedName name="Z_50D0CB11_55BB_43D8_AE23_D74B28948084_.wvu.Rows" localSheetId="8" hidden="1">'802.22 WG Agenda'!#REF!,'802.22 WG Agenda'!$118:$178,'802.22 WG Agenda'!#REF!,'802.22 WG Agenda'!#REF!</definedName>
    <definedName name="Z_50D0CB11_55BB_43D8_AE23_D74B28948084_.wvu.Rows" localSheetId="7" hidden="1">'802.22 WRAN Graphic'!$43:$43</definedName>
    <definedName name="Z_7E5ADFC7_82CA_4A70_A250_6FC82DA284DC_.wvu.PrintArea" localSheetId="8" hidden="1">'802.22 WG Agenda'!$F$112:$L$166</definedName>
    <definedName name="Z_7E5ADFC7_82CA_4A70_A250_6FC82DA284DC_.wvu.PrintArea" localSheetId="7" hidden="1">'802.22 WRAN Graphic'!$E$2:$AN$37</definedName>
    <definedName name="Z_7E5ADFC7_82CA_4A70_A250_6FC82DA284DC_.wvu.PrintArea" localSheetId="2" hidden="1">'Courtesy Notice'!$B$2:$P$35</definedName>
    <definedName name="Z_7E5ADFC7_82CA_4A70_A250_6FC82DA284DC_.wvu.Rows" localSheetId="8" hidden="1">'802.22 WG Agenda'!#REF!,'802.22 WG Agenda'!$113:$117,'802.22 WG Agenda'!#REF!,'802.22 WG Agenda'!#REF!</definedName>
    <definedName name="Z_7E5ADFC7_82CA_4A70_A250_6FC82DA284DC_.wvu.Rows" localSheetId="7" hidden="1">'802.22 WRAN Graphic'!$43:$43</definedName>
    <definedName name="Z_B316FFF2_8282_4BB7_BE04_5FED6E033DE9_.wvu.PrintArea" localSheetId="8" hidden="1">'802.22 WG Agenda'!$F$112:$L$166</definedName>
    <definedName name="Z_B316FFF2_8282_4BB7_BE04_5FED6E033DE9_.wvu.PrintArea" localSheetId="7" hidden="1">'802.22 WRAN Graphic'!$E$2:$AN$37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<sst xmlns="http://schemas.openxmlformats.org/spreadsheetml/2006/main" count="1160" uniqueCount="447">
  <si>
    <t>apetrick@widefi.com</t>
  </si>
  <si>
    <t>CALHOUN</t>
  </si>
  <si>
    <t>WG POLICIES &amp; PROCEDURES UPDATE AND FUTURE ADDITIONS CHECKLIST</t>
  </si>
  <si>
    <t>FINANCIALS / YTD SUMMARY - 802.11 &amp; 802.15 JOINT TREASURY</t>
  </si>
  <si>
    <t>WG DOCUMENTATION UPDATE</t>
  </si>
  <si>
    <t>REVIEW IEEE, 802 LMSC, 802.11 POLICIES &amp; PROCEDURES</t>
  </si>
  <si>
    <t>II/MI</t>
  </si>
  <si>
    <t>TGW</t>
  </si>
  <si>
    <t>WIRELESS LEADERSHIP MEETING</t>
  </si>
  <si>
    <t>SOCIAL EVENING</t>
  </si>
  <si>
    <t>6.1 Earning Voting Rights</t>
  </si>
  <si>
    <t>3.1.5</t>
  </si>
  <si>
    <t>802.11 MEETING CALLED TO ORDER</t>
  </si>
  <si>
    <t>Guidance Timing</t>
  </si>
  <si>
    <t>11/15/18 CO-ORD</t>
  </si>
  <si>
    <t>PAINE</t>
  </si>
  <si>
    <t>3.1.1</t>
  </si>
  <si>
    <t>3.2.1</t>
  </si>
  <si>
    <t>3.2.2</t>
  </si>
  <si>
    <t>3.2.3</t>
  </si>
  <si>
    <t>NEW MEM ORIE</t>
  </si>
  <si>
    <t>TGK</t>
  </si>
  <si>
    <t>WG PUBLICITY &amp; WORKLOAD TIMELINE PLANNING</t>
  </si>
  <si>
    <t xml:space="preserve">CHAIR - CARL R. STEVENSON / VICE-CHAIR - GERALD CHOUINARD / SECRETARY - DAVID MAZZARESE </t>
  </si>
  <si>
    <t>802.22 MEETING CALLED TO ORDER</t>
  </si>
  <si>
    <t>APPROVE OR MODIFY 802.22 WORKING GROUP AGENDA</t>
  </si>
  <si>
    <t>CHOUINARD</t>
  </si>
  <si>
    <t>STEVENSON / ALL</t>
  </si>
  <si>
    <t>IEEE 802 JOINT WIRELESS</t>
  </si>
  <si>
    <t>802.22 WG Opening Plenary</t>
  </si>
  <si>
    <t>802.22 WG</t>
  </si>
  <si>
    <t>TG1</t>
  </si>
  <si>
    <t>Goals and Objectives for this Session</t>
  </si>
  <si>
    <t>TG1 CLOSING REPORT &amp; NEXT MEETING OBJECTIVES</t>
  </si>
  <si>
    <t>ROSE</t>
  </si>
  <si>
    <t>TG1 (If Required)</t>
  </si>
  <si>
    <t>AD HOC GROUP MOTIONS:</t>
  </si>
  <si>
    <t>DOCUMENTATION REQUIREMENTS</t>
  </si>
  <si>
    <t>IEEE 802.22 TO / FROM OTHER IEEE 802 WGs and TAGs</t>
  </si>
  <si>
    <t xml:space="preserve">BETWEEN 802.22 TO/FROM 802.18  </t>
  </si>
  <si>
    <t>BETWEEN 802.22 TO/FROM 802.19</t>
  </si>
  <si>
    <t>BETWEEN 802.22 TO/FROM IEEE-BTS</t>
  </si>
  <si>
    <t>GURLEY</t>
  </si>
  <si>
    <t>BETWEEN 802.22 TO/FROM CEA</t>
  </si>
  <si>
    <t>MARKWALTER/?</t>
  </si>
  <si>
    <t>BETWEEN 802.22 TO/FROM MSTV/NAB</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</si>
  <si>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</si>
  <si>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</si>
  <si>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</si>
  <si>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</si>
  <si>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</si>
  <si>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</si>
  <si>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</si>
  <si>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</si>
  <si>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</si>
  <si>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</si>
  <si>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</si>
  <si>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</si>
  <si>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</si>
  <si>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SPECTRUM SENSING TIGER TEAM  (If Required)</t>
  </si>
  <si>
    <t>4.4.2</t>
  </si>
  <si>
    <t>GEOLOCATION/DATABASE TIGER TEAM (If Required)</t>
  </si>
  <si>
    <t>802.22 WG CHAIR's ADVISORY COMMITTEE (CAC)</t>
  </si>
  <si>
    <t>TGM</t>
  </si>
  <si>
    <t>KERRY / WORSTELL</t>
  </si>
  <si>
    <t>Patents</t>
  </si>
  <si>
    <t>Ethics</t>
  </si>
  <si>
    <t>4.1.2.1</t>
  </si>
  <si>
    <t>4.1.2.2</t>
  </si>
  <si>
    <t>NEXT MTG: November 12-17, 2006, Hyatt Regency Dallas, TX, USA - 100th Mtg - Plenary</t>
  </si>
  <si>
    <t>TGY - 3650-3700 OPERATION IN USA</t>
  </si>
  <si>
    <t>GODFREY</t>
  </si>
  <si>
    <t>PETRICK / BARR</t>
  </si>
  <si>
    <t>O'HARA</t>
  </si>
  <si>
    <t>`</t>
  </si>
  <si>
    <t>d.mazzarese@samsung.com</t>
  </si>
  <si>
    <t xml:space="preserve">NEED VOLUNTEER </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</si>
  <si>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</si>
  <si>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</si>
  <si>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</si>
  <si>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</si>
  <si>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</si>
  <si>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</si>
  <si>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</si>
  <si>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</si>
  <si>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</si>
  <si>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</si>
  <si>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</si>
  <si>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</si>
  <si>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</si>
  <si>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</si>
  <si>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</si>
  <si>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</si>
  <si>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</si>
  <si>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</si>
  <si>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</si>
  <si>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</si>
  <si>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</si>
  <si>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</si>
  <si>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</si>
  <si>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</si>
  <si>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PLENARY SESSION TUTORIALS (If Required)</t>
  </si>
  <si>
    <t>"JOINT INTER-CHANGE ITEMS"</t>
  </si>
  <si>
    <t>COLE / BARBER</t>
  </si>
  <si>
    <t>WG DOCUMENTATION SERVER AND POTENTIAL SOLUTIONS UPDATE</t>
  </si>
  <si>
    <t>SUMMARY OF KEY WORKING GROUP / 802 EVENTS / ACTIVITIES</t>
  </si>
  <si>
    <t>DT/MI</t>
  </si>
  <si>
    <t>ONLINE ATTENDANCE RECORDING &amp; DOCUMENT# REQUESTS</t>
  </si>
  <si>
    <t>07:00-08:00</t>
  </si>
  <si>
    <t>NEW MEMBERS ORIENTATION</t>
  </si>
  <si>
    <t>5.1.1</t>
  </si>
  <si>
    <t>802 SEC MTG</t>
  </si>
  <si>
    <t>WNG SC</t>
  </si>
  <si>
    <t>WG CHAIRS</t>
  </si>
  <si>
    <t>JT WIRELESS</t>
  </si>
  <si>
    <t>SOCIAL EVE.</t>
  </si>
  <si>
    <t>Total</t>
  </si>
  <si>
    <t>Equalized Column Totals</t>
  </si>
  <si>
    <t>MATTERS ARISING FROM THE PREVIOUS MINUTES</t>
  </si>
  <si>
    <t>ATTENDANCE RECORDING</t>
  </si>
  <si>
    <t>TBD</t>
  </si>
  <si>
    <t>WIR ARC</t>
  </si>
  <si>
    <t>REVIEW OBJECTIVES, ACTIVITIES, &amp; PLANS FROM THIS SESSION</t>
  </si>
  <si>
    <t>EDITORS MTG</t>
  </si>
  <si>
    <t>OTHER ANNOUNCEMENTS</t>
  </si>
  <si>
    <t>TAN</t>
  </si>
  <si>
    <t>802 PLENARY</t>
  </si>
  <si>
    <t>Please note: Dinner is not provided under your registration fee at this WG Session. Please make your own personal cost arrangements.</t>
  </si>
  <si>
    <t>Dinner Break</t>
  </si>
  <si>
    <t>IEEE 802 WIRELESS GROUPS OPENING PLENARY &amp; JOINT INTER-CHANGE</t>
  </si>
  <si>
    <t>---------</t>
  </si>
  <si>
    <t>HEILE</t>
  </si>
  <si>
    <t>6.2.1</t>
  </si>
  <si>
    <t>SCHYLANDER</t>
  </si>
  <si>
    <t>6.3.1</t>
  </si>
  <si>
    <t>TASK GROUP 3B - ALTERNATIVE PHY</t>
  </si>
  <si>
    <t>BARR</t>
  </si>
  <si>
    <t>6.3.2</t>
  </si>
  <si>
    <t>STUDY GROUP 3C - MILLIMETER WAVE</t>
  </si>
  <si>
    <t>FISHER</t>
  </si>
  <si>
    <t>6.3.3</t>
  </si>
  <si>
    <t>TASK GROUP 4A - ALTERNATIVE PHY</t>
  </si>
  <si>
    <t>KINNEY</t>
  </si>
  <si>
    <t>6.3.4</t>
  </si>
  <si>
    <t>TASK GROUP 4B - ALTERNATIVE PHY</t>
  </si>
  <si>
    <t>NAEVE</t>
  </si>
  <si>
    <t>6.3.5</t>
  </si>
  <si>
    <t>TASK GROUP 5 - MESH NETWORKING</t>
  </si>
  <si>
    <t>LEE</t>
  </si>
  <si>
    <t>802.18 RADIO REGULATORY TECHNICAL ADVISORY GROUP ACTIVITIES &amp; PLANS</t>
  </si>
  <si>
    <t>LYNCH</t>
  </si>
  <si>
    <t>TAG VOTERS SUMMARY</t>
  </si>
  <si>
    <t>802.19 COEXISTENCE TECHNICAL ADVISORY GROUP ACTIVITIES &amp; PLANS</t>
  </si>
  <si>
    <t>SHELLHAMMER</t>
  </si>
  <si>
    <t>GUPTA</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</si>
  <si>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</si>
  <si>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</si>
  <si>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</si>
  <si>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</si>
  <si>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</si>
  <si>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</si>
  <si>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</si>
  <si>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</si>
  <si>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</si>
  <si>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</si>
  <si>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</si>
  <si>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</si>
  <si>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</si>
  <si>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</si>
  <si>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</si>
  <si>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</si>
  <si>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</si>
  <si>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</si>
  <si>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</si>
  <si>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</si>
  <si>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</si>
  <si>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</si>
  <si>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</si>
  <si>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</si>
  <si>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 xml:space="preserve">David Mazzarese </t>
  </si>
  <si>
    <t>STEVENSON</t>
  </si>
  <si>
    <t>APPROVE OR MODIFY JOINT MEETING AGENDA</t>
  </si>
  <si>
    <t>WG / TAG CHAIRS</t>
  </si>
  <si>
    <t>FUTURE INTERIM SESSION LOCATIONS:</t>
  </si>
  <si>
    <t>5.3.1.1</t>
  </si>
  <si>
    <t>5.5.2</t>
  </si>
  <si>
    <t>5.5.2.1</t>
  </si>
  <si>
    <t>5.5.3</t>
  </si>
  <si>
    <t>5.5.4</t>
  </si>
  <si>
    <t>5.5.5</t>
  </si>
  <si>
    <t>5.5.6</t>
  </si>
  <si>
    <t>5.5.7</t>
  </si>
  <si>
    <t>5.5.8</t>
  </si>
  <si>
    <t>5.5.9</t>
  </si>
  <si>
    <t>5.5.10</t>
  </si>
  <si>
    <t>5.5.11</t>
  </si>
  <si>
    <t>5.6.1</t>
  </si>
  <si>
    <t>REPORTS FROM LIAISON REPRESENTATIVES</t>
  </si>
  <si>
    <t>EXTERNAL LIAISON REPRESENTATIVES</t>
  </si>
  <si>
    <t>Break</t>
  </si>
  <si>
    <t xml:space="preserve"> </t>
  </si>
  <si>
    <t xml:space="preserve">  </t>
  </si>
  <si>
    <t>*</t>
  </si>
  <si>
    <t xml:space="preserve"> -</t>
  </si>
  <si>
    <t>KERRY</t>
  </si>
  <si>
    <t>-</t>
  </si>
  <si>
    <t>WG MTGs</t>
  </si>
  <si>
    <t>TGN</t>
  </si>
  <si>
    <t>MI</t>
  </si>
  <si>
    <t>DT</t>
  </si>
  <si>
    <t>II</t>
  </si>
  <si>
    <t>BREAK</t>
  </si>
  <si>
    <t>OLD BUSINESS</t>
  </si>
  <si>
    <t>NEW BUSINESS</t>
  </si>
  <si>
    <t>WORSTELL</t>
  </si>
  <si>
    <t>ANNOUNCEMENTS</t>
  </si>
  <si>
    <t>ALL</t>
  </si>
  <si>
    <t>INTERIM</t>
  </si>
  <si>
    <t>ECCLESINE</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</si>
  <si>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</si>
  <si>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</si>
  <si>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</si>
  <si>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</si>
  <si>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</si>
  <si>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</si>
  <si>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</si>
  <si>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</si>
  <si>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</si>
  <si>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</si>
  <si>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</si>
  <si>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</si>
  <si>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</si>
  <si>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</si>
  <si>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</si>
  <si>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</si>
  <si>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</si>
  <si>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</si>
  <si>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4.1.1</t>
  </si>
  <si>
    <t>4.1.2</t>
  </si>
  <si>
    <t>TASK GROUP REPORTS:</t>
  </si>
  <si>
    <t>WORKING GROUP REPORTS:</t>
  </si>
  <si>
    <t>STANDING COMMITTEE REPORTS:</t>
  </si>
  <si>
    <t>ADHOC GROUP REPORTS:</t>
  </si>
  <si>
    <t>4.4.1</t>
  </si>
  <si>
    <t>WORKING GROUP MOTIONS:</t>
  </si>
  <si>
    <t>WORKING GROUP GENERAL (If Required)</t>
  </si>
  <si>
    <t>TASK GROUP MOTIONS:</t>
  </si>
  <si>
    <t>5.4.2</t>
  </si>
  <si>
    <t>MEETING CALLED TO ORDER</t>
  </si>
  <si>
    <t>5.3.2</t>
  </si>
  <si>
    <t>5.3.3</t>
  </si>
  <si>
    <t>5.3.4</t>
  </si>
  <si>
    <t>5.3.5</t>
  </si>
  <si>
    <t>5.4.1</t>
  </si>
  <si>
    <t>5.5.1</t>
  </si>
  <si>
    <t>ME - Motion, External        MI - Motion, Internal         DT - Discussion Topic         II - Information Item</t>
  </si>
  <si>
    <t>TGW - PROTECTED MANAGEMENT FRAMES</t>
  </si>
  <si>
    <t>3.4.1</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</si>
  <si>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</si>
  <si>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</si>
  <si>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</si>
  <si>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</si>
  <si>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</si>
  <si>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</si>
  <si>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</si>
  <si>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APPROVE OR MODIFY 802.11 MEETING AGENDA</t>
  </si>
  <si>
    <t>1.2.1</t>
  </si>
  <si>
    <t>STRAW POLL OF NEW ATTENDEES</t>
  </si>
  <si>
    <t>WG Technical Editor</t>
  </si>
  <si>
    <t>PETRICK</t>
  </si>
  <si>
    <t>REPORT ON EXCOM ACTIVITIES AND PLANS INCLUDING NEW PARS (If Required)</t>
  </si>
  <si>
    <t>10:30-11:00</t>
  </si>
  <si>
    <t>10:00-10:30</t>
  </si>
  <si>
    <t>11:00-11:30</t>
  </si>
  <si>
    <t>11:30-12:00</t>
  </si>
  <si>
    <t>12:00-12:30</t>
  </si>
  <si>
    <t>13:30-15:30</t>
  </si>
  <si>
    <t>15:30-16:00</t>
  </si>
  <si>
    <t>18:00-18:30</t>
  </si>
  <si>
    <t>18:30-19:00</t>
  </si>
  <si>
    <t>19:00-19:30</t>
  </si>
  <si>
    <t>19:30-20:00</t>
  </si>
  <si>
    <t>20:00-20:30</t>
  </si>
  <si>
    <t>20:30-21:00</t>
  </si>
  <si>
    <t>21:00-21:30</t>
  </si>
  <si>
    <t>ARMSTRONG</t>
  </si>
  <si>
    <t>KERRY / ALL</t>
  </si>
  <si>
    <t>Lunch Break</t>
  </si>
  <si>
    <t>REVIEW INTERIM SESSIONS</t>
  </si>
  <si>
    <t>Standard &amp; Amendment(s) Coordination</t>
  </si>
  <si>
    <t>TGY</t>
  </si>
  <si>
    <t>CHAPLIN</t>
  </si>
  <si>
    <t>Attendance, Ballots, Documentation &amp; Voting</t>
  </si>
  <si>
    <t>09:00-09:30</t>
  </si>
  <si>
    <t>09:30-10:00</t>
  </si>
  <si>
    <t>08:30-09:00</t>
  </si>
  <si>
    <t>08:00-08:30</t>
  </si>
  <si>
    <t>17:00-17:30</t>
  </si>
  <si>
    <t>17:30-18:00</t>
  </si>
  <si>
    <t>EASTLAKE</t>
  </si>
  <si>
    <t>WRIGHT</t>
  </si>
  <si>
    <t>KRAEMER</t>
  </si>
  <si>
    <t>WG TECHNICAL EDITOR STATUS REPORT &amp; UPDATE</t>
  </si>
  <si>
    <t>12:30-13:00</t>
  </si>
  <si>
    <t>KERRY / PETRICK</t>
  </si>
  <si>
    <t>13:00-13:30</t>
  </si>
  <si>
    <t>21:30-22:00</t>
  </si>
  <si>
    <t>22:00-22:30</t>
  </si>
  <si>
    <t>Name</t>
  </si>
  <si>
    <t>Position</t>
  </si>
  <si>
    <t>Work Phone</t>
  </si>
  <si>
    <t>eMail</t>
  </si>
  <si>
    <t xml:space="preserve">+1 (973) 236-6915 </t>
  </si>
  <si>
    <t>TGR</t>
  </si>
  <si>
    <t>TGS</t>
  </si>
  <si>
    <t>N/A</t>
  </si>
  <si>
    <t>TGT</t>
  </si>
  <si>
    <t>OPENING PLENARY</t>
  </si>
  <si>
    <t>WALKER</t>
  </si>
  <si>
    <t>TGP</t>
  </si>
  <si>
    <t>ANTI-TRUST STATEMENT</t>
  </si>
  <si>
    <t>TGU</t>
  </si>
  <si>
    <t>TGV</t>
  </si>
  <si>
    <t>JOINT INTER-CHANGE SESSION FOR GROUP DISCUSSION / ALIGNMENT OR WG / TAG DISCUSSION</t>
  </si>
  <si>
    <t>Cover</t>
  </si>
  <si>
    <t>TIME</t>
  </si>
  <si>
    <t>The graphic below describes this session of the IEEE P802.11 Working Group</t>
  </si>
  <si>
    <t>WG Vice-Chair</t>
  </si>
  <si>
    <t>WNG SC - WIRELESS NEXT GENERATION</t>
  </si>
  <si>
    <t>TGK - RADIO RESOURCE MEASUREMENTS</t>
  </si>
  <si>
    <t>TGN - HIGH THROUGHPUT</t>
  </si>
  <si>
    <t>TGP - WIRELESS ACCESS FOR THE VEHICULAR ENVIRONMENT</t>
  </si>
  <si>
    <t>TGR - FAST ROAMING</t>
  </si>
  <si>
    <t>TGS - ESS MESH NETWORKING</t>
  </si>
  <si>
    <t>TGU - INTERWORKING WITH EXTERNAL NETWORKS</t>
  </si>
  <si>
    <t>TGV - WIRELESS NETWORK MANAGEMENT</t>
  </si>
  <si>
    <t>ANA - ASSIGNED NUMBER AUTHORITY</t>
  </si>
  <si>
    <t>TGT - WIRELESS PERFORMANCE</t>
  </si>
  <si>
    <t>SESSION COURTESY NOTICE AND ANTI-TRUST REMINDERS</t>
  </si>
  <si>
    <t>Working Group</t>
  </si>
  <si>
    <t>5.3.1</t>
  </si>
  <si>
    <t>3.3.1</t>
  </si>
  <si>
    <t>4.3.1</t>
  </si>
  <si>
    <t>5.2.1</t>
  </si>
  <si>
    <t>TGMA - 802.11 STANDARD REVISION</t>
  </si>
  <si>
    <t>WIRELESS NETWORK UPDATE</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</si>
  <si>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</si>
  <si>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</si>
  <si>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</si>
  <si>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</si>
  <si>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</si>
  <si>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</si>
  <si>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</si>
  <si>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</si>
  <si>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</si>
  <si>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</si>
  <si>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</si>
  <si>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</si>
  <si>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&amp; JOINT INTER-CHANGE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</si>
  <si>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</si>
  <si>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</si>
  <si>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</si>
  <si>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</si>
  <si>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</si>
  <si>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</si>
  <si>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</si>
  <si>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</si>
  <si>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</si>
  <si>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</si>
  <si>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</si>
  <si>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</si>
  <si>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</si>
  <si>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</si>
  <si>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</si>
  <si>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</si>
  <si>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</si>
  <si>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IEEE-SA LETTERS OF ASSURANCE (LOA)</t>
  </si>
  <si>
    <t>MCCANN</t>
  </si>
  <si>
    <t>WG VOTERS SUMMARY</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</si>
  <si>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</si>
  <si>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</si>
  <si>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</si>
  <si>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</si>
  <si>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</si>
  <si>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</si>
  <si>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</si>
  <si>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</si>
  <si>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</si>
  <si>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</si>
  <si>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</si>
  <si>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</si>
  <si>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</si>
  <si>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</si>
  <si>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</si>
  <si>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</si>
  <si>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Spectrum Sensing</t>
  </si>
  <si>
    <t>Agendas</t>
  </si>
  <si>
    <t>doc.: IEEE 802.22-07/0001r0</t>
  </si>
  <si>
    <t>January 2007</t>
  </si>
  <si>
    <t>Tentative Agenda January 2007</t>
  </si>
  <si>
    <t>2006-12-19</t>
  </si>
  <si>
    <t>14th IEEE 802.22 WIRELESS REGIONAL AREA NETWORKS SESSION</t>
  </si>
  <si>
    <t>Hilton London Metropole, 225 Edgware Road, London, W2 1JU, United Kingdom</t>
  </si>
  <si>
    <t>January 14th-19th, 2007</t>
  </si>
  <si>
    <t>SUNDAY (14th)</t>
  </si>
  <si>
    <t>MONDAY (15th)</t>
  </si>
  <si>
    <t>TUESDAY (16th)</t>
  </si>
  <si>
    <t>WEDNESDAY (17th)</t>
  </si>
  <si>
    <t>THURSDAY (18st)</t>
  </si>
  <si>
    <t>FRIDAY (19th)</t>
  </si>
  <si>
    <t>TG2</t>
  </si>
  <si>
    <t>802.22 WG CMT RES and EDITORIAL</t>
  </si>
  <si>
    <t>OPENING PLENARY AGENDA - Monday, January 15th, 2007 - 08:00-10:00</t>
  </si>
  <si>
    <t>REVIEW AND APPROVE THE JOINT IEEE 802 WIRELESS MINUTES OF Melbourne (Sept 2006) SESSION</t>
  </si>
  <si>
    <t>MAY 13TH-18TH, 2007 - Fairmont The Queen Elizabeth, Montreal, Canada</t>
  </si>
  <si>
    <t>SEPTEMBER 16TH-21ST, 2007 - Hilton Waikoloa Village, Big Island, HI, USA</t>
  </si>
  <si>
    <t>JANUARY 2008 - "tbd"</t>
  </si>
  <si>
    <t>4.1.2.3</t>
  </si>
  <si>
    <t>MAY 2008 - Hyatt Regency Jacksonville Riverfront, Jacksonville, FL, USA</t>
  </si>
  <si>
    <t>4.1.2.4</t>
  </si>
  <si>
    <t>SEPTEMBER 2008 - "tbd"</t>
  </si>
  <si>
    <t>REVIEW WORKING GROUPS &amp; TECH. ADVISORY GROUPS, OBJECTIVES, ACTIVITIES, &amp; PLANS FOR THIS SESSION</t>
  </si>
  <si>
    <t>802.11 WIRELESS LOCAL AREA NETWORKS WG ACTIVITIES &amp; PLANS</t>
  </si>
  <si>
    <t>REVIEW AND APPROVE THE 802.11 MINUTES OF Dallas (November 2006) SESSION</t>
  </si>
  <si>
    <t>STUDY GROUP REPORTS:</t>
  </si>
  <si>
    <t>DLS SG - DIRECT LINK SETUP</t>
  </si>
  <si>
    <t>WORSTELL (Pro Tem)</t>
  </si>
  <si>
    <t>802.15 WIRELESS PERSONAL AREA NETWORKS WG ACTIVITIES &amp; PLANS</t>
  </si>
  <si>
    <t>802.20 MOBILE BROADBAND WIRELESS ACCESS WG ACTIVITIES &amp; PLANS</t>
  </si>
  <si>
    <t>GREENSPAN</t>
  </si>
  <si>
    <t>802.21 MEDIA-INDEPENDENT HANDOVER WG ACTIVITIES &amp; PLANS</t>
  </si>
  <si>
    <t>802.22 WIRELESS REGIONAL AREA NETWORKS WG ACTIVITIES &amp; PLANS</t>
  </si>
  <si>
    <t>ADJOURN JOINT MEETING / RECESS FOR 802.11 SUBGROUPS</t>
  </si>
  <si>
    <t>BEGIN MEETINGS OF 802.11 WG SUBGROUPS</t>
  </si>
  <si>
    <t>802.22 OPENING PLENARY AGENDA - Monday, January 14th, 2007 - 10:30-12:30</t>
  </si>
  <si>
    <t>MURRAY/CALDWELL</t>
  </si>
  <si>
    <t>Update of WG, TG, Ad Hoc, and Regulatory Status</t>
  </si>
  <si>
    <t>802.22 CLOSING PLENARY AGENDA - Friday, January 19th, 2007 - 10:30-12:00</t>
  </si>
  <si>
    <t>3.3.2</t>
  </si>
  <si>
    <t>TG2 CLOSING REPORT &amp; NEXT MEETING OBJECTIVES</t>
  </si>
  <si>
    <t>4.3.2</t>
  </si>
  <si>
    <t>TG2 (If Required)</t>
  </si>
  <si>
    <t>R1</t>
  </si>
  <si>
    <t>.18/.22 Joint Mtg</t>
  </si>
  <si>
    <t>NOTE:  This is a preliminary agenda.  Joint meetings with 802.18 are tentative and any changes required may result in adjustments to this tentative agenda.</t>
  </si>
  <si>
    <t>802.22 WG (if required)</t>
  </si>
  <si>
    <t>Additional  WG, TG or Ad Hoc Meetings       (if required)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</si>
</sst>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09">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4"/>
      <name val="Arial"/>
      <family val="2"/>
    </font>
    <font>
      <sz val="36"/>
      <color indexed="13"/>
      <name val="Arial"/>
      <family val="0"/>
    </font>
    <font>
      <sz val="10"/>
      <color indexed="13"/>
      <name val="Arial"/>
      <family val="0"/>
    </font>
    <font>
      <b/>
      <u val="single"/>
      <sz val="18"/>
      <color indexed="12"/>
      <name val="Arial"/>
      <family val="2"/>
    </font>
    <font>
      <b/>
      <sz val="28"/>
      <color indexed="10"/>
      <name val="Arial"/>
      <family val="2"/>
    </font>
    <font>
      <sz val="28"/>
      <color indexed="10"/>
      <name val="Arial"/>
      <family val="2"/>
    </font>
  </fonts>
  <fills count="32">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18"/>
        <bgColor indexed="64"/>
      </patternFill>
    </fill>
    <fill>
      <patternFill patternType="solid">
        <fgColor indexed="14"/>
        <bgColor indexed="64"/>
      </patternFill>
    </fill>
    <fill>
      <patternFill patternType="solid">
        <fgColor indexed="11"/>
        <bgColor indexed="64"/>
      </patternFill>
    </fill>
  </fills>
  <borders count="7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thin"/>
      <right style="thin"/>
      <top>
        <color indexed="63"/>
      </top>
      <bottom>
        <color indexed="63"/>
      </bottom>
    </border>
    <border>
      <left style="medium"/>
      <right style="thin"/>
      <top>
        <color indexed="63"/>
      </top>
      <bottom>
        <color indexed="63"/>
      </bottom>
    </border>
    <border>
      <left style="medium"/>
      <right style="medium"/>
      <top style="medium"/>
      <bottom>
        <color indexed="63"/>
      </bottom>
    </border>
    <border>
      <left style="thin"/>
      <right style="medium"/>
      <top>
        <color indexed="63"/>
      </top>
      <bottom>
        <color indexed="63"/>
      </bottom>
    </border>
    <border>
      <left style="medium"/>
      <right style="medium"/>
      <top>
        <color indexed="63"/>
      </top>
      <bottom>
        <color indexed="63"/>
      </bottom>
    </border>
    <border>
      <left style="thin"/>
      <right>
        <color indexed="63"/>
      </right>
      <top style="medium"/>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style="thin"/>
      <bottom>
        <color indexed="63"/>
      </bottom>
    </border>
    <border>
      <left>
        <color indexed="63"/>
      </left>
      <right style="thin"/>
      <top style="medium"/>
      <bottom style="thin"/>
    </border>
    <border>
      <left>
        <color indexed="63"/>
      </left>
      <right style="thin"/>
      <top style="medium"/>
      <bottom>
        <color indexed="63"/>
      </bottom>
    </border>
    <border>
      <left style="medium"/>
      <right>
        <color indexed="63"/>
      </right>
      <top style="medium"/>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384">
    <xf numFmtId="0" fontId="0" fillId="0" borderId="0" xfId="0" applyAlignment="1">
      <alignment/>
    </xf>
    <xf numFmtId="164" fontId="23"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indent="2"/>
      <protection/>
    </xf>
    <xf numFmtId="164"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64" fontId="26" fillId="4" borderId="0" xfId="23" applyNumberFormat="1" applyFont="1" applyFill="1" applyBorder="1" applyAlignment="1" applyProtection="1">
      <alignment horizontal="left" vertical="center"/>
      <protection/>
    </xf>
    <xf numFmtId="164" fontId="15" fillId="4" borderId="0" xfId="22" applyFont="1" applyFill="1" applyBorder="1" applyAlignment="1">
      <alignment horizontal="left" vertical="center"/>
      <protection/>
    </xf>
    <xf numFmtId="164"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left" vertical="center"/>
      <protection/>
    </xf>
    <xf numFmtId="164"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3" borderId="0" xfId="23" applyNumberFormat="1" applyFont="1" applyFill="1" applyBorder="1" applyAlignment="1" applyProtection="1">
      <alignment horizontal="center" vertical="center"/>
      <protection/>
    </xf>
    <xf numFmtId="164" fontId="26" fillId="3" borderId="0" xfId="22"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64" fontId="23" fillId="4" borderId="0" xfId="23" applyNumberFormat="1" applyFont="1" applyFill="1" applyBorder="1" applyAlignment="1" applyProtection="1">
      <alignment horizontal="center" vertical="center"/>
      <protection/>
    </xf>
    <xf numFmtId="164" fontId="23" fillId="3" borderId="0" xfId="0" applyNumberFormat="1" applyFont="1" applyFill="1" applyBorder="1" applyAlignment="1" applyProtection="1">
      <alignment horizontal="center" vertical="center"/>
      <protection/>
    </xf>
    <xf numFmtId="164" fontId="23" fillId="3" borderId="0" xfId="22" applyFont="1" applyFill="1" applyBorder="1" applyAlignment="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3" borderId="0" xfId="23" applyNumberFormat="1" applyFont="1" applyFill="1" applyBorder="1" applyAlignment="1" applyProtection="1">
      <alignment horizontal="left" vertical="center"/>
      <protection/>
    </xf>
    <xf numFmtId="164" fontId="7" fillId="3" borderId="0" xfId="23" applyFont="1" applyFill="1" applyBorder="1" applyAlignment="1">
      <alignment horizontal="left" vertical="center"/>
      <protection/>
    </xf>
    <xf numFmtId="164"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64" fontId="7" fillId="3"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2" xfId="0" applyNumberFormat="1" applyFont="1" applyFill="1" applyBorder="1" applyAlignment="1">
      <alignment horizontal="center" vertical="center"/>
    </xf>
    <xf numFmtId="170" fontId="10" fillId="8" borderId="2" xfId="0" applyNumberFormat="1" applyFont="1" applyFill="1" applyBorder="1" applyAlignment="1">
      <alignment horizontal="center" vertical="center"/>
    </xf>
    <xf numFmtId="170" fontId="13"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2" fillId="9" borderId="2" xfId="0" applyNumberFormat="1" applyFont="1" applyFill="1" applyBorder="1" applyAlignment="1">
      <alignment horizontal="center" vertical="center"/>
    </xf>
    <xf numFmtId="170" fontId="13"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21" fillId="2" borderId="2" xfId="0" applyNumberFormat="1" applyFont="1" applyFill="1" applyBorder="1" applyAlignment="1">
      <alignment horizontal="center" vertical="center"/>
    </xf>
    <xf numFmtId="170" fontId="21" fillId="2" borderId="3" xfId="0" applyNumberFormat="1" applyFont="1" applyFill="1" applyBorder="1" applyAlignment="1">
      <alignment horizontal="center" vertical="center"/>
    </xf>
    <xf numFmtId="170" fontId="21" fillId="2" borderId="4"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5" xfId="0" applyNumberFormat="1" applyFont="1" applyFill="1" applyBorder="1" applyAlignment="1">
      <alignment horizontal="center"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1" borderId="3"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26" fillId="3" borderId="0" xfId="23" applyFont="1" applyFill="1" applyBorder="1" applyAlignment="1">
      <alignment horizontal="center" vertical="center"/>
      <protection/>
    </xf>
    <xf numFmtId="170" fontId="13" fillId="3" borderId="3" xfId="0" applyNumberFormat="1" applyFont="1" applyFill="1" applyBorder="1" applyAlignment="1">
      <alignment horizontal="center" vertical="center"/>
    </xf>
    <xf numFmtId="170" fontId="13" fillId="3" borderId="4" xfId="0" applyNumberFormat="1" applyFont="1" applyFill="1" applyBorder="1" applyAlignment="1">
      <alignment horizontal="center" vertical="center"/>
    </xf>
    <xf numFmtId="170" fontId="13" fillId="3" borderId="2" xfId="0" applyNumberFormat="1" applyFont="1" applyFill="1" applyBorder="1" applyAlignment="1">
      <alignment horizontal="center" vertical="center"/>
    </xf>
    <xf numFmtId="164" fontId="23"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164" fontId="26" fillId="4" borderId="0" xfId="0" applyNumberFormat="1" applyFont="1" applyFill="1" applyBorder="1" applyAlignment="1" applyProtection="1">
      <alignment horizontal="left" vertical="center"/>
      <protection/>
    </xf>
    <xf numFmtId="164" fontId="23" fillId="4" borderId="0" xfId="0" applyNumberFormat="1" applyFont="1" applyFill="1" applyBorder="1" applyAlignment="1" applyProtection="1">
      <alignment horizontal="center" vertical="center"/>
      <protection/>
    </xf>
    <xf numFmtId="0" fontId="26" fillId="4" borderId="0" xfId="0" applyNumberFormat="1" applyFont="1" applyFill="1" applyBorder="1" applyAlignment="1" applyProtection="1">
      <alignment horizontal="left" vertical="center"/>
      <protection/>
    </xf>
    <xf numFmtId="164" fontId="26" fillId="4" borderId="0" xfId="0" applyNumberFormat="1" applyFont="1" applyFill="1" applyBorder="1" applyAlignment="1" applyProtection="1">
      <alignment horizontal="left" vertical="center" indent="4"/>
      <protection/>
    </xf>
    <xf numFmtId="164" fontId="23" fillId="4" borderId="0" xfId="22" applyNumberFormat="1" applyFont="1" applyFill="1" applyBorder="1" applyAlignment="1" applyProtection="1">
      <alignment horizontal="center" vertical="center"/>
      <protection/>
    </xf>
    <xf numFmtId="164"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6" fillId="4" borderId="0" xfId="23"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164" fontId="9" fillId="12" borderId="8" xfId="23" applyFont="1" applyFill="1" applyBorder="1" applyAlignment="1">
      <alignment horizontal="left" vertical="center"/>
      <protection/>
    </xf>
    <xf numFmtId="170" fontId="12" fillId="13" borderId="2" xfId="0" applyNumberFormat="1" applyFont="1" applyFill="1" applyBorder="1" applyAlignment="1">
      <alignment horizontal="center" vertical="center"/>
    </xf>
    <xf numFmtId="170" fontId="12" fillId="13" borderId="3" xfId="0" applyNumberFormat="1" applyFont="1" applyFill="1" applyBorder="1" applyAlignment="1">
      <alignment horizontal="center" vertical="center"/>
    </xf>
    <xf numFmtId="170" fontId="12" fillId="13" borderId="4"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4" borderId="0" xfId="0" applyFont="1" applyFill="1" applyAlignment="1">
      <alignment horizontal="center"/>
    </xf>
    <xf numFmtId="0" fontId="24" fillId="14" borderId="0" xfId="0" applyFont="1" applyFill="1" applyAlignment="1">
      <alignment horizontal="center"/>
    </xf>
    <xf numFmtId="0" fontId="15" fillId="14" borderId="0" xfId="0" applyFont="1" applyFill="1" applyAlignment="1">
      <alignment/>
    </xf>
    <xf numFmtId="0" fontId="24" fillId="14" borderId="0" xfId="0" applyFont="1" applyFill="1" applyAlignment="1">
      <alignment/>
    </xf>
    <xf numFmtId="0" fontId="26" fillId="14" borderId="0" xfId="0" applyFont="1" applyFill="1" applyAlignment="1">
      <alignment/>
    </xf>
    <xf numFmtId="0" fontId="24" fillId="14"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64" fontId="50" fillId="2" borderId="0" xfId="22" applyFont="1" applyFill="1" applyBorder="1" applyAlignment="1">
      <alignment vertical="center"/>
      <protection/>
    </xf>
    <xf numFmtId="164"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4"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6" borderId="0" xfId="0" applyFont="1" applyFill="1" applyBorder="1" applyAlignment="1">
      <alignment vertical="center"/>
    </xf>
    <xf numFmtId="18" fontId="49" fillId="16" borderId="0" xfId="0" applyNumberFormat="1" applyFont="1" applyFill="1" applyBorder="1" applyAlignment="1">
      <alignment vertical="center"/>
    </xf>
    <xf numFmtId="0" fontId="49" fillId="16" borderId="0" xfId="0" applyFont="1" applyFill="1" applyBorder="1" applyAlignment="1">
      <alignment horizontal="center" vertical="center"/>
    </xf>
    <xf numFmtId="170" fontId="13" fillId="16" borderId="2" xfId="0" applyNumberFormat="1"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70" fontId="13" fillId="6" borderId="2"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2"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164" fontId="15" fillId="0" borderId="0" xfId="22" applyFont="1" applyFill="1" applyBorder="1" applyAlignment="1">
      <alignment horizontal="left" vertical="center"/>
      <protection/>
    </xf>
    <xf numFmtId="0" fontId="26" fillId="3" borderId="9" xfId="0"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64" fontId="26" fillId="3" borderId="10" xfId="0" applyNumberFormat="1" applyFont="1" applyFill="1" applyBorder="1" applyAlignment="1" applyProtection="1">
      <alignment horizontal="left" vertical="center"/>
      <protection/>
    </xf>
    <xf numFmtId="164" fontId="23" fillId="3" borderId="10" xfId="0" applyNumberFormat="1" applyFont="1" applyFill="1" applyBorder="1" applyAlignment="1" applyProtection="1">
      <alignment horizontal="center" vertical="center"/>
      <protection/>
    </xf>
    <xf numFmtId="0" fontId="26" fillId="3" borderId="11" xfId="22" applyNumberFormat="1" applyFont="1" applyFill="1" applyBorder="1" applyAlignment="1">
      <alignment horizontal="left" vertical="center"/>
      <protection/>
    </xf>
    <xf numFmtId="164" fontId="26" fillId="3" borderId="8" xfId="22" applyNumberFormat="1" applyFont="1" applyFill="1" applyBorder="1" applyAlignment="1" applyProtection="1">
      <alignment horizontal="left" vertical="center"/>
      <protection/>
    </xf>
    <xf numFmtId="164" fontId="23" fillId="3" borderId="8" xfId="0" applyNumberFormat="1" applyFont="1" applyFill="1" applyBorder="1" applyAlignment="1" applyProtection="1">
      <alignment horizontal="center" vertical="center"/>
      <protection/>
    </xf>
    <xf numFmtId="0" fontId="26" fillId="3" borderId="12" xfId="0" applyNumberFormat="1" applyFont="1" applyFill="1" applyBorder="1" applyAlignment="1" applyProtection="1">
      <alignment horizontal="left" vertical="center"/>
      <protection/>
    </xf>
    <xf numFmtId="0" fontId="23" fillId="3" borderId="8" xfId="0" applyFont="1" applyFill="1" applyBorder="1" applyAlignment="1">
      <alignment horizontal="left" vertical="center"/>
    </xf>
    <xf numFmtId="164" fontId="26" fillId="3" borderId="8" xfId="0" applyNumberFormat="1" applyFont="1" applyFill="1" applyBorder="1" applyAlignment="1" applyProtection="1">
      <alignment horizontal="left" vertical="center"/>
      <protection/>
    </xf>
    <xf numFmtId="0" fontId="26" fillId="3" borderId="9" xfId="23"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0" fontId="26" fillId="3" borderId="12" xfId="22" applyNumberFormat="1" applyFont="1" applyFill="1" applyBorder="1" applyAlignment="1" applyProtection="1">
      <alignment horizontal="left" vertical="center"/>
      <protection/>
    </xf>
    <xf numFmtId="164" fontId="23" fillId="3" borderId="8" xfId="22" applyFont="1" applyFill="1" applyBorder="1" applyAlignment="1">
      <alignment horizontal="center" vertical="center"/>
      <protection/>
    </xf>
    <xf numFmtId="0" fontId="26" fillId="3" borderId="11"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quotePrefix="1">
      <alignment horizontal="left" vertical="center"/>
      <protection/>
    </xf>
    <xf numFmtId="164" fontId="23" fillId="3" borderId="10" xfId="22" applyNumberFormat="1" applyFont="1" applyFill="1" applyBorder="1" applyAlignment="1" applyProtection="1">
      <alignment horizontal="center" vertical="center"/>
      <protection/>
    </xf>
    <xf numFmtId="0" fontId="26" fillId="3" borderId="9" xfId="22" applyNumberFormat="1" applyFont="1" applyFill="1" applyBorder="1" applyAlignment="1" applyProtection="1" quotePrefix="1">
      <alignment horizontal="left"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6" fillId="17" borderId="10" xfId="0" applyNumberFormat="1" applyFont="1" applyFill="1" applyBorder="1" applyAlignment="1" applyProtection="1">
      <alignment horizontal="left" vertical="center"/>
      <protection/>
    </xf>
    <xf numFmtId="164" fontId="26" fillId="17" borderId="10" xfId="22" applyNumberFormat="1" applyFont="1" applyFill="1" applyBorder="1" applyAlignment="1" applyProtection="1">
      <alignment horizontal="left" vertical="center"/>
      <protection/>
    </xf>
    <xf numFmtId="164" fontId="25" fillId="17" borderId="10" xfId="22" applyNumberFormat="1" applyFont="1" applyFill="1" applyBorder="1" applyAlignment="1" applyProtection="1">
      <alignment horizontal="left" vertical="center"/>
      <protection/>
    </xf>
    <xf numFmtId="164" fontId="25" fillId="17" borderId="10" xfId="0" applyNumberFormat="1" applyFont="1" applyFill="1" applyBorder="1" applyAlignment="1" applyProtection="1">
      <alignment horizontal="left" vertical="center"/>
      <protection/>
    </xf>
    <xf numFmtId="164" fontId="25" fillId="17" borderId="10" xfId="23" applyNumberFormat="1" applyFont="1" applyFill="1" applyBorder="1" applyAlignment="1" applyProtection="1">
      <alignment horizontal="left" vertical="center"/>
      <protection/>
    </xf>
    <xf numFmtId="0" fontId="26" fillId="3" borderId="9"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4"/>
      <protection/>
    </xf>
    <xf numFmtId="164" fontId="26" fillId="3" borderId="8" xfId="22" applyNumberFormat="1" applyFont="1" applyFill="1" applyBorder="1" applyAlignment="1" applyProtection="1">
      <alignment horizontal="left" vertical="center" indent="2"/>
      <protection/>
    </xf>
    <xf numFmtId="164" fontId="26" fillId="3" borderId="0" xfId="22" applyNumberFormat="1" applyFont="1" applyFill="1" applyBorder="1" applyAlignment="1" applyProtection="1" quotePrefix="1">
      <alignment horizontal="left" vertical="center" indent="2"/>
      <protection/>
    </xf>
    <xf numFmtId="0" fontId="26" fillId="3" borderId="12" xfId="22" applyNumberFormat="1" applyFont="1" applyFill="1" applyBorder="1" applyAlignment="1">
      <alignment horizontal="left" vertical="center"/>
      <protection/>
    </xf>
    <xf numFmtId="164" fontId="15" fillId="3" borderId="8" xfId="22" applyFont="1" applyFill="1" applyBorder="1" applyAlignment="1">
      <alignment horizontal="left" vertical="center"/>
      <protection/>
    </xf>
    <xf numFmtId="164" fontId="26" fillId="3" borderId="8" xfId="22" applyNumberFormat="1" applyFont="1" applyFill="1" applyBorder="1" applyAlignment="1" applyProtection="1">
      <alignment horizontal="center" vertical="center"/>
      <protection/>
    </xf>
    <xf numFmtId="0" fontId="26" fillId="3" borderId="10" xfId="0" applyFont="1" applyFill="1" applyBorder="1" applyAlignment="1">
      <alignment horizontal="left" vertical="center"/>
    </xf>
    <xf numFmtId="164" fontId="26" fillId="3" borderId="10" xfId="0" applyNumberFormat="1" applyFont="1" applyFill="1" applyBorder="1" applyAlignment="1" applyProtection="1">
      <alignment horizontal="center" vertical="center"/>
      <protection/>
    </xf>
    <xf numFmtId="164" fontId="26" fillId="4" borderId="0" xfId="22" applyFont="1" applyFill="1" applyBorder="1" applyAlignment="1">
      <alignment horizontal="center" vertical="center"/>
      <protection/>
    </xf>
    <xf numFmtId="167" fontId="12" fillId="7" borderId="3" xfId="0" applyNumberFormat="1" applyFont="1" applyFill="1" applyBorder="1" applyAlignment="1">
      <alignment horizontal="center" vertical="center"/>
    </xf>
    <xf numFmtId="167" fontId="12" fillId="7" borderId="4"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3" borderId="3" xfId="0" applyNumberFormat="1" applyFont="1" applyFill="1" applyBorder="1" applyAlignment="1">
      <alignment horizontal="center" vertical="center"/>
    </xf>
    <xf numFmtId="167" fontId="13" fillId="3" borderId="4"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16" borderId="3" xfId="0" applyNumberFormat="1" applyFont="1" applyFill="1" applyBorder="1" applyAlignment="1">
      <alignment horizontal="center" vertical="center"/>
    </xf>
    <xf numFmtId="167" fontId="13" fillId="16" borderId="4" xfId="0" applyNumberFormat="1" applyFont="1" applyFill="1" applyBorder="1" applyAlignment="1">
      <alignment horizontal="center" vertical="center"/>
    </xf>
    <xf numFmtId="167" fontId="13" fillId="16" borderId="13" xfId="0" applyNumberFormat="1" applyFont="1" applyFill="1" applyBorder="1" applyAlignment="1">
      <alignment horizontal="center" vertical="center"/>
    </xf>
    <xf numFmtId="167" fontId="12" fillId="9" borderId="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3" borderId="3" xfId="0" applyNumberFormat="1" applyFont="1" applyFill="1" applyBorder="1" applyAlignment="1">
      <alignment horizontal="center" vertical="center"/>
    </xf>
    <xf numFmtId="167" fontId="12" fillId="13" borderId="4" xfId="0" applyNumberFormat="1" applyFont="1" applyFill="1" applyBorder="1" applyAlignment="1">
      <alignment horizontal="center" vertical="center"/>
    </xf>
    <xf numFmtId="167" fontId="12" fillId="13" borderId="13" xfId="0" applyNumberFormat="1" applyFont="1" applyFill="1" applyBorder="1" applyAlignment="1">
      <alignment horizontal="center" vertical="center"/>
    </xf>
    <xf numFmtId="167" fontId="13" fillId="6" borderId="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2" borderId="3" xfId="0" applyNumberFormat="1" applyFont="1" applyFill="1" applyBorder="1" applyAlignment="1">
      <alignment horizontal="center" vertical="center"/>
    </xf>
    <xf numFmtId="167" fontId="21" fillId="2" borderId="4" xfId="0" applyNumberFormat="1" applyFont="1" applyFill="1" applyBorder="1" applyAlignment="1">
      <alignment horizontal="center" vertical="center"/>
    </xf>
    <xf numFmtId="167" fontId="21" fillId="2" borderId="13" xfId="0" applyNumberFormat="1" applyFont="1" applyFill="1" applyBorder="1" applyAlignment="1">
      <alignment horizontal="center" vertical="center"/>
    </xf>
    <xf numFmtId="167" fontId="13" fillId="10" borderId="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6"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164" fontId="9" fillId="0" borderId="8" xfId="23" applyFont="1" applyFill="1" applyBorder="1" applyAlignment="1">
      <alignment horizontal="left" vertical="center"/>
      <protection/>
    </xf>
    <xf numFmtId="0" fontId="8" fillId="4" borderId="0" xfId="0" applyFont="1" applyFill="1" applyBorder="1" applyAlignment="1">
      <alignment horizontal="left" vertical="center"/>
    </xf>
    <xf numFmtId="164" fontId="36"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10" xfId="0" applyNumberFormat="1" applyFont="1" applyFill="1" applyBorder="1" applyAlignment="1" applyProtection="1" quotePrefix="1">
      <alignment horizontal="left" vertical="center"/>
      <protection/>
    </xf>
    <xf numFmtId="0" fontId="26" fillId="3" borderId="8" xfId="0" applyNumberFormat="1" applyFont="1" applyFill="1" applyBorder="1" applyAlignment="1" applyProtection="1">
      <alignment horizontal="left" vertical="center"/>
      <protection/>
    </xf>
    <xf numFmtId="0" fontId="26" fillId="3" borderId="10" xfId="0" applyNumberFormat="1" applyFont="1" applyFill="1" applyBorder="1" applyAlignment="1" applyProtection="1">
      <alignment horizontal="left" vertical="center"/>
      <protection/>
    </xf>
    <xf numFmtId="0" fontId="26" fillId="3" borderId="8" xfId="22" applyNumberFormat="1"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0" fontId="26" fillId="3" borderId="8" xfId="22" applyNumberFormat="1" applyFont="1" applyFill="1" applyBorder="1" applyAlignment="1" applyProtection="1">
      <alignment horizontal="left" vertical="center"/>
      <protection/>
    </xf>
    <xf numFmtId="0" fontId="26" fillId="3" borderId="10" xfId="22" applyNumberFormat="1" applyFont="1" applyFill="1" applyBorder="1" applyAlignment="1" applyProtection="1" quotePrefix="1">
      <alignment horizontal="left" vertical="center"/>
      <protection/>
    </xf>
    <xf numFmtId="170" fontId="12" fillId="7" borderId="3" xfId="0" applyNumberFormat="1" applyFont="1" applyFill="1" applyBorder="1" applyAlignment="1">
      <alignment horizontal="center" vertical="center"/>
    </xf>
    <xf numFmtId="170" fontId="12" fillId="7" borderId="4"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0" fontId="12" fillId="18" borderId="2" xfId="0" applyNumberFormat="1" applyFont="1" applyFill="1" applyBorder="1" applyAlignment="1">
      <alignment horizontal="center" vertical="center"/>
    </xf>
    <xf numFmtId="167"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0" fontId="54" fillId="6" borderId="4" xfId="0" applyFont="1" applyFill="1" applyBorder="1" applyAlignment="1">
      <alignment horizontal="center" vertical="center"/>
    </xf>
    <xf numFmtId="0" fontId="54" fillId="6" borderId="13" xfId="0" applyFont="1" applyFill="1" applyBorder="1" applyAlignment="1">
      <alignment horizontal="center" vertical="center"/>
    </xf>
    <xf numFmtId="0" fontId="56" fillId="2" borderId="4" xfId="0" applyFont="1" applyFill="1" applyBorder="1" applyAlignment="1">
      <alignment horizontal="center" vertical="center"/>
    </xf>
    <xf numFmtId="0" fontId="56" fillId="2" borderId="13" xfId="0" applyFont="1" applyFill="1" applyBorder="1" applyAlignment="1">
      <alignment horizontal="center" vertical="center"/>
    </xf>
    <xf numFmtId="0" fontId="54" fillId="16" borderId="4" xfId="0" applyFont="1" applyFill="1" applyBorder="1" applyAlignment="1">
      <alignment horizontal="center" vertical="center"/>
    </xf>
    <xf numFmtId="0" fontId="54" fillId="16" borderId="13"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3" xfId="0" applyFont="1" applyFill="1" applyBorder="1" applyAlignment="1">
      <alignment horizontal="center" vertical="center"/>
    </xf>
    <xf numFmtId="0" fontId="54" fillId="8" borderId="4"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13" xfId="0" applyFont="1" applyFill="1" applyBorder="1" applyAlignment="1">
      <alignment horizontal="center" vertical="center"/>
    </xf>
    <xf numFmtId="0" fontId="57" fillId="9" borderId="4" xfId="0" applyFont="1" applyFill="1" applyBorder="1" applyAlignment="1">
      <alignment horizontal="center" vertical="center"/>
    </xf>
    <xf numFmtId="0" fontId="57" fillId="9" borderId="13" xfId="0" applyFont="1" applyFill="1" applyBorder="1" applyAlignment="1">
      <alignment horizontal="center" vertical="center"/>
    </xf>
    <xf numFmtId="0" fontId="57" fillId="7" borderId="4" xfId="0" applyFont="1" applyFill="1" applyBorder="1" applyAlignment="1">
      <alignment horizontal="center" vertical="center"/>
    </xf>
    <xf numFmtId="0" fontId="57" fillId="7" borderId="13" xfId="0" applyFont="1" applyFill="1" applyBorder="1" applyAlignment="1">
      <alignment horizontal="center" vertical="center"/>
    </xf>
    <xf numFmtId="0" fontId="57" fillId="18" borderId="4" xfId="0" applyFont="1" applyFill="1" applyBorder="1" applyAlignment="1">
      <alignment horizontal="center" vertical="center"/>
    </xf>
    <xf numFmtId="0" fontId="57" fillId="18" borderId="13" xfId="0" applyFont="1" applyFill="1" applyBorder="1" applyAlignment="1">
      <alignment horizontal="center" vertical="center"/>
    </xf>
    <xf numFmtId="0" fontId="42" fillId="16" borderId="4" xfId="0" applyFont="1" applyFill="1" applyBorder="1" applyAlignment="1">
      <alignment horizontal="center" vertical="center"/>
    </xf>
    <xf numFmtId="0" fontId="42" fillId="16" borderId="13" xfId="0" applyFont="1" applyFill="1" applyBorder="1" applyAlignment="1">
      <alignment horizontal="center" vertical="center"/>
    </xf>
    <xf numFmtId="0" fontId="57" fillId="13" borderId="4" xfId="0" applyFont="1" applyFill="1" applyBorder="1" applyAlignment="1">
      <alignment horizontal="center" vertical="center"/>
    </xf>
    <xf numFmtId="0" fontId="57" fillId="13" borderId="13" xfId="0" applyFont="1" applyFill="1" applyBorder="1" applyAlignment="1">
      <alignment horizontal="center" vertical="center"/>
    </xf>
    <xf numFmtId="0" fontId="37" fillId="0" borderId="0" xfId="0" applyFont="1" applyAlignment="1">
      <alignment horizontal="center" vertical="center"/>
    </xf>
    <xf numFmtId="170" fontId="13" fillId="11" borderId="2" xfId="0" applyNumberFormat="1" applyFont="1" applyFill="1" applyBorder="1" applyAlignment="1">
      <alignment horizontal="center" vertical="center"/>
    </xf>
    <xf numFmtId="164" fontId="7" fillId="3" borderId="0" xfId="23" applyNumberFormat="1" applyFont="1" applyFill="1" applyBorder="1" applyAlignment="1" applyProtection="1">
      <alignment horizontal="left" vertical="center" indent="4"/>
      <protection/>
    </xf>
    <xf numFmtId="164" fontId="7" fillId="3" borderId="0" xfId="0" applyNumberFormat="1" applyFont="1" applyFill="1" applyBorder="1" applyAlignment="1" applyProtection="1">
      <alignment horizontal="left" vertical="center" indent="4"/>
      <protection/>
    </xf>
    <xf numFmtId="164"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0" fontId="10" fillId="14" borderId="2" xfId="0" applyNumberFormat="1" applyFont="1" applyFill="1" applyBorder="1" applyAlignment="1">
      <alignment horizontal="center" vertical="center"/>
    </xf>
    <xf numFmtId="167" fontId="10" fillId="14" borderId="3" xfId="0" applyNumberFormat="1" applyFont="1" applyFill="1" applyBorder="1" applyAlignment="1">
      <alignment horizontal="center" vertical="center"/>
    </xf>
    <xf numFmtId="167" fontId="10" fillId="14" borderId="4" xfId="0" applyNumberFormat="1" applyFont="1" applyFill="1" applyBorder="1" applyAlignment="1">
      <alignment horizontal="center" vertical="center"/>
    </xf>
    <xf numFmtId="167" fontId="10" fillId="14" borderId="13" xfId="0" applyNumberFormat="1" applyFont="1" applyFill="1" applyBorder="1" applyAlignment="1">
      <alignment horizontal="center" vertical="center"/>
    </xf>
    <xf numFmtId="170" fontId="13" fillId="14" borderId="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0" fontId="54" fillId="8" borderId="13" xfId="0" applyFont="1" applyFill="1" applyBorder="1" applyAlignment="1">
      <alignment horizontal="center" vertical="center"/>
    </xf>
    <xf numFmtId="0" fontId="54" fillId="14" borderId="4" xfId="0" applyFont="1" applyFill="1" applyBorder="1" applyAlignment="1">
      <alignment horizontal="center" vertical="center"/>
    </xf>
    <xf numFmtId="0" fontId="54" fillId="14" borderId="13" xfId="0" applyFont="1" applyFill="1" applyBorder="1" applyAlignment="1">
      <alignment horizontal="center" vertical="center"/>
    </xf>
    <xf numFmtId="164" fontId="45" fillId="4" borderId="0" xfId="22" applyFont="1" applyFill="1" applyBorder="1" applyAlignment="1">
      <alignment horizontal="left" vertical="center"/>
      <protection/>
    </xf>
    <xf numFmtId="0" fontId="57" fillId="19" borderId="4" xfId="0" applyFont="1" applyFill="1" applyBorder="1" applyAlignment="1">
      <alignment horizontal="center" vertical="center"/>
    </xf>
    <xf numFmtId="0" fontId="57" fillId="19" borderId="13" xfId="0" applyFont="1" applyFill="1" applyBorder="1" applyAlignment="1">
      <alignment horizontal="center" vertical="center"/>
    </xf>
    <xf numFmtId="170" fontId="12" fillId="19" borderId="2" xfId="0" applyNumberFormat="1" applyFont="1" applyFill="1" applyBorder="1" applyAlignment="1">
      <alignment horizontal="center" vertical="center"/>
    </xf>
    <xf numFmtId="167" fontId="12" fillId="19" borderId="3" xfId="0" applyNumberFormat="1" applyFont="1" applyFill="1" applyBorder="1" applyAlignment="1">
      <alignment horizontal="center" vertical="center"/>
    </xf>
    <xf numFmtId="167" fontId="12" fillId="19" borderId="4" xfId="0" applyNumberFormat="1" applyFont="1" applyFill="1" applyBorder="1" applyAlignment="1">
      <alignment horizontal="center" vertical="center"/>
    </xf>
    <xf numFmtId="167" fontId="12" fillId="19" borderId="13" xfId="0" applyNumberFormat="1" applyFont="1" applyFill="1" applyBorder="1" applyAlignment="1">
      <alignment horizontal="center" vertical="center"/>
    </xf>
    <xf numFmtId="170" fontId="12" fillId="19" borderId="3" xfId="0" applyNumberFormat="1" applyFont="1" applyFill="1" applyBorder="1" applyAlignment="1">
      <alignment horizontal="center" vertical="center"/>
    </xf>
    <xf numFmtId="170" fontId="12" fillId="19" borderId="4" xfId="0" applyNumberFormat="1" applyFont="1" applyFill="1" applyBorder="1" applyAlignment="1">
      <alignment horizontal="center" vertical="center"/>
    </xf>
    <xf numFmtId="167" fontId="12" fillId="20" borderId="0" xfId="0" applyNumberFormat="1" applyFont="1" applyFill="1" applyBorder="1" applyAlignment="1">
      <alignment horizontal="center" vertical="center"/>
    </xf>
    <xf numFmtId="167" fontId="12" fillId="20" borderId="15" xfId="0" applyNumberFormat="1" applyFont="1" applyFill="1" applyBorder="1" applyAlignment="1">
      <alignment horizontal="center" vertical="center"/>
    </xf>
    <xf numFmtId="167" fontId="13" fillId="20" borderId="0" xfId="0" applyNumberFormat="1" applyFont="1" applyFill="1" applyBorder="1" applyAlignment="1">
      <alignment horizontal="center" vertical="center"/>
    </xf>
    <xf numFmtId="170" fontId="12" fillId="2" borderId="2" xfId="0" applyNumberFormat="1" applyFont="1" applyFill="1" applyBorder="1" applyAlignment="1">
      <alignment horizontal="center" vertical="center"/>
    </xf>
    <xf numFmtId="167" fontId="12" fillId="2" borderId="3"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13"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70" fontId="12" fillId="2" borderId="4"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64" fontId="26" fillId="2" borderId="0" xfId="22" applyNumberFormat="1" applyFont="1" applyFill="1" applyBorder="1" applyAlignment="1" applyProtection="1">
      <alignment horizontal="left" vertical="center"/>
      <protection/>
    </xf>
    <xf numFmtId="0" fontId="37" fillId="20" borderId="0" xfId="0" applyFont="1" applyFill="1" applyBorder="1" applyAlignment="1">
      <alignment vertical="center"/>
    </xf>
    <xf numFmtId="0" fontId="37" fillId="20" borderId="15" xfId="0" applyFont="1" applyFill="1" applyBorder="1" applyAlignment="1">
      <alignment vertical="center"/>
    </xf>
    <xf numFmtId="0" fontId="23" fillId="20" borderId="0" xfId="0" applyFont="1" applyFill="1" applyBorder="1" applyAlignment="1">
      <alignment/>
    </xf>
    <xf numFmtId="164" fontId="44" fillId="4" borderId="0" xfId="22" applyFont="1" applyFill="1" applyBorder="1" applyAlignment="1">
      <alignment horizontal="left" vertical="center" indent="2"/>
      <protection/>
    </xf>
    <xf numFmtId="164" fontId="26" fillId="3" borderId="8" xfId="0" applyNumberFormat="1" applyFont="1" applyFill="1" applyBorder="1" applyAlignment="1" applyProtection="1">
      <alignment horizontal="left" vertical="center" indent="2"/>
      <protection/>
    </xf>
    <xf numFmtId="164" fontId="25" fillId="17" borderId="10" xfId="0" applyNumberFormat="1" applyFont="1" applyFill="1" applyBorder="1" applyAlignment="1" applyProtection="1">
      <alignment horizontal="left" vertical="center" indent="2"/>
      <protection/>
    </xf>
    <xf numFmtId="164" fontId="23" fillId="3" borderId="8" xfId="23" applyFont="1" applyFill="1" applyBorder="1" applyAlignment="1">
      <alignment horizontal="center" vertical="center"/>
      <protection/>
    </xf>
    <xf numFmtId="164" fontId="23" fillId="3" borderId="8" xfId="22" applyNumberFormat="1" applyFont="1" applyFill="1" applyBorder="1" applyAlignment="1" applyProtection="1">
      <alignment horizontal="center" vertical="center"/>
      <protection/>
    </xf>
    <xf numFmtId="0" fontId="57" fillId="17" borderId="4" xfId="0" applyFont="1" applyFill="1" applyBorder="1" applyAlignment="1">
      <alignment horizontal="center" vertical="center"/>
    </xf>
    <xf numFmtId="0" fontId="57" fillId="17" borderId="13" xfId="0" applyFont="1" applyFill="1" applyBorder="1" applyAlignment="1">
      <alignment horizontal="center" vertical="center"/>
    </xf>
    <xf numFmtId="170" fontId="12" fillId="17" borderId="2" xfId="0" applyNumberFormat="1" applyFont="1" applyFill="1" applyBorder="1" applyAlignment="1">
      <alignment horizontal="center" vertical="center"/>
    </xf>
    <xf numFmtId="167"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3" fillId="17" borderId="3" xfId="0" applyNumberFormat="1" applyFont="1" applyFill="1" applyBorder="1" applyAlignment="1">
      <alignment horizontal="center" vertical="center"/>
    </xf>
    <xf numFmtId="170" fontId="13" fillId="17" borderId="4" xfId="0" applyNumberFormat="1" applyFont="1" applyFill="1" applyBorder="1" applyAlignment="1">
      <alignment horizontal="center" vertical="center"/>
    </xf>
    <xf numFmtId="164" fontId="26" fillId="4"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4" borderId="0" xfId="22" applyFont="1" applyFill="1" applyBorder="1" applyAlignment="1" quotePrefix="1">
      <alignment horizontal="center" vertical="center"/>
      <protection/>
    </xf>
    <xf numFmtId="164" fontId="26" fillId="3" borderId="0" xfId="22" applyNumberFormat="1" applyFont="1" applyFill="1" applyBorder="1" applyAlignment="1" applyProtection="1">
      <alignment horizontal="left" vertical="center" indent="2"/>
      <protection/>
    </xf>
    <xf numFmtId="0" fontId="23" fillId="3" borderId="0" xfId="0" applyFont="1" applyFill="1" applyBorder="1" applyAlignment="1">
      <alignment horizontal="left" vertical="center" indent="4"/>
    </xf>
    <xf numFmtId="164" fontId="6" fillId="0" borderId="0" xfId="24">
      <alignment/>
      <protection/>
    </xf>
    <xf numFmtId="0" fontId="44" fillId="4" borderId="0" xfId="22" applyNumberFormat="1" applyFont="1" applyFill="1" applyBorder="1" applyAlignment="1" applyProtection="1">
      <alignment horizontal="left" vertical="center"/>
      <protection/>
    </xf>
    <xf numFmtId="164" fontId="44" fillId="4" borderId="0" xfId="0" applyNumberFormat="1" applyFont="1" applyFill="1" applyBorder="1" applyAlignment="1" applyProtection="1">
      <alignment horizontal="left" vertical="center"/>
      <protection/>
    </xf>
    <xf numFmtId="164" fontId="44" fillId="4" borderId="0" xfId="22" applyNumberFormat="1" applyFont="1" applyFill="1" applyBorder="1" applyAlignment="1" applyProtection="1">
      <alignment horizontal="center" vertical="center"/>
      <protection/>
    </xf>
    <xf numFmtId="164" fontId="26" fillId="3" borderId="17" xfId="0" applyNumberFormat="1" applyFont="1" applyFill="1" applyBorder="1" applyAlignment="1" applyProtection="1">
      <alignment horizontal="left" vertical="center"/>
      <protection/>
    </xf>
    <xf numFmtId="164" fontId="26" fillId="3" borderId="8" xfId="0" applyNumberFormat="1" applyFont="1" applyFill="1" applyBorder="1" applyAlignment="1" applyProtection="1">
      <alignment horizontal="left" vertical="center" indent="4"/>
      <protection/>
    </xf>
    <xf numFmtId="0" fontId="26" fillId="3" borderId="18" xfId="0" applyNumberFormat="1" applyFont="1" applyFill="1" applyBorder="1" applyAlignment="1" applyProtection="1">
      <alignment horizontal="left" vertical="center"/>
      <protection/>
    </xf>
    <xf numFmtId="0" fontId="26" fillId="3" borderId="17" xfId="0" applyNumberFormat="1" applyFont="1" applyFill="1" applyBorder="1" applyAlignment="1" applyProtection="1">
      <alignment horizontal="left" vertical="center"/>
      <protection/>
    </xf>
    <xf numFmtId="0" fontId="23" fillId="3" borderId="17" xfId="0" applyFont="1" applyFill="1" applyBorder="1" applyAlignment="1">
      <alignment horizontal="left" vertical="center"/>
    </xf>
    <xf numFmtId="164" fontId="25" fillId="17" borderId="17" xfId="0" applyNumberFormat="1" applyFont="1" applyFill="1" applyBorder="1" applyAlignment="1" applyProtection="1">
      <alignment horizontal="left" vertical="center"/>
      <protection/>
    </xf>
    <xf numFmtId="164" fontId="23" fillId="3" borderId="17" xfId="0" applyNumberFormat="1" applyFont="1" applyFill="1" applyBorder="1" applyAlignment="1" applyProtection="1">
      <alignment horizontal="center" vertical="center"/>
      <protection/>
    </xf>
    <xf numFmtId="164" fontId="28" fillId="0" borderId="0" xfId="23" applyFont="1" applyFill="1" applyBorder="1" applyAlignment="1">
      <alignment horizontal="left" vertical="center"/>
      <protection/>
    </xf>
    <xf numFmtId="164" fontId="26" fillId="3" borderId="0" xfId="22" applyFont="1" applyFill="1" applyBorder="1" applyAlignment="1">
      <alignment horizontal="left" vertical="center" indent="4"/>
      <protection/>
    </xf>
    <xf numFmtId="164" fontId="23" fillId="3" borderId="0" xfId="23" applyFont="1" applyFill="1" applyBorder="1" applyAlignment="1">
      <alignment horizontal="left" vertical="center" indent="4"/>
      <protection/>
    </xf>
    <xf numFmtId="164" fontId="26" fillId="3" borderId="0" xfId="23" applyNumberFormat="1" applyFont="1" applyFill="1" applyBorder="1" applyAlignment="1" applyProtection="1">
      <alignment horizontal="left" vertical="center" indent="4"/>
      <protection/>
    </xf>
    <xf numFmtId="164" fontId="26" fillId="3" borderId="10" xfId="23" applyNumberFormat="1" applyFont="1" applyFill="1" applyBorder="1" applyAlignment="1" applyProtection="1">
      <alignment horizontal="left" vertical="center"/>
      <protection/>
    </xf>
    <xf numFmtId="164" fontId="26" fillId="3" borderId="10" xfId="23" applyFont="1" applyFill="1" applyBorder="1" applyAlignment="1">
      <alignment horizontal="left" vertical="center"/>
      <protection/>
    </xf>
    <xf numFmtId="164" fontId="26" fillId="3" borderId="10" xfId="23" applyNumberFormat="1" applyFont="1" applyFill="1" applyBorder="1" applyAlignment="1" applyProtection="1">
      <alignment horizontal="center" vertical="center"/>
      <protection/>
    </xf>
    <xf numFmtId="164" fontId="26" fillId="3" borderId="8" xfId="23" applyNumberFormat="1" applyFont="1" applyFill="1" applyBorder="1" applyAlignment="1" applyProtection="1">
      <alignment horizontal="left" vertical="center"/>
      <protection/>
    </xf>
    <xf numFmtId="164" fontId="27" fillId="3" borderId="9" xfId="23" applyFont="1" applyFill="1" applyBorder="1" applyAlignment="1">
      <alignment horizontal="left" vertical="center"/>
      <protection/>
    </xf>
    <xf numFmtId="164" fontId="27" fillId="3" borderId="11" xfId="23" applyFont="1" applyFill="1" applyBorder="1" applyAlignment="1">
      <alignment horizontal="left" vertical="center"/>
      <protection/>
    </xf>
    <xf numFmtId="0" fontId="15" fillId="3" borderId="11" xfId="0" applyFont="1" applyFill="1" applyBorder="1" applyAlignment="1">
      <alignment horizontal="left" vertical="center"/>
    </xf>
    <xf numFmtId="164" fontId="25" fillId="17" borderId="0" xfId="23" applyNumberFormat="1" applyFont="1" applyFill="1" applyBorder="1" applyAlignment="1" applyProtection="1">
      <alignment horizontal="left" vertical="center" indent="2"/>
      <protection/>
    </xf>
    <xf numFmtId="164" fontId="25" fillId="17" borderId="0" xfId="0" applyNumberFormat="1" applyFont="1" applyFill="1" applyBorder="1" applyAlignment="1" applyProtection="1">
      <alignment horizontal="left" vertical="center" indent="2"/>
      <protection/>
    </xf>
    <xf numFmtId="164" fontId="25" fillId="17" borderId="10" xfId="23" applyFont="1" applyFill="1" applyBorder="1" applyAlignment="1">
      <alignment horizontal="left" vertical="center"/>
      <protection/>
    </xf>
    <xf numFmtId="164" fontId="28" fillId="4" borderId="0" xfId="23" applyFont="1" applyFill="1" applyBorder="1" applyAlignment="1">
      <alignment horizontal="left" vertical="center"/>
      <protection/>
    </xf>
    <xf numFmtId="164" fontId="27" fillId="3" borderId="18" xfId="23" applyFont="1" applyFill="1" applyBorder="1" applyAlignment="1">
      <alignment horizontal="left" vertical="center"/>
      <protection/>
    </xf>
    <xf numFmtId="164" fontId="26" fillId="3" borderId="17" xfId="23" applyNumberFormat="1" applyFont="1" applyFill="1" applyBorder="1" applyAlignment="1" applyProtection="1">
      <alignment horizontal="left" vertical="center"/>
      <protection/>
    </xf>
    <xf numFmtId="164" fontId="25" fillId="17" borderId="17" xfId="23" applyNumberFormat="1" applyFont="1" applyFill="1" applyBorder="1" applyAlignment="1" applyProtection="1">
      <alignment horizontal="left" vertical="center"/>
      <protection/>
    </xf>
    <xf numFmtId="164" fontId="25" fillId="17" borderId="17" xfId="23" applyFont="1" applyFill="1" applyBorder="1" applyAlignment="1">
      <alignment horizontal="left" vertical="center"/>
      <protection/>
    </xf>
    <xf numFmtId="164" fontId="26" fillId="3" borderId="17" xfId="23" applyNumberFormat="1" applyFont="1" applyFill="1" applyBorder="1" applyAlignment="1" applyProtection="1">
      <alignment horizontal="center" vertical="center"/>
      <protection/>
    </xf>
    <xf numFmtId="0" fontId="26" fillId="3" borderId="17" xfId="23" applyNumberFormat="1" applyFont="1" applyFill="1" applyBorder="1" applyAlignment="1" applyProtection="1">
      <alignment horizontal="left" vertical="center"/>
      <protection/>
    </xf>
    <xf numFmtId="164" fontId="26" fillId="3"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36" fillId="3" borderId="11" xfId="23" applyFont="1" applyFill="1" applyBorder="1" applyAlignment="1">
      <alignment horizontal="left" vertical="center"/>
      <protection/>
    </xf>
    <xf numFmtId="0" fontId="8" fillId="3" borderId="11" xfId="0" applyFont="1" applyFill="1" applyBorder="1" applyAlignment="1">
      <alignment horizontal="left" vertical="center"/>
    </xf>
    <xf numFmtId="0" fontId="7" fillId="3" borderId="11" xfId="22" applyNumberFormat="1" applyFont="1" applyFill="1" applyBorder="1" applyAlignment="1" applyProtection="1">
      <alignment horizontal="left" vertical="center"/>
      <protection/>
    </xf>
    <xf numFmtId="164" fontId="15" fillId="3" borderId="11" xfId="22" applyFont="1" applyFill="1" applyBorder="1" applyAlignment="1">
      <alignment horizontal="left" vertical="center"/>
      <protection/>
    </xf>
    <xf numFmtId="164" fontId="0" fillId="3" borderId="9" xfId="22" applyFont="1" applyFill="1" applyBorder="1" applyAlignment="1">
      <alignment horizontal="left" vertical="center"/>
      <protection/>
    </xf>
    <xf numFmtId="0" fontId="0" fillId="3" borderId="11" xfId="0" applyFont="1" applyFill="1" applyBorder="1" applyAlignment="1">
      <alignment horizontal="left" vertical="center"/>
    </xf>
    <xf numFmtId="164" fontId="9" fillId="3" borderId="11" xfId="23" applyFont="1" applyFill="1" applyBorder="1" applyAlignment="1">
      <alignment horizontal="left" vertical="center"/>
      <protection/>
    </xf>
    <xf numFmtId="164" fontId="9" fillId="3" borderId="12" xfId="23" applyFont="1" applyFill="1" applyBorder="1" applyAlignment="1">
      <alignment horizontal="left" vertical="center"/>
      <protection/>
    </xf>
    <xf numFmtId="0" fontId="26" fillId="3" borderId="8" xfId="23" applyNumberFormat="1" applyFont="1" applyFill="1" applyBorder="1" applyAlignment="1" applyProtection="1">
      <alignment horizontal="left" vertical="center"/>
      <protection/>
    </xf>
    <xf numFmtId="164" fontId="23" fillId="3" borderId="8" xfId="23" applyFont="1" applyFill="1" applyBorder="1" applyAlignment="1">
      <alignment horizontal="left" vertical="center"/>
      <protection/>
    </xf>
    <xf numFmtId="164" fontId="9" fillId="3" borderId="9" xfId="23" applyFont="1" applyFill="1" applyBorder="1" applyAlignment="1">
      <alignment horizontal="left" vertical="center"/>
      <protection/>
    </xf>
    <xf numFmtId="164" fontId="15" fillId="3" borderId="10" xfId="22" applyFont="1" applyFill="1" applyBorder="1" applyAlignment="1">
      <alignment horizontal="left" vertical="center"/>
      <protection/>
    </xf>
    <xf numFmtId="164" fontId="23" fillId="3" borderId="10"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0" fontId="9" fillId="4" borderId="0" xfId="0" applyFont="1" applyFill="1" applyAlignment="1">
      <alignment/>
    </xf>
    <xf numFmtId="0" fontId="9" fillId="4" borderId="15" xfId="0" applyFont="1" applyFill="1" applyBorder="1" applyAlignment="1">
      <alignment/>
    </xf>
    <xf numFmtId="0" fontId="15" fillId="4" borderId="0" xfId="0" applyFont="1" applyFill="1" applyAlignment="1">
      <alignment horizontal="center" vertical="center"/>
    </xf>
    <xf numFmtId="0" fontId="24" fillId="4" borderId="0" xfId="0" applyFont="1" applyFill="1" applyAlignment="1">
      <alignment horizontal="center" vertical="center"/>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64" fontId="50" fillId="2" borderId="11"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3" borderId="10" xfId="23" applyNumberFormat="1" applyFont="1" applyFill="1" applyBorder="1" applyAlignment="1" applyProtection="1" quotePrefix="1">
      <alignment horizontal="left" vertical="center"/>
      <protection/>
    </xf>
    <xf numFmtId="164" fontId="23" fillId="3" borderId="9" xfId="22" applyFont="1" applyFill="1" applyBorder="1" applyAlignment="1">
      <alignment horizontal="left" vertical="center"/>
      <protection/>
    </xf>
    <xf numFmtId="164" fontId="23" fillId="3" borderId="10" xfId="23" applyFont="1" applyFill="1" applyBorder="1" applyAlignment="1">
      <alignment horizontal="left" vertical="center"/>
      <protection/>
    </xf>
    <xf numFmtId="164" fontId="23" fillId="3" borderId="11" xfId="22" applyFont="1" applyFill="1" applyBorder="1" applyAlignment="1">
      <alignment horizontal="left" vertical="center"/>
      <protection/>
    </xf>
    <xf numFmtId="164" fontId="26" fillId="3" borderId="11"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64" fontId="0" fillId="3" borderId="11" xfId="22" applyFont="1" applyFill="1" applyBorder="1" applyAlignment="1">
      <alignment horizontal="left" vertical="center"/>
      <protection/>
    </xf>
    <xf numFmtId="164" fontId="15" fillId="3" borderId="9" xfId="22" applyFont="1" applyFill="1" applyBorder="1" applyAlignment="1">
      <alignment horizontal="left" vertical="center"/>
      <protection/>
    </xf>
    <xf numFmtId="0" fontId="0" fillId="3" borderId="9" xfId="0" applyFont="1" applyFill="1" applyBorder="1" applyAlignment="1">
      <alignment horizontal="left" vertical="center"/>
    </xf>
    <xf numFmtId="164" fontId="25" fillId="3" borderId="10" xfId="0" applyNumberFormat="1" applyFont="1" applyFill="1" applyBorder="1" applyAlignment="1" applyProtection="1" quotePrefix="1">
      <alignment horizontal="left" vertical="center"/>
      <protection/>
    </xf>
    <xf numFmtId="164" fontId="0" fillId="3" borderId="12" xfId="22" applyFont="1" applyFill="1" applyBorder="1" applyAlignment="1">
      <alignment horizontal="left" vertical="center"/>
      <protection/>
    </xf>
    <xf numFmtId="164" fontId="0" fillId="3" borderId="8" xfId="22" applyFont="1" applyFill="1" applyBorder="1" applyAlignment="1">
      <alignment horizontal="left" vertical="center"/>
      <protection/>
    </xf>
    <xf numFmtId="164" fontId="25" fillId="17" borderId="0" xfId="22" applyNumberFormat="1" applyFont="1" applyFill="1" applyBorder="1" applyAlignment="1" applyProtection="1">
      <alignment horizontal="left" vertical="center" indent="2"/>
      <protection/>
    </xf>
    <xf numFmtId="164" fontId="25" fillId="17" borderId="10" xfId="22" applyFont="1" applyFill="1" applyBorder="1" applyAlignment="1">
      <alignment horizontal="left" vertical="center"/>
      <protection/>
    </xf>
    <xf numFmtId="0" fontId="33" fillId="5" borderId="9" xfId="0" applyFont="1" applyFill="1" applyBorder="1" applyAlignment="1" quotePrefix="1">
      <alignment horizontal="center"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0" fontId="33" fillId="5" borderId="12" xfId="0" applyFont="1" applyFill="1" applyBorder="1" applyAlignment="1" quotePrefix="1">
      <alignment horizontal="center" vertical="center"/>
    </xf>
    <xf numFmtId="0" fontId="33" fillId="5" borderId="8" xfId="0" applyFont="1" applyFill="1" applyBorder="1" applyAlignment="1">
      <alignment vertical="center"/>
    </xf>
    <xf numFmtId="0" fontId="23" fillId="5" borderId="8" xfId="0" applyFont="1" applyFill="1" applyBorder="1" applyAlignment="1">
      <alignment vertical="center"/>
    </xf>
    <xf numFmtId="164" fontId="20" fillId="2" borderId="9" xfId="22" applyFont="1" applyFill="1" applyBorder="1" applyAlignment="1">
      <alignment horizontal="center" vertical="center"/>
      <protection/>
    </xf>
    <xf numFmtId="164" fontId="20" fillId="2" borderId="10"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center" vertical="center"/>
      <protection/>
    </xf>
    <xf numFmtId="164" fontId="26" fillId="21" borderId="4" xfId="23" applyNumberFormat="1" applyFont="1" applyFill="1" applyBorder="1" applyAlignment="1" applyProtection="1">
      <alignment horizontal="left" vertical="center"/>
      <protection/>
    </xf>
    <xf numFmtId="164" fontId="23" fillId="21" borderId="4" xfId="22" applyFont="1" applyFill="1" applyBorder="1" applyAlignment="1">
      <alignment horizontal="left" vertical="center"/>
      <protection/>
    </xf>
    <xf numFmtId="164" fontId="23" fillId="21" borderId="18" xfId="22" applyFont="1" applyFill="1" applyBorder="1" applyAlignment="1">
      <alignment horizontal="left" vertical="center"/>
      <protection/>
    </xf>
    <xf numFmtId="164" fontId="0" fillId="21" borderId="17" xfId="22" applyFont="1" applyFill="1" applyBorder="1" applyAlignment="1">
      <alignment horizontal="left" vertical="center"/>
      <protection/>
    </xf>
    <xf numFmtId="164" fontId="23" fillId="21" borderId="17" xfId="22" applyFont="1" applyFill="1" applyBorder="1" applyAlignment="1">
      <alignment horizontal="center" vertical="center"/>
      <protection/>
    </xf>
    <xf numFmtId="164" fontId="26" fillId="21" borderId="18" xfId="22" applyFont="1" applyFill="1" applyBorder="1" applyAlignment="1">
      <alignment horizontal="left" vertical="center"/>
      <protection/>
    </xf>
    <xf numFmtId="164" fontId="15" fillId="21" borderId="17" xfId="22" applyFont="1" applyFill="1" applyBorder="1" applyAlignment="1">
      <alignment horizontal="left" vertical="center"/>
      <protection/>
    </xf>
    <xf numFmtId="0" fontId="70" fillId="0" borderId="0" xfId="0" applyFont="1" applyAlignment="1">
      <alignment/>
    </xf>
    <xf numFmtId="0" fontId="71" fillId="0" borderId="0" xfId="0" applyFont="1" applyAlignment="1">
      <alignment/>
    </xf>
    <xf numFmtId="49" fontId="71" fillId="0" borderId="0" xfId="0" applyNumberFormat="1" applyFont="1" applyAlignment="1" quotePrefix="1">
      <alignment/>
    </xf>
    <xf numFmtId="49" fontId="70" fillId="0" borderId="0" xfId="0" applyNumberFormat="1" applyFont="1" applyAlignment="1">
      <alignment/>
    </xf>
    <xf numFmtId="0" fontId="70" fillId="0" borderId="19" xfId="0" applyFont="1" applyBorder="1" applyAlignment="1">
      <alignment/>
    </xf>
    <xf numFmtId="0" fontId="70" fillId="0" borderId="0" xfId="0" applyFont="1" applyBorder="1" applyAlignment="1">
      <alignment/>
    </xf>
    <xf numFmtId="49" fontId="71" fillId="0" borderId="0" xfId="0" applyNumberFormat="1" applyFont="1" applyBorder="1" applyAlignment="1">
      <alignment/>
    </xf>
    <xf numFmtId="49" fontId="70" fillId="0" borderId="0" xfId="0" applyNumberFormat="1" applyFont="1" applyAlignment="1" quotePrefix="1">
      <alignment/>
    </xf>
    <xf numFmtId="0" fontId="72" fillId="0" borderId="0" xfId="0" applyFont="1" applyBorder="1" applyAlignment="1">
      <alignment/>
    </xf>
    <xf numFmtId="170" fontId="13" fillId="15" borderId="2" xfId="0" applyNumberFormat="1" applyFont="1" applyFill="1" applyBorder="1" applyAlignment="1">
      <alignment horizontal="center" vertical="center"/>
    </xf>
    <xf numFmtId="167"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70" fontId="13" fillId="15" borderId="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0" fontId="54" fillId="15" borderId="4" xfId="0" applyFont="1" applyFill="1" applyBorder="1" applyAlignment="1">
      <alignment horizontal="center" vertical="center"/>
    </xf>
    <xf numFmtId="0" fontId="54" fillId="15" borderId="13" xfId="0" applyFont="1" applyFill="1" applyBorder="1" applyAlignment="1">
      <alignment horizontal="center" vertical="center"/>
    </xf>
    <xf numFmtId="0" fontId="44" fillId="3" borderId="8" xfId="0" applyFont="1" applyFill="1" applyBorder="1" applyAlignment="1">
      <alignment horizontal="left" vertical="center"/>
    </xf>
    <xf numFmtId="164" fontId="44" fillId="3" borderId="8" xfId="22" applyNumberFormat="1" applyFont="1" applyFill="1" applyBorder="1" applyAlignment="1" applyProtection="1">
      <alignment horizontal="left" vertical="center"/>
      <protection/>
    </xf>
    <xf numFmtId="164" fontId="45" fillId="3" borderId="11" xfId="22" applyFont="1" applyFill="1" applyBorder="1" applyAlignment="1">
      <alignment horizontal="left" vertical="center"/>
      <protection/>
    </xf>
    <xf numFmtId="0" fontId="44" fillId="3" borderId="8" xfId="22" applyNumberFormat="1" applyFont="1" applyFill="1" applyBorder="1" applyAlignment="1" applyProtection="1">
      <alignment horizontal="left" vertical="center"/>
      <protection/>
    </xf>
    <xf numFmtId="164" fontId="75" fillId="4" borderId="0" xfId="23" applyFont="1" applyFill="1" applyBorder="1" applyAlignment="1">
      <alignment horizontal="left" vertical="center"/>
      <protection/>
    </xf>
    <xf numFmtId="0" fontId="45" fillId="4" borderId="0" xfId="0" applyFont="1" applyFill="1" applyBorder="1" applyAlignment="1">
      <alignment horizontal="left" vertical="center"/>
    </xf>
    <xf numFmtId="0" fontId="44" fillId="3" borderId="11"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indent="2"/>
      <protection/>
    </xf>
    <xf numFmtId="164" fontId="26" fillId="4" borderId="0" xfId="23" applyNumberFormat="1" applyFont="1" applyFill="1" applyBorder="1" applyAlignment="1" applyProtection="1">
      <alignment horizontal="left" vertical="center" wrapText="1"/>
      <protection/>
    </xf>
    <xf numFmtId="164" fontId="20" fillId="2" borderId="11" xfId="22" applyFont="1" applyFill="1" applyBorder="1" applyAlignment="1">
      <alignment horizontal="center" vertical="center"/>
      <protection/>
    </xf>
    <xf numFmtId="164" fontId="26" fillId="3" borderId="0" xfId="22" applyFont="1" applyFill="1" applyBorder="1" applyAlignment="1">
      <alignment horizontal="left" vertical="center" indent="6"/>
      <protection/>
    </xf>
    <xf numFmtId="0" fontId="15" fillId="3" borderId="9" xfId="0" applyFont="1" applyFill="1" applyBorder="1" applyAlignment="1">
      <alignment horizontal="left" vertical="center"/>
    </xf>
    <xf numFmtId="164" fontId="25" fillId="17" borderId="1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6"/>
      <protection/>
    </xf>
    <xf numFmtId="0" fontId="44" fillId="3" borderId="12" xfId="22" applyNumberFormat="1" applyFont="1" applyFill="1" applyBorder="1" applyAlignment="1" applyProtection="1" quotePrefix="1">
      <alignment horizontal="left" vertical="center"/>
      <protection/>
    </xf>
    <xf numFmtId="0" fontId="44" fillId="3" borderId="8" xfId="0" applyFont="1" applyFill="1" applyBorder="1" applyAlignment="1">
      <alignment horizontal="left" vertical="center" indent="2"/>
    </xf>
    <xf numFmtId="164" fontId="44" fillId="3" borderId="8" xfId="0" applyNumberFormat="1" applyFont="1" applyFill="1" applyBorder="1" applyAlignment="1" applyProtection="1">
      <alignment horizontal="left" vertical="center"/>
      <protection/>
    </xf>
    <xf numFmtId="0" fontId="23" fillId="3" borderId="8" xfId="23" applyNumberFormat="1" applyFont="1" applyFill="1" applyBorder="1" applyAlignment="1" applyProtection="1">
      <alignment horizontal="left" vertical="center"/>
      <protection/>
    </xf>
    <xf numFmtId="164" fontId="26" fillId="3" borderId="8" xfId="23" applyNumberFormat="1" applyFont="1" applyFill="1" applyBorder="1" applyAlignment="1" applyProtection="1">
      <alignment horizontal="left" vertical="center" indent="2"/>
      <protection/>
    </xf>
    <xf numFmtId="164" fontId="26" fillId="3" borderId="8" xfId="23" applyNumberFormat="1" applyFont="1" applyFill="1" applyBorder="1" applyAlignment="1" applyProtection="1">
      <alignment horizontal="center" vertical="center" wrapText="1"/>
      <protection/>
    </xf>
    <xf numFmtId="164" fontId="23" fillId="3" borderId="8" xfId="22" applyFont="1" applyFill="1" applyBorder="1" applyAlignment="1">
      <alignment horizontal="left" vertical="center"/>
      <protection/>
    </xf>
    <xf numFmtId="164" fontId="26" fillId="3" borderId="11" xfId="0" applyNumberFormat="1" applyFont="1" applyFill="1" applyBorder="1" applyAlignment="1" applyProtection="1">
      <alignment vertical="center"/>
      <protection/>
    </xf>
    <xf numFmtId="164" fontId="26" fillId="3" borderId="0" xfId="0" applyNumberFormat="1" applyFont="1" applyFill="1" applyBorder="1" applyAlignment="1" applyProtection="1">
      <alignment vertical="center"/>
      <protection/>
    </xf>
    <xf numFmtId="164" fontId="26" fillId="5" borderId="4" xfId="21" applyNumberFormat="1" applyFont="1" applyFill="1" applyBorder="1" applyAlignment="1" applyProtection="1">
      <alignment horizontal="left" vertical="center" indent="2"/>
      <protection/>
    </xf>
    <xf numFmtId="0" fontId="40" fillId="4" borderId="0" xfId="21" applyFont="1" applyFill="1" applyAlignment="1">
      <alignment horizontal="center" vertical="center"/>
    </xf>
    <xf numFmtId="0" fontId="68"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70" fillId="4" borderId="0" xfId="0" applyFont="1" applyFill="1" applyAlignment="1">
      <alignment/>
    </xf>
    <xf numFmtId="0" fontId="70" fillId="4" borderId="19" xfId="0" applyFont="1" applyFill="1" applyBorder="1" applyAlignment="1">
      <alignment/>
    </xf>
    <xf numFmtId="0" fontId="70" fillId="4" borderId="0" xfId="0" applyFont="1" applyFill="1" applyBorder="1" applyAlignment="1">
      <alignment/>
    </xf>
    <xf numFmtId="0" fontId="70" fillId="4"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8" fillId="5" borderId="0" xfId="0" applyFont="1" applyFill="1" applyAlignment="1">
      <alignment/>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49" fontId="15" fillId="4" borderId="4" xfId="0" applyNumberFormat="1" applyFont="1" applyFill="1" applyBorder="1" applyAlignment="1">
      <alignment horizontal="left" vertical="top" wrapText="1"/>
    </xf>
    <xf numFmtId="0" fontId="25" fillId="4" borderId="0" xfId="21" applyFont="1" applyFill="1" applyAlignment="1">
      <alignment horizontal="center" vertical="center"/>
    </xf>
    <xf numFmtId="0" fontId="0" fillId="21" borderId="12" xfId="0" applyFill="1" applyBorder="1" applyAlignment="1">
      <alignment vertical="center"/>
    </xf>
    <xf numFmtId="0" fontId="0" fillId="21" borderId="8" xfId="0" applyFill="1" applyBorder="1" applyAlignment="1">
      <alignment vertical="center"/>
    </xf>
    <xf numFmtId="0" fontId="9" fillId="21" borderId="8" xfId="0" applyFont="1" applyFill="1" applyBorder="1" applyAlignment="1">
      <alignment/>
    </xf>
    <xf numFmtId="164" fontId="15" fillId="21" borderId="8" xfId="22" applyFont="1" applyFill="1" applyBorder="1" applyAlignment="1">
      <alignment horizontal="center" vertical="center"/>
      <protection/>
    </xf>
    <xf numFmtId="0" fontId="11" fillId="0" borderId="0" xfId="0" applyFont="1" applyAlignment="1">
      <alignment/>
    </xf>
    <xf numFmtId="0" fontId="64" fillId="12" borderId="21" xfId="0" applyFont="1" applyFill="1" applyBorder="1" applyAlignment="1">
      <alignment horizontal="center" vertical="center"/>
    </xf>
    <xf numFmtId="0" fontId="64" fillId="12" borderId="0" xfId="0" applyFont="1" applyFill="1" applyBorder="1" applyAlignment="1">
      <alignment horizontal="center" vertical="center"/>
    </xf>
    <xf numFmtId="0" fontId="66" fillId="2" borderId="23" xfId="0" applyFont="1" applyFill="1" applyBorder="1" applyAlignment="1">
      <alignment horizontal="left" vertical="center" indent="13"/>
    </xf>
    <xf numFmtId="0" fontId="79" fillId="2" borderId="16" xfId="0" applyFont="1" applyFill="1" applyBorder="1" applyAlignment="1">
      <alignment vertical="center"/>
    </xf>
    <xf numFmtId="0" fontId="67" fillId="2" borderId="24" xfId="0" applyFont="1" applyFill="1" applyBorder="1" applyAlignment="1">
      <alignment horizontal="left"/>
    </xf>
    <xf numFmtId="0" fontId="67" fillId="2" borderId="25" xfId="0" applyFont="1" applyFill="1" applyBorder="1" applyAlignment="1">
      <alignment horizontal="left"/>
    </xf>
    <xf numFmtId="0" fontId="42" fillId="22" borderId="1" xfId="0" applyFont="1" applyFill="1" applyBorder="1" applyAlignment="1">
      <alignment horizontal="center" vertical="center"/>
    </xf>
    <xf numFmtId="0" fontId="15" fillId="21"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0" fillId="4" borderId="20"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5" fillId="4" borderId="0" xfId="0" applyFont="1" applyFill="1" applyAlignment="1">
      <alignment vertical="center"/>
    </xf>
    <xf numFmtId="0" fontId="54" fillId="6" borderId="3" xfId="0" applyFont="1" applyFill="1" applyBorder="1" applyAlignment="1">
      <alignment horizontal="center" vertical="center"/>
    </xf>
    <xf numFmtId="0" fontId="56" fillId="2" borderId="3" xfId="0" applyFont="1" applyFill="1" applyBorder="1" applyAlignment="1">
      <alignment horizontal="center" vertical="center"/>
    </xf>
    <xf numFmtId="0" fontId="42" fillId="16" borderId="3" xfId="0" applyFont="1" applyFill="1" applyBorder="1" applyAlignment="1">
      <alignment horizontal="center" vertical="center"/>
    </xf>
    <xf numFmtId="0" fontId="54" fillId="10" borderId="3" xfId="0" applyFont="1" applyFill="1" applyBorder="1" applyAlignment="1">
      <alignment horizontal="center" vertical="center"/>
    </xf>
    <xf numFmtId="0" fontId="57" fillId="9" borderId="3" xfId="0" applyFont="1" applyFill="1" applyBorder="1" applyAlignment="1">
      <alignment horizontal="center" vertical="center"/>
    </xf>
    <xf numFmtId="0" fontId="54" fillId="3" borderId="3" xfId="0" applyFont="1" applyFill="1" applyBorder="1" applyAlignment="1">
      <alignment horizontal="center" vertical="center"/>
    </xf>
    <xf numFmtId="0" fontId="54" fillId="16" borderId="3" xfId="0" applyFont="1" applyFill="1" applyBorder="1" applyAlignment="1">
      <alignment horizontal="center" vertical="center"/>
    </xf>
    <xf numFmtId="0" fontId="57" fillId="13" borderId="3" xfId="0" applyFont="1" applyFill="1" applyBorder="1" applyAlignment="1">
      <alignment horizontal="center" vertical="center"/>
    </xf>
    <xf numFmtId="0" fontId="57" fillId="7" borderId="3" xfId="0" applyFont="1" applyFill="1" applyBorder="1" applyAlignment="1">
      <alignment horizontal="center" vertical="center"/>
    </xf>
    <xf numFmtId="0" fontId="57" fillId="18" borderId="3" xfId="0" applyFont="1" applyFill="1" applyBorder="1" applyAlignment="1">
      <alignment horizontal="center" vertical="center"/>
    </xf>
    <xf numFmtId="0" fontId="54" fillId="14" borderId="3" xfId="0" applyFont="1" applyFill="1" applyBorder="1" applyAlignment="1">
      <alignment horizontal="center" vertical="center"/>
    </xf>
    <xf numFmtId="0" fontId="54" fillId="8" borderId="3" xfId="0" applyFont="1" applyFill="1" applyBorder="1" applyAlignment="1">
      <alignment horizontal="center" vertical="center"/>
    </xf>
    <xf numFmtId="0" fontId="57" fillId="19" borderId="3" xfId="0" applyFont="1" applyFill="1" applyBorder="1" applyAlignment="1">
      <alignment horizontal="center" vertical="center"/>
    </xf>
    <xf numFmtId="0" fontId="57" fillId="17" borderId="3" xfId="0" applyFont="1" applyFill="1" applyBorder="1" applyAlignment="1">
      <alignment horizontal="center" vertical="center"/>
    </xf>
    <xf numFmtId="0" fontId="54" fillId="15" borderId="3"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83" fillId="0" borderId="0" xfId="0" applyFont="1" applyBorder="1" applyAlignment="1">
      <alignment horizontal="right" wrapText="1"/>
    </xf>
    <xf numFmtId="0" fontId="15" fillId="21"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4"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9" fillId="21" borderId="26" xfId="0" applyNumberFormat="1" applyFont="1" applyFill="1" applyBorder="1" applyAlignment="1">
      <alignment/>
    </xf>
    <xf numFmtId="173" fontId="23" fillId="5" borderId="27" xfId="0" applyNumberFormat="1" applyFont="1" applyFill="1" applyBorder="1" applyAlignment="1">
      <alignment vertical="center"/>
    </xf>
    <xf numFmtId="173" fontId="23" fillId="5" borderId="28" xfId="0" applyNumberFormat="1" applyFont="1" applyFill="1" applyBorder="1" applyAlignment="1">
      <alignment vertical="center"/>
    </xf>
    <xf numFmtId="173" fontId="23" fillId="5" borderId="26" xfId="0" applyNumberFormat="1" applyFont="1" applyFill="1" applyBorder="1" applyAlignment="1">
      <alignment vertical="center"/>
    </xf>
    <xf numFmtId="173" fontId="20" fillId="2" borderId="28" xfId="22" applyNumberFormat="1" applyFont="1" applyFill="1" applyBorder="1" applyAlignment="1">
      <alignment horizontal="center" vertical="center"/>
      <protection/>
    </xf>
    <xf numFmtId="173" fontId="23" fillId="3" borderId="27" xfId="0" applyNumberFormat="1" applyFont="1" applyFill="1" applyBorder="1" applyAlignment="1" applyProtection="1">
      <alignment horizontal="center" vertical="center"/>
      <protection/>
    </xf>
    <xf numFmtId="173" fontId="23" fillId="3" borderId="28" xfId="0" applyNumberFormat="1" applyFont="1" applyFill="1" applyBorder="1" applyAlignment="1" applyProtection="1">
      <alignment horizontal="center" vertical="center"/>
      <protection/>
    </xf>
    <xf numFmtId="173" fontId="23" fillId="3" borderId="28" xfId="22" applyNumberFormat="1" applyFont="1" applyFill="1" applyBorder="1" applyAlignment="1" applyProtection="1">
      <alignment horizontal="center" vertical="center"/>
      <protection/>
    </xf>
    <xf numFmtId="173" fontId="23" fillId="3" borderId="26" xfId="0" applyNumberFormat="1" applyFont="1" applyFill="1" applyBorder="1" applyAlignment="1" applyProtection="1">
      <alignment horizontal="center" vertical="center"/>
      <protection/>
    </xf>
    <xf numFmtId="173" fontId="25" fillId="4" borderId="0" xfId="0" applyNumberFormat="1" applyFont="1" applyFill="1" applyBorder="1" applyAlignment="1" applyProtection="1">
      <alignment horizontal="center" vertical="center"/>
      <protection/>
    </xf>
    <xf numFmtId="173" fontId="23" fillId="3" borderId="29" xfId="0" applyNumberFormat="1" applyFont="1" applyFill="1" applyBorder="1" applyAlignment="1" applyProtection="1">
      <alignment horizontal="center" vertical="center"/>
      <protection/>
    </xf>
    <xf numFmtId="173" fontId="23" fillId="4" borderId="0" xfId="0" applyNumberFormat="1" applyFont="1" applyFill="1" applyBorder="1" applyAlignment="1" applyProtection="1">
      <alignment horizontal="center" vertical="center"/>
      <protection/>
    </xf>
    <xf numFmtId="173" fontId="26" fillId="3" borderId="27" xfId="0" applyNumberFormat="1" applyFont="1" applyFill="1" applyBorder="1" applyAlignment="1" applyProtection="1">
      <alignment horizontal="center" vertical="center"/>
      <protection/>
    </xf>
    <xf numFmtId="173" fontId="26" fillId="3" borderId="28" xfId="22" applyNumberFormat="1" applyFont="1" applyFill="1" applyBorder="1" applyAlignment="1" applyProtection="1">
      <alignment horizontal="center" vertical="center"/>
      <protection/>
    </xf>
    <xf numFmtId="173" fontId="26" fillId="3" borderId="26" xfId="22" applyNumberFormat="1" applyFont="1" applyFill="1" applyBorder="1" applyAlignment="1" applyProtection="1">
      <alignment horizontal="center" vertical="center"/>
      <protection/>
    </xf>
    <xf numFmtId="173" fontId="23" fillId="3" borderId="27" xfId="22" applyNumberFormat="1" applyFont="1" applyFill="1" applyBorder="1" applyAlignment="1" applyProtection="1">
      <alignment horizontal="center" vertical="center"/>
      <protection/>
    </xf>
    <xf numFmtId="173" fontId="23" fillId="3" borderId="28" xfId="23" applyNumberFormat="1" applyFont="1" applyFill="1" applyBorder="1" applyAlignment="1" applyProtection="1">
      <alignment horizontal="center" vertical="center"/>
      <protection/>
    </xf>
    <xf numFmtId="173" fontId="26" fillId="3" borderId="28" xfId="23" applyNumberFormat="1" applyFont="1" applyFill="1" applyBorder="1" applyAlignment="1" applyProtection="1">
      <alignment horizontal="center" vertical="center"/>
      <protection/>
    </xf>
    <xf numFmtId="173" fontId="23" fillId="3" borderId="26" xfId="23" applyNumberFormat="1" applyFont="1" applyFill="1" applyBorder="1" applyAlignment="1" applyProtection="1">
      <alignment horizontal="center" vertical="center"/>
      <protection/>
    </xf>
    <xf numFmtId="173" fontId="25" fillId="3" borderId="28" xfId="22" applyNumberFormat="1" applyFont="1" applyFill="1" applyBorder="1" applyAlignment="1" applyProtection="1">
      <alignment horizontal="center" vertical="center"/>
      <protection/>
    </xf>
    <xf numFmtId="173" fontId="23" fillId="2" borderId="0" xfId="0" applyNumberFormat="1" applyFont="1" applyFill="1" applyBorder="1" applyAlignment="1" applyProtection="1">
      <alignment horizontal="center" vertical="center"/>
      <protection/>
    </xf>
    <xf numFmtId="173" fontId="19" fillId="4" borderId="0" xfId="22" applyNumberFormat="1" applyFont="1" applyFill="1" applyBorder="1" applyAlignment="1" quotePrefix="1">
      <alignment horizontal="center" vertical="center"/>
      <protection/>
    </xf>
    <xf numFmtId="173" fontId="26" fillId="4" borderId="0" xfId="0" applyNumberFormat="1" applyFont="1" applyFill="1" applyBorder="1" applyAlignment="1" applyProtection="1">
      <alignment horizontal="center" vertical="center"/>
      <protection/>
    </xf>
    <xf numFmtId="173" fontId="26" fillId="3" borderId="27" xfId="23" applyNumberFormat="1" applyFont="1" applyFill="1" applyBorder="1" applyAlignment="1" applyProtection="1">
      <alignment horizontal="center" vertical="center"/>
      <protection/>
    </xf>
    <xf numFmtId="173" fontId="26" fillId="3" borderId="26" xfId="23" applyNumberFormat="1" applyFont="1" applyFill="1" applyBorder="1" applyAlignment="1" applyProtection="1">
      <alignment horizontal="center" vertical="center" wrapText="1"/>
      <protection/>
    </xf>
    <xf numFmtId="173" fontId="26" fillId="4" borderId="0" xfId="23" applyNumberFormat="1" applyFont="1" applyFill="1" applyBorder="1" applyAlignment="1" applyProtection="1">
      <alignment horizontal="center" vertical="center"/>
      <protection/>
    </xf>
    <xf numFmtId="173" fontId="47" fillId="3" borderId="28" xfId="0" applyNumberFormat="1" applyFont="1" applyFill="1" applyBorder="1" applyAlignment="1" applyProtection="1">
      <alignment horizontal="center" vertical="center"/>
      <protection/>
    </xf>
    <xf numFmtId="173" fontId="44" fillId="4" borderId="0" xfId="22" applyNumberFormat="1" applyFont="1" applyFill="1" applyBorder="1" applyAlignment="1" applyProtection="1">
      <alignment horizontal="center" vertical="center"/>
      <protection/>
    </xf>
    <xf numFmtId="173" fontId="23" fillId="4" borderId="0" xfId="23" applyNumberFormat="1" applyFont="1" applyFill="1" applyBorder="1" applyAlignment="1" applyProtection="1">
      <alignment horizontal="center" vertical="center"/>
      <protection/>
    </xf>
    <xf numFmtId="173" fontId="23" fillId="21" borderId="29" xfId="0" applyNumberFormat="1" applyFont="1" applyFill="1" applyBorder="1" applyAlignment="1" applyProtection="1">
      <alignment horizontal="center" vertical="center"/>
      <protection/>
    </xf>
    <xf numFmtId="173" fontId="23" fillId="21" borderId="4" xfId="0" applyNumberFormat="1" applyFont="1" applyFill="1" applyBorder="1" applyAlignment="1" applyProtection="1">
      <alignment horizontal="center" vertical="center"/>
      <protection/>
    </xf>
    <xf numFmtId="173" fontId="15" fillId="21" borderId="26" xfId="22" applyNumberFormat="1" applyFont="1" applyFill="1" applyBorder="1" applyAlignment="1">
      <alignment horizontal="center" vertical="center"/>
      <protection/>
    </xf>
    <xf numFmtId="173" fontId="20" fillId="2" borderId="27" xfId="22" applyNumberFormat="1" applyFont="1" applyFill="1" applyBorder="1" applyAlignment="1">
      <alignment horizontal="center" vertical="center"/>
      <protection/>
    </xf>
    <xf numFmtId="173" fontId="25" fillId="24" borderId="29" xfId="0" applyNumberFormat="1" applyFont="1" applyFill="1" applyBorder="1" applyAlignment="1" applyProtection="1">
      <alignment horizontal="center" vertical="center"/>
      <protection/>
    </xf>
    <xf numFmtId="173" fontId="26" fillId="3" borderId="28" xfId="0" applyNumberFormat="1" applyFont="1" applyFill="1" applyBorder="1" applyAlignment="1" applyProtection="1">
      <alignment horizontal="center" vertical="center"/>
      <protection/>
    </xf>
    <xf numFmtId="173" fontId="53" fillId="3" borderId="29" xfId="0" applyNumberFormat="1" applyFont="1" applyFill="1" applyBorder="1" applyAlignment="1" applyProtection="1">
      <alignment horizontal="center" vertical="center"/>
      <protection/>
    </xf>
    <xf numFmtId="173" fontId="53" fillId="4" borderId="0" xfId="0" applyNumberFormat="1" applyFont="1" applyFill="1" applyBorder="1" applyAlignment="1" applyProtection="1">
      <alignment horizontal="center" vertical="center"/>
      <protection/>
    </xf>
    <xf numFmtId="173" fontId="9" fillId="0" borderId="0" xfId="23" applyNumberFormat="1" applyFont="1" applyFill="1" applyBorder="1" applyAlignment="1">
      <alignment horizontal="center"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15" fillId="12" borderId="16" xfId="0" applyFont="1" applyFill="1" applyBorder="1" applyAlignment="1">
      <alignment vertical="center"/>
    </xf>
    <xf numFmtId="0" fontId="15" fillId="12" borderId="15"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87" fillId="12" borderId="0" xfId="21" applyFont="1" applyFill="1" applyBorder="1" applyAlignment="1">
      <alignment horizontal="center" vertical="center"/>
    </xf>
    <xf numFmtId="0" fontId="37" fillId="20"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4" borderId="0" xfId="0" applyFill="1" applyAlignment="1">
      <alignment vertical="center" wrapText="1"/>
    </xf>
    <xf numFmtId="0" fontId="66" fillId="4" borderId="0" xfId="0" applyFont="1" applyFill="1" applyBorder="1" applyAlignment="1">
      <alignment horizontal="center" vertical="center"/>
    </xf>
    <xf numFmtId="0" fontId="43" fillId="4" borderId="0" xfId="0" applyFont="1" applyFill="1" applyBorder="1" applyAlignment="1">
      <alignment vertical="center" wrapText="1"/>
    </xf>
    <xf numFmtId="164" fontId="6" fillId="4" borderId="0" xfId="24" applyFill="1" applyBorder="1">
      <alignment/>
      <protection/>
    </xf>
    <xf numFmtId="0" fontId="66" fillId="4" borderId="0" xfId="0" applyFont="1" applyFill="1" applyBorder="1" applyAlignment="1">
      <alignment vertical="center"/>
    </xf>
    <xf numFmtId="0" fontId="43" fillId="4" borderId="0" xfId="0" applyFont="1" applyFill="1" applyBorder="1" applyAlignment="1">
      <alignment horizontal="justify" vertical="center" wrapText="1"/>
    </xf>
    <xf numFmtId="164" fontId="11" fillId="0" borderId="0" xfId="24" applyFont="1" applyAlignment="1">
      <alignment vertical="center" wrapText="1"/>
      <protection/>
    </xf>
    <xf numFmtId="0" fontId="90" fillId="0" borderId="0" xfId="0" applyFont="1" applyAlignment="1">
      <alignment wrapText="1"/>
    </xf>
    <xf numFmtId="0" fontId="15" fillId="12" borderId="0" xfId="21" applyFont="1" applyFill="1" applyBorder="1" applyAlignment="1">
      <alignment horizontal="center" vertical="center"/>
    </xf>
    <xf numFmtId="0" fontId="90" fillId="0" borderId="0" xfId="0" applyFont="1" applyAlignment="1">
      <alignment vertical="top"/>
    </xf>
    <xf numFmtId="0" fontId="45" fillId="12" borderId="16" xfId="0" applyFont="1" applyFill="1" applyBorder="1" applyAlignment="1">
      <alignment vertical="center"/>
    </xf>
    <xf numFmtId="0" fontId="45" fillId="12" borderId="0" xfId="0" applyFont="1" applyFill="1" applyBorder="1" applyAlignment="1">
      <alignment vertical="center"/>
    </xf>
    <xf numFmtId="0" fontId="45" fillId="12" borderId="15" xfId="0" applyFont="1" applyFill="1" applyBorder="1" applyAlignment="1">
      <alignment vertical="center"/>
    </xf>
    <xf numFmtId="0" fontId="0" fillId="12" borderId="0" xfId="0" applyFill="1" applyAlignment="1">
      <alignment horizontal="center"/>
    </xf>
    <xf numFmtId="0" fontId="38" fillId="3" borderId="20" xfId="0" applyFont="1" applyFill="1" applyBorder="1" applyAlignment="1" quotePrefix="1">
      <alignment horizontal="center" vertical="center" wrapText="1"/>
    </xf>
    <xf numFmtId="0" fontId="38" fillId="3" borderId="30" xfId="0" applyFont="1" applyFill="1" applyBorder="1" applyAlignment="1" quotePrefix="1">
      <alignment horizontal="center" vertical="center" wrapText="1"/>
    </xf>
    <xf numFmtId="0" fontId="38" fillId="3"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38" fillId="15" borderId="16" xfId="0" applyFont="1" applyFill="1" applyBorder="1" applyAlignment="1">
      <alignment horizontal="center" vertical="center" wrapText="1"/>
    </xf>
    <xf numFmtId="0" fontId="57" fillId="25" borderId="3" xfId="0" applyFont="1" applyFill="1" applyBorder="1" applyAlignment="1">
      <alignment horizontal="center" vertical="center"/>
    </xf>
    <xf numFmtId="0" fontId="57" fillId="25" borderId="4" xfId="0" applyFont="1" applyFill="1" applyBorder="1" applyAlignment="1">
      <alignment horizontal="center" vertical="center"/>
    </xf>
    <xf numFmtId="0" fontId="57" fillId="25" borderId="13" xfId="0" applyFont="1" applyFill="1" applyBorder="1" applyAlignment="1">
      <alignment horizontal="center" vertical="center"/>
    </xf>
    <xf numFmtId="170" fontId="12" fillId="25" borderId="2" xfId="0" applyNumberFormat="1" applyFont="1" applyFill="1" applyBorder="1" applyAlignment="1">
      <alignment horizontal="center" vertical="center"/>
    </xf>
    <xf numFmtId="167"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1" borderId="6" xfId="0" applyNumberFormat="1" applyFont="1" applyFill="1" applyBorder="1" applyAlignment="1">
      <alignment horizontal="center" vertical="center"/>
    </xf>
    <xf numFmtId="167" fontId="13" fillId="21" borderId="7" xfId="0" applyNumberFormat="1" applyFont="1" applyFill="1" applyBorder="1" applyAlignment="1">
      <alignment horizontal="center" vertical="center"/>
    </xf>
    <xf numFmtId="167" fontId="13" fillId="21" borderId="14" xfId="0" applyNumberFormat="1" applyFont="1" applyFill="1" applyBorder="1" applyAlignment="1">
      <alignment horizontal="center" vertical="center"/>
    </xf>
    <xf numFmtId="167" fontId="13" fillId="23" borderId="33" xfId="0" applyNumberFormat="1" applyFont="1" applyFill="1" applyBorder="1" applyAlignment="1">
      <alignment horizontal="center" vertical="center"/>
    </xf>
    <xf numFmtId="167" fontId="13" fillId="23" borderId="24" xfId="0" applyNumberFormat="1" applyFont="1" applyFill="1" applyBorder="1" applyAlignment="1">
      <alignment horizontal="center" vertical="center"/>
    </xf>
    <xf numFmtId="167" fontId="13" fillId="23" borderId="25" xfId="0" applyNumberFormat="1" applyFont="1" applyFill="1" applyBorder="1" applyAlignment="1">
      <alignment horizontal="center" vertical="center"/>
    </xf>
    <xf numFmtId="167" fontId="13" fillId="11" borderId="3"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3" xfId="0" applyNumberFormat="1" applyFont="1" applyFill="1" applyBorder="1" applyAlignment="1">
      <alignment horizontal="center" vertical="center"/>
    </xf>
    <xf numFmtId="170" fontId="13" fillId="23" borderId="24" xfId="0" applyNumberFormat="1" applyFont="1" applyFill="1" applyBorder="1" applyAlignment="1">
      <alignment horizontal="center" vertical="center"/>
    </xf>
    <xf numFmtId="170" fontId="13" fillId="21" borderId="5" xfId="0" applyNumberFormat="1" applyFont="1" applyFill="1" applyBorder="1" applyAlignment="1">
      <alignment horizontal="center" vertical="center"/>
    </xf>
    <xf numFmtId="170" fontId="13" fillId="23" borderId="34" xfId="0" applyNumberFormat="1" applyFont="1" applyFill="1" applyBorder="1" applyAlignment="1">
      <alignment horizontal="center" vertical="center"/>
    </xf>
    <xf numFmtId="170" fontId="13" fillId="26" borderId="34" xfId="0" applyNumberFormat="1" applyFont="1" applyFill="1" applyBorder="1" applyAlignment="1">
      <alignment horizontal="center" vertical="center"/>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22" xfId="0" applyFont="1" applyFill="1" applyBorder="1" applyAlignment="1">
      <alignment vertical="center" wrapText="1"/>
    </xf>
    <xf numFmtId="0" fontId="38" fillId="5" borderId="16"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38" fillId="6" borderId="37" xfId="0" applyFont="1" applyFill="1" applyBorder="1" applyAlignment="1">
      <alignment vertical="center" wrapText="1"/>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center" vertical="center"/>
      <protection/>
    </xf>
    <xf numFmtId="173" fontId="26" fillId="3" borderId="26" xfId="23" applyNumberFormat="1" applyFont="1" applyFill="1" applyBorder="1" applyAlignment="1" applyProtection="1">
      <alignment horizontal="center" vertical="center"/>
      <protection/>
    </xf>
    <xf numFmtId="164" fontId="26" fillId="21" borderId="18" xfId="23" applyNumberFormat="1" applyFont="1" applyFill="1" applyBorder="1" applyAlignment="1" applyProtection="1">
      <alignment horizontal="left" vertical="center"/>
      <protection/>
    </xf>
    <xf numFmtId="164" fontId="26" fillId="21" borderId="17" xfId="0" applyNumberFormat="1" applyFont="1" applyFill="1" applyBorder="1" applyAlignment="1" applyProtection="1">
      <alignment horizontal="left" vertical="center"/>
      <protection/>
    </xf>
    <xf numFmtId="164" fontId="26" fillId="21" borderId="29" xfId="0" applyNumberFormat="1" applyFont="1" applyFill="1" applyBorder="1" applyAlignment="1" applyProtection="1" quotePrefix="1">
      <alignment horizontal="left" vertical="center"/>
      <protection/>
    </xf>
    <xf numFmtId="164" fontId="15" fillId="21" borderId="29" xfId="22" applyFont="1" applyFill="1" applyBorder="1" applyAlignment="1">
      <alignment horizontal="left" vertical="center"/>
      <protection/>
    </xf>
    <xf numFmtId="164" fontId="28" fillId="0" borderId="0" xfId="23" applyFont="1" applyFill="1" applyBorder="1" applyAlignment="1">
      <alignment horizontal="center" vertical="center"/>
      <protection/>
    </xf>
    <xf numFmtId="0" fontId="91"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4" xfId="0" applyFont="1" applyFill="1" applyBorder="1" applyAlignment="1">
      <alignment vertical="top"/>
    </xf>
    <xf numFmtId="167" fontId="12" fillId="20" borderId="19" xfId="0" applyNumberFormat="1" applyFont="1" applyFill="1" applyBorder="1" applyAlignment="1">
      <alignment horizontal="center" vertical="center"/>
    </xf>
    <xf numFmtId="167" fontId="12" fillId="20" borderId="38" xfId="0" applyNumberFormat="1" applyFont="1" applyFill="1" applyBorder="1" applyAlignment="1">
      <alignment horizontal="center" vertical="center"/>
    </xf>
    <xf numFmtId="173" fontId="23" fillId="21" borderId="4" xfId="23" applyNumberFormat="1" applyFont="1" applyFill="1" applyBorder="1" applyAlignment="1" applyProtection="1">
      <alignment horizontal="center" vertical="center"/>
      <protection/>
    </xf>
    <xf numFmtId="0" fontId="33" fillId="5" borderId="0" xfId="0" applyFont="1" applyFill="1" applyAlignment="1">
      <alignment horizontal="center" wrapText="1"/>
    </xf>
    <xf numFmtId="0" fontId="41" fillId="20" borderId="16" xfId="0" applyFont="1" applyFill="1" applyBorder="1" applyAlignment="1">
      <alignment vertical="center" wrapText="1"/>
    </xf>
    <xf numFmtId="0" fontId="38" fillId="20" borderId="16" xfId="0" applyFont="1" applyFill="1" applyBorder="1" applyAlignment="1">
      <alignment vertical="center" wrapText="1"/>
    </xf>
    <xf numFmtId="0" fontId="23" fillId="20" borderId="16" xfId="0" applyFont="1" applyFill="1" applyBorder="1" applyAlignment="1">
      <alignment/>
    </xf>
    <xf numFmtId="167" fontId="13" fillId="20" borderId="16" xfId="0" applyNumberFormat="1" applyFont="1" applyFill="1" applyBorder="1" applyAlignment="1">
      <alignment horizontal="center" vertical="center"/>
    </xf>
    <xf numFmtId="167" fontId="13" fillId="20" borderId="39" xfId="0" applyNumberFormat="1" applyFont="1" applyFill="1" applyBorder="1" applyAlignment="1">
      <alignment horizontal="center" vertical="center"/>
    </xf>
    <xf numFmtId="0" fontId="37" fillId="20" borderId="16" xfId="0" applyFont="1" applyFill="1" applyBorder="1" applyAlignment="1">
      <alignment vertical="center" wrapText="1"/>
    </xf>
    <xf numFmtId="0" fontId="15" fillId="12" borderId="0" xfId="0" applyFont="1" applyFill="1" applyBorder="1" applyAlignment="1">
      <alignment vertical="center"/>
    </xf>
    <xf numFmtId="173" fontId="26" fillId="3" borderId="28" xfId="23" applyNumberFormat="1" applyFont="1" applyFill="1" applyBorder="1" applyAlignment="1" applyProtection="1">
      <alignment horizontal="center" vertical="center"/>
      <protection/>
    </xf>
    <xf numFmtId="164" fontId="15" fillId="4" borderId="0" xfId="22" applyFont="1" applyFill="1" applyBorder="1" applyAlignment="1">
      <alignment horizontal="left" vertical="center"/>
      <protection/>
    </xf>
    <xf numFmtId="0" fontId="45" fillId="4" borderId="0" xfId="0" applyFont="1" applyFill="1" applyBorder="1" applyAlignment="1">
      <alignment vertical="center"/>
    </xf>
    <xf numFmtId="164" fontId="44" fillId="3" borderId="11" xfId="22" applyFont="1" applyFill="1" applyBorder="1" applyAlignment="1">
      <alignment horizontal="left" vertical="center"/>
      <protection/>
    </xf>
    <xf numFmtId="164" fontId="26" fillId="3" borderId="0"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0" fontId="26" fillId="3" borderId="0" xfId="22" applyNumberFormat="1" applyFont="1" applyFill="1" applyBorder="1" applyAlignment="1">
      <alignment horizontal="left" vertical="center"/>
      <protection/>
    </xf>
    <xf numFmtId="164" fontId="26" fillId="3" borderId="0" xfId="0" applyNumberFormat="1" applyFont="1" applyFill="1" applyBorder="1" applyAlignment="1" applyProtection="1">
      <alignment horizontal="center" vertical="center"/>
      <protection/>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left" vertical="center" indent="2"/>
      <protection/>
    </xf>
    <xf numFmtId="0" fontId="37" fillId="20" borderId="39" xfId="0" applyFont="1" applyFill="1" applyBorder="1" applyAlignment="1">
      <alignment vertical="center"/>
    </xf>
    <xf numFmtId="0" fontId="37" fillId="20" borderId="19" xfId="0" applyFont="1" applyFill="1" applyBorder="1" applyAlignment="1">
      <alignment vertical="center"/>
    </xf>
    <xf numFmtId="0" fontId="37" fillId="20" borderId="38" xfId="0" applyFont="1" applyFill="1" applyBorder="1" applyAlignment="1">
      <alignment vertical="center"/>
    </xf>
    <xf numFmtId="173" fontId="26" fillId="3" borderId="26" xfId="23"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4"/>
    </xf>
    <xf numFmtId="164" fontId="26" fillId="3" borderId="8" xfId="23" applyFont="1" applyFill="1" applyBorder="1" applyAlignment="1">
      <alignment horizontal="center" vertical="center"/>
      <protection/>
    </xf>
    <xf numFmtId="0" fontId="4" fillId="4" borderId="13" xfId="21" applyFont="1" applyFill="1" applyBorder="1" applyAlignment="1">
      <alignment horizontal="left" vertical="top" wrapText="1"/>
    </xf>
    <xf numFmtId="0" fontId="94" fillId="5" borderId="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22" borderId="30" xfId="0" applyFont="1" applyFill="1" applyBorder="1" applyAlignment="1" quotePrefix="1">
      <alignment horizontal="center" vertical="center" wrapText="1"/>
    </xf>
    <xf numFmtId="0" fontId="37" fillId="22" borderId="40" xfId="0" applyFont="1" applyFill="1" applyBorder="1" applyAlignment="1">
      <alignment vertical="center" wrapText="1"/>
    </xf>
    <xf numFmtId="0" fontId="83" fillId="0" borderId="0" xfId="0" applyFont="1" applyAlignment="1">
      <alignment/>
    </xf>
    <xf numFmtId="0" fontId="95"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12" borderId="0" xfId="0" applyFont="1" applyFill="1" applyBorder="1" applyAlignment="1">
      <alignment horizontal="center" vertical="center"/>
    </xf>
    <xf numFmtId="0" fontId="0" fillId="0" borderId="0" xfId="0" applyFont="1" applyFill="1" applyAlignment="1">
      <alignment vertical="center"/>
    </xf>
    <xf numFmtId="0" fontId="96" fillId="0" borderId="0" xfId="0" applyFont="1" applyAlignment="1">
      <alignment/>
    </xf>
    <xf numFmtId="0" fontId="33" fillId="2" borderId="0" xfId="0" applyFont="1" applyFill="1" applyAlignment="1">
      <alignment horizontal="center" wrapText="1"/>
    </xf>
    <xf numFmtId="0" fontId="45" fillId="0" borderId="0" xfId="0" applyFont="1" applyFill="1" applyBorder="1" applyAlignment="1">
      <alignment horizontal="left" vertical="center"/>
    </xf>
    <xf numFmtId="164" fontId="45" fillId="3" borderId="12" xfId="22" applyFont="1" applyFill="1" applyBorder="1" applyAlignment="1">
      <alignment horizontal="left" vertical="center"/>
      <protection/>
    </xf>
    <xf numFmtId="0" fontId="44" fillId="3" borderId="8" xfId="22" applyNumberFormat="1" applyFont="1" applyFill="1" applyBorder="1" applyAlignment="1" applyProtection="1">
      <alignment horizontal="left" vertical="center"/>
      <protection/>
    </xf>
    <xf numFmtId="164" fontId="44" fillId="3" borderId="8" xfId="23" applyFont="1" applyFill="1" applyBorder="1" applyAlignment="1">
      <alignment horizontal="left" vertical="center"/>
      <protection/>
    </xf>
    <xf numFmtId="164" fontId="44" fillId="3" borderId="8" xfId="22" applyFont="1" applyFill="1" applyBorder="1" applyAlignment="1">
      <alignment horizontal="left" vertical="center" indent="2"/>
      <protection/>
    </xf>
    <xf numFmtId="164" fontId="44" fillId="3" borderId="8" xfId="23" applyNumberFormat="1" applyFont="1" applyFill="1" applyBorder="1" applyAlignment="1" applyProtection="1">
      <alignment horizontal="left" vertical="center"/>
      <protection/>
    </xf>
    <xf numFmtId="164" fontId="44" fillId="3" borderId="8" xfId="23" applyNumberFormat="1" applyFont="1" applyFill="1" applyBorder="1" applyAlignment="1" applyProtection="1">
      <alignment horizontal="center" vertical="center"/>
      <protection/>
    </xf>
    <xf numFmtId="173" fontId="44" fillId="3" borderId="26"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64" fontId="45" fillId="4" borderId="0" xfId="22" applyFont="1" applyFill="1" applyBorder="1" applyAlignment="1">
      <alignment horizontal="left" vertical="center"/>
      <protection/>
    </xf>
    <xf numFmtId="0" fontId="0" fillId="12" borderId="0" xfId="0" applyFill="1" applyAlignment="1">
      <alignment/>
    </xf>
    <xf numFmtId="0" fontId="26" fillId="4" borderId="0" xfId="22" applyNumberFormat="1" applyFont="1" applyFill="1" applyBorder="1" applyAlignment="1">
      <alignment horizontal="left" vertical="center"/>
      <protection/>
    </xf>
    <xf numFmtId="0" fontId="20" fillId="12" borderId="0" xfId="21" applyFont="1" applyFill="1" applyBorder="1" applyAlignment="1">
      <alignment horizontal="center" vertical="center"/>
    </xf>
    <xf numFmtId="0" fontId="44" fillId="4" borderId="0" xfId="22" applyNumberFormat="1" applyFont="1" applyFill="1" applyBorder="1" applyAlignment="1" applyProtection="1" quotePrefix="1">
      <alignment horizontal="left" vertical="center"/>
      <protection/>
    </xf>
    <xf numFmtId="0" fontId="44" fillId="4" borderId="0" xfId="0" applyFont="1" applyFill="1" applyBorder="1" applyAlignment="1">
      <alignment horizontal="left" vertical="center" indent="2"/>
    </xf>
    <xf numFmtId="164" fontId="44" fillId="4" borderId="0" xfId="22" applyNumberFormat="1" applyFont="1" applyFill="1" applyBorder="1" applyAlignment="1" applyProtection="1">
      <alignment horizontal="left" vertical="center"/>
      <protection/>
    </xf>
    <xf numFmtId="0" fontId="44" fillId="4" borderId="0" xfId="22" applyNumberFormat="1" applyFont="1" applyFill="1" applyBorder="1" applyAlignment="1" applyProtection="1">
      <alignment horizontal="left" vertical="center"/>
      <protection/>
    </xf>
    <xf numFmtId="164" fontId="44" fillId="4" borderId="0" xfId="23" applyFont="1" applyFill="1" applyBorder="1" applyAlignment="1">
      <alignment horizontal="left" vertical="center"/>
      <protection/>
    </xf>
    <xf numFmtId="164" fontId="44" fillId="4" borderId="0" xfId="22" applyFont="1" applyFill="1" applyBorder="1" applyAlignment="1">
      <alignment horizontal="left" vertical="center" indent="2"/>
      <protection/>
    </xf>
    <xf numFmtId="164" fontId="44" fillId="4" borderId="0" xfId="23" applyNumberFormat="1" applyFont="1" applyFill="1" applyBorder="1" applyAlignment="1" applyProtection="1">
      <alignment horizontal="left" vertical="center"/>
      <protection/>
    </xf>
    <xf numFmtId="164" fontId="44" fillId="4" borderId="0" xfId="23" applyNumberFormat="1" applyFont="1" applyFill="1" applyBorder="1" applyAlignment="1" applyProtection="1">
      <alignment horizontal="center" vertical="center"/>
      <protection/>
    </xf>
    <xf numFmtId="173" fontId="44" fillId="4" borderId="0" xfId="23"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alignment horizontal="left" vertical="center" indent="4"/>
      <protection/>
    </xf>
    <xf numFmtId="0" fontId="42" fillId="6" borderId="36" xfId="0" applyFont="1" applyFill="1" applyBorder="1" applyAlignment="1">
      <alignment horizontal="center" vertical="center"/>
    </xf>
    <xf numFmtId="0" fontId="55" fillId="12" borderId="0" xfId="0" applyFont="1" applyFill="1" applyAlignment="1">
      <alignment/>
    </xf>
    <xf numFmtId="164" fontId="25" fillId="17" borderId="29" xfId="23" applyNumberFormat="1" applyFont="1" applyFill="1" applyBorder="1" applyAlignment="1" applyProtection="1">
      <alignment horizontal="left" vertical="center"/>
      <protection/>
    </xf>
    <xf numFmtId="0" fontId="25" fillId="17" borderId="18" xfId="0" applyFont="1" applyFill="1" applyBorder="1" applyAlignment="1">
      <alignment vertical="center"/>
    </xf>
    <xf numFmtId="0" fontId="67" fillId="2" borderId="41" xfId="0" applyFont="1" applyFill="1" applyBorder="1" applyAlignment="1">
      <alignment horizontal="left"/>
    </xf>
    <xf numFmtId="2" fontId="13" fillId="21" borderId="6" xfId="0" applyNumberFormat="1" applyFont="1" applyFill="1" applyBorder="1" applyAlignment="1">
      <alignment horizontal="center" vertical="center"/>
    </xf>
    <xf numFmtId="2" fontId="13" fillId="21" borderId="7"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2" fillId="2" borderId="42" xfId="0" applyNumberFormat="1" applyFont="1" applyFill="1" applyBorder="1" applyAlignment="1">
      <alignment horizontal="center" vertical="center"/>
    </xf>
    <xf numFmtId="2" fontId="12" fillId="2" borderId="43" xfId="0" applyNumberFormat="1" applyFont="1" applyFill="1" applyBorder="1" applyAlignment="1">
      <alignment horizontal="center" vertical="center"/>
    </xf>
    <xf numFmtId="2" fontId="12" fillId="2" borderId="44" xfId="0" applyNumberFormat="1" applyFont="1" applyFill="1" applyBorder="1" applyAlignment="1">
      <alignment horizontal="center" vertical="center"/>
    </xf>
    <xf numFmtId="2" fontId="13" fillId="4" borderId="42" xfId="0" applyNumberFormat="1" applyFont="1" applyFill="1" applyBorder="1" applyAlignment="1">
      <alignment horizontal="center" vertical="center"/>
    </xf>
    <xf numFmtId="2" fontId="13" fillId="4" borderId="43" xfId="0" applyNumberFormat="1" applyFont="1" applyFill="1" applyBorder="1" applyAlignment="1">
      <alignment horizontal="center" vertical="center"/>
    </xf>
    <xf numFmtId="0" fontId="38" fillId="20" borderId="0" xfId="0" applyFont="1" applyFill="1" applyBorder="1" applyAlignment="1">
      <alignment vertical="center" wrapText="1"/>
    </xf>
    <xf numFmtId="164" fontId="44" fillId="4" borderId="0" xfId="22" applyFont="1" applyFill="1" applyBorder="1" applyAlignment="1">
      <alignment horizontal="left" vertical="center"/>
      <protection/>
    </xf>
    <xf numFmtId="164" fontId="44" fillId="3" borderId="8" xfId="22" applyFont="1" applyFill="1" applyBorder="1" applyAlignment="1">
      <alignment horizontal="left" vertical="center" indent="4"/>
      <protection/>
    </xf>
    <xf numFmtId="0" fontId="23" fillId="20" borderId="15" xfId="0" applyFont="1" applyFill="1" applyBorder="1" applyAlignment="1">
      <alignment/>
    </xf>
    <xf numFmtId="0" fontId="42" fillId="20" borderId="16" xfId="0" applyFont="1" applyFill="1" applyBorder="1" applyAlignment="1">
      <alignment vertical="center" wrapText="1"/>
    </xf>
    <xf numFmtId="0" fontId="0" fillId="0" borderId="0" xfId="0" applyAlignment="1">
      <alignment vertical="top"/>
    </xf>
    <xf numFmtId="0" fontId="14" fillId="4" borderId="0" xfId="0" applyFont="1" applyFill="1" applyBorder="1" applyAlignment="1">
      <alignment horizontal="justify" vertical="center" wrapText="1"/>
    </xf>
    <xf numFmtId="170" fontId="13" fillId="27" borderId="2" xfId="0" applyNumberFormat="1" applyFont="1" applyFill="1" applyBorder="1" applyAlignment="1">
      <alignment horizontal="center" vertical="center"/>
    </xf>
    <xf numFmtId="167" fontId="13" fillId="27" borderId="4" xfId="0" applyNumberFormat="1" applyFont="1" applyFill="1" applyBorder="1" applyAlignment="1">
      <alignment horizontal="center" vertical="center"/>
    </xf>
    <xf numFmtId="167" fontId="13" fillId="27" borderId="13" xfId="0" applyNumberFormat="1" applyFont="1" applyFill="1" applyBorder="1" applyAlignment="1">
      <alignment horizontal="center" vertical="center"/>
    </xf>
    <xf numFmtId="167" fontId="13" fillId="27" borderId="3" xfId="0" applyNumberFormat="1" applyFont="1" applyFill="1" applyBorder="1" applyAlignment="1">
      <alignment horizontal="center" vertical="center"/>
    </xf>
    <xf numFmtId="170" fontId="13" fillId="27" borderId="3" xfId="0" applyNumberFormat="1" applyFont="1" applyFill="1" applyBorder="1" applyAlignment="1">
      <alignment horizontal="center" vertical="center"/>
    </xf>
    <xf numFmtId="170" fontId="13" fillId="27" borderId="4" xfId="0" applyNumberFormat="1" applyFont="1" applyFill="1" applyBorder="1" applyAlignment="1">
      <alignment horizontal="center" vertical="center"/>
    </xf>
    <xf numFmtId="0" fontId="54" fillId="23" borderId="33" xfId="0" applyFont="1" applyFill="1" applyBorder="1" applyAlignment="1">
      <alignment horizontal="center" vertical="center"/>
    </xf>
    <xf numFmtId="0" fontId="54" fillId="23" borderId="24" xfId="0" applyFont="1" applyFill="1" applyBorder="1" applyAlignment="1">
      <alignment horizontal="center" vertical="center"/>
    </xf>
    <xf numFmtId="0" fontId="54" fillId="23" borderId="25" xfId="0" applyFont="1" applyFill="1" applyBorder="1" applyAlignment="1">
      <alignment horizontal="center" vertical="center"/>
    </xf>
    <xf numFmtId="0" fontId="98" fillId="0" borderId="0" xfId="0" applyFont="1" applyAlignment="1">
      <alignment/>
    </xf>
    <xf numFmtId="0" fontId="4" fillId="0" borderId="0" xfId="21" applyAlignment="1">
      <alignment/>
    </xf>
    <xf numFmtId="0" fontId="15" fillId="0" borderId="0" xfId="0" applyFont="1" applyAlignment="1">
      <alignment/>
    </xf>
    <xf numFmtId="0" fontId="99" fillId="0" borderId="0" xfId="0" applyFont="1" applyAlignment="1">
      <alignment/>
    </xf>
    <xf numFmtId="0" fontId="97" fillId="0" borderId="0" xfId="0" applyFont="1" applyAlignment="1">
      <alignment/>
    </xf>
    <xf numFmtId="0" fontId="39" fillId="5" borderId="42"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4" xfId="0" applyFont="1" applyFill="1" applyBorder="1" applyAlignment="1">
      <alignment horizontal="center" vertical="center"/>
    </xf>
    <xf numFmtId="0" fontId="54" fillId="6" borderId="4" xfId="0" applyFont="1" applyFill="1" applyBorder="1" applyAlignment="1" quotePrefix="1">
      <alignment horizontal="center" vertical="center"/>
    </xf>
    <xf numFmtId="0" fontId="1" fillId="0" borderId="0" xfId="0" applyFont="1" applyFill="1" applyAlignment="1">
      <alignment vertical="center"/>
    </xf>
    <xf numFmtId="0" fontId="54"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4" fillId="6" borderId="3"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8"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1" borderId="45" xfId="0" applyFont="1" applyFill="1" applyBorder="1" applyAlignment="1" quotePrefix="1">
      <alignment horizontal="center" vertical="center"/>
    </xf>
    <xf numFmtId="0" fontId="54" fillId="21" borderId="46" xfId="0" applyFont="1" applyFill="1" applyBorder="1" applyAlignment="1" quotePrefix="1">
      <alignment horizontal="center" vertical="center"/>
    </xf>
    <xf numFmtId="0" fontId="54" fillId="21" borderId="47" xfId="0" applyFont="1" applyFill="1" applyBorder="1" applyAlignment="1" quotePrefix="1">
      <alignment horizontal="center" vertical="center"/>
    </xf>
    <xf numFmtId="0" fontId="20" fillId="24" borderId="2" xfId="21" applyFont="1" applyFill="1" applyBorder="1" applyAlignment="1">
      <alignment horizontal="center" vertical="center"/>
    </xf>
    <xf numFmtId="1" fontId="101" fillId="0" borderId="0" xfId="22" applyNumberFormat="1" applyFont="1" applyBorder="1" applyAlignment="1">
      <alignment horizontal="center" vertical="center"/>
      <protection/>
    </xf>
    <xf numFmtId="1" fontId="101" fillId="4" borderId="0" xfId="22" applyNumberFormat="1" applyFont="1" applyFill="1" applyBorder="1" applyAlignment="1">
      <alignment horizontal="center" vertical="center"/>
      <protection/>
    </xf>
    <xf numFmtId="1" fontId="101" fillId="4" borderId="0" xfId="0" applyNumberFormat="1" applyFont="1" applyFill="1" applyAlignment="1">
      <alignment horizontal="center"/>
    </xf>
    <xf numFmtId="1" fontId="102" fillId="4" borderId="0" xfId="22" applyNumberFormat="1" applyFont="1" applyFill="1" applyBorder="1" applyAlignment="1">
      <alignment horizontal="center" vertical="center"/>
      <protection/>
    </xf>
    <xf numFmtId="1" fontId="102" fillId="4" borderId="0" xfId="0" applyNumberFormat="1" applyFont="1" applyFill="1" applyAlignment="1">
      <alignment horizontal="center" vertical="center"/>
    </xf>
    <xf numFmtId="1" fontId="101" fillId="0" borderId="0" xfId="0" applyNumberFormat="1" applyFont="1" applyFill="1" applyBorder="1" applyAlignment="1">
      <alignment horizontal="center" vertical="center"/>
    </xf>
    <xf numFmtId="1" fontId="101" fillId="0" borderId="0" xfId="22" applyNumberFormat="1" applyFont="1" applyFill="1" applyBorder="1" applyAlignment="1">
      <alignment horizontal="center" vertical="center"/>
      <protection/>
    </xf>
    <xf numFmtId="1" fontId="101" fillId="4" borderId="0" xfId="0" applyNumberFormat="1" applyFont="1" applyFill="1" applyBorder="1" applyAlignment="1">
      <alignment horizontal="center" vertical="center"/>
    </xf>
    <xf numFmtId="1" fontId="103" fillId="4" borderId="0" xfId="0" applyNumberFormat="1" applyFont="1" applyFill="1" applyBorder="1" applyAlignment="1">
      <alignment horizontal="center" vertical="center"/>
    </xf>
    <xf numFmtId="1" fontId="101" fillId="0" borderId="0" xfId="23" applyNumberFormat="1" applyFont="1" applyFill="1" applyBorder="1" applyAlignment="1">
      <alignment horizontal="center" vertical="center"/>
      <protection/>
    </xf>
    <xf numFmtId="1" fontId="101" fillId="4" borderId="0" xfId="23" applyNumberFormat="1" applyFont="1" applyFill="1" applyBorder="1" applyAlignment="1">
      <alignment horizontal="center" vertical="center"/>
      <protection/>
    </xf>
    <xf numFmtId="1" fontId="103" fillId="0" borderId="0" xfId="0" applyNumberFormat="1" applyFont="1" applyFill="1" applyBorder="1" applyAlignment="1">
      <alignment horizontal="center" vertical="center"/>
    </xf>
    <xf numFmtId="1" fontId="103" fillId="0" borderId="0" xfId="22" applyNumberFormat="1" applyFont="1" applyFill="1" applyBorder="1" applyAlignment="1">
      <alignment horizontal="center" vertical="center"/>
      <protection/>
    </xf>
    <xf numFmtId="1" fontId="101"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86" fillId="4" borderId="0" xfId="0" applyFont="1" applyFill="1" applyBorder="1" applyAlignment="1">
      <alignment vertical="center" wrapText="1"/>
    </xf>
    <xf numFmtId="167" fontId="13" fillId="6" borderId="7"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05" fillId="2" borderId="2" xfId="21" applyFont="1" applyFill="1" applyBorder="1" applyAlignment="1">
      <alignment horizontal="center" vertical="center"/>
    </xf>
    <xf numFmtId="0" fontId="15" fillId="21" borderId="17" xfId="0" applyFont="1" applyFill="1" applyBorder="1" applyAlignment="1">
      <alignment horizontal="left" vertical="top" wrapText="1"/>
    </xf>
    <xf numFmtId="0" fontId="15" fillId="6" borderId="10"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3" borderId="3" xfId="0" applyFont="1" applyFill="1" applyBorder="1" applyAlignment="1">
      <alignment horizontal="left" vertical="top" wrapText="1"/>
    </xf>
    <xf numFmtId="2" fontId="13" fillId="21" borderId="48"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2"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3" borderId="18" xfId="0" applyNumberFormat="1" applyFont="1" applyFill="1" applyBorder="1" applyAlignment="1">
      <alignment horizontal="center" vertical="center"/>
    </xf>
    <xf numFmtId="170" fontId="12" fillId="13"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9" borderId="18" xfId="0" applyNumberFormat="1" applyFont="1" applyFill="1" applyBorder="1" applyAlignment="1">
      <alignment horizontal="center" vertical="center"/>
    </xf>
    <xf numFmtId="170" fontId="13" fillId="17"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2"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27" borderId="18" xfId="0" applyNumberFormat="1" applyFont="1" applyFill="1" applyBorder="1" applyAlignment="1">
      <alignment horizontal="center" vertical="center"/>
    </xf>
    <xf numFmtId="170" fontId="13" fillId="23" borderId="49" xfId="0" applyNumberFormat="1" applyFont="1" applyFill="1" applyBorder="1" applyAlignment="1">
      <alignment horizontal="center" vertical="center"/>
    </xf>
    <xf numFmtId="170" fontId="13" fillId="10" borderId="48"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1" borderId="5" xfId="0" applyNumberFormat="1" applyFont="1" applyFill="1" applyBorder="1" applyAlignment="1">
      <alignment horizontal="right" vertical="center"/>
    </xf>
    <xf numFmtId="170" fontId="13" fillId="6" borderId="2" xfId="0" applyNumberFormat="1" applyFont="1" applyFill="1" applyBorder="1" applyAlignment="1">
      <alignment horizontal="right" vertical="center"/>
    </xf>
    <xf numFmtId="170" fontId="21" fillId="2" borderId="2" xfId="0" applyNumberFormat="1" applyFont="1" applyFill="1" applyBorder="1" applyAlignment="1">
      <alignment horizontal="right" vertical="center"/>
    </xf>
    <xf numFmtId="170" fontId="13" fillId="16" borderId="2" xfId="0" applyNumberFormat="1" applyFont="1" applyFill="1" applyBorder="1" applyAlignment="1">
      <alignment horizontal="right" vertical="center"/>
    </xf>
    <xf numFmtId="170" fontId="12" fillId="2" borderId="2" xfId="0" applyNumberFormat="1" applyFont="1" applyFill="1" applyBorder="1" applyAlignment="1">
      <alignment horizontal="right" vertical="center"/>
    </xf>
    <xf numFmtId="170" fontId="13" fillId="10" borderId="2" xfId="0" applyNumberFormat="1" applyFont="1" applyFill="1" applyBorder="1" applyAlignment="1">
      <alignment horizontal="right" vertical="center"/>
    </xf>
    <xf numFmtId="170" fontId="12" fillId="9" borderId="2" xfId="0" applyNumberFormat="1" applyFont="1" applyFill="1" applyBorder="1" applyAlignment="1">
      <alignment horizontal="right" vertical="center"/>
    </xf>
    <xf numFmtId="170" fontId="13" fillId="3" borderId="2" xfId="0" applyNumberFormat="1" applyFont="1" applyFill="1" applyBorder="1" applyAlignment="1">
      <alignment horizontal="right" vertical="center"/>
    </xf>
    <xf numFmtId="170" fontId="12" fillId="13" borderId="2" xfId="0" applyNumberFormat="1" applyFont="1" applyFill="1" applyBorder="1" applyAlignment="1">
      <alignment horizontal="right" vertical="center"/>
    </xf>
    <xf numFmtId="170" fontId="12" fillId="28" borderId="2" xfId="0" applyNumberFormat="1" applyFont="1" applyFill="1" applyBorder="1" applyAlignment="1">
      <alignment horizontal="right" vertical="center"/>
    </xf>
    <xf numFmtId="170" fontId="12" fillId="18" borderId="2" xfId="0" applyNumberFormat="1" applyFont="1" applyFill="1" applyBorder="1" applyAlignment="1">
      <alignment horizontal="right" vertical="center"/>
    </xf>
    <xf numFmtId="170" fontId="13" fillId="23" borderId="2" xfId="0" applyNumberFormat="1" applyFont="1" applyFill="1" applyBorder="1" applyAlignment="1">
      <alignment horizontal="right" vertical="center"/>
    </xf>
    <xf numFmtId="170" fontId="13" fillId="8" borderId="2" xfId="0" applyNumberFormat="1" applyFont="1" applyFill="1" applyBorder="1" applyAlignment="1">
      <alignment horizontal="right" vertical="center"/>
    </xf>
    <xf numFmtId="170" fontId="12" fillId="19" borderId="2" xfId="0" applyNumberFormat="1" applyFont="1" applyFill="1" applyBorder="1" applyAlignment="1">
      <alignment horizontal="right" vertical="center"/>
    </xf>
    <xf numFmtId="170" fontId="12" fillId="17" borderId="2" xfId="0" applyNumberFormat="1" applyFont="1" applyFill="1" applyBorder="1" applyAlignment="1">
      <alignment horizontal="right" vertical="center"/>
    </xf>
    <xf numFmtId="170" fontId="12" fillId="25" borderId="2" xfId="0" applyNumberFormat="1" applyFont="1" applyFill="1" applyBorder="1" applyAlignment="1">
      <alignment horizontal="right" vertical="center"/>
    </xf>
    <xf numFmtId="170" fontId="13" fillId="15" borderId="2" xfId="0" applyNumberFormat="1" applyFont="1" applyFill="1" applyBorder="1" applyAlignment="1">
      <alignment horizontal="right" vertical="center"/>
    </xf>
    <xf numFmtId="170" fontId="13" fillId="27" borderId="2" xfId="0" applyNumberFormat="1" applyFont="1" applyFill="1" applyBorder="1" applyAlignment="1">
      <alignment horizontal="right" vertical="center"/>
    </xf>
    <xf numFmtId="170" fontId="13" fillId="11" borderId="2" xfId="0" applyNumberFormat="1" applyFont="1" applyFill="1" applyBorder="1" applyAlignment="1">
      <alignment horizontal="right" vertical="center"/>
    </xf>
    <xf numFmtId="2" fontId="12" fillId="2" borderId="50" xfId="0" applyNumberFormat="1" applyFont="1" applyFill="1" applyBorder="1" applyAlignment="1">
      <alignment horizontal="right" vertical="center"/>
    </xf>
    <xf numFmtId="170" fontId="13" fillId="6" borderId="50" xfId="0" applyNumberFormat="1" applyFont="1" applyFill="1" applyBorder="1" applyAlignment="1">
      <alignment horizontal="center" vertical="center"/>
    </xf>
    <xf numFmtId="170" fontId="13" fillId="26" borderId="40" xfId="0" applyNumberFormat="1" applyFont="1" applyFill="1" applyBorder="1" applyAlignment="1">
      <alignment horizontal="center" vertical="center"/>
    </xf>
    <xf numFmtId="167" fontId="13" fillId="26" borderId="41" xfId="0" applyNumberFormat="1" applyFont="1" applyFill="1" applyBorder="1" applyAlignment="1">
      <alignment horizontal="center" vertical="center"/>
    </xf>
    <xf numFmtId="167" fontId="13" fillId="26" borderId="51" xfId="0" applyNumberFormat="1" applyFont="1" applyFill="1" applyBorder="1" applyAlignment="1">
      <alignment horizontal="center" vertical="center"/>
    </xf>
    <xf numFmtId="167" fontId="13" fillId="26" borderId="52" xfId="0" applyNumberFormat="1" applyFont="1" applyFill="1" applyBorder="1" applyAlignment="1">
      <alignment horizontal="center" vertical="center"/>
    </xf>
    <xf numFmtId="170" fontId="13" fillId="26" borderId="52" xfId="0" applyNumberFormat="1" applyFont="1" applyFill="1" applyBorder="1" applyAlignment="1">
      <alignment horizontal="center" vertical="center"/>
    </xf>
    <xf numFmtId="170" fontId="13" fillId="26" borderId="41" xfId="0" applyNumberFormat="1" applyFont="1" applyFill="1" applyBorder="1" applyAlignment="1">
      <alignment horizontal="center" vertical="center"/>
    </xf>
    <xf numFmtId="170" fontId="13" fillId="26" borderId="9" xfId="0" applyNumberFormat="1" applyFont="1" applyFill="1" applyBorder="1" applyAlignment="1">
      <alignment horizontal="center" vertical="center"/>
    </xf>
    <xf numFmtId="170" fontId="13" fillId="26" borderId="40" xfId="0" applyNumberFormat="1" applyFont="1" applyFill="1" applyBorder="1" applyAlignment="1">
      <alignment horizontal="right" vertical="center"/>
    </xf>
    <xf numFmtId="170" fontId="13" fillId="23" borderId="40" xfId="0" applyNumberFormat="1" applyFont="1" applyFill="1" applyBorder="1" applyAlignment="1">
      <alignment horizontal="right" vertical="center"/>
    </xf>
    <xf numFmtId="170" fontId="13" fillId="10" borderId="53" xfId="0" applyNumberFormat="1" applyFont="1" applyFill="1" applyBorder="1" applyAlignment="1">
      <alignment horizontal="right" vertical="center"/>
    </xf>
    <xf numFmtId="170" fontId="13" fillId="20" borderId="1" xfId="0" applyNumberFormat="1" applyFont="1" applyFill="1" applyBorder="1" applyAlignment="1">
      <alignment horizontal="right" vertical="center"/>
    </xf>
    <xf numFmtId="0" fontId="37" fillId="6" borderId="22" xfId="0" applyFont="1" applyFill="1" applyBorder="1" applyAlignment="1">
      <alignment horizontal="right" vertical="center"/>
    </xf>
    <xf numFmtId="1" fontId="75" fillId="4" borderId="0" xfId="22" applyNumberFormat="1" applyFont="1" applyFill="1" applyBorder="1" applyAlignment="1">
      <alignment horizontal="center" vertical="center"/>
      <protection/>
    </xf>
    <xf numFmtId="164" fontId="44" fillId="3" borderId="8" xfId="23" applyFont="1" applyFill="1" applyBorder="1" applyAlignment="1">
      <alignment horizontal="center" vertical="center"/>
      <protection/>
    </xf>
    <xf numFmtId="0" fontId="44" fillId="3" borderId="8" xfId="0" applyFont="1" applyFill="1" applyBorder="1" applyAlignment="1">
      <alignment horizontal="left" vertical="center"/>
    </xf>
    <xf numFmtId="0" fontId="23" fillId="20" borderId="2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0" fillId="2" borderId="54" xfId="0" applyFont="1" applyFill="1" applyBorder="1" applyAlignment="1">
      <alignment horizontal="left" vertical="top" wrapText="1"/>
    </xf>
    <xf numFmtId="0" fontId="20" fillId="2" borderId="55" xfId="0" applyFont="1" applyFill="1" applyBorder="1" applyAlignment="1">
      <alignment horizontal="left" vertical="top" wrapText="1"/>
    </xf>
    <xf numFmtId="0" fontId="20" fillId="2" borderId="56" xfId="0" applyFont="1" applyFill="1" applyBorder="1" applyAlignment="1">
      <alignment horizontal="left" vertical="top" wrapText="1"/>
    </xf>
    <xf numFmtId="0" fontId="15" fillId="21" borderId="7" xfId="0" applyFont="1" applyFill="1" applyBorder="1" applyAlignment="1">
      <alignment horizontal="left" vertical="top" wrapText="1"/>
    </xf>
    <xf numFmtId="0" fontId="4" fillId="0" borderId="51" xfId="21" applyBorder="1" applyAlignment="1">
      <alignment vertical="top" wrapText="1"/>
    </xf>
    <xf numFmtId="0" fontId="4" fillId="0" borderId="47" xfId="21" applyBorder="1" applyAlignment="1">
      <alignment vertical="top"/>
    </xf>
    <xf numFmtId="0" fontId="4" fillId="3" borderId="57" xfId="21" applyFill="1" applyBorder="1" applyAlignment="1">
      <alignment vertical="top"/>
    </xf>
    <xf numFmtId="0" fontId="15" fillId="3" borderId="33" xfId="0" applyFont="1" applyFill="1" applyBorder="1" applyAlignment="1">
      <alignment horizontal="left" vertical="top" wrapText="1"/>
    </xf>
    <xf numFmtId="0" fontId="15" fillId="3" borderId="24" xfId="0" applyFont="1" applyFill="1" applyBorder="1" applyAlignment="1">
      <alignment horizontal="left" vertical="top" wrapText="1"/>
    </xf>
    <xf numFmtId="49" fontId="15" fillId="3" borderId="24" xfId="0" applyNumberFormat="1" applyFont="1" applyFill="1" applyBorder="1" applyAlignment="1">
      <alignment horizontal="left" vertical="top" wrapText="1"/>
    </xf>
    <xf numFmtId="0" fontId="4" fillId="3" borderId="25" xfId="21" applyFill="1" applyBorder="1" applyAlignment="1">
      <alignment horizontal="left" vertical="top" wrapText="1"/>
    </xf>
    <xf numFmtId="0" fontId="0" fillId="29" borderId="19" xfId="0" applyFill="1" applyBorder="1" applyAlignment="1">
      <alignment/>
    </xf>
    <xf numFmtId="0" fontId="0" fillId="29" borderId="8" xfId="0" applyFill="1" applyBorder="1" applyAlignment="1">
      <alignment/>
    </xf>
    <xf numFmtId="0" fontId="37" fillId="20" borderId="20" xfId="0" applyFont="1" applyFill="1" applyBorder="1" applyAlignment="1">
      <alignment vertical="center"/>
    </xf>
    <xf numFmtId="0" fontId="42" fillId="20" borderId="16" xfId="0" applyFont="1" applyFill="1" applyBorder="1" applyAlignment="1">
      <alignment horizontal="center" vertical="center" wrapText="1"/>
    </xf>
    <xf numFmtId="0" fontId="54" fillId="20" borderId="16" xfId="21" applyFont="1" applyFill="1" applyBorder="1" applyAlignment="1">
      <alignment vertical="center" wrapText="1"/>
    </xf>
    <xf numFmtId="0" fontId="54" fillId="20" borderId="0" xfId="21" applyFont="1" applyFill="1" applyBorder="1" applyAlignment="1">
      <alignment vertical="center" wrapText="1"/>
    </xf>
    <xf numFmtId="0" fontId="54" fillId="20" borderId="15" xfId="21" applyFont="1" applyFill="1" applyBorder="1" applyAlignment="1">
      <alignment vertical="center" wrapText="1"/>
    </xf>
    <xf numFmtId="0" fontId="54" fillId="20" borderId="39" xfId="21" applyFont="1" applyFill="1" applyBorder="1" applyAlignment="1">
      <alignment vertical="center" wrapText="1"/>
    </xf>
    <xf numFmtId="0" fontId="54" fillId="20" borderId="19" xfId="21" applyFont="1" applyFill="1" applyBorder="1" applyAlignment="1">
      <alignment vertical="center" wrapText="1"/>
    </xf>
    <xf numFmtId="0" fontId="54" fillId="20" borderId="38" xfId="21" applyFont="1" applyFill="1" applyBorder="1" applyAlignment="1">
      <alignment vertical="center" wrapText="1"/>
    </xf>
    <xf numFmtId="0" fontId="0" fillId="20" borderId="16" xfId="0" applyFill="1" applyBorder="1" applyAlignment="1">
      <alignment/>
    </xf>
    <xf numFmtId="0" fontId="54" fillId="20" borderId="16" xfId="0" applyFont="1" applyFill="1" applyBorder="1" applyAlignment="1">
      <alignment vertical="center" wrapText="1"/>
    </xf>
    <xf numFmtId="164" fontId="14" fillId="21" borderId="9" xfId="22" applyFont="1" applyFill="1" applyBorder="1" applyAlignment="1">
      <alignment horizontal="center" vertical="center"/>
      <protection/>
    </xf>
    <xf numFmtId="164" fontId="14" fillId="21" borderId="10" xfId="22" applyFont="1" applyFill="1" applyBorder="1" applyAlignment="1">
      <alignment horizontal="center" vertical="center"/>
      <protection/>
    </xf>
    <xf numFmtId="173" fontId="14" fillId="21" borderId="27" xfId="22" applyNumberFormat="1" applyFont="1" applyFill="1" applyBorder="1" applyAlignment="1">
      <alignment horizontal="center" vertical="center"/>
      <protection/>
    </xf>
    <xf numFmtId="164" fontId="23" fillId="3" borderId="0" xfId="22" applyFont="1" applyFill="1" applyBorder="1" applyAlignment="1">
      <alignment horizontal="left" vertical="center" indent="4"/>
      <protection/>
    </xf>
    <xf numFmtId="164" fontId="23" fillId="3" borderId="8" xfId="22" applyFont="1" applyFill="1" applyBorder="1" applyAlignment="1">
      <alignment horizontal="left" vertical="center" indent="4"/>
      <protection/>
    </xf>
    <xf numFmtId="164" fontId="23" fillId="3" borderId="8"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indent="4"/>
      <protection/>
    </xf>
    <xf numFmtId="164" fontId="26" fillId="3" borderId="8" xfId="22" applyNumberFormat="1" applyFont="1" applyFill="1" applyBorder="1" applyAlignment="1" applyProtection="1">
      <alignment horizontal="left" vertical="center" indent="4"/>
      <protection/>
    </xf>
    <xf numFmtId="164" fontId="25" fillId="17" borderId="10" xfId="0" applyNumberFormat="1" applyFont="1" applyFill="1" applyBorder="1" applyAlignment="1" applyProtection="1">
      <alignment horizontal="left" vertical="center" wrapText="1" indent="2"/>
      <protection/>
    </xf>
    <xf numFmtId="164" fontId="23" fillId="3" borderId="10" xfId="22" applyFont="1" applyFill="1" applyBorder="1" applyAlignment="1">
      <alignment horizontal="left" vertical="center"/>
      <protection/>
    </xf>
    <xf numFmtId="0" fontId="88" fillId="12"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5" borderId="32" xfId="0" applyFont="1" applyFill="1" applyBorder="1" applyAlignment="1">
      <alignment horizontal="center" vertical="center" wrapText="1"/>
    </xf>
    <xf numFmtId="167" fontId="13" fillId="20" borderId="19" xfId="0" applyNumberFormat="1" applyFont="1" applyFill="1" applyBorder="1" applyAlignment="1">
      <alignment horizontal="center" vertical="center"/>
    </xf>
    <xf numFmtId="0" fontId="0" fillId="0" borderId="4" xfId="0" applyBorder="1" applyAlignment="1">
      <alignment/>
    </xf>
    <xf numFmtId="0" fontId="15" fillId="3" borderId="30" xfId="0" applyFont="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27" xfId="0" applyNumberFormat="1" applyFont="1" applyFill="1" applyBorder="1" applyAlignment="1">
      <alignment horizontal="left" vertical="center" wrapText="1"/>
    </xf>
    <xf numFmtId="0" fontId="4" fillId="3" borderId="51" xfId="2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6" xfId="0" applyFont="1" applyFill="1" applyBorder="1" applyAlignment="1">
      <alignment horizontal="left" vertical="center" wrapText="1"/>
    </xf>
    <xf numFmtId="49" fontId="15" fillId="4" borderId="4" xfId="0" applyNumberFormat="1" applyFont="1" applyFill="1" applyBorder="1" applyAlignment="1">
      <alignment horizontal="left" vertical="center" wrapText="1"/>
    </xf>
    <xf numFmtId="0" fontId="4" fillId="4" borderId="13" xfId="2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4" borderId="4" xfId="0" applyFont="1" applyFill="1" applyBorder="1" applyAlignment="1">
      <alignment horizontal="left" vertical="center" wrapText="1"/>
    </xf>
    <xf numFmtId="0" fontId="4" fillId="4" borderId="13" xfId="21" applyFont="1" applyFill="1" applyBorder="1" applyAlignment="1">
      <alignment horizontal="left" vertical="center" wrapText="1"/>
    </xf>
    <xf numFmtId="0" fontId="4" fillId="3" borderId="13" xfId="21" applyFont="1" applyFill="1" applyBorder="1" applyAlignment="1">
      <alignment horizontal="left" vertical="center" wrapText="1"/>
    </xf>
    <xf numFmtId="0" fontId="54" fillId="28" borderId="4" xfId="21" applyFont="1" applyFill="1" applyBorder="1" applyAlignment="1">
      <alignment horizontal="center" vertical="center" wrapText="1"/>
    </xf>
    <xf numFmtId="0" fontId="57" fillId="28" borderId="4" xfId="21" applyFont="1" applyFill="1" applyBorder="1" applyAlignment="1">
      <alignment horizontal="center" vertical="center" wrapText="1"/>
    </xf>
    <xf numFmtId="0" fontId="62" fillId="28" borderId="4" xfId="21" applyFont="1" applyFill="1" applyBorder="1" applyAlignment="1">
      <alignment horizontal="center" vertical="center" wrapText="1"/>
    </xf>
    <xf numFmtId="0" fontId="63" fillId="28" borderId="4" xfId="0"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59" fillId="4" borderId="0"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0" xfId="0" applyFont="1" applyFill="1" applyBorder="1" applyAlignment="1">
      <alignment vertical="center"/>
    </xf>
    <xf numFmtId="166" fontId="54" fillId="4" borderId="0" xfId="0" applyNumberFormat="1" applyFont="1" applyFill="1" applyBorder="1" applyAlignment="1">
      <alignment horizontal="center" vertical="center"/>
    </xf>
    <xf numFmtId="168" fontId="62" fillId="4" borderId="0" xfId="0" applyNumberFormat="1" applyFont="1" applyFill="1" applyBorder="1" applyAlignment="1" applyProtection="1">
      <alignment horizontal="center" vertical="center"/>
      <protection/>
    </xf>
    <xf numFmtId="166" fontId="54" fillId="4" borderId="0" xfId="0" applyNumberFormat="1" applyFont="1" applyFill="1" applyBorder="1" applyAlignment="1" applyProtection="1">
      <alignment horizontal="center" vertical="center"/>
      <protection/>
    </xf>
    <xf numFmtId="166" fontId="62"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quotePrefix="1">
      <alignment horizontal="center" vertical="center"/>
      <protection/>
    </xf>
    <xf numFmtId="0" fontId="60" fillId="4" borderId="0" xfId="0" applyFont="1" applyFill="1" applyBorder="1" applyAlignment="1">
      <alignment horizontal="center" vertical="center"/>
    </xf>
    <xf numFmtId="0" fontId="54" fillId="4" borderId="0" xfId="0" applyFont="1" applyFill="1" applyBorder="1" applyAlignment="1" quotePrefix="1">
      <alignment horizontal="center" vertical="center"/>
    </xf>
    <xf numFmtId="0" fontId="56" fillId="4" borderId="0" xfId="0" applyFont="1" applyFill="1" applyBorder="1" applyAlignment="1">
      <alignment horizontal="center" vertical="center"/>
    </xf>
    <xf numFmtId="0" fontId="56" fillId="4" borderId="0" xfId="0" applyFont="1" applyFill="1" applyBorder="1" applyAlignment="1">
      <alignment vertical="center"/>
    </xf>
    <xf numFmtId="166" fontId="56" fillId="4" borderId="0" xfId="0" applyNumberFormat="1" applyFont="1" applyFill="1" applyBorder="1" applyAlignment="1">
      <alignment horizontal="center" vertical="center"/>
    </xf>
    <xf numFmtId="168" fontId="80" fillId="4" borderId="0" xfId="0" applyNumberFormat="1" applyFont="1" applyFill="1" applyBorder="1" applyAlignment="1" applyProtection="1">
      <alignment horizontal="center" vertical="center"/>
      <protection/>
    </xf>
    <xf numFmtId="166" fontId="56" fillId="4" borderId="0" xfId="0" applyNumberFormat="1" applyFont="1" applyFill="1" applyBorder="1" applyAlignment="1" applyProtection="1">
      <alignment horizontal="center" vertical="center"/>
      <protection/>
    </xf>
    <xf numFmtId="166" fontId="80"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4" borderId="0" xfId="0" applyNumberFormat="1" applyFont="1" applyFill="1" applyBorder="1" applyAlignment="1">
      <alignment horizontal="center" vertical="center"/>
    </xf>
    <xf numFmtId="0" fontId="57" fillId="4" borderId="0" xfId="0" applyFont="1" applyFill="1" applyBorder="1" applyAlignment="1">
      <alignment horizontal="center" vertical="center"/>
    </xf>
    <xf numFmtId="0" fontId="57" fillId="4" borderId="0" xfId="0" applyFont="1" applyFill="1" applyBorder="1" applyAlignment="1">
      <alignment vertical="center"/>
    </xf>
    <xf numFmtId="166" fontId="57" fillId="4" borderId="0" xfId="0" applyNumberFormat="1" applyFont="1" applyFill="1" applyBorder="1" applyAlignment="1">
      <alignment horizontal="center" vertical="center"/>
    </xf>
    <xf numFmtId="168" fontId="63" fillId="4" borderId="0" xfId="0" applyNumberFormat="1" applyFont="1" applyFill="1" applyBorder="1" applyAlignment="1" applyProtection="1">
      <alignment horizontal="center" vertical="center"/>
      <protection/>
    </xf>
    <xf numFmtId="166" fontId="57" fillId="4" borderId="0" xfId="0" applyNumberFormat="1" applyFont="1" applyFill="1" applyBorder="1" applyAlignment="1" applyProtection="1">
      <alignment horizontal="center" vertical="center"/>
      <protection/>
    </xf>
    <xf numFmtId="166" fontId="63"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alignment horizontal="center" vertical="center"/>
      <protection/>
    </xf>
    <xf numFmtId="0" fontId="85" fillId="4" borderId="0" xfId="0" applyFont="1" applyFill="1" applyBorder="1" applyAlignment="1">
      <alignment horizontal="left" vertical="center"/>
    </xf>
    <xf numFmtId="0" fontId="100"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39" xfId="0" applyFont="1" applyFill="1" applyBorder="1" applyAlignment="1">
      <alignment vertical="center" wrapText="1"/>
    </xf>
    <xf numFmtId="0" fontId="18" fillId="5" borderId="19" xfId="0" applyFont="1" applyFill="1" applyBorder="1" applyAlignment="1">
      <alignment horizontal="center" vertical="center"/>
    </xf>
    <xf numFmtId="0" fontId="64" fillId="5" borderId="19" xfId="0" applyFont="1" applyFill="1" applyBorder="1" applyAlignment="1">
      <alignment/>
    </xf>
    <xf numFmtId="0" fontId="64" fillId="5" borderId="38"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64" fontId="33" fillId="5" borderId="11" xfId="0" applyNumberFormat="1" applyFont="1" applyFill="1" applyBorder="1" applyAlignment="1">
      <alignment horizontal="center" vertical="center"/>
    </xf>
    <xf numFmtId="164" fontId="26" fillId="3" borderId="12" xfId="22" applyFont="1" applyFill="1" applyBorder="1" applyAlignment="1">
      <alignment horizontal="left" vertical="center"/>
      <protection/>
    </xf>
    <xf numFmtId="0" fontId="26" fillId="3" borderId="8" xfId="0" applyFont="1" applyFill="1" applyBorder="1" applyAlignment="1">
      <alignment horizontal="left" vertical="center" indent="4"/>
    </xf>
    <xf numFmtId="0" fontId="26" fillId="3" borderId="8" xfId="0" applyFont="1" applyFill="1" applyBorder="1" applyAlignment="1">
      <alignment horizontal="left" vertical="center"/>
    </xf>
    <xf numFmtId="0" fontId="26" fillId="3" borderId="11"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164" fontId="26" fillId="3" borderId="8" xfId="0" applyNumberFormat="1" applyFont="1" applyFill="1" applyBorder="1" applyAlignment="1" applyProtection="1">
      <alignment horizontal="center" vertical="center"/>
      <protection/>
    </xf>
    <xf numFmtId="0" fontId="42" fillId="21" borderId="16" xfId="0" applyFont="1" applyFill="1" applyBorder="1" applyAlignment="1">
      <alignment horizontal="center" vertical="center"/>
    </xf>
    <xf numFmtId="0" fontId="18" fillId="21" borderId="16" xfId="0" applyFont="1" applyFill="1" applyBorder="1" applyAlignment="1">
      <alignment horizontal="center" vertical="center"/>
    </xf>
    <xf numFmtId="0" fontId="23" fillId="28" borderId="10" xfId="0" applyFont="1" applyFill="1" applyBorder="1" applyAlignment="1">
      <alignment horizontal="center" vertical="center" wrapText="1"/>
    </xf>
    <xf numFmtId="0" fontId="23" fillId="28" borderId="0" xfId="0" applyFont="1" applyFill="1" applyAlignment="1">
      <alignment horizontal="center" vertical="center" wrapText="1"/>
    </xf>
    <xf numFmtId="0" fontId="23" fillId="28" borderId="8" xfId="0" applyFont="1" applyFill="1" applyBorder="1" applyAlignment="1">
      <alignment horizontal="center" vertical="center" wrapText="1"/>
    </xf>
    <xf numFmtId="164" fontId="14" fillId="21" borderId="0" xfId="22" applyFont="1" applyFill="1" applyBorder="1" applyAlignment="1">
      <alignment horizontal="center" vertical="center"/>
      <protection/>
    </xf>
    <xf numFmtId="0" fontId="15" fillId="4" borderId="5" xfId="21" applyFont="1" applyFill="1" applyBorder="1" applyAlignment="1">
      <alignment horizontal="center" vertical="center"/>
    </xf>
    <xf numFmtId="0" fontId="45" fillId="10" borderId="2" xfId="21" applyFont="1" applyFill="1" applyBorder="1" applyAlignment="1">
      <alignment horizontal="center" vertical="center"/>
    </xf>
    <xf numFmtId="0" fontId="45" fillId="21" borderId="2" xfId="21" applyFont="1" applyFill="1" applyBorder="1" applyAlignment="1">
      <alignment horizontal="center" vertical="center"/>
    </xf>
    <xf numFmtId="0" fontId="0" fillId="12" borderId="0" xfId="0" applyFill="1" applyAlignment="1">
      <alignment shrinkToFit="1"/>
    </xf>
    <xf numFmtId="0" fontId="20" fillId="2" borderId="34" xfId="21" applyFont="1" applyFill="1" applyBorder="1" applyAlignment="1">
      <alignment horizontal="center" vertical="center"/>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8" xfId="0" applyFont="1" applyBorder="1" applyAlignment="1">
      <alignment horizontal="center" vertical="center" wrapText="1"/>
    </xf>
    <xf numFmtId="164" fontId="14" fillId="21" borderId="11" xfId="22" applyFont="1" applyFill="1" applyBorder="1" applyAlignment="1">
      <alignment horizontal="center" vertical="center"/>
      <protection/>
    </xf>
    <xf numFmtId="173" fontId="14" fillId="21" borderId="28" xfId="22" applyNumberFormat="1" applyFont="1" applyFill="1" applyBorder="1" applyAlignment="1">
      <alignment horizontal="center" vertical="center"/>
      <protection/>
    </xf>
    <xf numFmtId="164" fontId="26" fillId="3" borderId="0" xfId="0" applyNumberFormat="1" applyFont="1" applyFill="1" applyBorder="1" applyAlignment="1" applyProtection="1" quotePrefix="1">
      <alignment horizontal="left" vertical="center" indent="4"/>
      <protection/>
    </xf>
    <xf numFmtId="49" fontId="26" fillId="3" borderId="0" xfId="0" applyNumberFormat="1" applyFont="1" applyFill="1" applyBorder="1" applyAlignment="1" applyProtection="1">
      <alignment horizontal="left" vertical="center" indent="6"/>
      <protection/>
    </xf>
    <xf numFmtId="164" fontId="25" fillId="3" borderId="0" xfId="22" applyNumberFormat="1" applyFont="1" applyFill="1" applyBorder="1" applyAlignment="1" applyProtection="1">
      <alignment horizontal="left" vertical="center"/>
      <protection/>
    </xf>
    <xf numFmtId="164" fontId="27" fillId="12" borderId="0" xfId="23" applyFont="1" applyFill="1" applyBorder="1" applyAlignment="1">
      <alignment horizontal="left" vertical="center"/>
      <protection/>
    </xf>
    <xf numFmtId="164" fontId="23" fillId="12" borderId="0" xfId="22" applyFont="1" applyFill="1" applyBorder="1" applyAlignment="1">
      <alignment horizontal="left" vertical="center"/>
      <protection/>
    </xf>
    <xf numFmtId="164" fontId="26" fillId="12" borderId="0" xfId="22" applyFont="1" applyFill="1" applyBorder="1" applyAlignment="1">
      <alignment horizontal="left" vertical="center"/>
      <protection/>
    </xf>
    <xf numFmtId="164" fontId="0" fillId="12" borderId="0" xfId="22" applyFont="1" applyFill="1" applyBorder="1" applyAlignment="1">
      <alignment horizontal="left" vertical="center"/>
      <protection/>
    </xf>
    <xf numFmtId="164" fontId="9" fillId="12" borderId="0" xfId="23" applyFont="1" applyFill="1" applyBorder="1" applyAlignment="1">
      <alignment horizontal="left" vertical="center"/>
      <protection/>
    </xf>
    <xf numFmtId="0" fontId="0" fillId="12" borderId="0" xfId="0" applyFont="1" applyFill="1" applyBorder="1" applyAlignment="1">
      <alignment horizontal="left" vertical="center"/>
    </xf>
    <xf numFmtId="164" fontId="27" fillId="12" borderId="0" xfId="23" applyFont="1" applyFill="1" applyBorder="1" applyAlignment="1">
      <alignment horizontal="left" vertical="center"/>
      <protection/>
    </xf>
    <xf numFmtId="0" fontId="0" fillId="21" borderId="18" xfId="0" applyFill="1" applyBorder="1" applyAlignment="1">
      <alignment vertical="center"/>
    </xf>
    <xf numFmtId="0" fontId="0" fillId="21" borderId="17" xfId="0" applyFill="1" applyBorder="1" applyAlignment="1">
      <alignment vertical="center"/>
    </xf>
    <xf numFmtId="0" fontId="9" fillId="21" borderId="17" xfId="0" applyFont="1" applyFill="1" applyBorder="1" applyAlignment="1">
      <alignment/>
    </xf>
    <xf numFmtId="173" fontId="9" fillId="21" borderId="29" xfId="0" applyNumberFormat="1" applyFont="1" applyFill="1" applyBorder="1" applyAlignment="1">
      <alignment/>
    </xf>
    <xf numFmtId="164" fontId="25" fillId="0" borderId="0" xfId="23" applyFont="1" applyFill="1" applyBorder="1" applyAlignment="1">
      <alignment horizontal="center" vertical="center"/>
      <protection/>
    </xf>
    <xf numFmtId="0" fontId="25" fillId="0" borderId="0" xfId="23" applyNumberFormat="1" applyFont="1" applyFill="1" applyBorder="1" applyAlignment="1" applyProtection="1">
      <alignment horizontal="left" vertical="center"/>
      <protection/>
    </xf>
    <xf numFmtId="164" fontId="25" fillId="0" borderId="0" xfId="23" applyNumberFormat="1" applyFont="1" applyFill="1" applyBorder="1" applyAlignment="1" applyProtection="1">
      <alignment horizontal="left" vertical="center"/>
      <protection/>
    </xf>
    <xf numFmtId="164" fontId="25" fillId="0" borderId="0" xfId="23" applyFont="1" applyFill="1" applyBorder="1" applyAlignment="1">
      <alignment horizontal="left" vertical="center"/>
      <protection/>
    </xf>
    <xf numFmtId="164" fontId="25" fillId="0" borderId="0" xfId="23" applyNumberFormat="1" applyFont="1" applyFill="1" applyBorder="1" applyAlignment="1" applyProtection="1">
      <alignment horizontal="center" vertical="center"/>
      <protection/>
    </xf>
    <xf numFmtId="164" fontId="25" fillId="0" borderId="0" xfId="22" applyNumberFormat="1" applyFont="1" applyFill="1" applyBorder="1" applyAlignment="1" applyProtection="1">
      <alignment horizontal="center" vertical="center" wrapText="1"/>
      <protection/>
    </xf>
    <xf numFmtId="164" fontId="26" fillId="0" borderId="0" xfId="0" applyNumberFormat="1" applyFont="1" applyFill="1" applyBorder="1" applyAlignment="1" applyProtection="1">
      <alignment horizontal="center" vertical="center"/>
      <protection/>
    </xf>
    <xf numFmtId="173" fontId="25" fillId="0" borderId="0" xfId="23" applyNumberFormat="1" applyFont="1" applyFill="1" applyBorder="1" applyAlignment="1" applyProtection="1">
      <alignment horizontal="center" vertical="center"/>
      <protection/>
    </xf>
    <xf numFmtId="164" fontId="26" fillId="0" borderId="0" xfId="23" applyFont="1" applyFill="1" applyBorder="1" applyAlignment="1">
      <alignment horizontal="center" vertical="center"/>
      <protection/>
    </xf>
    <xf numFmtId="173" fontId="28" fillId="0" borderId="0" xfId="23" applyNumberFormat="1" applyFont="1" applyFill="1" applyBorder="1" applyAlignment="1">
      <alignment horizontal="center" vertical="center"/>
      <protection/>
    </xf>
    <xf numFmtId="164" fontId="27" fillId="0" borderId="17" xfId="23" applyFont="1" applyFill="1" applyBorder="1" applyAlignment="1">
      <alignment horizontal="left" vertical="center"/>
      <protection/>
    </xf>
    <xf numFmtId="164" fontId="27" fillId="0" borderId="0" xfId="23" applyFont="1" applyFill="1" applyBorder="1" applyAlignment="1">
      <alignment horizontal="left" vertical="center"/>
      <protection/>
    </xf>
    <xf numFmtId="0" fontId="26" fillId="0" borderId="0" xfId="0" applyNumberFormat="1" applyFont="1" applyFill="1" applyBorder="1" applyAlignment="1" applyProtection="1">
      <alignment horizontal="left" vertical="center"/>
      <protection/>
    </xf>
    <xf numFmtId="0" fontId="26" fillId="0" borderId="0" xfId="0" applyFont="1" applyFill="1" applyBorder="1" applyAlignment="1">
      <alignment horizontal="left" vertical="center"/>
    </xf>
    <xf numFmtId="164" fontId="26" fillId="0" borderId="0" xfId="0" applyNumberFormat="1" applyFont="1" applyFill="1" applyBorder="1" applyAlignment="1" applyProtection="1">
      <alignment horizontal="left" vertical="center" indent="4"/>
      <protection/>
    </xf>
    <xf numFmtId="164" fontId="26" fillId="0" borderId="0" xfId="0" applyNumberFormat="1" applyFont="1" applyFill="1" applyBorder="1" applyAlignment="1" applyProtection="1">
      <alignment horizontal="left" vertical="center"/>
      <protection/>
    </xf>
    <xf numFmtId="173" fontId="26" fillId="0" borderId="0" xfId="23" applyNumberFormat="1" applyFont="1" applyFill="1" applyBorder="1" applyAlignment="1" applyProtection="1">
      <alignment horizontal="center" vertical="center"/>
      <protection/>
    </xf>
    <xf numFmtId="164" fontId="28" fillId="3" borderId="18" xfId="23" applyFont="1" applyFill="1" applyBorder="1" applyAlignment="1">
      <alignment horizontal="left" vertical="center"/>
      <protection/>
    </xf>
    <xf numFmtId="164" fontId="25" fillId="3" borderId="18" xfId="23" applyFont="1" applyFill="1" applyBorder="1" applyAlignment="1">
      <alignment horizontal="center" vertical="center"/>
      <protection/>
    </xf>
    <xf numFmtId="0" fontId="0" fillId="4" borderId="0" xfId="0" applyFill="1" applyBorder="1" applyAlignment="1">
      <alignment/>
    </xf>
    <xf numFmtId="0" fontId="63" fillId="24" borderId="38" xfId="0" applyFont="1" applyFill="1" applyBorder="1" applyAlignment="1">
      <alignment horizontal="center"/>
    </xf>
    <xf numFmtId="0" fontId="78" fillId="5" borderId="0" xfId="0" applyFont="1" applyFill="1" applyAlignment="1">
      <alignment vertical="center" wrapText="1"/>
    </xf>
    <xf numFmtId="0" fontId="15" fillId="6" borderId="41" xfId="0" applyFont="1" applyFill="1" applyBorder="1" applyAlignment="1">
      <alignment horizontal="left" vertical="top" wrapText="1"/>
    </xf>
    <xf numFmtId="0" fontId="15" fillId="6" borderId="58" xfId="0" applyFont="1" applyFill="1" applyBorder="1" applyAlignment="1">
      <alignment horizontal="left" vertical="top" wrapText="1"/>
    </xf>
    <xf numFmtId="0" fontId="15" fillId="6" borderId="46" xfId="0" applyFont="1" applyFill="1" applyBorder="1" applyAlignment="1">
      <alignment horizontal="left" vertical="top" wrapText="1"/>
    </xf>
    <xf numFmtId="0" fontId="15" fillId="3" borderId="54" xfId="0" applyFont="1" applyFill="1" applyBorder="1" applyAlignment="1">
      <alignment horizontal="left" vertical="top" wrapText="1"/>
    </xf>
    <xf numFmtId="0" fontId="15" fillId="3" borderId="59" xfId="0" applyFont="1" applyFill="1" applyBorder="1" applyAlignment="1">
      <alignment horizontal="left" vertical="top" wrapText="1"/>
    </xf>
    <xf numFmtId="0" fontId="63" fillId="24" borderId="39" xfId="0" applyFont="1" applyFill="1" applyBorder="1" applyAlignment="1">
      <alignment horizontal="center"/>
    </xf>
    <xf numFmtId="0" fontId="63" fillId="24" borderId="19" xfId="0" applyFont="1" applyFill="1" applyBorder="1" applyAlignment="1">
      <alignment horizontal="center"/>
    </xf>
    <xf numFmtId="0" fontId="63" fillId="24" borderId="38" xfId="21" applyFont="1" applyFill="1" applyBorder="1" applyAlignment="1">
      <alignment horizontal="center" vertical="center"/>
    </xf>
    <xf numFmtId="0" fontId="63" fillId="24" borderId="20" xfId="0" applyFont="1" applyFill="1" applyBorder="1" applyAlignment="1">
      <alignment horizontal="center"/>
    </xf>
    <xf numFmtId="0" fontId="63" fillId="24" borderId="21" xfId="0" applyFont="1" applyFill="1" applyBorder="1" applyAlignment="1">
      <alignment horizontal="center"/>
    </xf>
    <xf numFmtId="0" fontId="63" fillId="24" borderId="22" xfId="0" applyFont="1" applyFill="1" applyBorder="1" applyAlignment="1">
      <alignment horizontal="center"/>
    </xf>
    <xf numFmtId="0" fontId="63" fillId="24" borderId="19" xfId="21" applyFont="1" applyFill="1" applyBorder="1" applyAlignment="1">
      <alignment horizontal="center" vertical="center"/>
    </xf>
    <xf numFmtId="0" fontId="63" fillId="24" borderId="39" xfId="21" applyFont="1" applyFill="1" applyBorder="1" applyAlignment="1">
      <alignment horizontal="center" vertical="center"/>
    </xf>
    <xf numFmtId="0" fontId="0" fillId="0" borderId="0" xfId="0" applyAlignment="1">
      <alignment/>
    </xf>
    <xf numFmtId="0" fontId="63" fillId="24" borderId="20" xfId="21" applyFont="1" applyFill="1" applyBorder="1" applyAlignment="1">
      <alignment horizontal="center" vertical="center"/>
    </xf>
    <xf numFmtId="0" fontId="63" fillId="24" borderId="21" xfId="21" applyFont="1" applyFill="1" applyBorder="1" applyAlignment="1">
      <alignment horizontal="center" vertical="center"/>
    </xf>
    <xf numFmtId="0" fontId="63" fillId="24" borderId="22" xfId="21" applyFont="1" applyFill="1" applyBorder="1" applyAlignment="1">
      <alignment horizontal="center" vertical="center"/>
    </xf>
    <xf numFmtId="0" fontId="35" fillId="21" borderId="60" xfId="0" applyFont="1" applyFill="1" applyBorder="1" applyAlignment="1">
      <alignment horizontal="center" vertical="center"/>
    </xf>
    <xf numFmtId="0" fontId="35" fillId="21" borderId="50" xfId="0" applyFont="1" applyFill="1" applyBorder="1" applyAlignment="1">
      <alignment horizontal="center" vertical="center"/>
    </xf>
    <xf numFmtId="0" fontId="72" fillId="0" borderId="0" xfId="0" applyFont="1" applyBorder="1" applyAlignment="1">
      <alignment horizontal="left" vertical="top" wrapText="1"/>
    </xf>
    <xf numFmtId="0" fontId="72" fillId="0" borderId="0" xfId="0" applyFont="1" applyBorder="1" applyAlignment="1">
      <alignment horizontal="justify" vertical="top" wrapText="1"/>
    </xf>
    <xf numFmtId="0" fontId="97" fillId="27" borderId="40" xfId="21" applyFont="1" applyFill="1" applyBorder="1" applyAlignment="1">
      <alignment horizontal="center" vertical="center" wrapText="1"/>
    </xf>
    <xf numFmtId="0" fontId="97" fillId="27" borderId="50" xfId="0" applyFont="1" applyFill="1" applyBorder="1" applyAlignment="1">
      <alignment horizontal="center" vertical="center" wrapText="1"/>
    </xf>
    <xf numFmtId="0" fontId="106" fillId="0" borderId="0" xfId="21" applyFont="1" applyAlignment="1">
      <alignment horizontal="center" vertical="center" wrapText="1"/>
    </xf>
    <xf numFmtId="0" fontId="106" fillId="4" borderId="0" xfId="21" applyFont="1" applyFill="1" applyAlignment="1">
      <alignment horizontal="center" vertical="top"/>
    </xf>
    <xf numFmtId="0" fontId="85" fillId="12" borderId="9" xfId="0" applyFont="1" applyFill="1" applyBorder="1" applyAlignment="1">
      <alignment horizontal="center" vertical="center"/>
    </xf>
    <xf numFmtId="0" fontId="85" fillId="12" borderId="10" xfId="0" applyFont="1" applyFill="1" applyBorder="1" applyAlignment="1">
      <alignment horizontal="center" vertical="center"/>
    </xf>
    <xf numFmtId="0" fontId="85" fillId="12" borderId="27" xfId="0" applyFont="1" applyFill="1" applyBorder="1" applyAlignment="1">
      <alignment horizontal="center" vertical="center"/>
    </xf>
    <xf numFmtId="0" fontId="85" fillId="12" borderId="11" xfId="0" applyFont="1" applyFill="1" applyBorder="1" applyAlignment="1">
      <alignment horizontal="center" vertical="center"/>
    </xf>
    <xf numFmtId="0" fontId="85" fillId="12" borderId="0" xfId="0" applyFont="1" applyFill="1" applyBorder="1" applyAlignment="1">
      <alignment horizontal="center" vertical="center"/>
    </xf>
    <xf numFmtId="0" fontId="85" fillId="12" borderId="28" xfId="0" applyFont="1" applyFill="1" applyBorder="1" applyAlignment="1">
      <alignment horizontal="center" vertical="center"/>
    </xf>
    <xf numFmtId="0" fontId="85" fillId="12" borderId="12" xfId="0" applyFont="1" applyFill="1" applyBorder="1" applyAlignment="1">
      <alignment horizontal="center" vertical="center"/>
    </xf>
    <xf numFmtId="0" fontId="85" fillId="12" borderId="8" xfId="0" applyFont="1" applyFill="1" applyBorder="1" applyAlignment="1">
      <alignment horizontal="center" vertical="center"/>
    </xf>
    <xf numFmtId="0" fontId="85" fillId="12" borderId="26" xfId="0" applyFont="1" applyFill="1" applyBorder="1" applyAlignment="1">
      <alignment horizontal="center" vertical="center"/>
    </xf>
    <xf numFmtId="0" fontId="11" fillId="4" borderId="0" xfId="0" applyFont="1" applyFill="1" applyAlignment="1">
      <alignment horizontal="center" vertical="center"/>
    </xf>
    <xf numFmtId="0" fontId="1" fillId="4" borderId="0" xfId="0" applyFont="1" applyFill="1" applyAlignment="1">
      <alignment horizontal="center"/>
    </xf>
    <xf numFmtId="0" fontId="106" fillId="4" borderId="0" xfId="21" applyFont="1" applyFill="1" applyAlignment="1">
      <alignment horizontal="center" vertical="center"/>
    </xf>
    <xf numFmtId="0" fontId="84" fillId="4" borderId="0" xfId="0" applyFont="1" applyFill="1" applyAlignment="1">
      <alignment horizontal="center" vertical="center"/>
    </xf>
    <xf numFmtId="49" fontId="15" fillId="3" borderId="55" xfId="0" applyNumberFormat="1" applyFont="1" applyFill="1" applyBorder="1" applyAlignment="1">
      <alignment horizontal="left" vertical="top" wrapText="1"/>
    </xf>
    <xf numFmtId="49" fontId="15" fillId="3" borderId="58" xfId="0" applyNumberFormat="1" applyFont="1" applyFill="1" applyBorder="1" applyAlignment="1">
      <alignment horizontal="left" vertical="top" wrapText="1"/>
    </xf>
    <xf numFmtId="0" fontId="15" fillId="0" borderId="52" xfId="0" applyFont="1" applyBorder="1" applyAlignment="1">
      <alignment horizontal="left" vertical="top" wrapText="1"/>
    </xf>
    <xf numFmtId="0" fontId="15" fillId="0" borderId="59" xfId="0" applyFont="1" applyBorder="1" applyAlignment="1">
      <alignment horizontal="left" vertical="top" wrapText="1"/>
    </xf>
    <xf numFmtId="0" fontId="15" fillId="3" borderId="52" xfId="0" applyFont="1" applyFill="1" applyBorder="1" applyAlignment="1">
      <alignment horizontal="left" vertical="top" wrapText="1"/>
    </xf>
    <xf numFmtId="0" fontId="15" fillId="3" borderId="45" xfId="0" applyFont="1" applyFill="1" applyBorder="1" applyAlignment="1">
      <alignment horizontal="left" vertical="top" wrapText="1"/>
    </xf>
    <xf numFmtId="0" fontId="94" fillId="12" borderId="20" xfId="0" applyFont="1" applyFill="1" applyBorder="1" applyAlignment="1">
      <alignment horizontal="center" vertical="center" wrapText="1"/>
    </xf>
    <xf numFmtId="0" fontId="94" fillId="12" borderId="21" xfId="0" applyFont="1" applyFill="1" applyBorder="1" applyAlignment="1">
      <alignment horizontal="center" vertical="center" wrapText="1"/>
    </xf>
    <xf numFmtId="0" fontId="94" fillId="12" borderId="22" xfId="0" applyFont="1" applyFill="1" applyBorder="1" applyAlignment="1">
      <alignment horizontal="center" vertical="center" wrapText="1"/>
    </xf>
    <xf numFmtId="0" fontId="94" fillId="12" borderId="39" xfId="0" applyFont="1" applyFill="1" applyBorder="1" applyAlignment="1">
      <alignment horizontal="center" vertical="center" wrapText="1"/>
    </xf>
    <xf numFmtId="0" fontId="94" fillId="12" borderId="19" xfId="0" applyFont="1" applyFill="1" applyBorder="1" applyAlignment="1">
      <alignment horizontal="center" vertical="center" wrapText="1"/>
    </xf>
    <xf numFmtId="0" fontId="94" fillId="12" borderId="38" xfId="0" applyFont="1" applyFill="1" applyBorder="1" applyAlignment="1">
      <alignment horizontal="center" vertical="center" wrapText="1"/>
    </xf>
    <xf numFmtId="0" fontId="4" fillId="3" borderId="56" xfId="21" applyFill="1" applyBorder="1" applyAlignment="1">
      <alignment horizontal="left" vertical="top" wrapText="1"/>
    </xf>
    <xf numFmtId="0" fontId="4" fillId="3" borderId="61" xfId="21" applyFill="1" applyBorder="1" applyAlignment="1">
      <alignment horizontal="left" vertical="top" wrapText="1"/>
    </xf>
    <xf numFmtId="0" fontId="8" fillId="0" borderId="52" xfId="0" applyFont="1" applyBorder="1" applyAlignment="1">
      <alignment horizontal="left" vertical="top" wrapText="1"/>
    </xf>
    <xf numFmtId="0" fontId="8" fillId="0" borderId="45" xfId="0" applyFont="1" applyBorder="1" applyAlignment="1">
      <alignment horizontal="left" vertical="top" wrapText="1"/>
    </xf>
    <xf numFmtId="49" fontId="15" fillId="0" borderId="9"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49" fontId="15" fillId="0" borderId="11" xfId="0" applyNumberFormat="1" applyFont="1" applyBorder="1" applyAlignment="1">
      <alignment horizontal="left" vertical="top" wrapText="1"/>
    </xf>
    <xf numFmtId="0" fontId="4" fillId="0" borderId="51" xfId="21" applyBorder="1" applyAlignment="1">
      <alignment horizontal="left" vertical="top" wrapText="1"/>
    </xf>
    <xf numFmtId="0" fontId="4" fillId="0" borderId="61" xfId="21" applyFont="1" applyBorder="1" applyAlignment="1">
      <alignment horizontal="left" vertical="top" wrapText="1"/>
    </xf>
    <xf numFmtId="49" fontId="15" fillId="3" borderId="41" xfId="0" applyNumberFormat="1" applyFont="1" applyFill="1" applyBorder="1" applyAlignment="1">
      <alignment horizontal="left" vertical="top" wrapText="1"/>
    </xf>
    <xf numFmtId="49" fontId="15" fillId="3" borderId="46" xfId="0" applyNumberFormat="1" applyFont="1" applyFill="1" applyBorder="1" applyAlignment="1">
      <alignment horizontal="left" vertical="top" wrapText="1"/>
    </xf>
    <xf numFmtId="0" fontId="4" fillId="3" borderId="41" xfId="21" applyFont="1" applyFill="1" applyBorder="1" applyAlignment="1">
      <alignment horizontal="left" vertical="top" wrapText="1"/>
    </xf>
    <xf numFmtId="0" fontId="4" fillId="3" borderId="46" xfId="21" applyFont="1" applyFill="1" applyBorder="1" applyAlignment="1">
      <alignment horizontal="left" vertical="top" wrapText="1"/>
    </xf>
    <xf numFmtId="0" fontId="88" fillId="2" borderId="40" xfId="21" applyFont="1" applyFill="1" applyBorder="1" applyAlignment="1">
      <alignment horizontal="center" vertical="center"/>
    </xf>
    <xf numFmtId="0" fontId="88" fillId="2" borderId="50" xfId="21" applyFont="1" applyFill="1" applyBorder="1" applyAlignment="1">
      <alignment horizontal="center" vertical="center"/>
    </xf>
    <xf numFmtId="0" fontId="62" fillId="27" borderId="40" xfId="21" applyFont="1" applyFill="1" applyBorder="1" applyAlignment="1">
      <alignment horizontal="center" vertical="center" wrapText="1"/>
    </xf>
    <xf numFmtId="0" fontId="58" fillId="0" borderId="62" xfId="0" applyFont="1" applyBorder="1" applyAlignment="1">
      <alignment horizontal="center" vertical="center" wrapText="1"/>
    </xf>
    <xf numFmtId="0" fontId="58" fillId="0" borderId="50" xfId="0" applyFont="1" applyBorder="1" applyAlignment="1">
      <alignment horizontal="center" vertical="center" wrapText="1"/>
    </xf>
    <xf numFmtId="0" fontId="42" fillId="30" borderId="63" xfId="0" applyFont="1" applyFill="1" applyBorder="1" applyAlignment="1">
      <alignment horizontal="center" vertical="center" wrapText="1"/>
    </xf>
    <xf numFmtId="0" fontId="42" fillId="30" borderId="22" xfId="0" applyFont="1" applyFill="1" applyBorder="1" applyAlignment="1">
      <alignment horizontal="center" vertical="center" wrapText="1"/>
    </xf>
    <xf numFmtId="0" fontId="42" fillId="30" borderId="11" xfId="0" applyFont="1" applyFill="1" applyBorder="1" applyAlignment="1">
      <alignment horizontal="center" vertical="center" wrapText="1"/>
    </xf>
    <xf numFmtId="0" fontId="42" fillId="30" borderId="15" xfId="0" applyFont="1" applyFill="1" applyBorder="1" applyAlignment="1">
      <alignment horizontal="center" vertical="center" wrapText="1"/>
    </xf>
    <xf numFmtId="0" fontId="42" fillId="30" borderId="12" xfId="0" applyFont="1" applyFill="1" applyBorder="1" applyAlignment="1">
      <alignment horizontal="center" vertical="center" wrapText="1"/>
    </xf>
    <xf numFmtId="0" fontId="42" fillId="30" borderId="64" xfId="0" applyFont="1" applyFill="1" applyBorder="1" applyAlignment="1">
      <alignment horizontal="center" vertical="center" wrapText="1"/>
    </xf>
    <xf numFmtId="0" fontId="54" fillId="28" borderId="30" xfId="21" applyFont="1" applyFill="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65" xfId="0" applyBorder="1" applyAlignment="1">
      <alignment horizontal="center" vertical="center" wrapText="1"/>
    </xf>
    <xf numFmtId="0" fontId="0" fillId="0" borderId="8" xfId="0" applyBorder="1" applyAlignment="1">
      <alignment horizontal="center" vertical="center" wrapText="1"/>
    </xf>
    <xf numFmtId="0" fontId="87" fillId="10" borderId="40" xfId="21" applyFont="1" applyFill="1" applyBorder="1" applyAlignment="1">
      <alignment horizontal="center" vertical="center"/>
    </xf>
    <xf numFmtId="0" fontId="87" fillId="10" borderId="53" xfId="21" applyFont="1" applyFill="1" applyBorder="1" applyAlignment="1">
      <alignment horizontal="center" vertical="center"/>
    </xf>
    <xf numFmtId="0" fontId="104" fillId="2" borderId="40" xfId="21" applyFont="1" applyFill="1" applyBorder="1" applyAlignment="1">
      <alignment horizontal="center" vertical="center"/>
    </xf>
    <xf numFmtId="0" fontId="104" fillId="2" borderId="53" xfId="21" applyFont="1" applyFill="1" applyBorder="1" applyAlignment="1">
      <alignment horizontal="center" vertical="center"/>
    </xf>
    <xf numFmtId="0" fontId="87" fillId="4" borderId="60" xfId="21" applyFont="1" applyFill="1" applyBorder="1" applyAlignment="1">
      <alignment horizontal="center" vertical="center"/>
    </xf>
    <xf numFmtId="0" fontId="87" fillId="4" borderId="53" xfId="21" applyFont="1" applyFill="1" applyBorder="1" applyAlignment="1">
      <alignment horizontal="center" vertical="center"/>
    </xf>
    <xf numFmtId="0" fontId="88" fillId="12" borderId="0" xfId="21" applyFont="1" applyFill="1" applyBorder="1" applyAlignment="1">
      <alignment horizontal="center" vertical="center"/>
    </xf>
    <xf numFmtId="0" fontId="0" fillId="12" borderId="0" xfId="0" applyFill="1" applyBorder="1" applyAlignment="1">
      <alignment horizontal="center" vertical="center"/>
    </xf>
    <xf numFmtId="0" fontId="87" fillId="21" borderId="40" xfId="21" applyFont="1" applyFill="1" applyBorder="1" applyAlignment="1">
      <alignment horizontal="center" vertical="center"/>
    </xf>
    <xf numFmtId="0" fontId="87" fillId="21" borderId="53" xfId="21" applyFont="1" applyFill="1" applyBorder="1" applyAlignment="1">
      <alignment horizontal="center" vertical="center"/>
    </xf>
    <xf numFmtId="0" fontId="87" fillId="10" borderId="62" xfId="21" applyFont="1" applyFill="1" applyBorder="1" applyAlignment="1">
      <alignment horizontal="center" vertical="center"/>
    </xf>
    <xf numFmtId="0" fontId="88" fillId="24" borderId="40" xfId="21" applyFont="1" applyFill="1" applyBorder="1" applyAlignment="1">
      <alignment horizontal="center" vertical="center"/>
    </xf>
    <xf numFmtId="0" fontId="88" fillId="24" borderId="53" xfId="21" applyFont="1" applyFill="1" applyBorder="1" applyAlignment="1">
      <alignment horizontal="center" vertical="center"/>
    </xf>
    <xf numFmtId="0" fontId="87" fillId="23" borderId="40" xfId="21" applyFont="1" applyFill="1" applyBorder="1" applyAlignment="1">
      <alignment horizontal="center" vertical="center"/>
    </xf>
    <xf numFmtId="0" fontId="87" fillId="23" borderId="53" xfId="21" applyFont="1" applyFill="1" applyBorder="1" applyAlignment="1">
      <alignment horizontal="center" vertical="center"/>
    </xf>
    <xf numFmtId="0" fontId="54" fillId="31" borderId="9" xfId="21" applyFont="1" applyFill="1" applyBorder="1" applyAlignment="1">
      <alignment horizontal="center" vertical="center" wrapText="1"/>
    </xf>
    <xf numFmtId="0" fontId="23" fillId="0" borderId="66" xfId="0" applyFont="1" applyBorder="1" applyAlignment="1">
      <alignment vertical="center" wrapText="1"/>
    </xf>
    <xf numFmtId="0" fontId="23" fillId="0" borderId="11" xfId="0" applyFont="1" applyBorder="1" applyAlignment="1">
      <alignment vertical="center" wrapText="1"/>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64" xfId="0" applyFont="1" applyBorder="1" applyAlignment="1">
      <alignment vertical="center" wrapText="1"/>
    </xf>
    <xf numFmtId="0" fontId="42" fillId="22" borderId="3"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54" fillId="10" borderId="9" xfId="21" applyFont="1" applyFill="1" applyBorder="1" applyAlignment="1">
      <alignment horizontal="center" vertical="center" wrapText="1" shrinkToFit="1"/>
    </xf>
    <xf numFmtId="0" fontId="54" fillId="10" borderId="66" xfId="21" applyFont="1" applyFill="1" applyBorder="1" applyAlignment="1">
      <alignment horizontal="center" vertical="center" wrapText="1" shrinkToFit="1"/>
    </xf>
    <xf numFmtId="0" fontId="54" fillId="10" borderId="11" xfId="21" applyFont="1" applyFill="1" applyBorder="1" applyAlignment="1">
      <alignment horizontal="center" vertical="center" wrapText="1" shrinkToFit="1"/>
    </xf>
    <xf numFmtId="0" fontId="54" fillId="10" borderId="15" xfId="21" applyFont="1" applyFill="1" applyBorder="1" applyAlignment="1">
      <alignment horizontal="center" vertical="center" wrapText="1" shrinkToFit="1"/>
    </xf>
    <xf numFmtId="0" fontId="54" fillId="10" borderId="12" xfId="21" applyFont="1" applyFill="1" applyBorder="1" applyAlignment="1">
      <alignment horizontal="center" vertical="center" wrapText="1" shrinkToFit="1"/>
    </xf>
    <xf numFmtId="0" fontId="54" fillId="10" borderId="64" xfId="21" applyFont="1" applyFill="1" applyBorder="1" applyAlignment="1">
      <alignment horizontal="center" vertical="center" wrapText="1" shrinkToFit="1"/>
    </xf>
    <xf numFmtId="0" fontId="42" fillId="11" borderId="9" xfId="0" applyFont="1" applyFill="1" applyBorder="1" applyAlignment="1">
      <alignment horizontal="center" vertical="center" wrapText="1"/>
    </xf>
    <xf numFmtId="0" fontId="0" fillId="0" borderId="66"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64" xfId="0" applyBorder="1" applyAlignment="1">
      <alignment vertical="center" wrapText="1"/>
    </xf>
    <xf numFmtId="0" fontId="54" fillId="28" borderId="10" xfId="21" applyFont="1" applyFill="1" applyBorder="1" applyAlignment="1">
      <alignment horizontal="center" vertical="center" wrapText="1"/>
    </xf>
    <xf numFmtId="0" fontId="54" fillId="28" borderId="27" xfId="21" applyFont="1" applyFill="1" applyBorder="1" applyAlignment="1">
      <alignment horizontal="center" vertical="center" wrapText="1"/>
    </xf>
    <xf numFmtId="0" fontId="54" fillId="28" borderId="16" xfId="21" applyFont="1" applyFill="1" applyBorder="1" applyAlignment="1">
      <alignment horizontal="center" vertical="center" wrapText="1"/>
    </xf>
    <xf numFmtId="0" fontId="54" fillId="28" borderId="0" xfId="21" applyFont="1" applyFill="1" applyBorder="1" applyAlignment="1">
      <alignment horizontal="center" vertical="center" wrapText="1"/>
    </xf>
    <xf numFmtId="0" fontId="54" fillId="28" borderId="28" xfId="21" applyFont="1" applyFill="1" applyBorder="1" applyAlignment="1">
      <alignment horizontal="center" vertical="center" wrapText="1"/>
    </xf>
    <xf numFmtId="0" fontId="54" fillId="28" borderId="65" xfId="21" applyFont="1" applyFill="1" applyBorder="1" applyAlignment="1">
      <alignment horizontal="center" vertical="center" wrapText="1"/>
    </xf>
    <xf numFmtId="0" fontId="54" fillId="28" borderId="8" xfId="21" applyFont="1" applyFill="1" applyBorder="1" applyAlignment="1">
      <alignment horizontal="center" vertical="center" wrapText="1"/>
    </xf>
    <xf numFmtId="0" fontId="54" fillId="28" borderId="26" xfId="21" applyFont="1" applyFill="1" applyBorder="1" applyAlignment="1">
      <alignment horizontal="center" vertical="center" wrapText="1"/>
    </xf>
    <xf numFmtId="0" fontId="42" fillId="28" borderId="9" xfId="2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center" vertical="center" wrapText="1"/>
    </xf>
    <xf numFmtId="0" fontId="42" fillId="0" borderId="28"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26" xfId="0" applyFont="1" applyBorder="1" applyAlignment="1">
      <alignment horizontal="center" vertical="center" wrapText="1"/>
    </xf>
    <xf numFmtId="166" fontId="81"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alignment horizontal="center" vertical="center"/>
      <protection/>
    </xf>
    <xf numFmtId="0" fontId="54" fillId="20" borderId="0" xfId="0" applyFont="1" applyFill="1" applyBorder="1" applyAlignment="1">
      <alignment horizontal="center" vertical="center" wrapText="1"/>
    </xf>
    <xf numFmtId="0" fontId="54" fillId="20" borderId="15" xfId="0" applyFont="1" applyFill="1" applyBorder="1" applyAlignment="1">
      <alignment horizontal="center" vertical="center" wrapText="1"/>
    </xf>
    <xf numFmtId="0" fontId="54" fillId="22" borderId="3" xfId="0" applyFont="1" applyFill="1" applyBorder="1" applyAlignment="1">
      <alignment horizontal="center" vertical="center" wrapText="1"/>
    </xf>
    <xf numFmtId="0" fontId="0" fillId="0" borderId="4" xfId="0" applyBorder="1" applyAlignment="1">
      <alignment/>
    </xf>
    <xf numFmtId="0" fontId="0" fillId="0" borderId="13" xfId="0" applyBorder="1" applyAlignment="1">
      <alignment/>
    </xf>
    <xf numFmtId="166" fontId="81" fillId="4" borderId="0" xfId="0" applyNumberFormat="1" applyFont="1" applyFill="1" applyBorder="1" applyAlignment="1" applyProtection="1" quotePrefix="1">
      <alignment horizontal="center" vertical="center"/>
      <protection/>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4" fillId="5" borderId="13" xfId="0" applyFont="1" applyFill="1" applyBorder="1" applyAlignment="1">
      <alignment horizontal="center" vertical="center" wrapText="1"/>
    </xf>
    <xf numFmtId="0" fontId="54" fillId="5" borderId="18"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64" xfId="0" applyFont="1" applyBorder="1" applyAlignment="1">
      <alignment horizontal="center" vertical="center" wrapText="1"/>
    </xf>
    <xf numFmtId="166" fontId="61" fillId="4" borderId="0" xfId="0" applyNumberFormat="1" applyFont="1" applyFill="1" applyBorder="1" applyAlignment="1" applyProtection="1" quotePrefix="1">
      <alignment horizontal="center" vertical="center"/>
      <protection/>
    </xf>
    <xf numFmtId="0" fontId="57" fillId="4" borderId="0" xfId="0" applyFont="1" applyFill="1" applyBorder="1" applyAlignment="1">
      <alignment horizontal="center" vertical="center"/>
    </xf>
    <xf numFmtId="0" fontId="37" fillId="29" borderId="0" xfId="0" applyFont="1" applyFill="1" applyBorder="1" applyAlignment="1">
      <alignment horizontal="center" vertical="center"/>
    </xf>
    <xf numFmtId="0" fontId="62" fillId="21" borderId="30" xfId="21" applyFont="1" applyFill="1" applyBorder="1" applyAlignment="1">
      <alignment horizontal="center" vertical="center" wrapText="1"/>
    </xf>
    <xf numFmtId="0" fontId="0" fillId="0" borderId="66" xfId="0" applyBorder="1" applyAlignment="1">
      <alignment horizontal="center" vertical="center"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0" fillId="0" borderId="19" xfId="0" applyBorder="1" applyAlignment="1">
      <alignment horizontal="center" vertical="center" wrapText="1"/>
    </xf>
    <xf numFmtId="0" fontId="0" fillId="0" borderId="38" xfId="0" applyBorder="1" applyAlignment="1">
      <alignment horizontal="center" vertical="center" wrapText="1"/>
    </xf>
    <xf numFmtId="166" fontId="54" fillId="4" borderId="0" xfId="0" applyNumberFormat="1" applyFont="1" applyFill="1" applyBorder="1" applyAlignment="1">
      <alignment horizontal="center" vertical="center"/>
    </xf>
    <xf numFmtId="166" fontId="57" fillId="4" borderId="0" xfId="0" applyNumberFormat="1" applyFont="1" applyFill="1" applyBorder="1" applyAlignment="1">
      <alignment horizontal="center" vertical="center"/>
    </xf>
    <xf numFmtId="49" fontId="62" fillId="0" borderId="0" xfId="21" applyNumberFormat="1" applyFont="1" applyFill="1" applyBorder="1" applyAlignment="1">
      <alignment horizontal="center" vertical="center" wrapText="1"/>
    </xf>
    <xf numFmtId="0" fontId="63" fillId="0" borderId="0" xfId="21" applyFont="1" applyFill="1" applyBorder="1" applyAlignment="1">
      <alignment horizontal="center" vertical="center" wrapText="1"/>
    </xf>
    <xf numFmtId="0" fontId="63" fillId="0" borderId="0" xfId="21" applyFont="1" applyFill="1" applyBorder="1" applyAlignment="1">
      <alignment/>
    </xf>
    <xf numFmtId="0" fontId="42" fillId="6" borderId="36" xfId="0" applyFont="1" applyFill="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54" fillId="22" borderId="0" xfId="0" applyFont="1" applyFill="1" applyBorder="1" applyAlignment="1">
      <alignment horizontal="center" vertical="center" wrapText="1"/>
    </xf>
    <xf numFmtId="0" fontId="54" fillId="22" borderId="15" xfId="0" applyFont="1" applyFill="1" applyBorder="1" applyAlignment="1">
      <alignment horizontal="center" vertical="center" wrapText="1"/>
    </xf>
    <xf numFmtId="0" fontId="54" fillId="28" borderId="9" xfId="21" applyFont="1" applyFill="1" applyBorder="1" applyAlignment="1">
      <alignment horizontal="center" vertical="center" wrapText="1"/>
    </xf>
    <xf numFmtId="0" fontId="0" fillId="28" borderId="10" xfId="0" applyFill="1" applyBorder="1" applyAlignment="1">
      <alignment wrapText="1"/>
    </xf>
    <xf numFmtId="0" fontId="0" fillId="28" borderId="27" xfId="0" applyFill="1" applyBorder="1" applyAlignment="1">
      <alignment wrapText="1"/>
    </xf>
    <xf numFmtId="0" fontId="0" fillId="28" borderId="11" xfId="0" applyFill="1" applyBorder="1" applyAlignment="1">
      <alignment wrapText="1"/>
    </xf>
    <xf numFmtId="0" fontId="0" fillId="28" borderId="0" xfId="0" applyFill="1" applyAlignment="1">
      <alignment wrapText="1"/>
    </xf>
    <xf numFmtId="0" fontId="0" fillId="28" borderId="28" xfId="0" applyFill="1" applyBorder="1" applyAlignment="1">
      <alignment wrapText="1"/>
    </xf>
    <xf numFmtId="0" fontId="0" fillId="28" borderId="12" xfId="0" applyFill="1" applyBorder="1" applyAlignment="1">
      <alignment wrapText="1"/>
    </xf>
    <xf numFmtId="0" fontId="0" fillId="28" borderId="8" xfId="0" applyFill="1" applyBorder="1" applyAlignment="1">
      <alignment wrapText="1"/>
    </xf>
    <xf numFmtId="0" fontId="0" fillId="28" borderId="26" xfId="0" applyFill="1" applyBorder="1" applyAlignment="1">
      <alignment wrapText="1"/>
    </xf>
    <xf numFmtId="0" fontId="37" fillId="20" borderId="67" xfId="0" applyFont="1" applyFill="1" applyBorder="1" applyAlignment="1">
      <alignment horizontal="center" vertical="center" wrapText="1"/>
    </xf>
    <xf numFmtId="0" fontId="23" fillId="20" borderId="7" xfId="0" applyFont="1" applyFill="1" applyBorder="1" applyAlignment="1">
      <alignment/>
    </xf>
    <xf numFmtId="0" fontId="23" fillId="20" borderId="48" xfId="0" applyFont="1" applyFill="1" applyBorder="1" applyAlignment="1">
      <alignment/>
    </xf>
    <xf numFmtId="0" fontId="23" fillId="20" borderId="27" xfId="0" applyFont="1" applyFill="1" applyBorder="1" applyAlignment="1">
      <alignment/>
    </xf>
    <xf numFmtId="0" fontId="23" fillId="20" borderId="41" xfId="0" applyFont="1" applyFill="1" applyBorder="1" applyAlignment="1">
      <alignment/>
    </xf>
    <xf numFmtId="0" fontId="23" fillId="20" borderId="9" xfId="0" applyFont="1" applyFill="1" applyBorder="1" applyAlignment="1">
      <alignment/>
    </xf>
    <xf numFmtId="0" fontId="42" fillId="22" borderId="13" xfId="0" applyFont="1" applyFill="1" applyBorder="1" applyAlignment="1">
      <alignment horizontal="center" vertical="center" wrapText="1"/>
    </xf>
    <xf numFmtId="170" fontId="10" fillId="0" borderId="0" xfId="0" applyNumberFormat="1" applyFont="1" applyBorder="1" applyAlignment="1">
      <alignment horizontal="center" vertical="center"/>
    </xf>
    <xf numFmtId="0" fontId="57" fillId="24" borderId="0" xfId="0" applyFont="1" applyFill="1" applyBorder="1" applyAlignment="1">
      <alignment horizontal="center" vertical="center"/>
    </xf>
    <xf numFmtId="0" fontId="57" fillId="24" borderId="15" xfId="0" applyFont="1" applyFill="1" applyBorder="1" applyAlignment="1">
      <alignment horizontal="center" vertical="center"/>
    </xf>
    <xf numFmtId="0" fontId="42" fillId="5" borderId="13" xfId="0" applyFont="1" applyFill="1" applyBorder="1" applyAlignment="1">
      <alignment horizontal="center" vertical="center" wrapText="1"/>
    </xf>
    <xf numFmtId="0" fontId="65" fillId="12" borderId="21" xfId="0" applyFont="1" applyFill="1" applyBorder="1" applyAlignment="1">
      <alignment horizontal="left" indent="13"/>
    </xf>
    <xf numFmtId="0" fontId="65" fillId="12" borderId="22" xfId="0" applyFont="1" applyFill="1" applyBorder="1" applyAlignment="1">
      <alignment horizontal="left" indent="13"/>
    </xf>
    <xf numFmtId="0" fontId="65" fillId="12" borderId="8" xfId="0" applyFont="1" applyFill="1" applyBorder="1" applyAlignment="1">
      <alignment horizontal="left" indent="13"/>
    </xf>
    <xf numFmtId="0" fontId="65" fillId="12" borderId="64" xfId="0" applyFont="1" applyFill="1" applyBorder="1" applyAlignment="1">
      <alignment horizontal="left" indent="13"/>
    </xf>
    <xf numFmtId="0" fontId="16" fillId="21" borderId="10" xfId="0" applyFont="1" applyFill="1" applyBorder="1" applyAlignment="1">
      <alignment horizontal="left" vertical="center" wrapText="1" indent="13"/>
    </xf>
    <xf numFmtId="0" fontId="16" fillId="21" borderId="66" xfId="0" applyFont="1" applyFill="1" applyBorder="1" applyAlignment="1">
      <alignment horizontal="left" vertical="center" wrapText="1" indent="13"/>
    </xf>
    <xf numFmtId="0" fontId="16" fillId="21" borderId="0" xfId="0" applyFont="1" applyFill="1" applyBorder="1" applyAlignment="1">
      <alignment horizontal="left" vertical="center" wrapText="1" indent="13"/>
    </xf>
    <xf numFmtId="0" fontId="16" fillId="21" borderId="15" xfId="0" applyFont="1" applyFill="1" applyBorder="1" applyAlignment="1">
      <alignment horizontal="left" vertical="center" wrapText="1" indent="13"/>
    </xf>
    <xf numFmtId="0" fontId="37" fillId="20" borderId="6" xfId="0" applyFont="1" applyFill="1" applyBorder="1" applyAlignment="1">
      <alignment horizontal="center" vertical="center"/>
    </xf>
    <xf numFmtId="0" fontId="37" fillId="20" borderId="7" xfId="0" applyFont="1" applyFill="1" applyBorder="1" applyAlignment="1">
      <alignment horizontal="center" vertical="center"/>
    </xf>
    <xf numFmtId="0" fontId="23" fillId="20" borderId="14" xfId="0" applyFont="1" applyFill="1" applyBorder="1" applyAlignment="1">
      <alignment/>
    </xf>
    <xf numFmtId="0" fontId="23" fillId="20" borderId="52" xfId="0" applyFont="1" applyFill="1" applyBorder="1" applyAlignment="1">
      <alignment/>
    </xf>
    <xf numFmtId="0" fontId="23" fillId="20" borderId="51" xfId="0" applyFont="1" applyFill="1" applyBorder="1" applyAlignment="1">
      <alignment/>
    </xf>
    <xf numFmtId="0" fontId="42" fillId="6" borderId="35" xfId="0" applyFont="1" applyFill="1" applyBorder="1" applyAlignment="1">
      <alignment horizontal="center" vertical="center" wrapText="1"/>
    </xf>
    <xf numFmtId="0" fontId="41" fillId="20" borderId="20"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2" fillId="20" borderId="21" xfId="0" applyFont="1" applyFill="1" applyBorder="1" applyAlignment="1">
      <alignment vertical="center"/>
    </xf>
    <xf numFmtId="0" fontId="32" fillId="20" borderId="22" xfId="0" applyFont="1" applyFill="1" applyBorder="1" applyAlignment="1">
      <alignment vertical="center"/>
    </xf>
    <xf numFmtId="0" fontId="41" fillId="20" borderId="16"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32" fillId="20" borderId="0" xfId="0" applyFont="1" applyFill="1" applyBorder="1" applyAlignment="1">
      <alignment vertical="center"/>
    </xf>
    <xf numFmtId="0" fontId="32" fillId="20" borderId="15" xfId="0" applyFont="1" applyFill="1" applyBorder="1" applyAlignment="1">
      <alignment vertical="center"/>
    </xf>
    <xf numFmtId="0" fontId="38" fillId="2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39" xfId="0" applyBorder="1" applyAlignment="1">
      <alignment vertical="center"/>
    </xf>
    <xf numFmtId="0" fontId="0" fillId="0" borderId="19" xfId="0" applyBorder="1" applyAlignment="1">
      <alignment vertical="center"/>
    </xf>
    <xf numFmtId="0" fontId="0" fillId="0" borderId="38" xfId="0" applyBorder="1" applyAlignment="1">
      <alignment vertical="center"/>
    </xf>
    <xf numFmtId="0" fontId="35" fillId="21" borderId="0" xfId="0" applyFont="1" applyFill="1" applyBorder="1" applyAlignment="1">
      <alignment horizontal="left" vertical="center" indent="14"/>
    </xf>
    <xf numFmtId="0" fontId="35" fillId="21" borderId="15" xfId="0" applyFont="1" applyFill="1" applyBorder="1" applyAlignment="1">
      <alignment horizontal="left" vertical="center" indent="14"/>
    </xf>
    <xf numFmtId="0" fontId="42" fillId="6" borderId="68" xfId="0" applyFont="1" applyFill="1" applyBorder="1" applyAlignment="1">
      <alignment horizontal="center" vertical="center"/>
    </xf>
    <xf numFmtId="0" fontId="42" fillId="6" borderId="55" xfId="0" applyFont="1" applyFill="1" applyBorder="1" applyAlignment="1">
      <alignment horizontal="center" vertical="center"/>
    </xf>
    <xf numFmtId="0" fontId="42" fillId="6" borderId="56" xfId="0" applyFont="1" applyFill="1" applyBorder="1" applyAlignment="1">
      <alignment horizontal="center"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2" xfId="0" applyFont="1" applyFill="1" applyBorder="1" applyAlignment="1">
      <alignment horizontal="center" vertical="center"/>
    </xf>
    <xf numFmtId="0" fontId="54" fillId="6" borderId="6" xfId="21" applyFont="1" applyFill="1" applyBorder="1" applyAlignment="1">
      <alignment horizontal="center" wrapText="1"/>
    </xf>
    <xf numFmtId="0" fontId="54" fillId="6" borderId="7" xfId="21" applyFont="1" applyFill="1" applyBorder="1" applyAlignment="1">
      <alignment horizontal="center" wrapText="1"/>
    </xf>
    <xf numFmtId="0" fontId="54" fillId="6" borderId="14" xfId="21" applyFont="1" applyFill="1" applyBorder="1" applyAlignment="1">
      <alignment horizontal="center" wrapText="1"/>
    </xf>
    <xf numFmtId="0" fontId="54" fillId="6" borderId="3" xfId="21" applyFont="1" applyFill="1" applyBorder="1" applyAlignment="1">
      <alignment horizontal="center" wrapText="1"/>
    </xf>
    <xf numFmtId="0" fontId="54" fillId="6" borderId="4" xfId="21" applyFont="1" applyFill="1" applyBorder="1" applyAlignment="1">
      <alignment horizontal="center" wrapText="1"/>
    </xf>
    <xf numFmtId="0" fontId="54" fillId="6" borderId="13" xfId="21" applyFont="1" applyFill="1" applyBorder="1" applyAlignment="1">
      <alignment horizontal="center" wrapText="1"/>
    </xf>
    <xf numFmtId="0" fontId="57" fillId="2" borderId="3" xfId="21" applyFont="1" applyFill="1" applyBorder="1" applyAlignment="1">
      <alignment horizontal="center" vertical="center" wrapText="1"/>
    </xf>
    <xf numFmtId="0" fontId="57" fillId="2" borderId="4" xfId="21" applyFont="1" applyFill="1" applyBorder="1" applyAlignment="1">
      <alignment horizontal="center" vertical="center" wrapText="1"/>
    </xf>
    <xf numFmtId="0" fontId="57" fillId="2" borderId="13" xfId="21" applyFont="1" applyFill="1" applyBorder="1" applyAlignment="1">
      <alignment horizontal="center" vertical="center" wrapText="1"/>
    </xf>
    <xf numFmtId="0" fontId="54" fillId="6" borderId="3" xfId="21" applyFont="1" applyFill="1" applyBorder="1" applyAlignment="1">
      <alignment horizontal="center" vertical="center"/>
    </xf>
    <xf numFmtId="0" fontId="54" fillId="6" borderId="4" xfId="21" applyFont="1" applyFill="1" applyBorder="1" applyAlignment="1">
      <alignment horizontal="center" vertical="center"/>
    </xf>
    <xf numFmtId="0" fontId="54" fillId="6" borderId="13" xfId="21" applyFont="1" applyFill="1" applyBorder="1" applyAlignment="1">
      <alignment horizontal="center" vertical="center"/>
    </xf>
    <xf numFmtId="0" fontId="38" fillId="20" borderId="30" xfId="0" applyFont="1" applyFill="1" applyBorder="1" applyAlignment="1">
      <alignment horizontal="center" vertical="center" wrapText="1"/>
    </xf>
    <xf numFmtId="0" fontId="38" fillId="20" borderId="65" xfId="0" applyFont="1" applyFill="1" applyBorder="1" applyAlignment="1">
      <alignment horizontal="center" vertical="center" wrapText="1"/>
    </xf>
    <xf numFmtId="0" fontId="42" fillId="12" borderId="20" xfId="0" applyFont="1" applyFill="1" applyBorder="1" applyAlignment="1">
      <alignment horizontal="center" vertical="center"/>
    </xf>
    <xf numFmtId="0" fontId="0" fillId="12" borderId="65" xfId="0" applyFill="1" applyBorder="1" applyAlignment="1">
      <alignment horizontal="center" vertical="center"/>
    </xf>
    <xf numFmtId="0" fontId="89" fillId="21" borderId="60" xfId="0" applyFont="1" applyFill="1" applyBorder="1" applyAlignment="1">
      <alignment horizontal="center" vertical="center"/>
    </xf>
    <xf numFmtId="0" fontId="89" fillId="21" borderId="62" xfId="0" applyFont="1" applyFill="1" applyBorder="1" applyAlignment="1">
      <alignment horizontal="center" vertical="center"/>
    </xf>
    <xf numFmtId="0" fontId="89" fillId="21" borderId="50" xfId="0" applyFont="1" applyFill="1" applyBorder="1" applyAlignment="1">
      <alignment horizontal="center" vertical="center"/>
    </xf>
    <xf numFmtId="0" fontId="87" fillId="21" borderId="60" xfId="21" applyFont="1" applyFill="1" applyBorder="1" applyAlignment="1">
      <alignment horizontal="center" vertical="center"/>
    </xf>
    <xf numFmtId="0" fontId="17" fillId="6" borderId="60" xfId="0" applyFont="1" applyFill="1" applyBorder="1" applyAlignment="1">
      <alignment horizontal="center" vertical="center"/>
    </xf>
    <xf numFmtId="0" fontId="17" fillId="6" borderId="50" xfId="0" applyFont="1" applyFill="1" applyBorder="1" applyAlignment="1">
      <alignment horizontal="center" vertical="center"/>
    </xf>
    <xf numFmtId="0" fontId="38" fillId="3" borderId="69" xfId="0" applyFont="1" applyFill="1" applyBorder="1" applyAlignment="1">
      <alignment horizontal="center" vertical="center"/>
    </xf>
    <xf numFmtId="0" fontId="38" fillId="3" borderId="30" xfId="0" applyFont="1" applyFill="1" applyBorder="1" applyAlignment="1">
      <alignment horizontal="center" vertical="center"/>
    </xf>
    <xf numFmtId="0" fontId="38" fillId="3" borderId="30"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65" xfId="0" applyFont="1" applyFill="1" applyBorder="1" applyAlignment="1">
      <alignment horizontal="center" vertical="center" wrapText="1"/>
    </xf>
    <xf numFmtId="0" fontId="38" fillId="14" borderId="30" xfId="0" applyFont="1" applyFill="1" applyBorder="1" applyAlignment="1">
      <alignment horizontal="center" vertical="center" wrapText="1"/>
    </xf>
    <xf numFmtId="0" fontId="38" fillId="14" borderId="65" xfId="0" applyFont="1" applyFill="1" applyBorder="1" applyAlignment="1">
      <alignment horizontal="center" vertical="center" wrapText="1"/>
    </xf>
    <xf numFmtId="0" fontId="38" fillId="10" borderId="30"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5" xfId="0" applyFont="1" applyFill="1" applyBorder="1" applyAlignment="1">
      <alignment horizontal="center" vertical="center" wrapText="1"/>
    </xf>
    <xf numFmtId="0" fontId="37" fillId="20" borderId="16" xfId="0" applyFont="1" applyFill="1" applyBorder="1" applyAlignment="1">
      <alignment horizontal="center" vertical="center"/>
    </xf>
    <xf numFmtId="167" fontId="12" fillId="2" borderId="54" xfId="0" applyNumberFormat="1" applyFont="1" applyFill="1" applyBorder="1" applyAlignment="1">
      <alignment horizontal="center" vertical="center"/>
    </xf>
    <xf numFmtId="167" fontId="12" fillId="2" borderId="59" xfId="0" applyNumberFormat="1" applyFont="1" applyFill="1" applyBorder="1" applyAlignment="1">
      <alignment horizontal="center" vertical="center"/>
    </xf>
    <xf numFmtId="167" fontId="12" fillId="2" borderId="70" xfId="0" applyNumberFormat="1" applyFont="1" applyFill="1" applyBorder="1" applyAlignment="1">
      <alignment horizontal="center" vertical="center"/>
    </xf>
    <xf numFmtId="167" fontId="12" fillId="2" borderId="63" xfId="0" applyNumberFormat="1" applyFont="1" applyFill="1" applyBorder="1" applyAlignment="1">
      <alignment horizontal="center" vertical="center"/>
    </xf>
    <xf numFmtId="167" fontId="12" fillId="2" borderId="21" xfId="0" applyNumberFormat="1" applyFont="1" applyFill="1" applyBorder="1" applyAlignment="1">
      <alignment horizontal="center" vertical="center"/>
    </xf>
    <xf numFmtId="167" fontId="12" fillId="2" borderId="68" xfId="0" applyNumberFormat="1" applyFont="1" applyFill="1" applyBorder="1" applyAlignment="1">
      <alignment horizontal="center" vertical="center"/>
    </xf>
    <xf numFmtId="167" fontId="12" fillId="2" borderId="11" xfId="0" applyNumberFormat="1" applyFont="1" applyFill="1" applyBorder="1" applyAlignment="1">
      <alignment horizontal="center" vertical="center"/>
    </xf>
    <xf numFmtId="167" fontId="12" fillId="2" borderId="0" xfId="0" applyNumberFormat="1" applyFont="1" applyFill="1" applyBorder="1" applyAlignment="1">
      <alignment horizontal="center" vertical="center"/>
    </xf>
    <xf numFmtId="167" fontId="12" fillId="2" borderId="28" xfId="0" applyNumberFormat="1" applyFont="1" applyFill="1" applyBorder="1" applyAlignment="1">
      <alignment horizontal="center" vertical="center"/>
    </xf>
    <xf numFmtId="0" fontId="107" fillId="4" borderId="0" xfId="0" applyFont="1" applyFill="1" applyBorder="1" applyAlignment="1">
      <alignment horizontal="left" vertical="center" wrapText="1"/>
    </xf>
    <xf numFmtId="0" fontId="108" fillId="0" borderId="0" xfId="0" applyFont="1" applyAlignment="1">
      <alignment wrapText="1"/>
    </xf>
    <xf numFmtId="170" fontId="13" fillId="20" borderId="16" xfId="0" applyNumberFormat="1" applyFont="1" applyFill="1" applyBorder="1" applyAlignment="1">
      <alignment horizontal="center" vertical="center"/>
    </xf>
    <xf numFmtId="0" fontId="69" fillId="0" borderId="0" xfId="0" applyFont="1" applyBorder="1" applyAlignment="1">
      <alignment/>
    </xf>
    <xf numFmtId="170" fontId="13" fillId="20" borderId="35" xfId="0" applyNumberFormat="1" applyFont="1" applyFill="1" applyBorder="1" applyAlignment="1">
      <alignment horizontal="center" vertical="center"/>
    </xf>
    <xf numFmtId="170" fontId="13" fillId="20" borderId="36" xfId="0" applyNumberFormat="1" applyFont="1" applyFill="1" applyBorder="1" applyAlignment="1">
      <alignment horizontal="center" vertical="center"/>
    </xf>
    <xf numFmtId="170" fontId="13" fillId="20" borderId="37" xfId="0" applyNumberFormat="1" applyFont="1" applyFill="1" applyBorder="1" applyAlignment="1">
      <alignment horizontal="center" vertical="center"/>
    </xf>
    <xf numFmtId="166" fontId="82"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3" xfId="0" applyFont="1" applyFill="1" applyBorder="1" applyAlignment="1">
      <alignment horizontal="center" vertical="center" wrapText="1"/>
    </xf>
    <xf numFmtId="0" fontId="54" fillId="26" borderId="33" xfId="0" applyFont="1" applyFill="1" applyBorder="1" applyAlignment="1">
      <alignment horizontal="center" vertical="center" wrapText="1"/>
    </xf>
    <xf numFmtId="0" fontId="54" fillId="26" borderId="24" xfId="0" applyFont="1" applyFill="1" applyBorder="1" applyAlignment="1">
      <alignment horizontal="center" vertical="center" wrapText="1"/>
    </xf>
    <xf numFmtId="0" fontId="54" fillId="26" borderId="25" xfId="0" applyFont="1" applyFill="1" applyBorder="1" applyAlignment="1">
      <alignment horizontal="center" vertical="center" wrapText="1"/>
    </xf>
    <xf numFmtId="167" fontId="12" fillId="2" borderId="71" xfId="0" applyNumberFormat="1" applyFont="1" applyFill="1" applyBorder="1" applyAlignment="1">
      <alignment horizontal="center" vertical="center"/>
    </xf>
    <xf numFmtId="167" fontId="12" fillId="2" borderId="19" xfId="0" applyNumberFormat="1" applyFont="1" applyFill="1" applyBorder="1" applyAlignment="1">
      <alignment horizontal="center" vertical="center"/>
    </xf>
    <xf numFmtId="167" fontId="12" fillId="2" borderId="72"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4" fillId="0" borderId="0" xfId="0" applyFont="1" applyBorder="1" applyAlignment="1">
      <alignment/>
    </xf>
    <xf numFmtId="0" fontId="64" fillId="0" borderId="15" xfId="0" applyFont="1" applyBorder="1" applyAlignment="1">
      <alignment/>
    </xf>
    <xf numFmtId="0" fontId="41" fillId="2" borderId="30" xfId="0" applyFont="1" applyFill="1" applyBorder="1" applyAlignment="1">
      <alignment horizontal="center" vertical="center" wrapText="1"/>
    </xf>
    <xf numFmtId="0" fontId="41" fillId="2" borderId="16" xfId="0" applyFont="1" applyFill="1" applyBorder="1" applyAlignment="1">
      <alignment horizontal="center" vertical="center" wrapText="1"/>
    </xf>
    <xf numFmtId="0" fontId="41" fillId="2" borderId="65" xfId="0" applyFont="1" applyFill="1" applyBorder="1" applyAlignment="1">
      <alignment horizontal="center" vertical="center" wrapText="1"/>
    </xf>
    <xf numFmtId="0" fontId="37" fillId="20" borderId="39" xfId="0" applyFont="1" applyFill="1" applyBorder="1" applyAlignment="1">
      <alignment horizontal="center" vertical="center"/>
    </xf>
    <xf numFmtId="0" fontId="17" fillId="21" borderId="60" xfId="0" applyFont="1" applyFill="1" applyBorder="1" applyAlignment="1">
      <alignment horizontal="center" vertical="center"/>
    </xf>
    <xf numFmtId="0" fontId="17" fillId="21" borderId="50" xfId="0" applyFont="1" applyFill="1" applyBorder="1" applyAlignment="1">
      <alignment horizontal="center" vertical="center"/>
    </xf>
    <xf numFmtId="164" fontId="24" fillId="21" borderId="11" xfId="22" applyFont="1" applyFill="1" applyBorder="1" applyAlignment="1">
      <alignment horizontal="center" vertical="center"/>
      <protection/>
    </xf>
    <xf numFmtId="164" fontId="24" fillId="21" borderId="0" xfId="22" applyFont="1" applyFill="1" applyBorder="1" applyAlignment="1">
      <alignment horizontal="center" vertical="center"/>
      <protection/>
    </xf>
    <xf numFmtId="164" fontId="24" fillId="21" borderId="28" xfId="22" applyFont="1" applyFill="1" applyBorder="1" applyAlignment="1">
      <alignment horizontal="center" vertical="center"/>
      <protection/>
    </xf>
    <xf numFmtId="164" fontId="51" fillId="4" borderId="0" xfId="22" applyFont="1" applyFill="1" applyBorder="1" applyAlignment="1">
      <alignment horizontal="center" vertical="center"/>
      <protection/>
    </xf>
    <xf numFmtId="164" fontId="14" fillId="21" borderId="11" xfId="22" applyNumberFormat="1" applyFont="1" applyFill="1" applyBorder="1" applyAlignment="1" applyProtection="1">
      <alignment horizontal="center" vertical="center"/>
      <protection/>
    </xf>
    <xf numFmtId="164" fontId="14" fillId="21" borderId="0" xfId="22" applyNumberFormat="1" applyFont="1" applyFill="1" applyBorder="1" applyAlignment="1" applyProtection="1" quotePrefix="1">
      <alignment horizontal="center" vertical="center"/>
      <protection/>
    </xf>
    <xf numFmtId="164" fontId="14" fillId="21" borderId="28" xfId="22" applyNumberFormat="1" applyFont="1" applyFill="1" applyBorder="1" applyAlignment="1" applyProtection="1" quotePrefix="1">
      <alignment horizontal="center" vertical="center"/>
      <protection/>
    </xf>
    <xf numFmtId="164" fontId="13" fillId="21" borderId="11" xfId="22" applyFont="1" applyFill="1" applyBorder="1" applyAlignment="1">
      <alignment horizontal="center" vertical="center"/>
      <protection/>
    </xf>
    <xf numFmtId="164" fontId="13" fillId="21" borderId="0" xfId="22" applyFont="1" applyFill="1" applyBorder="1" applyAlignment="1">
      <alignment horizontal="center" vertical="center"/>
      <protection/>
    </xf>
    <xf numFmtId="164" fontId="13" fillId="21" borderId="28" xfId="22" applyFont="1" applyFill="1" applyBorder="1" applyAlignment="1">
      <alignment horizontal="center" vertical="center"/>
      <protection/>
    </xf>
    <xf numFmtId="164" fontId="14" fillId="21" borderId="11" xfId="22" applyFont="1" applyFill="1" applyBorder="1" applyAlignment="1" quotePrefix="1">
      <alignment horizontal="center" vertical="center"/>
      <protection/>
    </xf>
    <xf numFmtId="164" fontId="14" fillId="21" borderId="0" xfId="22" applyFont="1" applyFill="1" applyBorder="1" applyAlignment="1">
      <alignment horizontal="center" vertical="center"/>
      <protection/>
    </xf>
    <xf numFmtId="164" fontId="14" fillId="21" borderId="28" xfId="22" applyFont="1" applyFill="1" applyBorder="1" applyAlignment="1">
      <alignment horizontal="center" vertical="center"/>
      <protection/>
    </xf>
    <xf numFmtId="0" fontId="24" fillId="21" borderId="11" xfId="0" applyFont="1" applyFill="1" applyBorder="1" applyAlignment="1">
      <alignment horizontal="center" vertical="center"/>
    </xf>
    <xf numFmtId="0" fontId="24" fillId="21" borderId="0" xfId="0" applyFont="1" applyFill="1" applyBorder="1" applyAlignment="1">
      <alignment horizontal="center" vertical="center"/>
    </xf>
    <xf numFmtId="0" fontId="24" fillId="21" borderId="28" xfId="0" applyFont="1" applyFill="1" applyBorder="1" applyAlignment="1">
      <alignment horizontal="center" vertical="center"/>
    </xf>
    <xf numFmtId="164" fontId="19" fillId="2" borderId="12" xfId="22" applyFont="1" applyFill="1" applyBorder="1" applyAlignment="1">
      <alignment horizontal="center" vertical="center"/>
      <protection/>
    </xf>
    <xf numFmtId="164" fontId="19" fillId="2" borderId="8" xfId="22" applyFont="1" applyFill="1" applyBorder="1" applyAlignment="1" quotePrefix="1">
      <alignment horizontal="center" vertical="center"/>
      <protection/>
    </xf>
    <xf numFmtId="164" fontId="19" fillId="2" borderId="26" xfId="22" applyFont="1" applyFill="1" applyBorder="1" applyAlignment="1" quotePrefix="1">
      <alignment horizontal="center" vertical="center"/>
      <protection/>
    </xf>
    <xf numFmtId="164" fontId="51" fillId="6" borderId="9" xfId="22" applyFont="1" applyFill="1" applyBorder="1" applyAlignment="1">
      <alignment horizontal="center" vertical="center"/>
      <protection/>
    </xf>
    <xf numFmtId="164" fontId="51" fillId="6" borderId="27" xfId="22" applyFont="1" applyFill="1" applyBorder="1" applyAlignment="1">
      <alignment horizontal="center" vertical="center"/>
      <protection/>
    </xf>
    <xf numFmtId="164" fontId="23" fillId="3" borderId="0" xfId="22" applyNumberFormat="1" applyFont="1" applyFill="1" applyBorder="1" applyAlignment="1" applyProtection="1">
      <alignment horizontal="left" vertical="center" wrapText="1" indent="2"/>
      <protection/>
    </xf>
    <xf numFmtId="164" fontId="51" fillId="6" borderId="18" xfId="22" applyFont="1" applyFill="1" applyBorder="1" applyAlignment="1">
      <alignment horizontal="center" vertical="center"/>
      <protection/>
    </xf>
    <xf numFmtId="164" fontId="51" fillId="6" borderId="29" xfId="22" applyFont="1" applyFill="1" applyBorder="1" applyAlignment="1">
      <alignment horizontal="center" vertical="center"/>
      <protection/>
    </xf>
    <xf numFmtId="0" fontId="93" fillId="14" borderId="18" xfId="0" applyFont="1" applyFill="1" applyBorder="1" applyAlignment="1">
      <alignment horizontal="center" vertical="center"/>
    </xf>
    <xf numFmtId="0" fontId="93" fillId="14" borderId="17" xfId="0" applyFont="1" applyFill="1" applyBorder="1" applyAlignment="1">
      <alignment horizontal="center" vertical="center"/>
    </xf>
    <xf numFmtId="0" fontId="93" fillId="14" borderId="29" xfId="0" applyFont="1" applyFill="1" applyBorder="1" applyAlignment="1">
      <alignment horizontal="center" vertical="center"/>
    </xf>
    <xf numFmtId="164" fontId="19" fillId="2" borderId="12" xfId="22" applyFont="1" applyFill="1" applyBorder="1" applyAlignment="1" quotePrefix="1">
      <alignment horizontal="center" vertical="center"/>
      <protection/>
    </xf>
    <xf numFmtId="164" fontId="25" fillId="2" borderId="11" xfId="23" applyFont="1" applyFill="1" applyBorder="1" applyAlignment="1">
      <alignment horizontal="left" vertical="center" wrapText="1"/>
      <protection/>
    </xf>
    <xf numFmtId="0" fontId="0" fillId="0" borderId="0" xfId="0" applyBorder="1" applyAlignment="1">
      <alignment vertical="center" wrapText="1"/>
    </xf>
    <xf numFmtId="0" fontId="0" fillId="0" borderId="0" xfId="0" applyBorder="1" applyAlignment="1">
      <alignment horizontal="center" wrapText="1"/>
    </xf>
    <xf numFmtId="0" fontId="25" fillId="24" borderId="4" xfId="0" applyFont="1" applyFill="1" applyBorder="1" applyAlignment="1">
      <alignment horizontal="justify" vertical="center" wrapText="1"/>
    </xf>
    <xf numFmtId="0" fontId="83" fillId="0" borderId="0" xfId="0" applyFont="1" applyBorder="1" applyAlignment="1">
      <alignment horizontal="right" wrapText="1"/>
    </xf>
    <xf numFmtId="0" fontId="57" fillId="12" borderId="0" xfId="0" applyFont="1" applyFill="1" applyBorder="1" applyAlignment="1">
      <alignment horizontal="center" wrapText="1"/>
    </xf>
    <xf numFmtId="0" fontId="106"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0" fillId="0" borderId="29" xfId="0" applyBorder="1" applyAlignment="1">
      <alignment vertical="center" wrapText="1"/>
    </xf>
    <xf numFmtId="0" fontId="0" fillId="0" borderId="0" xfId="0" applyBorder="1" applyAlignment="1">
      <alignment horizontal="justify" vertical="center" wrapText="1"/>
    </xf>
    <xf numFmtId="0" fontId="20" fillId="17" borderId="0" xfId="0" applyFont="1" applyFill="1" applyBorder="1" applyAlignment="1">
      <alignment horizontal="center" vertical="center" wrapText="1"/>
    </xf>
    <xf numFmtId="0" fontId="15" fillId="4" borderId="9" xfId="0" applyFont="1" applyFill="1" applyBorder="1" applyAlignment="1">
      <alignment horizontal="left" vertical="top" wrapText="1"/>
    </xf>
    <xf numFmtId="0" fontId="15" fillId="4" borderId="27" xfId="0" applyFont="1" applyFill="1" applyBorder="1" applyAlignment="1">
      <alignment/>
    </xf>
    <xf numFmtId="0" fontId="15" fillId="4" borderId="11" xfId="0" applyFont="1" applyFill="1" applyBorder="1" applyAlignment="1">
      <alignment/>
    </xf>
    <xf numFmtId="0" fontId="15" fillId="4" borderId="28" xfId="0" applyFont="1" applyFill="1" applyBorder="1" applyAlignment="1">
      <alignment/>
    </xf>
    <xf numFmtId="0" fontId="15" fillId="4" borderId="12" xfId="0" applyFont="1" applyFill="1" applyBorder="1" applyAlignment="1">
      <alignment/>
    </xf>
    <xf numFmtId="0" fontId="15" fillId="4" borderId="26" xfId="0" applyFont="1" applyFill="1" applyBorder="1" applyAlignment="1">
      <alignment/>
    </xf>
    <xf numFmtId="0" fontId="0" fillId="0" borderId="4" xfId="0" applyBorder="1" applyAlignment="1">
      <alignment vertical="top"/>
    </xf>
    <xf numFmtId="0" fontId="15" fillId="4" borderId="4" xfId="0" applyFont="1" applyFill="1" applyBorder="1" applyAlignment="1">
      <alignment vertical="top"/>
    </xf>
    <xf numFmtId="0" fontId="0" fillId="0" borderId="10" xfId="0" applyBorder="1" applyAlignment="1">
      <alignment horizontal="justify" vertical="center" wrapText="1"/>
    </xf>
    <xf numFmtId="0" fontId="15" fillId="4" borderId="27" xfId="0" applyFont="1" applyFill="1" applyBorder="1" applyAlignment="1">
      <alignment horizontal="left" vertical="top" wrapText="1"/>
    </xf>
    <xf numFmtId="0" fontId="15" fillId="4" borderId="11" xfId="0" applyFont="1" applyFill="1" applyBorder="1" applyAlignment="1">
      <alignment horizontal="left" vertical="top" wrapText="1"/>
    </xf>
    <xf numFmtId="0" fontId="15" fillId="4" borderId="28"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26" xfId="0" applyFont="1" applyFill="1" applyBorder="1" applyAlignment="1">
      <alignment horizontal="left" vertical="top" wrapText="1"/>
    </xf>
    <xf numFmtId="0" fontId="20" fillId="17"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20" fillId="12" borderId="0" xfId="0" applyFont="1" applyFill="1" applyBorder="1" applyAlignment="1">
      <alignment horizontal="center" vertical="center" wrapText="1"/>
    </xf>
    <xf numFmtId="0" fontId="69" fillId="0" borderId="0" xfId="0" applyFont="1" applyAlignment="1">
      <alignment wrapText="1"/>
    </xf>
    <xf numFmtId="0" fontId="19" fillId="2" borderId="0" xfId="0" applyFont="1" applyFill="1" applyBorder="1" applyAlignment="1">
      <alignment horizontal="center" vertical="center"/>
    </xf>
    <xf numFmtId="0" fontId="24" fillId="14" borderId="0" xfId="0" applyFont="1" applyFill="1" applyAlignment="1">
      <alignment horizontal="center"/>
    </xf>
    <xf numFmtId="0" fontId="24" fillId="3"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14" borderId="0" xfId="0" applyFont="1" applyFill="1" applyAlignment="1">
      <alignment horizontal="center"/>
    </xf>
    <xf numFmtId="0" fontId="43" fillId="15" borderId="0" xfId="0" applyFont="1" applyFill="1" applyBorder="1" applyAlignment="1">
      <alignment horizontal="center" vertical="center"/>
    </xf>
    <xf numFmtId="0" fontId="43" fillId="16" borderId="0"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hiltonlondonmet.com/index.shtml" TargetMode="External" /><Relationship Id="rId3" Type="http://schemas.openxmlformats.org/officeDocument/2006/relationships/hyperlink" Target="http://www.hiltonlondonmet.com/index.shtm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January 2007 Interim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114300</xdr:colOff>
      <xdr:row>8</xdr:row>
      <xdr:rowOff>180975</xdr:rowOff>
    </xdr:from>
    <xdr:to>
      <xdr:col>14</xdr:col>
      <xdr:colOff>457200</xdr:colOff>
      <xdr:row>22</xdr:row>
      <xdr:rowOff>123825</xdr:rowOff>
    </xdr:to>
    <xdr:pic>
      <xdr:nvPicPr>
        <xdr:cNvPr id="2" name="Picture 233">
          <a:hlinkClick r:id="rId3"/>
        </xdr:cNvPr>
        <xdr:cNvPicPr preferRelativeResize="1">
          <a:picLocks noChangeAspect="1"/>
        </xdr:cNvPicPr>
      </xdr:nvPicPr>
      <xdr:blipFill>
        <a:blip r:embed="rId1"/>
        <a:stretch>
          <a:fillRect/>
        </a:stretch>
      </xdr:blipFill>
      <xdr:spPr>
        <a:xfrm>
          <a:off x="3676650" y="1781175"/>
          <a:ext cx="4000500" cy="274320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4</xdr:row>
      <xdr:rowOff>0</xdr:rowOff>
    </xdr:from>
    <xdr:to>
      <xdr:col>13</xdr:col>
      <xdr:colOff>0</xdr:colOff>
      <xdr:row>29</xdr:row>
      <xdr:rowOff>114300</xdr:rowOff>
    </xdr:to>
    <xdr:pic>
      <xdr:nvPicPr>
        <xdr:cNvPr id="1" name="Picture 2"/>
        <xdr:cNvPicPr preferRelativeResize="1">
          <a:picLocks noChangeAspect="1"/>
        </xdr:cNvPicPr>
      </xdr:nvPicPr>
      <xdr:blipFill>
        <a:blip r:embed="rId1"/>
        <a:stretch>
          <a:fillRect/>
        </a:stretch>
      </xdr:blipFill>
      <xdr:spPr>
        <a:xfrm>
          <a:off x="2124075" y="800100"/>
          <a:ext cx="7000875" cy="5114925"/>
        </a:xfrm>
        <a:prstGeom prst="rect">
          <a:avLst/>
        </a:prstGeom>
        <a:noFill/>
        <a:ln w="0" cmpd="sng">
          <a:solidFill>
            <a:srgbClr val="000000"/>
          </a:solidFill>
          <a:headEnd type="none"/>
          <a:tailEnd type="none"/>
        </a:ln>
      </xdr:spPr>
    </xdr:pic>
    <xdr:clientData/>
  </xdr:twoCellAnchor>
  <xdr:twoCellAnchor editAs="oneCell">
    <xdr:from>
      <xdr:col>5</xdr:col>
      <xdr:colOff>0</xdr:colOff>
      <xdr:row>30</xdr:row>
      <xdr:rowOff>95250</xdr:rowOff>
    </xdr:from>
    <xdr:to>
      <xdr:col>13</xdr:col>
      <xdr:colOff>0</xdr:colOff>
      <xdr:row>56</xdr:row>
      <xdr:rowOff>9525</xdr:rowOff>
    </xdr:to>
    <xdr:pic>
      <xdr:nvPicPr>
        <xdr:cNvPr id="2" name="Picture 3"/>
        <xdr:cNvPicPr preferRelativeResize="1">
          <a:picLocks noChangeAspect="1"/>
        </xdr:cNvPicPr>
      </xdr:nvPicPr>
      <xdr:blipFill>
        <a:blip r:embed="rId2"/>
        <a:stretch>
          <a:fillRect/>
        </a:stretch>
      </xdr:blipFill>
      <xdr:spPr>
        <a:xfrm>
          <a:off x="2114550" y="6096000"/>
          <a:ext cx="7010400" cy="511492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30</xdr:row>
      <xdr:rowOff>38100</xdr:rowOff>
    </xdr:to>
    <xdr:sp>
      <xdr:nvSpPr>
        <xdr:cNvPr id="4" name="Line 5"/>
        <xdr:cNvSpPr>
          <a:spLocks/>
        </xdr:cNvSpPr>
      </xdr:nvSpPr>
      <xdr:spPr>
        <a:xfrm flipH="1">
          <a:off x="32385000" y="859155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381000</xdr:rowOff>
    </xdr:from>
    <xdr:to>
      <xdr:col>35</xdr:col>
      <xdr:colOff>114300</xdr:colOff>
      <xdr:row>29</xdr:row>
      <xdr:rowOff>419100</xdr:rowOff>
    </xdr:to>
    <xdr:sp>
      <xdr:nvSpPr>
        <xdr:cNvPr id="5" name="Line 6"/>
        <xdr:cNvSpPr>
          <a:spLocks/>
        </xdr:cNvSpPr>
      </xdr:nvSpPr>
      <xdr:spPr>
        <a:xfrm>
          <a:off x="10696575" y="13639800"/>
          <a:ext cx="217646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304800</xdr:rowOff>
    </xdr:from>
    <xdr:to>
      <xdr:col>7</xdr:col>
      <xdr:colOff>0</xdr:colOff>
      <xdr:row>30</xdr:row>
      <xdr:rowOff>28575</xdr:rowOff>
    </xdr:to>
    <xdr:sp>
      <xdr:nvSpPr>
        <xdr:cNvPr id="7" name="Line 8"/>
        <xdr:cNvSpPr>
          <a:spLocks/>
        </xdr:cNvSpPr>
      </xdr:nvSpPr>
      <xdr:spPr>
        <a:xfrm flipV="1">
          <a:off x="10839450" y="9448800"/>
          <a:ext cx="19050" cy="42957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952500</xdr:colOff>
      <xdr:row>9</xdr:row>
      <xdr:rowOff>447675</xdr:rowOff>
    </xdr:from>
    <xdr:to>
      <xdr:col>13</xdr:col>
      <xdr:colOff>76200</xdr:colOff>
      <xdr:row>9</xdr:row>
      <xdr:rowOff>447675</xdr:rowOff>
    </xdr:to>
    <xdr:sp>
      <xdr:nvSpPr>
        <xdr:cNvPr id="8" name="Line 10"/>
        <xdr:cNvSpPr>
          <a:spLocks/>
        </xdr:cNvSpPr>
      </xdr:nvSpPr>
      <xdr:spPr>
        <a:xfrm flipV="1">
          <a:off x="15887700" y="4562475"/>
          <a:ext cx="11811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9" name="AutoShape 12"/>
        <xdr:cNvSpPr>
          <a:spLocks/>
        </xdr:cNvSpPr>
      </xdr:nvSpPr>
      <xdr:spPr>
        <a:xfrm>
          <a:off x="34061400" y="14439900"/>
          <a:ext cx="2600325" cy="2247900"/>
        </a:xfrm>
        <a:prstGeom prst="wedgeRoundRectCallout">
          <a:avLst>
            <a:gd name="adj1" fmla="val -136666"/>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7</xdr:col>
      <xdr:colOff>0</xdr:colOff>
      <xdr:row>32</xdr:row>
      <xdr:rowOff>419100</xdr:rowOff>
    </xdr:from>
    <xdr:to>
      <xdr:col>18</xdr:col>
      <xdr:colOff>0</xdr:colOff>
      <xdr:row>37</xdr:row>
      <xdr:rowOff>38100</xdr:rowOff>
    </xdr:to>
    <xdr:sp>
      <xdr:nvSpPr>
        <xdr:cNvPr id="10" name="Rectangle 13"/>
        <xdr:cNvSpPr>
          <a:spLocks/>
        </xdr:cNvSpPr>
      </xdr:nvSpPr>
      <xdr:spPr>
        <a:xfrm>
          <a:off x="10858500" y="15049500"/>
          <a:ext cx="112299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37</xdr:row>
      <xdr:rowOff>304800</xdr:rowOff>
    </xdr:from>
    <xdr:to>
      <xdr:col>15</xdr:col>
      <xdr:colOff>676275</xdr:colOff>
      <xdr:row>41</xdr:row>
      <xdr:rowOff>152400</xdr:rowOff>
    </xdr:to>
    <xdr:sp>
      <xdr:nvSpPr>
        <xdr:cNvPr id="11" name="AutoShape 14"/>
        <xdr:cNvSpPr>
          <a:spLocks/>
        </xdr:cNvSpPr>
      </xdr:nvSpPr>
      <xdr:spPr>
        <a:xfrm>
          <a:off x="13916025" y="17221200"/>
          <a:ext cx="5791200" cy="1676400"/>
        </a:xfrm>
        <a:prstGeom prst="wedgeRoundRectCallout">
          <a:avLst>
            <a:gd name="adj1" fmla="val -4277"/>
            <a:gd name="adj2" fmla="val -122726"/>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Slots, IF USED</a:t>
          </a:r>
        </a:p>
      </xdr:txBody>
    </xdr:sp>
    <xdr:clientData/>
  </xdr:twoCellAnchor>
  <xdr:twoCellAnchor>
    <xdr:from>
      <xdr:col>6</xdr:col>
      <xdr:colOff>1019175</xdr:colOff>
      <xdr:row>15</xdr:row>
      <xdr:rowOff>0</xdr:rowOff>
    </xdr:from>
    <xdr:to>
      <xdr:col>7</xdr:col>
      <xdr:colOff>0</xdr:colOff>
      <xdr:row>20</xdr:row>
      <xdr:rowOff>419100</xdr:rowOff>
    </xdr:to>
    <xdr:sp>
      <xdr:nvSpPr>
        <xdr:cNvPr id="12" name="Line 22"/>
        <xdr:cNvSpPr>
          <a:spLocks/>
        </xdr:cNvSpPr>
      </xdr:nvSpPr>
      <xdr:spPr>
        <a:xfrm flipH="1" flipV="1">
          <a:off x="10839450" y="6858000"/>
          <a:ext cx="19050" cy="2705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15</xdr:row>
      <xdr:rowOff>0</xdr:rowOff>
    </xdr:from>
    <xdr:to>
      <xdr:col>11</xdr:col>
      <xdr:colOff>1000125</xdr:colOff>
      <xdr:row>15</xdr:row>
      <xdr:rowOff>9525</xdr:rowOff>
    </xdr:to>
    <xdr:sp>
      <xdr:nvSpPr>
        <xdr:cNvPr id="13" name="Line 42"/>
        <xdr:cNvSpPr>
          <a:spLocks/>
        </xdr:cNvSpPr>
      </xdr:nvSpPr>
      <xdr:spPr>
        <a:xfrm flipV="1">
          <a:off x="10763250" y="6858000"/>
          <a:ext cx="51720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981075</xdr:colOff>
      <xdr:row>9</xdr:row>
      <xdr:rowOff>333375</xdr:rowOff>
    </xdr:from>
    <xdr:to>
      <xdr:col>11</xdr:col>
      <xdr:colOff>1000125</xdr:colOff>
      <xdr:row>15</xdr:row>
      <xdr:rowOff>104775</xdr:rowOff>
    </xdr:to>
    <xdr:sp>
      <xdr:nvSpPr>
        <xdr:cNvPr id="14" name="Line 43"/>
        <xdr:cNvSpPr>
          <a:spLocks/>
        </xdr:cNvSpPr>
      </xdr:nvSpPr>
      <xdr:spPr>
        <a:xfrm flipV="1">
          <a:off x="15916275" y="4448175"/>
          <a:ext cx="19050" cy="2514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990600</xdr:colOff>
      <xdr:row>32</xdr:row>
      <xdr:rowOff>419100</xdr:rowOff>
    </xdr:from>
    <xdr:to>
      <xdr:col>34</xdr:col>
      <xdr:colOff>990600</xdr:colOff>
      <xdr:row>37</xdr:row>
      <xdr:rowOff>38100</xdr:rowOff>
    </xdr:to>
    <xdr:sp>
      <xdr:nvSpPr>
        <xdr:cNvPr id="15" name="Rectangle 44"/>
        <xdr:cNvSpPr>
          <a:spLocks/>
        </xdr:cNvSpPr>
      </xdr:nvSpPr>
      <xdr:spPr>
        <a:xfrm>
          <a:off x="27212925" y="15049500"/>
          <a:ext cx="50958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419100</xdr:colOff>
      <xdr:row>37</xdr:row>
      <xdr:rowOff>381000</xdr:rowOff>
    </xdr:from>
    <xdr:to>
      <xdr:col>33</xdr:col>
      <xdr:colOff>38100</xdr:colOff>
      <xdr:row>41</xdr:row>
      <xdr:rowOff>228600</xdr:rowOff>
    </xdr:to>
    <xdr:sp>
      <xdr:nvSpPr>
        <xdr:cNvPr id="16" name="AutoShape 45"/>
        <xdr:cNvSpPr>
          <a:spLocks/>
        </xdr:cNvSpPr>
      </xdr:nvSpPr>
      <xdr:spPr>
        <a:xfrm>
          <a:off x="24545925" y="17297400"/>
          <a:ext cx="5791200" cy="1676400"/>
        </a:xfrm>
        <a:prstGeom prst="wedgeRoundRectCallout">
          <a:avLst>
            <a:gd name="adj1" fmla="val -4277"/>
            <a:gd name="adj2" fmla="val -122726"/>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 IF USED</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6-1881-01-0000-wg-tentative-agenda-january-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802.11 Cover"/>
      <sheetName val="Courtesy Notice"/>
      <sheetName val="Anti-Trust"/>
      <sheetName val="Patents"/>
      <sheetName val="Ethics"/>
      <sheetName val="WG Activites"/>
      <sheetName val="WG Officers"/>
      <sheetName val="WG CAC Information"/>
      <sheetName val="802.11 WLAN Graphic"/>
      <sheetName val="802.11 WG Agenda"/>
      <sheetName val="WNG SC Agenda"/>
      <sheetName val="TGK Agenda"/>
      <sheetName val="TGM Agenda"/>
      <sheetName val="TGN Agenda"/>
      <sheetName val="TGP Agenda"/>
      <sheetName val="TGR Agenda"/>
      <sheetName val="TGS Agenda"/>
      <sheetName val="TGT Agenda"/>
      <sheetName val="TGU Agenda"/>
      <sheetName val="TGV Agenda"/>
      <sheetName val="TGW Agenda"/>
      <sheetName val="TGY Agenda"/>
      <sheetName val="DLS SG Agenda"/>
      <sheetName val="References"/>
      <sheetName val="Attendance Policy"/>
      <sheetName val="WG Officers (Old)"/>
      <sheetName val="All 802.11 Objectives"/>
      <sheetName val="IETF AHC Agenda"/>
      <sheetName val="JTC1-SC6 AHC Agenda"/>
    </sheetNames>
    <sheetDataSet>
      <sheetData sheetId="1">
        <row r="5">
          <cell r="E5" t="str">
            <v>Hilton London Metropole, 225 Edgware Road, London, W2 1JU, United Kingdom</v>
          </cell>
        </row>
        <row r="7">
          <cell r="E7" t="str">
            <v>January 14th-19th, 2007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petrick@widefi.com" TargetMode="External" /><Relationship Id="rId2" Type="http://schemas.openxmlformats.org/officeDocument/2006/relationships/hyperlink" Target="mailto:wk3c@wk3c.com"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hyperlink" Target="mailto:Greg.Buchwald@motorola.com" TargetMode="External" /><Relationship Id="rId6" Type="http://schemas.openxmlformats.org/officeDocument/2006/relationships/hyperlink" Target="mailto:M.Bourgeois@motorola.com" TargetMode="External" /><Relationship Id="rId7" Type="http://schemas.openxmlformats.org/officeDocument/2006/relationships/hyperlink" Target="mailto:Winston.Caldwell@fox.com" TargetMode="External" /><Relationship Id="rId8" Type="http://schemas.openxmlformats.org/officeDocument/2006/relationships/hyperlink" Target="mailto:Winston.Caldwell@fox.com" TargetMode="External" /><Relationship Id="rId9" Type="http://schemas.openxmlformats.org/officeDocument/2006/relationships/hyperlink" Target="mailto:Greg.Buchwald@motorola.co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O15" sqref="O15"/>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2.00390625" style="467" customWidth="1"/>
    <col min="6" max="16384" width="9.140625" style="422" customWidth="1"/>
  </cols>
  <sheetData>
    <row r="1" spans="1:4" s="384" customFormat="1" ht="15.75" customHeight="1" thickBot="1">
      <c r="A1" s="713"/>
      <c r="B1" s="472"/>
      <c r="C1" s="473"/>
      <c r="D1" s="502"/>
    </row>
    <row r="2" spans="1:6" ht="15.75" customHeight="1" thickBot="1">
      <c r="A2" s="699"/>
      <c r="B2" s="41" t="str">
        <f>'802.22 Cover'!B2</f>
        <v>INTERIM</v>
      </c>
      <c r="F2" s="423" t="s">
        <v>258</v>
      </c>
    </row>
    <row r="3" spans="1:6" ht="15.75" customHeight="1">
      <c r="A3" s="699"/>
      <c r="B3" s="1032" t="str">
        <f>'802.22 Cover'!B3</f>
        <v>R1</v>
      </c>
      <c r="F3" s="423" t="s">
        <v>221</v>
      </c>
    </row>
    <row r="4" spans="1:6" ht="15.75" customHeight="1" thickBot="1">
      <c r="A4" s="699"/>
      <c r="B4" s="1033"/>
      <c r="E4" s="467" t="s">
        <v>222</v>
      </c>
      <c r="F4" s="423" t="s">
        <v>397</v>
      </c>
    </row>
    <row r="5" spans="1:10" ht="15.75" customHeight="1" thickBot="1">
      <c r="A5" s="699"/>
      <c r="E5" s="467" t="s">
        <v>156</v>
      </c>
      <c r="F5" s="424" t="s">
        <v>398</v>
      </c>
      <c r="J5" s="424"/>
    </row>
    <row r="6" spans="1:6" ht="15.75" customHeight="1">
      <c r="A6" s="699"/>
      <c r="B6" s="525" t="s">
        <v>371</v>
      </c>
      <c r="E6" s="467" t="s">
        <v>223</v>
      </c>
      <c r="F6" s="425" t="s">
        <v>259</v>
      </c>
    </row>
    <row r="7" spans="1:5" s="426" customFormat="1" ht="15.75" customHeight="1" thickBot="1">
      <c r="A7" s="699"/>
      <c r="B7" s="973" t="s">
        <v>396</v>
      </c>
      <c r="C7" s="478"/>
      <c r="D7" s="504"/>
      <c r="E7" s="468"/>
    </row>
    <row r="8" spans="1:6" s="427" customFormat="1" ht="15.75" customHeight="1" thickBot="1">
      <c r="A8" s="699"/>
      <c r="B8" s="701"/>
      <c r="C8" s="475"/>
      <c r="D8" s="503"/>
      <c r="E8" s="469" t="s">
        <v>225</v>
      </c>
      <c r="F8" s="428" t="s">
        <v>399</v>
      </c>
    </row>
    <row r="9" spans="1:6" ht="15.75" customHeight="1">
      <c r="A9" s="699"/>
      <c r="B9" s="969" t="s">
        <v>373</v>
      </c>
      <c r="E9" s="467" t="s">
        <v>226</v>
      </c>
      <c r="F9" s="429" t="s">
        <v>400</v>
      </c>
    </row>
    <row r="10" spans="1:13" ht="15.75" customHeight="1">
      <c r="A10" s="699"/>
      <c r="B10" s="790" t="s">
        <v>374</v>
      </c>
      <c r="E10" s="467" t="s">
        <v>227</v>
      </c>
      <c r="F10" s="425" t="s">
        <v>260</v>
      </c>
      <c r="G10" s="425"/>
      <c r="H10" s="425"/>
      <c r="I10" s="425"/>
      <c r="J10" s="425"/>
      <c r="K10" s="425"/>
      <c r="L10" s="425"/>
      <c r="M10" s="425"/>
    </row>
    <row r="11" spans="1:13" ht="15.75" customHeight="1">
      <c r="A11" s="699"/>
      <c r="B11" s="970" t="s">
        <v>370</v>
      </c>
      <c r="F11" s="425" t="s">
        <v>261</v>
      </c>
      <c r="G11" s="425"/>
      <c r="H11" s="425"/>
      <c r="I11" s="425"/>
      <c r="J11" s="425"/>
      <c r="K11" s="425"/>
      <c r="L11" s="425"/>
      <c r="M11" s="425"/>
    </row>
    <row r="12" spans="1:13" ht="15.75" customHeight="1">
      <c r="A12" s="699"/>
      <c r="B12" s="971" t="s">
        <v>324</v>
      </c>
      <c r="F12" s="425" t="s">
        <v>231</v>
      </c>
      <c r="G12" s="425" t="s">
        <v>262</v>
      </c>
      <c r="H12" s="425"/>
      <c r="I12" s="425"/>
      <c r="J12" s="425"/>
      <c r="K12" s="425"/>
      <c r="L12" s="425"/>
      <c r="M12" s="425"/>
    </row>
    <row r="13" spans="1:13" ht="15.75" customHeight="1">
      <c r="A13" s="699"/>
      <c r="B13" s="526" t="s">
        <v>372</v>
      </c>
      <c r="F13" s="425" t="s">
        <v>232</v>
      </c>
      <c r="G13" s="425" t="s">
        <v>263</v>
      </c>
      <c r="H13" s="425"/>
      <c r="I13" s="425"/>
      <c r="J13" s="425"/>
      <c r="K13" s="425"/>
      <c r="L13" s="425"/>
      <c r="M13" s="425"/>
    </row>
    <row r="14" spans="1:13" ht="15.75" customHeight="1">
      <c r="A14" s="699"/>
      <c r="B14" s="771" t="s">
        <v>369</v>
      </c>
      <c r="F14" s="425" t="s">
        <v>233</v>
      </c>
      <c r="G14" s="425" t="s">
        <v>264</v>
      </c>
      <c r="H14" s="425"/>
      <c r="I14" s="425"/>
      <c r="J14" s="425"/>
      <c r="K14" s="425"/>
      <c r="L14" s="425"/>
      <c r="M14" s="425"/>
    </row>
    <row r="15" spans="1:13" ht="15.75" customHeight="1">
      <c r="A15" s="591"/>
      <c r="B15" s="771" t="s">
        <v>65</v>
      </c>
      <c r="F15" s="425" t="s">
        <v>155</v>
      </c>
      <c r="G15" s="425"/>
      <c r="H15" s="425"/>
      <c r="I15" s="425"/>
      <c r="J15" s="425"/>
      <c r="K15" s="425"/>
      <c r="L15" s="425"/>
      <c r="M15" s="425"/>
    </row>
    <row r="16" spans="1:5" ht="15.75" customHeight="1">
      <c r="A16" s="591"/>
      <c r="B16" s="771" t="s">
        <v>66</v>
      </c>
      <c r="E16" s="467" t="s">
        <v>234</v>
      </c>
    </row>
    <row r="17" spans="1:2" ht="15.75" customHeight="1">
      <c r="A17" s="591"/>
      <c r="B17" s="527" t="s">
        <v>375</v>
      </c>
    </row>
    <row r="18" spans="1:2" ht="15.75" customHeight="1">
      <c r="A18" s="591"/>
      <c r="B18" s="1036" t="s">
        <v>394</v>
      </c>
    </row>
    <row r="19" ht="15.75" customHeight="1" thickBot="1">
      <c r="B19" s="1037"/>
    </row>
    <row r="21" ht="15.75" customHeight="1">
      <c r="B21" s="701"/>
    </row>
    <row r="22" ht="15.75" customHeight="1">
      <c r="B22" s="972"/>
    </row>
    <row r="28" spans="5:9" ht="15.75" customHeight="1">
      <c r="E28" s="470"/>
      <c r="F28" s="1035"/>
      <c r="G28" s="1035"/>
      <c r="H28" s="1035"/>
      <c r="I28" s="1035"/>
    </row>
    <row r="29" spans="5:9" ht="15.75" customHeight="1">
      <c r="E29" s="469"/>
      <c r="F29" s="430"/>
      <c r="G29" s="430"/>
      <c r="H29" s="430"/>
      <c r="I29" s="430"/>
    </row>
    <row r="30" spans="5:9" ht="15.75" customHeight="1">
      <c r="E30" s="469"/>
      <c r="F30" s="1034"/>
      <c r="G30" s="1034"/>
      <c r="H30" s="1034"/>
      <c r="I30" s="1034"/>
    </row>
    <row r="31" spans="5:9" ht="15.75" customHeight="1">
      <c r="E31" s="469"/>
      <c r="F31" s="430"/>
      <c r="G31" s="430"/>
      <c r="H31" s="430"/>
      <c r="I31" s="430"/>
    </row>
    <row r="32" spans="5:9" ht="15.75" customHeight="1">
      <c r="E32" s="469"/>
      <c r="F32" s="1034"/>
      <c r="G32" s="1034"/>
      <c r="H32" s="1034"/>
      <c r="I32" s="1034"/>
    </row>
    <row r="33" spans="6:9" ht="15.75" customHeight="1">
      <c r="F33" s="1034"/>
      <c r="G33" s="1034"/>
      <c r="H33" s="1034"/>
      <c r="I33" s="1034"/>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6" sqref="B6"/>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9.28125" style="521" customWidth="1"/>
    <col min="6" max="6" width="15.00390625" style="522" customWidth="1"/>
    <col min="7" max="7" width="32.00390625" style="522" customWidth="1"/>
    <col min="8" max="8" width="1.421875" style="522" customWidth="1"/>
    <col min="9" max="9" width="72.57421875" style="522" customWidth="1"/>
    <col min="10" max="16384" width="9.140625" style="521" customWidth="1"/>
  </cols>
  <sheetData>
    <row r="1" spans="1:5" ht="15.75" customHeight="1" thickBot="1">
      <c r="A1" s="713"/>
      <c r="B1" s="472"/>
      <c r="C1" s="473"/>
      <c r="D1" s="502"/>
      <c r="E1" s="492" t="s">
        <v>235</v>
      </c>
    </row>
    <row r="2" spans="1:5" ht="15.75" customHeight="1" thickBot="1">
      <c r="A2" s="699"/>
      <c r="B2" s="41" t="str">
        <f>'802.22 Cover'!B2</f>
        <v>INTERIM</v>
      </c>
      <c r="E2" s="492"/>
    </row>
    <row r="3" spans="1:9" ht="15.75" customHeight="1">
      <c r="A3" s="699"/>
      <c r="B3" s="1032" t="str">
        <f>'802.22 Cover'!B3</f>
        <v>R1</v>
      </c>
      <c r="F3" s="1351" t="s">
        <v>159</v>
      </c>
      <c r="G3" s="1351"/>
      <c r="H3" s="1351"/>
      <c r="I3" s="1351"/>
    </row>
    <row r="4" spans="1:9" ht="15.75" customHeight="1" thickBot="1">
      <c r="A4" s="699"/>
      <c r="B4" s="1033"/>
      <c r="F4" s="1351"/>
      <c r="G4" s="1351"/>
      <c r="H4" s="1351"/>
      <c r="I4" s="1351"/>
    </row>
    <row r="5" spans="1:9" ht="15.75" customHeight="1" thickBot="1">
      <c r="A5" s="699"/>
      <c r="F5" s="1348"/>
      <c r="G5" s="1348"/>
      <c r="H5" s="1348"/>
      <c r="I5" s="1348"/>
    </row>
    <row r="6" spans="1:9" ht="15.75" customHeight="1">
      <c r="A6" s="699"/>
      <c r="B6" s="525" t="s">
        <v>371</v>
      </c>
      <c r="F6" s="1353" t="s">
        <v>160</v>
      </c>
      <c r="G6" s="1353"/>
      <c r="H6" s="523"/>
      <c r="I6" s="1352" t="s">
        <v>165</v>
      </c>
    </row>
    <row r="7" spans="1:9" ht="15.75" customHeight="1" thickBot="1">
      <c r="A7" s="699"/>
      <c r="B7" s="973" t="s">
        <v>396</v>
      </c>
      <c r="C7" s="478"/>
      <c r="D7" s="504"/>
      <c r="F7" s="1353"/>
      <c r="G7" s="1353"/>
      <c r="H7" s="523"/>
      <c r="I7" s="1352"/>
    </row>
    <row r="8" spans="1:9" ht="15.75" customHeight="1" thickBot="1">
      <c r="A8" s="699"/>
      <c r="B8" s="701"/>
      <c r="F8" s="1350"/>
      <c r="G8" s="1350"/>
      <c r="H8" s="524"/>
      <c r="I8" s="642"/>
    </row>
    <row r="9" spans="1:9" ht="15.75" customHeight="1">
      <c r="A9" s="699"/>
      <c r="B9" s="969" t="s">
        <v>373</v>
      </c>
      <c r="F9" s="1348"/>
      <c r="G9" s="1348"/>
      <c r="H9" s="1348"/>
      <c r="I9" s="1348"/>
    </row>
    <row r="10" spans="1:9" ht="15.75" customHeight="1">
      <c r="A10" s="699"/>
      <c r="B10" s="790" t="s">
        <v>374</v>
      </c>
      <c r="F10" s="1375" t="s">
        <v>368</v>
      </c>
      <c r="G10" s="1375"/>
      <c r="H10" s="1375"/>
      <c r="I10" s="1375"/>
    </row>
    <row r="11" spans="1:9" ht="15.75" customHeight="1">
      <c r="A11" s="699"/>
      <c r="B11" s="970" t="s">
        <v>370</v>
      </c>
      <c r="F11" s="528"/>
      <c r="G11" s="528"/>
      <c r="H11" s="528"/>
      <c r="I11" s="528"/>
    </row>
    <row r="12" spans="1:9" ht="15.75" customHeight="1">
      <c r="A12" s="699"/>
      <c r="B12" s="971" t="s">
        <v>324</v>
      </c>
      <c r="F12" s="1354" t="s">
        <v>168</v>
      </c>
      <c r="G12" s="1355"/>
      <c r="H12" s="1355"/>
      <c r="I12" s="1356"/>
    </row>
    <row r="13" spans="1:9" ht="15.75" customHeight="1">
      <c r="A13" s="699"/>
      <c r="B13" s="526" t="s">
        <v>372</v>
      </c>
      <c r="F13" s="1349" t="s">
        <v>364</v>
      </c>
      <c r="G13" s="1349"/>
      <c r="H13" s="1349"/>
      <c r="I13" s="1349"/>
    </row>
    <row r="14" spans="1:9" ht="15.75" customHeight="1">
      <c r="A14" s="699"/>
      <c r="B14" s="771" t="s">
        <v>369</v>
      </c>
      <c r="F14" s="643"/>
      <c r="G14" s="643"/>
      <c r="H14" s="643"/>
      <c r="I14" s="643"/>
    </row>
    <row r="15" spans="1:9" ht="15.75" customHeight="1">
      <c r="A15" s="591"/>
      <c r="B15" s="771" t="s">
        <v>65</v>
      </c>
      <c r="F15" s="1366" t="s">
        <v>339</v>
      </c>
      <c r="G15" s="1365" t="s">
        <v>163</v>
      </c>
      <c r="H15" s="1359" t="s">
        <v>164</v>
      </c>
      <c r="I15" s="1360"/>
    </row>
    <row r="16" spans="1:9" ht="15.75" customHeight="1">
      <c r="A16" s="591"/>
      <c r="B16" s="771" t="s">
        <v>66</v>
      </c>
      <c r="F16" s="1366"/>
      <c r="G16" s="1365"/>
      <c r="H16" s="1361"/>
      <c r="I16" s="1362"/>
    </row>
    <row r="17" spans="1:9" ht="15.75" customHeight="1">
      <c r="A17" s="591"/>
      <c r="B17" s="527" t="s">
        <v>375</v>
      </c>
      <c r="F17" s="1366"/>
      <c r="G17" s="1365"/>
      <c r="H17" s="1361"/>
      <c r="I17" s="1362"/>
    </row>
    <row r="18" spans="1:9" ht="15.75" customHeight="1">
      <c r="A18" s="591"/>
      <c r="B18" s="1036" t="s">
        <v>394</v>
      </c>
      <c r="F18" s="1366"/>
      <c r="G18" s="1365"/>
      <c r="H18" s="1363"/>
      <c r="I18" s="1364"/>
    </row>
    <row r="19" spans="2:9" ht="15.75" customHeight="1" thickBot="1">
      <c r="B19" s="1037"/>
      <c r="F19" s="644" t="s">
        <v>161</v>
      </c>
      <c r="G19" s="892" t="s">
        <v>162</v>
      </c>
      <c r="H19" s="1359" t="s">
        <v>166</v>
      </c>
      <c r="I19" s="1368"/>
    </row>
    <row r="20" spans="6:9" ht="15.75" customHeight="1">
      <c r="F20" s="644"/>
      <c r="G20" s="644"/>
      <c r="H20" s="1369"/>
      <c r="I20" s="1370"/>
    </row>
    <row r="21" spans="2:9" ht="15.75" customHeight="1">
      <c r="B21" s="701"/>
      <c r="F21" s="644"/>
      <c r="G21" s="644"/>
      <c r="H21" s="1369"/>
      <c r="I21" s="1370"/>
    </row>
    <row r="22" spans="6:9" ht="15.75" customHeight="1">
      <c r="F22" s="644"/>
      <c r="G22" s="644"/>
      <c r="H22" s="1369"/>
      <c r="I22" s="1370"/>
    </row>
    <row r="23" spans="6:9" ht="15.75" customHeight="1">
      <c r="F23" s="644"/>
      <c r="G23" s="644"/>
      <c r="H23" s="1369"/>
      <c r="I23" s="1370"/>
    </row>
    <row r="24" spans="6:9" ht="15.75" customHeight="1">
      <c r="F24" s="644"/>
      <c r="G24" s="644"/>
      <c r="H24" s="1369"/>
      <c r="I24" s="1370"/>
    </row>
    <row r="25" spans="6:9" ht="15.75" customHeight="1">
      <c r="F25" s="644"/>
      <c r="G25" s="644"/>
      <c r="H25" s="1369"/>
      <c r="I25" s="1370"/>
    </row>
    <row r="26" spans="6:9" ht="15.75" customHeight="1">
      <c r="F26" s="644"/>
      <c r="G26" s="644"/>
      <c r="H26" s="1369"/>
      <c r="I26" s="1370"/>
    </row>
    <row r="27" spans="6:9" ht="15.75" customHeight="1">
      <c r="F27" s="644"/>
      <c r="G27" s="644"/>
      <c r="H27" s="1369"/>
      <c r="I27" s="1370"/>
    </row>
    <row r="28" spans="6:9" ht="15.75" customHeight="1">
      <c r="F28" s="644"/>
      <c r="G28" s="644"/>
      <c r="H28" s="1369"/>
      <c r="I28" s="1370"/>
    </row>
    <row r="29" spans="6:9" ht="15.75" customHeight="1">
      <c r="F29" s="644"/>
      <c r="G29" s="730"/>
      <c r="H29" s="1371"/>
      <c r="I29" s="1372"/>
    </row>
    <row r="30" spans="6:9" ht="15.75" customHeight="1">
      <c r="F30" s="1367" t="s">
        <v>353</v>
      </c>
      <c r="G30" s="1367"/>
      <c r="H30" s="1367"/>
      <c r="I30" s="1367"/>
    </row>
    <row r="31" spans="6:9" ht="15.75" customHeight="1">
      <c r="F31" s="1357"/>
      <c r="G31" s="1357"/>
      <c r="H31" s="1357"/>
      <c r="I31" s="1357"/>
    </row>
    <row r="32" spans="6:9" ht="15.75" customHeight="1">
      <c r="F32" s="1357"/>
      <c r="G32" s="1357"/>
      <c r="H32" s="1357"/>
      <c r="I32" s="1357"/>
    </row>
    <row r="33" spans="6:9" ht="15.75" customHeight="1">
      <c r="F33" s="1358" t="s">
        <v>354</v>
      </c>
      <c r="G33" s="1358"/>
      <c r="H33" s="1358"/>
      <c r="I33" s="1358"/>
    </row>
    <row r="34" spans="6:9" ht="15.75" customHeight="1">
      <c r="F34" s="1357" t="s">
        <v>355</v>
      </c>
      <c r="G34" s="1357"/>
      <c r="H34" s="1357"/>
      <c r="I34" s="1357"/>
    </row>
    <row r="35" spans="6:9" ht="15.75" customHeight="1">
      <c r="F35" s="1357"/>
      <c r="G35" s="1357"/>
      <c r="H35" s="1357"/>
      <c r="I35" s="1357"/>
    </row>
    <row r="36" spans="6:9" ht="15.75" customHeight="1">
      <c r="F36" s="1357" t="s">
        <v>167</v>
      </c>
      <c r="G36" s="1357"/>
      <c r="H36" s="1357"/>
      <c r="I36" s="1357"/>
    </row>
    <row r="37" spans="6:9" ht="15.75" customHeight="1">
      <c r="F37" s="1357"/>
      <c r="G37" s="1357"/>
      <c r="H37" s="1357"/>
      <c r="I37" s="1357"/>
    </row>
    <row r="38" spans="6:9" ht="15.75" customHeight="1">
      <c r="F38" s="1357"/>
      <c r="G38" s="1357"/>
      <c r="H38" s="1357"/>
      <c r="I38" s="1357"/>
    </row>
    <row r="39" spans="6:9" ht="15.75" customHeight="1">
      <c r="F39" s="1357" t="s">
        <v>365</v>
      </c>
      <c r="G39" s="1357"/>
      <c r="H39" s="1357"/>
      <c r="I39" s="1357"/>
    </row>
    <row r="40" spans="6:9" ht="15.75" customHeight="1">
      <c r="F40" s="1374" t="s">
        <v>356</v>
      </c>
      <c r="G40" s="1374"/>
      <c r="H40" s="1374"/>
      <c r="I40" s="1374"/>
    </row>
    <row r="41" spans="6:9" ht="15.75" customHeight="1">
      <c r="F41" s="1357" t="s">
        <v>362</v>
      </c>
      <c r="G41" s="1357"/>
      <c r="H41" s="1357"/>
      <c r="I41" s="1357"/>
    </row>
    <row r="42" spans="6:9" ht="15.75" customHeight="1">
      <c r="F42" s="1357"/>
      <c r="G42" s="1357"/>
      <c r="H42" s="1357"/>
      <c r="I42" s="1357"/>
    </row>
    <row r="43" spans="6:9" ht="15.75" customHeight="1">
      <c r="F43" s="1357"/>
      <c r="G43" s="1357"/>
      <c r="H43" s="1357"/>
      <c r="I43" s="1357"/>
    </row>
    <row r="44" spans="6:9" ht="15.75" customHeight="1">
      <c r="F44" s="1357" t="s">
        <v>359</v>
      </c>
      <c r="G44" s="1357"/>
      <c r="H44" s="1357"/>
      <c r="I44" s="1357"/>
    </row>
    <row r="45" spans="6:9" ht="15.75" customHeight="1">
      <c r="F45" s="1357"/>
      <c r="G45" s="1357"/>
      <c r="H45" s="1357"/>
      <c r="I45" s="1357"/>
    </row>
    <row r="46" spans="6:9" ht="15.75" customHeight="1">
      <c r="F46" s="1357"/>
      <c r="G46" s="1357"/>
      <c r="H46" s="1357"/>
      <c r="I46" s="1357"/>
    </row>
    <row r="47" spans="6:9" ht="15.75" customHeight="1">
      <c r="F47" s="1357" t="s">
        <v>360</v>
      </c>
      <c r="G47" s="1357"/>
      <c r="H47" s="1357"/>
      <c r="I47" s="1357"/>
    </row>
    <row r="48" spans="6:9" ht="15.75" customHeight="1">
      <c r="F48" s="1357"/>
      <c r="G48" s="1357"/>
      <c r="H48" s="1357"/>
      <c r="I48" s="1357"/>
    </row>
    <row r="49" spans="6:9" ht="15.75" customHeight="1">
      <c r="F49" s="1357" t="s">
        <v>363</v>
      </c>
      <c r="G49" s="1357"/>
      <c r="H49" s="1357"/>
      <c r="I49" s="1357"/>
    </row>
    <row r="50" spans="6:9" ht="15.75" customHeight="1">
      <c r="F50" s="1357"/>
      <c r="G50" s="1357"/>
      <c r="H50" s="1357"/>
      <c r="I50" s="1357"/>
    </row>
    <row r="51" spans="6:9" ht="15.75" customHeight="1">
      <c r="F51" s="1357"/>
      <c r="G51" s="1357"/>
      <c r="H51" s="1357"/>
      <c r="I51" s="1357"/>
    </row>
    <row r="52" spans="6:9" ht="15.75" customHeight="1">
      <c r="F52" s="1357"/>
      <c r="G52" s="1357"/>
      <c r="H52" s="1357"/>
      <c r="I52" s="1357"/>
    </row>
    <row r="53" spans="6:9" ht="15.75" customHeight="1">
      <c r="F53" s="1357" t="s">
        <v>361</v>
      </c>
      <c r="G53" s="1357"/>
      <c r="H53" s="1357"/>
      <c r="I53" s="1357"/>
    </row>
    <row r="54" spans="6:9" ht="15.75" customHeight="1">
      <c r="F54" s="1357"/>
      <c r="G54" s="1357"/>
      <c r="H54" s="1357"/>
      <c r="I54" s="1357"/>
    </row>
    <row r="55" spans="6:9" ht="15.75" customHeight="1">
      <c r="F55" s="1373"/>
      <c r="G55" s="1373"/>
      <c r="H55" s="1373"/>
      <c r="I55" s="1373"/>
    </row>
  </sheetData>
  <mergeCells count="27">
    <mergeCell ref="B3:B4"/>
    <mergeCell ref="F53:I54"/>
    <mergeCell ref="F55:I55"/>
    <mergeCell ref="F47:I48"/>
    <mergeCell ref="F49:I52"/>
    <mergeCell ref="F44:I46"/>
    <mergeCell ref="F39:I39"/>
    <mergeCell ref="F40:I40"/>
    <mergeCell ref="F9:I9"/>
    <mergeCell ref="F10:I10"/>
    <mergeCell ref="F41:I43"/>
    <mergeCell ref="F33:I33"/>
    <mergeCell ref="H15:I18"/>
    <mergeCell ref="G15:G18"/>
    <mergeCell ref="F15:F18"/>
    <mergeCell ref="F36:I38"/>
    <mergeCell ref="F34:I35"/>
    <mergeCell ref="F30:I32"/>
    <mergeCell ref="H19:I29"/>
    <mergeCell ref="F3:I4"/>
    <mergeCell ref="I6:I7"/>
    <mergeCell ref="F6:G7"/>
    <mergeCell ref="F12:I12"/>
    <mergeCell ref="B18:B19"/>
    <mergeCell ref="F5:I5"/>
    <mergeCell ref="F13:I13"/>
    <mergeCell ref="F8:G8"/>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4">
      <selection activeCell="E30" sqref="E30:E32"/>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s>
  <sheetData>
    <row r="1" spans="1:4" ht="15.75" customHeight="1" thickBot="1">
      <c r="A1" s="713"/>
      <c r="B1" s="472"/>
      <c r="C1" s="473"/>
      <c r="D1" s="502"/>
    </row>
    <row r="2" spans="1:2" ht="15.75" customHeight="1" thickBot="1">
      <c r="A2" s="699"/>
      <c r="B2" s="41" t="str">
        <f>'802.22 Cover'!B2</f>
        <v>INTERIM</v>
      </c>
    </row>
    <row r="3" spans="1:2" ht="15.75" customHeight="1">
      <c r="A3" s="699"/>
      <c r="B3" s="1032" t="str">
        <f>'802.22 Cover'!B3</f>
        <v>R1</v>
      </c>
    </row>
    <row r="4" spans="1:18" ht="15.75" customHeight="1" thickBot="1">
      <c r="A4" s="699"/>
      <c r="B4" s="1033"/>
      <c r="E4" s="683" t="s">
        <v>392</v>
      </c>
      <c r="F4" s="684"/>
      <c r="G4" s="684"/>
      <c r="H4" s="684"/>
      <c r="I4" s="684"/>
      <c r="J4" s="684"/>
      <c r="K4" s="684"/>
      <c r="L4" s="684"/>
      <c r="M4" s="684"/>
      <c r="N4" s="684"/>
      <c r="O4" s="684"/>
      <c r="P4" s="684"/>
      <c r="Q4" s="684"/>
      <c r="R4" s="684"/>
    </row>
    <row r="5" spans="1:18" ht="15.75" customHeight="1" thickBot="1">
      <c r="A5" s="699"/>
      <c r="E5" s="683" t="s">
        <v>393</v>
      </c>
      <c r="F5" s="684"/>
      <c r="G5" s="684"/>
      <c r="H5" s="684"/>
      <c r="I5" s="684"/>
      <c r="J5" s="684"/>
      <c r="K5" s="684"/>
      <c r="L5" s="684"/>
      <c r="M5" s="684"/>
      <c r="N5" s="684"/>
      <c r="O5" s="684"/>
      <c r="P5" s="684"/>
      <c r="Q5" s="684"/>
      <c r="R5" s="684"/>
    </row>
    <row r="6" spans="1:2" ht="15.75" customHeight="1">
      <c r="A6" s="699"/>
      <c r="B6" s="525" t="s">
        <v>371</v>
      </c>
    </row>
    <row r="7" spans="1:4" ht="15.75" customHeight="1" thickBot="1">
      <c r="A7" s="699"/>
      <c r="B7" s="973" t="s">
        <v>396</v>
      </c>
      <c r="C7" s="478"/>
      <c r="D7" s="504"/>
    </row>
    <row r="8" spans="1:18" ht="15.75" customHeight="1" thickBot="1">
      <c r="A8" s="699"/>
      <c r="B8" s="701"/>
      <c r="E8" s="681" t="s">
        <v>10</v>
      </c>
      <c r="F8" s="682"/>
      <c r="G8" s="682"/>
      <c r="H8" s="682"/>
      <c r="I8" s="682"/>
      <c r="J8" s="682"/>
      <c r="K8" s="682"/>
      <c r="L8" s="682"/>
      <c r="M8" s="682"/>
      <c r="N8" s="682"/>
      <c r="O8" s="682"/>
      <c r="P8" s="682"/>
      <c r="Q8" s="682"/>
      <c r="R8" s="682"/>
    </row>
    <row r="9" spans="1:5" ht="15.75" customHeight="1">
      <c r="A9" s="699"/>
      <c r="B9" s="969" t="s">
        <v>373</v>
      </c>
      <c r="E9" s="680"/>
    </row>
    <row r="10" spans="1:18" ht="15.75" customHeight="1">
      <c r="A10" s="699"/>
      <c r="B10" s="790" t="s">
        <v>374</v>
      </c>
      <c r="E10" s="1376" t="s">
        <v>391</v>
      </c>
      <c r="F10" s="1376"/>
      <c r="G10" s="1376"/>
      <c r="H10" s="1376"/>
      <c r="I10" s="1376"/>
      <c r="J10" s="1376"/>
      <c r="K10" s="1376"/>
      <c r="L10" s="1376"/>
      <c r="M10" s="1376"/>
      <c r="N10" s="1376"/>
      <c r="O10" s="1376"/>
      <c r="P10" s="1376"/>
      <c r="Q10" s="1376"/>
      <c r="R10" s="1376"/>
    </row>
    <row r="11" spans="1:18" ht="15.75" customHeight="1">
      <c r="A11" s="699"/>
      <c r="B11" s="970" t="s">
        <v>370</v>
      </c>
      <c r="E11" s="1376"/>
      <c r="F11" s="1376"/>
      <c r="G11" s="1376"/>
      <c r="H11" s="1376"/>
      <c r="I11" s="1376"/>
      <c r="J11" s="1376"/>
      <c r="K11" s="1376"/>
      <c r="L11" s="1376"/>
      <c r="M11" s="1376"/>
      <c r="N11" s="1376"/>
      <c r="O11" s="1376"/>
      <c r="P11" s="1376"/>
      <c r="Q11" s="1376"/>
      <c r="R11" s="1376"/>
    </row>
    <row r="12" spans="1:18" ht="15.75" customHeight="1">
      <c r="A12" s="699"/>
      <c r="B12" s="971" t="s">
        <v>324</v>
      </c>
      <c r="E12" s="1376"/>
      <c r="F12" s="1376"/>
      <c r="G12" s="1376"/>
      <c r="H12" s="1376"/>
      <c r="I12" s="1376"/>
      <c r="J12" s="1376"/>
      <c r="K12" s="1376"/>
      <c r="L12" s="1376"/>
      <c r="M12" s="1376"/>
      <c r="N12" s="1376"/>
      <c r="O12" s="1376"/>
      <c r="P12" s="1376"/>
      <c r="Q12" s="1376"/>
      <c r="R12" s="1376"/>
    </row>
    <row r="13" spans="1:18" ht="15.75" customHeight="1">
      <c r="A13" s="699"/>
      <c r="B13" s="526" t="s">
        <v>372</v>
      </c>
      <c r="E13" s="1376"/>
      <c r="F13" s="1376"/>
      <c r="G13" s="1376"/>
      <c r="H13" s="1376"/>
      <c r="I13" s="1376"/>
      <c r="J13" s="1376"/>
      <c r="K13" s="1376"/>
      <c r="L13" s="1376"/>
      <c r="M13" s="1376"/>
      <c r="N13" s="1376"/>
      <c r="O13" s="1376"/>
      <c r="P13" s="1376"/>
      <c r="Q13" s="1376"/>
      <c r="R13" s="1376"/>
    </row>
    <row r="14" spans="1:18" ht="15.75" customHeight="1">
      <c r="A14" s="699"/>
      <c r="B14" s="771" t="s">
        <v>369</v>
      </c>
      <c r="E14" s="1376"/>
      <c r="F14" s="1376"/>
      <c r="G14" s="1376"/>
      <c r="H14" s="1376"/>
      <c r="I14" s="1376"/>
      <c r="J14" s="1376"/>
      <c r="K14" s="1376"/>
      <c r="L14" s="1376"/>
      <c r="M14" s="1376"/>
      <c r="N14" s="1376"/>
      <c r="O14" s="1376"/>
      <c r="P14" s="1376"/>
      <c r="Q14" s="1376"/>
      <c r="R14" s="1376"/>
    </row>
    <row r="15" spans="1:18" ht="15.75" customHeight="1">
      <c r="A15" s="591"/>
      <c r="B15" s="771" t="s">
        <v>65</v>
      </c>
      <c r="E15" s="1376"/>
      <c r="F15" s="1376"/>
      <c r="G15" s="1376"/>
      <c r="H15" s="1376"/>
      <c r="I15" s="1376"/>
      <c r="J15" s="1376"/>
      <c r="K15" s="1376"/>
      <c r="L15" s="1376"/>
      <c r="M15" s="1376"/>
      <c r="N15" s="1376"/>
      <c r="O15" s="1376"/>
      <c r="P15" s="1376"/>
      <c r="Q15" s="1376"/>
      <c r="R15" s="1376"/>
    </row>
    <row r="16" spans="1:18" ht="15.75" customHeight="1">
      <c r="A16" s="591"/>
      <c r="B16" s="771" t="s">
        <v>66</v>
      </c>
      <c r="E16" s="1376"/>
      <c r="F16" s="1376"/>
      <c r="G16" s="1376"/>
      <c r="H16" s="1376"/>
      <c r="I16" s="1376"/>
      <c r="J16" s="1376"/>
      <c r="K16" s="1376"/>
      <c r="L16" s="1376"/>
      <c r="M16" s="1376"/>
      <c r="N16" s="1376"/>
      <c r="O16" s="1376"/>
      <c r="P16" s="1376"/>
      <c r="Q16" s="1376"/>
      <c r="R16" s="1376"/>
    </row>
    <row r="17" spans="1:18" ht="15.75" customHeight="1">
      <c r="A17" s="591"/>
      <c r="B17" s="527" t="s">
        <v>375</v>
      </c>
      <c r="E17" s="1376"/>
      <c r="F17" s="1376"/>
      <c r="G17" s="1376"/>
      <c r="H17" s="1376"/>
      <c r="I17" s="1376"/>
      <c r="J17" s="1376"/>
      <c r="K17" s="1376"/>
      <c r="L17" s="1376"/>
      <c r="M17" s="1376"/>
      <c r="N17" s="1376"/>
      <c r="O17" s="1376"/>
      <c r="P17" s="1376"/>
      <c r="Q17" s="1376"/>
      <c r="R17" s="1376"/>
    </row>
    <row r="18" spans="1:18" ht="15.75" customHeight="1">
      <c r="A18" s="591"/>
      <c r="B18" s="1036" t="s">
        <v>394</v>
      </c>
      <c r="E18" s="1376"/>
      <c r="F18" s="1376"/>
      <c r="G18" s="1376"/>
      <c r="H18" s="1376"/>
      <c r="I18" s="1376"/>
      <c r="J18" s="1376"/>
      <c r="K18" s="1376"/>
      <c r="L18" s="1376"/>
      <c r="M18" s="1376"/>
      <c r="N18" s="1376"/>
      <c r="O18" s="1376"/>
      <c r="P18" s="1376"/>
      <c r="Q18" s="1376"/>
      <c r="R18" s="1376"/>
    </row>
    <row r="19" spans="2:18" ht="15.75" customHeight="1" thickBot="1">
      <c r="B19" s="1037"/>
      <c r="E19" s="1376"/>
      <c r="F19" s="1376"/>
      <c r="G19" s="1376"/>
      <c r="H19" s="1376"/>
      <c r="I19" s="1376"/>
      <c r="J19" s="1376"/>
      <c r="K19" s="1376"/>
      <c r="L19" s="1376"/>
      <c r="M19" s="1376"/>
      <c r="N19" s="1376"/>
      <c r="O19" s="1376"/>
      <c r="P19" s="1376"/>
      <c r="Q19" s="1376"/>
      <c r="R19" s="1376"/>
    </row>
    <row r="20" spans="5:18" ht="15.75" customHeight="1">
      <c r="E20" s="1376"/>
      <c r="F20" s="1376"/>
      <c r="G20" s="1376"/>
      <c r="H20" s="1376"/>
      <c r="I20" s="1376"/>
      <c r="J20" s="1376"/>
      <c r="K20" s="1376"/>
      <c r="L20" s="1376"/>
      <c r="M20" s="1376"/>
      <c r="N20" s="1376"/>
      <c r="O20" s="1376"/>
      <c r="P20" s="1376"/>
      <c r="Q20" s="1376"/>
      <c r="R20" s="1376"/>
    </row>
    <row r="21" spans="2:18" ht="15.75" customHeight="1">
      <c r="B21" s="701"/>
      <c r="E21" s="1376"/>
      <c r="F21" s="1376"/>
      <c r="G21" s="1376"/>
      <c r="H21" s="1376"/>
      <c r="I21" s="1376"/>
      <c r="J21" s="1376"/>
      <c r="K21" s="1376"/>
      <c r="L21" s="1376"/>
      <c r="M21" s="1376"/>
      <c r="N21" s="1376"/>
      <c r="O21" s="1376"/>
      <c r="P21" s="1376"/>
      <c r="Q21" s="1376"/>
      <c r="R21" s="1376"/>
    </row>
    <row r="22" spans="5:18" ht="15.75" customHeight="1">
      <c r="E22" s="1376"/>
      <c r="F22" s="1376"/>
      <c r="G22" s="1376"/>
      <c r="H22" s="1376"/>
      <c r="I22" s="1376"/>
      <c r="J22" s="1376"/>
      <c r="K22" s="1376"/>
      <c r="L22" s="1376"/>
      <c r="M22" s="1376"/>
      <c r="N22" s="1376"/>
      <c r="O22" s="1376"/>
      <c r="P22" s="1376"/>
      <c r="Q22" s="1376"/>
      <c r="R22" s="1376"/>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A1">
      <selection activeCell="B9" sqref="B9"/>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9.140625" style="633" customWidth="1"/>
  </cols>
  <sheetData>
    <row r="1" spans="1:12" s="114" customFormat="1" ht="15.75" customHeight="1" thickBot="1">
      <c r="A1" s="713"/>
      <c r="B1" s="472"/>
      <c r="C1" s="473"/>
      <c r="D1" s="502"/>
      <c r="E1" s="631"/>
      <c r="L1" s="130"/>
    </row>
    <row r="2" spans="1:19" s="115" customFormat="1" ht="15.75" customHeight="1" thickBot="1">
      <c r="A2" s="699"/>
      <c r="B2" s="41" t="str">
        <f>'802.22 Cover'!B2</f>
        <v>INTERIM</v>
      </c>
      <c r="C2" s="475"/>
      <c r="D2" s="503"/>
      <c r="E2" s="1377" t="s">
        <v>382</v>
      </c>
      <c r="F2" s="1377"/>
      <c r="G2" s="1377"/>
      <c r="H2" s="1377"/>
      <c r="I2" s="1377"/>
      <c r="J2" s="1377"/>
      <c r="K2" s="1377"/>
      <c r="L2" s="1377"/>
      <c r="M2" s="1377"/>
      <c r="N2" s="1377"/>
      <c r="O2" s="1377"/>
      <c r="P2" s="1377"/>
      <c r="Q2" s="1377"/>
      <c r="R2" s="1377"/>
      <c r="S2" s="1377"/>
    </row>
    <row r="3" spans="1:100" s="116" customFormat="1" ht="15.75" customHeight="1">
      <c r="A3" s="699"/>
      <c r="B3" s="1032" t="str">
        <f>'802.22 Cover'!B3</f>
        <v>R1</v>
      </c>
      <c r="C3" s="475"/>
      <c r="D3" s="503"/>
      <c r="E3" s="1378" t="s">
        <v>383</v>
      </c>
      <c r="F3" s="1378"/>
      <c r="G3" s="1378"/>
      <c r="H3" s="1378"/>
      <c r="I3" s="1378"/>
      <c r="J3" s="1378"/>
      <c r="K3" s="1378"/>
      <c r="L3" s="1378"/>
      <c r="M3" s="1378"/>
      <c r="N3" s="1378"/>
      <c r="O3" s="1378"/>
      <c r="P3" s="1378"/>
      <c r="Q3" s="1378"/>
      <c r="R3" s="1378"/>
      <c r="S3" s="138"/>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row>
    <row r="4" spans="1:100" s="116" customFormat="1" ht="15.75" customHeight="1" thickBot="1">
      <c r="A4" s="699"/>
      <c r="B4" s="1033"/>
      <c r="C4" s="475"/>
      <c r="D4" s="503"/>
      <c r="E4" s="1378" t="s">
        <v>384</v>
      </c>
      <c r="F4" s="1378"/>
      <c r="G4" s="1378"/>
      <c r="H4" s="1378"/>
      <c r="I4" s="1378"/>
      <c r="J4" s="1378"/>
      <c r="K4" s="1378"/>
      <c r="L4" s="1378"/>
      <c r="M4" s="1378"/>
      <c r="N4" s="1378"/>
      <c r="O4" s="1378"/>
      <c r="P4" s="1378"/>
      <c r="Q4" s="1378"/>
      <c r="R4" s="1378"/>
      <c r="S4" s="138"/>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row>
    <row r="5" spans="1:102" s="131" customFormat="1" ht="15.75" customHeight="1" thickBot="1">
      <c r="A5" s="699"/>
      <c r="B5" s="476"/>
      <c r="C5" s="475"/>
      <c r="D5" s="503"/>
      <c r="E5" s="132" t="s">
        <v>205</v>
      </c>
      <c r="F5" s="388" t="s">
        <v>385</v>
      </c>
      <c r="G5" s="141"/>
      <c r="H5" s="141"/>
      <c r="I5" s="141"/>
      <c r="J5" s="141"/>
      <c r="K5" s="141"/>
      <c r="L5" s="141"/>
      <c r="M5" s="141"/>
      <c r="N5" s="141"/>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row>
    <row r="6" spans="1:102" s="131" customFormat="1" ht="15.75" customHeight="1">
      <c r="A6" s="699"/>
      <c r="B6" s="525" t="s">
        <v>371</v>
      </c>
      <c r="C6" s="475"/>
      <c r="D6" s="503"/>
      <c r="E6" s="132" t="s">
        <v>205</v>
      </c>
      <c r="F6" s="388" t="s">
        <v>386</v>
      </c>
      <c r="G6" s="141"/>
      <c r="H6" s="141"/>
      <c r="I6" s="141"/>
      <c r="J6" s="141"/>
      <c r="K6" s="141"/>
      <c r="L6" s="141"/>
      <c r="M6" s="141"/>
      <c r="N6" s="141"/>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row>
    <row r="7" spans="1:102" s="131" customFormat="1" ht="15.75" customHeight="1" thickBot="1">
      <c r="A7" s="699"/>
      <c r="B7" s="973" t="s">
        <v>396</v>
      </c>
      <c r="C7" s="478"/>
      <c r="D7" s="504"/>
      <c r="E7" s="132" t="s">
        <v>205</v>
      </c>
      <c r="F7" s="409" t="s">
        <v>379</v>
      </c>
      <c r="G7" s="141"/>
      <c r="H7" s="141"/>
      <c r="I7" s="141"/>
      <c r="J7" s="141"/>
      <c r="K7" s="141"/>
      <c r="L7" s="141"/>
      <c r="M7" s="141"/>
      <c r="N7" s="141"/>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row>
    <row r="8" spans="1:12" s="113" customFormat="1" ht="15.75" customHeight="1" thickBot="1">
      <c r="A8" s="699"/>
      <c r="B8" s="701"/>
      <c r="C8" s="475"/>
      <c r="D8" s="503"/>
      <c r="E8" s="306"/>
      <c r="L8" s="305"/>
    </row>
    <row r="9" spans="1:12" s="122" customFormat="1" ht="15.75" customHeight="1">
      <c r="A9" s="699"/>
      <c r="B9" s="969" t="s">
        <v>373</v>
      </c>
      <c r="C9" s="475"/>
      <c r="D9" s="503"/>
      <c r="E9" s="124"/>
      <c r="L9" s="123"/>
    </row>
    <row r="10" spans="1:19" s="124" customFormat="1" ht="15.75" customHeight="1">
      <c r="A10" s="699"/>
      <c r="B10" s="790" t="s">
        <v>374</v>
      </c>
      <c r="C10" s="475"/>
      <c r="D10" s="503"/>
      <c r="E10" s="1380" t="s">
        <v>387</v>
      </c>
      <c r="F10" s="1380"/>
      <c r="G10" s="1380"/>
      <c r="H10" s="1380"/>
      <c r="I10" s="1380"/>
      <c r="J10" s="1380"/>
      <c r="K10" s="1380"/>
      <c r="L10" s="1380"/>
      <c r="M10" s="1380"/>
      <c r="N10" s="1380"/>
      <c r="O10" s="1380"/>
      <c r="P10" s="1380"/>
      <c r="Q10" s="1380"/>
      <c r="R10" s="1380"/>
      <c r="S10" s="1380"/>
    </row>
    <row r="11" spans="1:19" s="112" customFormat="1" ht="15.75" customHeight="1">
      <c r="A11" s="699"/>
      <c r="B11" s="970" t="s">
        <v>370</v>
      </c>
      <c r="C11" s="475"/>
      <c r="D11" s="503"/>
      <c r="E11" s="1379" t="s">
        <v>388</v>
      </c>
      <c r="F11" s="1379"/>
      <c r="G11" s="1379"/>
      <c r="H11" s="1379"/>
      <c r="I11" s="1379"/>
      <c r="J11" s="1379"/>
      <c r="K11" s="1379"/>
      <c r="L11" s="1379"/>
      <c r="M11" s="1379"/>
      <c r="N11" s="1379"/>
      <c r="O11" s="1379"/>
      <c r="P11" s="1379"/>
      <c r="Q11" s="1379"/>
      <c r="R11" s="1379"/>
      <c r="S11" s="1379"/>
    </row>
    <row r="12" spans="1:100" s="118" customFormat="1" ht="15.75" customHeight="1">
      <c r="A12" s="699"/>
      <c r="B12" s="971" t="s">
        <v>324</v>
      </c>
      <c r="C12" s="475"/>
      <c r="D12" s="503"/>
      <c r="E12" s="1378" t="s">
        <v>389</v>
      </c>
      <c r="F12" s="1378"/>
      <c r="G12" s="1378"/>
      <c r="H12" s="1378"/>
      <c r="I12" s="1378"/>
      <c r="J12" s="1378"/>
      <c r="K12" s="1378"/>
      <c r="L12" s="1378"/>
      <c r="M12" s="1378"/>
      <c r="N12" s="1378"/>
      <c r="O12" s="1378"/>
      <c r="P12" s="1378"/>
      <c r="Q12" s="1378"/>
      <c r="R12" s="1378"/>
      <c r="S12" s="137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row>
    <row r="13" spans="1:100" ht="15.75" customHeight="1">
      <c r="A13" s="699"/>
      <c r="B13" s="526" t="s">
        <v>372</v>
      </c>
      <c r="E13" s="132" t="s">
        <v>205</v>
      </c>
      <c r="F13" s="139" t="s">
        <v>120</v>
      </c>
      <c r="G13" s="140"/>
      <c r="H13" s="133"/>
      <c r="I13" s="133"/>
      <c r="J13" s="133"/>
      <c r="K13" s="133"/>
      <c r="L13" s="568"/>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row>
    <row r="14" spans="1:100" ht="15.75" customHeight="1">
      <c r="A14" s="699"/>
      <c r="B14" s="771" t="s">
        <v>369</v>
      </c>
      <c r="E14" s="132" t="s">
        <v>205</v>
      </c>
      <c r="F14" s="139" t="s">
        <v>120</v>
      </c>
      <c r="G14" s="133"/>
      <c r="H14" s="133"/>
      <c r="I14" s="133"/>
      <c r="J14" s="133"/>
      <c r="K14" s="133"/>
      <c r="L14" s="568"/>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row>
    <row r="15" spans="1:100" ht="15.75" customHeight="1">
      <c r="A15" s="591"/>
      <c r="B15" s="771" t="s">
        <v>65</v>
      </c>
      <c r="E15" s="132" t="s">
        <v>205</v>
      </c>
      <c r="F15" s="139" t="s">
        <v>390</v>
      </c>
      <c r="G15" s="133"/>
      <c r="H15" s="133"/>
      <c r="I15" s="133"/>
      <c r="J15" s="133"/>
      <c r="K15" s="133"/>
      <c r="L15" s="568"/>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row>
    <row r="16" spans="1:100" s="134" customFormat="1" ht="15.75" customHeight="1">
      <c r="A16" s="591"/>
      <c r="B16" s="771" t="s">
        <v>66</v>
      </c>
      <c r="C16" s="475"/>
      <c r="D16" s="503"/>
      <c r="E16" s="135"/>
      <c r="F16" s="136"/>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row>
    <row r="17" spans="1:12" s="125" customFormat="1" ht="15.75" customHeight="1">
      <c r="A17" s="591"/>
      <c r="B17" s="527" t="s">
        <v>375</v>
      </c>
      <c r="C17" s="475"/>
      <c r="D17" s="503"/>
      <c r="E17" s="127"/>
      <c r="L17" s="126"/>
    </row>
    <row r="18" spans="1:19" s="127" customFormat="1" ht="15.75" customHeight="1">
      <c r="A18" s="591"/>
      <c r="B18" s="1036" t="s">
        <v>394</v>
      </c>
      <c r="C18" s="475"/>
      <c r="D18" s="503"/>
      <c r="E18" s="1382"/>
      <c r="F18" s="1382"/>
      <c r="G18" s="1382"/>
      <c r="H18" s="1382"/>
      <c r="I18" s="1382"/>
      <c r="J18" s="1382"/>
      <c r="K18" s="1382"/>
      <c r="L18" s="1382"/>
      <c r="M18" s="1382"/>
      <c r="N18" s="1382"/>
      <c r="O18" s="1382"/>
      <c r="P18" s="1382"/>
      <c r="Q18" s="1382"/>
      <c r="R18" s="1382"/>
      <c r="S18" s="1382"/>
    </row>
    <row r="19" spans="1:19" s="112" customFormat="1" ht="15.75" customHeight="1" thickBot="1">
      <c r="A19" s="474"/>
      <c r="B19" s="1037"/>
      <c r="C19" s="475"/>
      <c r="D19" s="503"/>
      <c r="E19" s="1379"/>
      <c r="F19" s="1379"/>
      <c r="G19" s="1379"/>
      <c r="H19" s="1379"/>
      <c r="I19" s="1379"/>
      <c r="J19" s="1379"/>
      <c r="K19" s="1379"/>
      <c r="L19" s="1379"/>
      <c r="M19" s="1379"/>
      <c r="N19" s="1379"/>
      <c r="O19" s="1379"/>
      <c r="P19" s="1379"/>
      <c r="Q19" s="1379"/>
      <c r="R19" s="1379"/>
      <c r="S19" s="1379"/>
    </row>
    <row r="20" spans="1:100" s="120" customFormat="1" ht="15.75" customHeight="1">
      <c r="A20" s="474"/>
      <c r="B20" s="476"/>
      <c r="C20" s="475"/>
      <c r="D20" s="503"/>
      <c r="E20" s="1381"/>
      <c r="F20" s="1381"/>
      <c r="G20" s="1381"/>
      <c r="H20" s="1381"/>
      <c r="I20" s="1381"/>
      <c r="J20" s="1381"/>
      <c r="K20" s="1381"/>
      <c r="L20" s="1381"/>
      <c r="M20" s="1381"/>
      <c r="N20" s="1381"/>
      <c r="O20" s="1381"/>
      <c r="P20" s="1381"/>
      <c r="Q20" s="1381"/>
      <c r="R20" s="1381"/>
      <c r="S20" s="138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row>
    <row r="21" spans="1:12" s="40" customFormat="1" ht="15.75" customHeight="1">
      <c r="A21" s="474"/>
      <c r="B21" s="476"/>
      <c r="C21" s="475"/>
      <c r="D21" s="503"/>
      <c r="E21" s="275" t="s">
        <v>205</v>
      </c>
      <c r="F21" s="240"/>
      <c r="G21" s="276"/>
      <c r="H21" s="276"/>
      <c r="I21" s="276"/>
      <c r="J21" s="276"/>
      <c r="K21" s="276"/>
      <c r="L21" s="569"/>
    </row>
    <row r="22" spans="1:5" s="134" customFormat="1" ht="15.75" customHeight="1">
      <c r="A22" s="474"/>
      <c r="B22" s="476"/>
      <c r="C22" s="475"/>
      <c r="D22" s="503"/>
      <c r="E22" s="632"/>
    </row>
    <row r="23" spans="1:12" s="143" customFormat="1" ht="15.75" customHeight="1">
      <c r="A23" s="474"/>
      <c r="B23" s="476"/>
      <c r="C23" s="475"/>
      <c r="D23" s="503"/>
      <c r="E23" s="145"/>
      <c r="L23" s="144"/>
    </row>
    <row r="24" spans="1:19" s="145" customFormat="1" ht="15.75" customHeight="1">
      <c r="A24" s="474"/>
      <c r="B24" s="476"/>
      <c r="C24" s="475"/>
      <c r="D24" s="503"/>
      <c r="E24" s="1383"/>
      <c r="F24" s="1383"/>
      <c r="G24" s="1383"/>
      <c r="H24" s="1383"/>
      <c r="I24" s="1383"/>
      <c r="J24" s="1383"/>
      <c r="K24" s="1383"/>
      <c r="L24" s="1383"/>
      <c r="M24" s="1383"/>
      <c r="N24" s="1383"/>
      <c r="O24" s="1383"/>
      <c r="P24" s="1383"/>
      <c r="Q24" s="1383"/>
      <c r="R24" s="1383"/>
      <c r="S24" s="1383"/>
    </row>
    <row r="25" spans="1:19" s="112" customFormat="1" ht="15.75" customHeight="1">
      <c r="A25" s="474"/>
      <c r="B25" s="476"/>
      <c r="C25" s="475"/>
      <c r="D25" s="503"/>
      <c r="E25" s="1379"/>
      <c r="F25" s="1379"/>
      <c r="G25" s="1379"/>
      <c r="H25" s="1379"/>
      <c r="I25" s="1379"/>
      <c r="J25" s="1379"/>
      <c r="K25" s="1379"/>
      <c r="L25" s="1379"/>
      <c r="M25" s="1379"/>
      <c r="N25" s="1379"/>
      <c r="O25" s="1379"/>
      <c r="P25" s="1379"/>
      <c r="Q25" s="1379"/>
      <c r="R25" s="1379"/>
      <c r="S25" s="1379"/>
    </row>
    <row r="26" spans="1:100" s="120" customFormat="1" ht="15.75" customHeight="1">
      <c r="A26" s="474"/>
      <c r="B26" s="476"/>
      <c r="C26" s="475"/>
      <c r="D26" s="503"/>
      <c r="E26" s="1381"/>
      <c r="F26" s="1381"/>
      <c r="G26" s="1381"/>
      <c r="H26" s="1381"/>
      <c r="I26" s="1381"/>
      <c r="J26" s="1381"/>
      <c r="K26" s="1381"/>
      <c r="L26" s="1381"/>
      <c r="M26" s="1381"/>
      <c r="N26" s="1381"/>
      <c r="O26" s="1381"/>
      <c r="P26" s="1381"/>
      <c r="Q26" s="1381"/>
      <c r="R26" s="1381"/>
      <c r="S26" s="138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row>
    <row r="27" spans="1:12" s="40" customFormat="1" ht="15.75" customHeight="1">
      <c r="A27" s="474"/>
      <c r="B27" s="476"/>
      <c r="C27" s="475"/>
      <c r="D27" s="503"/>
      <c r="E27" s="648" t="s">
        <v>205</v>
      </c>
      <c r="F27" s="240"/>
      <c r="G27" s="241"/>
      <c r="H27" s="239"/>
      <c r="I27" s="239"/>
      <c r="J27" s="239"/>
      <c r="K27" s="239"/>
      <c r="L27" s="239"/>
    </row>
    <row r="28" spans="1:12" s="40" customFormat="1" ht="15.75" customHeight="1">
      <c r="A28" s="474"/>
      <c r="B28" s="476"/>
      <c r="C28" s="475"/>
      <c r="D28" s="503"/>
      <c r="E28" s="648" t="s">
        <v>205</v>
      </c>
      <c r="F28" s="240"/>
      <c r="G28" s="241"/>
      <c r="H28" s="239"/>
      <c r="I28" s="239"/>
      <c r="J28" s="239"/>
      <c r="K28" s="239"/>
      <c r="L28" s="239"/>
    </row>
    <row r="29" spans="1:12" s="40" customFormat="1" ht="15.75" customHeight="1">
      <c r="A29" s="474"/>
      <c r="B29" s="476"/>
      <c r="C29" s="475"/>
      <c r="D29" s="503"/>
      <c r="E29" s="648" t="s">
        <v>205</v>
      </c>
      <c r="F29" s="240"/>
      <c r="G29" s="241"/>
      <c r="H29" s="239"/>
      <c r="I29" s="239"/>
      <c r="J29" s="239"/>
      <c r="K29" s="239"/>
      <c r="L29" s="239"/>
    </row>
    <row r="30" spans="1:6" s="134" customFormat="1" ht="15.75" customHeight="1">
      <c r="A30" s="474"/>
      <c r="B30" s="476"/>
      <c r="C30" s="475"/>
      <c r="D30" s="503"/>
      <c r="E30" s="688"/>
      <c r="F30" s="242"/>
    </row>
  </sheetData>
  <mergeCells count="14">
    <mergeCell ref="B18:B19"/>
    <mergeCell ref="B3:B4"/>
    <mergeCell ref="E26:S26"/>
    <mergeCell ref="E18:S18"/>
    <mergeCell ref="E19:S19"/>
    <mergeCell ref="E20:S20"/>
    <mergeCell ref="E24:S24"/>
    <mergeCell ref="E25:S25"/>
    <mergeCell ref="E2:S2"/>
    <mergeCell ref="E12:S12"/>
    <mergeCell ref="E11:S11"/>
    <mergeCell ref="E10:S10"/>
    <mergeCell ref="E4:R4"/>
    <mergeCell ref="E3:R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B3" sqref="B3:B4"/>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1.28125" style="384" customWidth="1"/>
    <col min="6" max="18" width="9.140625" style="384" customWidth="1"/>
    <col min="19" max="19" width="8.421875" style="384" customWidth="1"/>
    <col min="20" max="16384" width="9.140625" style="384" customWidth="1"/>
  </cols>
  <sheetData>
    <row r="1" spans="1:4" ht="15.75" customHeight="1" thickBot="1">
      <c r="A1" s="713"/>
      <c r="B1" s="472"/>
      <c r="C1" s="473"/>
      <c r="D1" s="502"/>
    </row>
    <row r="2" spans="1:256" ht="15.75" customHeight="1" thickBot="1">
      <c r="A2" s="699"/>
      <c r="B2" s="41" t="s">
        <v>217</v>
      </c>
      <c r="E2" s="1040" t="s">
        <v>401</v>
      </c>
      <c r="F2" s="1041"/>
      <c r="G2" s="1041"/>
      <c r="H2" s="1041"/>
      <c r="I2" s="1041"/>
      <c r="J2" s="1041"/>
      <c r="K2" s="1041"/>
      <c r="L2" s="1041"/>
      <c r="M2" s="1041"/>
      <c r="N2" s="1041"/>
      <c r="O2" s="1041"/>
      <c r="P2" s="1041"/>
      <c r="Q2" s="1041"/>
      <c r="R2" s="1041"/>
      <c r="S2" s="1042"/>
      <c r="IV2" s="384" t="s">
        <v>74</v>
      </c>
    </row>
    <row r="3" spans="1:19" ht="15.75" customHeight="1">
      <c r="A3" s="699"/>
      <c r="B3" s="1032" t="s">
        <v>442</v>
      </c>
      <c r="E3" s="1043"/>
      <c r="F3" s="1044"/>
      <c r="G3" s="1044"/>
      <c r="H3" s="1044"/>
      <c r="I3" s="1044"/>
      <c r="J3" s="1044"/>
      <c r="K3" s="1044"/>
      <c r="L3" s="1044"/>
      <c r="M3" s="1044"/>
      <c r="N3" s="1044"/>
      <c r="O3" s="1044"/>
      <c r="P3" s="1044"/>
      <c r="Q3" s="1044"/>
      <c r="R3" s="1044"/>
      <c r="S3" s="1045"/>
    </row>
    <row r="4" spans="1:19" ht="15.75" customHeight="1" thickBot="1">
      <c r="A4" s="699"/>
      <c r="B4" s="1033"/>
      <c r="E4" s="1046"/>
      <c r="F4" s="1047"/>
      <c r="G4" s="1047"/>
      <c r="H4" s="1047"/>
      <c r="I4" s="1047"/>
      <c r="J4" s="1047"/>
      <c r="K4" s="1047"/>
      <c r="L4" s="1047"/>
      <c r="M4" s="1047"/>
      <c r="N4" s="1047"/>
      <c r="O4" s="1047"/>
      <c r="P4" s="1047"/>
      <c r="Q4" s="1047"/>
      <c r="R4" s="1047"/>
      <c r="S4" s="1048"/>
    </row>
    <row r="5" spans="1:19" ht="15.75" customHeight="1" thickBot="1">
      <c r="A5" s="699"/>
      <c r="E5" s="1049" t="s">
        <v>402</v>
      </c>
      <c r="F5" s="1049"/>
      <c r="G5" s="1049"/>
      <c r="H5" s="1049"/>
      <c r="I5" s="1049"/>
      <c r="J5" s="1049"/>
      <c r="K5" s="1049"/>
      <c r="L5" s="1049"/>
      <c r="M5" s="1049"/>
      <c r="N5" s="1049"/>
      <c r="O5" s="1049"/>
      <c r="P5" s="1049"/>
      <c r="Q5" s="1049"/>
      <c r="R5" s="1049"/>
      <c r="S5" s="1049"/>
    </row>
    <row r="6" spans="1:19" ht="15.75" customHeight="1">
      <c r="A6" s="699"/>
      <c r="B6" s="525" t="s">
        <v>371</v>
      </c>
      <c r="E6" s="1049"/>
      <c r="F6" s="1049"/>
      <c r="G6" s="1049"/>
      <c r="H6" s="1049"/>
      <c r="I6" s="1049"/>
      <c r="J6" s="1049"/>
      <c r="K6" s="1049"/>
      <c r="L6" s="1049"/>
      <c r="M6" s="1049"/>
      <c r="N6" s="1049"/>
      <c r="O6" s="1049"/>
      <c r="P6" s="1049"/>
      <c r="Q6" s="1049"/>
      <c r="R6" s="1049"/>
      <c r="S6" s="1049"/>
    </row>
    <row r="7" spans="1:19" ht="15.75" customHeight="1" thickBot="1">
      <c r="A7" s="699"/>
      <c r="B7" s="973" t="s">
        <v>396</v>
      </c>
      <c r="C7" s="478"/>
      <c r="D7" s="504"/>
      <c r="E7" s="1052" t="s">
        <v>403</v>
      </c>
      <c r="F7" s="1052"/>
      <c r="G7" s="1052"/>
      <c r="H7" s="1052"/>
      <c r="I7" s="1052"/>
      <c r="J7" s="1052"/>
      <c r="K7" s="1052"/>
      <c r="L7" s="1052"/>
      <c r="M7" s="1052"/>
      <c r="N7" s="1052"/>
      <c r="O7" s="1052"/>
      <c r="P7" s="1052"/>
      <c r="Q7" s="1052"/>
      <c r="R7" s="1052"/>
      <c r="S7" s="1052"/>
    </row>
    <row r="8" spans="1:19" ht="15.75" customHeight="1" thickBot="1">
      <c r="A8" s="699"/>
      <c r="B8" s="701"/>
      <c r="E8" s="1052"/>
      <c r="F8" s="1052"/>
      <c r="G8" s="1052"/>
      <c r="H8" s="1052"/>
      <c r="I8" s="1052"/>
      <c r="J8" s="1052"/>
      <c r="K8" s="1052"/>
      <c r="L8" s="1052"/>
      <c r="M8" s="1052"/>
      <c r="N8" s="1052"/>
      <c r="O8" s="1052"/>
      <c r="P8" s="1052"/>
      <c r="Q8" s="1052"/>
      <c r="R8" s="1052"/>
      <c r="S8" s="1052"/>
    </row>
    <row r="9" spans="1:8" ht="15.75" customHeight="1">
      <c r="A9" s="699"/>
      <c r="B9" s="969" t="s">
        <v>373</v>
      </c>
      <c r="G9" s="505"/>
      <c r="H9" s="505"/>
    </row>
    <row r="10" spans="1:2" ht="15.75" customHeight="1">
      <c r="A10" s="699"/>
      <c r="B10" s="790" t="s">
        <v>374</v>
      </c>
    </row>
    <row r="11" spans="1:2" ht="15.75" customHeight="1">
      <c r="A11" s="699"/>
      <c r="B11" s="970" t="s">
        <v>370</v>
      </c>
    </row>
    <row r="12" spans="1:8" ht="15.75" customHeight="1">
      <c r="A12" s="699"/>
      <c r="B12" s="971" t="s">
        <v>324</v>
      </c>
      <c r="H12" s="687"/>
    </row>
    <row r="13" spans="1:2" ht="15.75" customHeight="1">
      <c r="A13" s="699"/>
      <c r="B13" s="526" t="s">
        <v>372</v>
      </c>
    </row>
    <row r="14" spans="1:2" ht="15.75" customHeight="1">
      <c r="A14" s="699"/>
      <c r="B14" s="771" t="s">
        <v>369</v>
      </c>
    </row>
    <row r="15" spans="1:7" ht="15.75" customHeight="1">
      <c r="A15" s="591"/>
      <c r="B15" s="771" t="s">
        <v>65</v>
      </c>
      <c r="G15" s="464"/>
    </row>
    <row r="16" spans="1:7" ht="15.75" customHeight="1">
      <c r="A16" s="591"/>
      <c r="B16" s="771" t="s">
        <v>66</v>
      </c>
      <c r="G16" s="465"/>
    </row>
    <row r="17" spans="1:7" ht="15.75" customHeight="1">
      <c r="A17" s="591"/>
      <c r="B17" s="527" t="s">
        <v>375</v>
      </c>
      <c r="G17" s="465"/>
    </row>
    <row r="18" spans="1:7" ht="15.75" customHeight="1">
      <c r="A18" s="591"/>
      <c r="B18" s="1036" t="s">
        <v>394</v>
      </c>
      <c r="G18" s="465"/>
    </row>
    <row r="19" ht="15.75" customHeight="1" thickBot="1">
      <c r="B19" s="1037"/>
    </row>
    <row r="21" ht="15.75" customHeight="1">
      <c r="B21" s="701"/>
    </row>
    <row r="23" spans="7:15" ht="15.75" customHeight="1">
      <c r="G23" s="465"/>
      <c r="O23" s="464"/>
    </row>
    <row r="24" spans="7:15" ht="15.75" customHeight="1">
      <c r="G24" s="465"/>
      <c r="O24" s="465"/>
    </row>
    <row r="25" spans="5:19" ht="15.75" customHeight="1">
      <c r="E25" s="1051" t="s">
        <v>165</v>
      </c>
      <c r="F25" s="1051"/>
      <c r="G25" s="1051"/>
      <c r="H25" s="1051"/>
      <c r="I25" s="1051"/>
      <c r="J25" s="1051"/>
      <c r="K25" s="1051"/>
      <c r="L25" s="1051"/>
      <c r="M25" s="1051"/>
      <c r="N25" s="1051"/>
      <c r="O25" s="1051"/>
      <c r="P25" s="1051"/>
      <c r="Q25" s="1051"/>
      <c r="R25" s="1051"/>
      <c r="S25" s="1051"/>
    </row>
    <row r="26" spans="5:19" ht="15.75" customHeight="1">
      <c r="E26" s="1051"/>
      <c r="F26" s="1051"/>
      <c r="G26" s="1051"/>
      <c r="H26" s="1051"/>
      <c r="I26" s="1051"/>
      <c r="J26" s="1051"/>
      <c r="K26" s="1051"/>
      <c r="L26" s="1051"/>
      <c r="M26" s="1051"/>
      <c r="N26" s="1051"/>
      <c r="O26" s="1051"/>
      <c r="P26" s="1051"/>
      <c r="Q26" s="1051"/>
      <c r="R26" s="1051"/>
      <c r="S26" s="1051"/>
    </row>
    <row r="27" spans="5:19" ht="15.75" customHeight="1">
      <c r="E27" s="1050" t="s">
        <v>157</v>
      </c>
      <c r="F27" s="1050"/>
      <c r="G27" s="1050"/>
      <c r="H27" s="1050"/>
      <c r="I27" s="1050"/>
      <c r="J27" s="1050"/>
      <c r="K27" s="1050"/>
      <c r="L27" s="1050"/>
      <c r="M27" s="1050"/>
      <c r="N27" s="1050"/>
      <c r="O27" s="1050"/>
      <c r="P27" s="1050"/>
      <c r="Q27" s="1050"/>
      <c r="R27" s="1050"/>
      <c r="S27" s="1050"/>
    </row>
    <row r="28" spans="5:19" ht="15.75" customHeight="1">
      <c r="E28" s="1050"/>
      <c r="F28" s="1050"/>
      <c r="G28" s="1050"/>
      <c r="H28" s="1050"/>
      <c r="I28" s="1050"/>
      <c r="J28" s="1050"/>
      <c r="K28" s="1050"/>
      <c r="L28" s="1050"/>
      <c r="M28" s="1050"/>
      <c r="N28" s="1050"/>
      <c r="O28" s="1050"/>
      <c r="P28" s="1050"/>
      <c r="Q28" s="1050"/>
      <c r="R28" s="1050"/>
      <c r="S28" s="1050"/>
    </row>
    <row r="29" spans="5:19" ht="15.75" customHeight="1">
      <c r="E29" s="1039"/>
      <c r="F29" s="1039"/>
      <c r="G29" s="1039"/>
      <c r="H29" s="1039"/>
      <c r="I29" s="1039"/>
      <c r="J29" s="1039"/>
      <c r="K29" s="1039"/>
      <c r="L29" s="1039"/>
      <c r="M29" s="1039"/>
      <c r="N29" s="1039"/>
      <c r="O29" s="1039"/>
      <c r="P29" s="1039"/>
      <c r="Q29" s="1039"/>
      <c r="R29" s="1039"/>
      <c r="S29" s="1039"/>
    </row>
    <row r="30" spans="5:19" ht="15.75" customHeight="1">
      <c r="E30" s="1039"/>
      <c r="F30" s="1039"/>
      <c r="G30" s="1039"/>
      <c r="H30" s="1039"/>
      <c r="I30" s="1039"/>
      <c r="J30" s="1039"/>
      <c r="K30" s="1039"/>
      <c r="L30" s="1039"/>
      <c r="M30" s="1039"/>
      <c r="N30" s="1039"/>
      <c r="O30" s="1039"/>
      <c r="P30" s="1039"/>
      <c r="Q30" s="1039"/>
      <c r="R30" s="1039"/>
      <c r="S30" s="1039"/>
    </row>
    <row r="31" spans="5:19" ht="15.75" customHeight="1">
      <c r="E31" s="585"/>
      <c r="F31" s="585"/>
      <c r="G31" s="1038" t="s">
        <v>158</v>
      </c>
      <c r="H31" s="1038"/>
      <c r="I31" s="1038"/>
      <c r="J31" s="1038"/>
      <c r="K31" s="1038"/>
      <c r="L31" s="1038"/>
      <c r="M31" s="1038"/>
      <c r="N31" s="1038"/>
      <c r="O31" s="1038"/>
      <c r="P31" s="1038"/>
      <c r="Q31" s="1038"/>
      <c r="R31" s="585"/>
      <c r="S31" s="585"/>
    </row>
    <row r="32" spans="5:19" ht="15.75" customHeight="1">
      <c r="E32" s="585"/>
      <c r="F32" s="585"/>
      <c r="G32" s="1038"/>
      <c r="H32" s="1038"/>
      <c r="I32" s="1038"/>
      <c r="J32" s="1038"/>
      <c r="K32" s="1038"/>
      <c r="L32" s="1038"/>
      <c r="M32" s="1038"/>
      <c r="N32" s="1038"/>
      <c r="O32" s="1038"/>
      <c r="P32" s="1038"/>
      <c r="Q32" s="1038"/>
      <c r="R32" s="585"/>
      <c r="S32" s="585"/>
    </row>
    <row r="33" spans="5:19" ht="15.75" customHeight="1">
      <c r="E33" s="587"/>
      <c r="F33" s="587"/>
      <c r="G33" s="587"/>
      <c r="H33" s="587"/>
      <c r="I33" s="587"/>
      <c r="J33" s="587"/>
      <c r="K33" s="587"/>
      <c r="L33" s="587"/>
      <c r="M33" s="587"/>
      <c r="N33" s="587"/>
      <c r="O33" s="587"/>
      <c r="P33" s="587"/>
      <c r="Q33" s="587"/>
      <c r="R33" s="587"/>
      <c r="S33" s="587"/>
    </row>
    <row r="34" ht="15.75" customHeight="1">
      <c r="E34" s="578"/>
    </row>
    <row r="35" ht="15.75" customHeight="1">
      <c r="O35" s="465"/>
    </row>
    <row r="36" ht="15.75" customHeight="1">
      <c r="O36" s="465"/>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
      <selection activeCell="U16" sqref="U16"/>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s>
  <sheetData>
    <row r="1" spans="1:4" s="384" customFormat="1" ht="15.75" customHeight="1" thickBot="1">
      <c r="A1" s="713"/>
      <c r="B1" s="472"/>
      <c r="C1" s="473"/>
      <c r="D1" s="502"/>
    </row>
    <row r="2" spans="1:2" ht="15.75" customHeight="1" thickBot="1">
      <c r="A2" s="699"/>
      <c r="B2" s="41" t="str">
        <f>'802.22 Cover'!B2</f>
        <v>INTERIM</v>
      </c>
    </row>
    <row r="3" spans="1:2" ht="15.75" customHeight="1">
      <c r="A3" s="699"/>
      <c r="B3" s="1032" t="str">
        <f>'802.22 Cover'!B3</f>
        <v>R1</v>
      </c>
    </row>
    <row r="4" spans="1:2" ht="15.75" customHeight="1" thickBot="1">
      <c r="A4" s="699"/>
      <c r="B4" s="1033"/>
    </row>
    <row r="5" ht="15.75" customHeight="1" thickBot="1">
      <c r="A5" s="699"/>
    </row>
    <row r="6" spans="1:2" ht="15.75" customHeight="1">
      <c r="A6" s="699"/>
      <c r="B6" s="525" t="s">
        <v>371</v>
      </c>
    </row>
    <row r="7" spans="1:4" ht="15.75" customHeight="1" thickBot="1">
      <c r="A7" s="699"/>
      <c r="B7" s="973" t="s">
        <v>396</v>
      </c>
      <c r="C7" s="478"/>
      <c r="D7" s="504"/>
    </row>
    <row r="8" spans="1:2" ht="15.75" customHeight="1" thickBot="1">
      <c r="A8" s="699"/>
      <c r="B8" s="701"/>
    </row>
    <row r="9" spans="1:2" ht="15.75" customHeight="1">
      <c r="A9" s="699"/>
      <c r="B9" s="969" t="s">
        <v>373</v>
      </c>
    </row>
    <row r="10" spans="1:17" ht="15.75" customHeight="1">
      <c r="A10" s="699"/>
      <c r="B10" s="790" t="s">
        <v>374</v>
      </c>
      <c r="Q10" s="1028"/>
    </row>
    <row r="11" spans="1:17" ht="15.75" customHeight="1">
      <c r="A11" s="699"/>
      <c r="B11" s="970" t="s">
        <v>370</v>
      </c>
      <c r="Q11" s="1028"/>
    </row>
    <row r="12" spans="1:17" ht="15.75" customHeight="1">
      <c r="A12" s="699"/>
      <c r="B12" s="971" t="s">
        <v>324</v>
      </c>
      <c r="Q12" s="1028"/>
    </row>
    <row r="13" spans="1:17" ht="15.75" customHeight="1">
      <c r="A13" s="699"/>
      <c r="B13" s="526" t="s">
        <v>372</v>
      </c>
      <c r="Q13" s="1028"/>
    </row>
    <row r="14" spans="1:2" ht="15.75" customHeight="1">
      <c r="A14" s="699"/>
      <c r="B14" s="771" t="s">
        <v>369</v>
      </c>
    </row>
    <row r="15" spans="1:2" ht="15.75" customHeight="1">
      <c r="A15" s="591"/>
      <c r="B15" s="771" t="s">
        <v>65</v>
      </c>
    </row>
    <row r="16" spans="1:2" ht="15.75" customHeight="1">
      <c r="A16" s="591"/>
      <c r="B16" s="771" t="s">
        <v>66</v>
      </c>
    </row>
    <row r="17" spans="1:2" ht="15.75" customHeight="1">
      <c r="A17" s="591"/>
      <c r="B17" s="527" t="s">
        <v>375</v>
      </c>
    </row>
    <row r="18" spans="1:2" ht="15.75" customHeight="1">
      <c r="A18" s="591"/>
      <c r="B18" s="1036" t="s">
        <v>394</v>
      </c>
    </row>
    <row r="19" ht="15.75" customHeight="1" thickBot="1">
      <c r="B19" s="1037"/>
    </row>
    <row r="21" ht="15.75" customHeight="1">
      <c r="B21" s="701"/>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P20" sqref="P20"/>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7.00390625" style="331" customWidth="1"/>
    <col min="6" max="15" width="13.140625" style="331" customWidth="1"/>
    <col min="16" max="16384" width="11.421875" style="331" customWidth="1"/>
  </cols>
  <sheetData>
    <row r="1" spans="1:16" s="384" customFormat="1" ht="15.75" customHeight="1" thickBot="1">
      <c r="A1" s="713"/>
      <c r="B1" s="472"/>
      <c r="C1" s="473"/>
      <c r="D1" s="502"/>
      <c r="E1" s="331"/>
      <c r="F1" s="331"/>
      <c r="G1" s="331"/>
      <c r="H1" s="331"/>
      <c r="I1" s="331"/>
      <c r="J1" s="331"/>
      <c r="K1" s="331"/>
      <c r="L1" s="331"/>
      <c r="M1" s="331"/>
      <c r="N1" s="581"/>
      <c r="O1" s="331"/>
      <c r="P1" s="331"/>
    </row>
    <row r="2" spans="1:16" ht="15.75" customHeight="1" thickBot="1">
      <c r="A2" s="699"/>
      <c r="B2" s="41" t="str">
        <f>'802.22 Cover'!B2</f>
        <v>INTERIM</v>
      </c>
      <c r="E2" s="384"/>
      <c r="F2" s="1029" t="s">
        <v>320</v>
      </c>
      <c r="G2" s="1030"/>
      <c r="H2" s="1030"/>
      <c r="I2" s="1030"/>
      <c r="J2" s="1030"/>
      <c r="K2" s="1030"/>
      <c r="L2" s="1030"/>
      <c r="M2" s="1031"/>
      <c r="N2" s="582"/>
      <c r="O2" s="384"/>
      <c r="P2" s="384"/>
    </row>
    <row r="3" spans="1:14" ht="15.75" customHeight="1" thickBot="1">
      <c r="A3" s="699"/>
      <c r="B3" s="1032" t="str">
        <f>'802.22 Cover'!B3</f>
        <v>R1</v>
      </c>
      <c r="F3" s="1027"/>
      <c r="G3" s="1026"/>
      <c r="H3" s="1026"/>
      <c r="I3" s="1026"/>
      <c r="J3" s="1026"/>
      <c r="K3" s="1026"/>
      <c r="L3" s="1026"/>
      <c r="M3" s="1022"/>
      <c r="N3" s="582"/>
    </row>
    <row r="4" spans="1:14" ht="15.75" customHeight="1" thickBot="1">
      <c r="A4" s="699"/>
      <c r="B4" s="1033"/>
      <c r="E4" s="581"/>
      <c r="F4" s="582"/>
      <c r="G4" s="582"/>
      <c r="H4" s="582"/>
      <c r="I4" s="582"/>
      <c r="J4" s="582"/>
      <c r="K4" s="582"/>
      <c r="L4" s="582"/>
      <c r="M4" s="582"/>
      <c r="N4" s="582"/>
    </row>
    <row r="5" spans="1:14" ht="15.75" customHeight="1" thickBot="1">
      <c r="A5" s="699"/>
      <c r="F5" s="786"/>
      <c r="G5" s="786"/>
      <c r="H5" s="786"/>
      <c r="I5" s="786"/>
      <c r="J5" s="786"/>
      <c r="K5" s="786"/>
      <c r="L5" s="786"/>
      <c r="M5" s="786"/>
      <c r="N5" s="579"/>
    </row>
    <row r="6" spans="1:14" ht="15.75" customHeight="1">
      <c r="A6" s="699"/>
      <c r="B6" s="525" t="s">
        <v>371</v>
      </c>
      <c r="F6" s="786"/>
      <c r="G6" s="786"/>
      <c r="H6" s="786"/>
      <c r="I6" s="786"/>
      <c r="J6" s="786"/>
      <c r="K6" s="786"/>
      <c r="L6" s="786"/>
      <c r="M6" s="786"/>
      <c r="N6" s="580"/>
    </row>
    <row r="7" spans="1:14" ht="15.75" customHeight="1" thickBot="1">
      <c r="A7" s="699"/>
      <c r="B7" s="973" t="s">
        <v>396</v>
      </c>
      <c r="C7" s="478"/>
      <c r="D7" s="504"/>
      <c r="F7" s="786"/>
      <c r="G7" s="786"/>
      <c r="H7" s="786"/>
      <c r="I7" s="786"/>
      <c r="J7" s="786"/>
      <c r="K7" s="786"/>
      <c r="L7" s="786"/>
      <c r="M7" s="786"/>
      <c r="N7" s="580"/>
    </row>
    <row r="8" spans="1:14" ht="15.75" customHeight="1" thickBot="1">
      <c r="A8" s="699"/>
      <c r="B8" s="701"/>
      <c r="F8" s="786"/>
      <c r="G8" s="786"/>
      <c r="H8" s="786"/>
      <c r="I8" s="786"/>
      <c r="J8" s="786"/>
      <c r="K8" s="786"/>
      <c r="L8" s="786"/>
      <c r="M8" s="786"/>
      <c r="N8" s="580"/>
    </row>
    <row r="9" spans="1:14" ht="15.75" customHeight="1">
      <c r="A9" s="699"/>
      <c r="B9" s="969" t="s">
        <v>373</v>
      </c>
      <c r="F9" s="786"/>
      <c r="G9" s="786"/>
      <c r="H9" s="786"/>
      <c r="I9" s="786"/>
      <c r="J9" s="786"/>
      <c r="K9" s="786"/>
      <c r="L9" s="786"/>
      <c r="M9" s="786"/>
      <c r="N9" s="580"/>
    </row>
    <row r="10" spans="1:14" ht="15.75" customHeight="1">
      <c r="A10" s="699"/>
      <c r="B10" s="790" t="s">
        <v>374</v>
      </c>
      <c r="F10" s="786"/>
      <c r="G10" s="786"/>
      <c r="H10" s="786"/>
      <c r="I10" s="786"/>
      <c r="J10" s="786"/>
      <c r="K10" s="786"/>
      <c r="L10" s="786"/>
      <c r="M10" s="786"/>
      <c r="N10" s="580"/>
    </row>
    <row r="11" spans="1:14" ht="15.75" customHeight="1">
      <c r="A11" s="699"/>
      <c r="B11" s="970" t="s">
        <v>370</v>
      </c>
      <c r="F11" s="786"/>
      <c r="G11" s="786"/>
      <c r="H11" s="786"/>
      <c r="I11" s="786"/>
      <c r="J11" s="786"/>
      <c r="K11" s="786"/>
      <c r="L11" s="786"/>
      <c r="M11" s="786"/>
      <c r="N11" s="580"/>
    </row>
    <row r="12" spans="1:14" ht="15.75" customHeight="1">
      <c r="A12" s="699"/>
      <c r="B12" s="971" t="s">
        <v>324</v>
      </c>
      <c r="F12" s="786"/>
      <c r="G12" s="786"/>
      <c r="H12" s="786"/>
      <c r="I12" s="786"/>
      <c r="J12" s="786"/>
      <c r="K12" s="786"/>
      <c r="L12" s="786"/>
      <c r="M12" s="786"/>
      <c r="N12" s="580"/>
    </row>
    <row r="13" spans="1:14" ht="15.75" customHeight="1">
      <c r="A13" s="699"/>
      <c r="B13" s="526" t="s">
        <v>372</v>
      </c>
      <c r="F13" s="583"/>
      <c r="G13" s="583"/>
      <c r="H13" s="583"/>
      <c r="I13" s="583"/>
      <c r="J13" s="583"/>
      <c r="K13" s="583"/>
      <c r="L13" s="583"/>
      <c r="M13" s="583"/>
      <c r="N13" s="580"/>
    </row>
    <row r="14" spans="1:14" ht="15.75" customHeight="1">
      <c r="A14" s="699"/>
      <c r="B14" s="771" t="s">
        <v>369</v>
      </c>
      <c r="F14" s="787"/>
      <c r="G14" s="787"/>
      <c r="H14" s="787"/>
      <c r="I14" s="787"/>
      <c r="J14" s="787"/>
      <c r="K14" s="787"/>
      <c r="L14" s="787"/>
      <c r="M14" s="787"/>
      <c r="N14" s="580"/>
    </row>
    <row r="15" spans="1:14" ht="15.75" customHeight="1">
      <c r="A15" s="591"/>
      <c r="B15" s="771" t="s">
        <v>65</v>
      </c>
      <c r="F15" s="787"/>
      <c r="G15" s="787"/>
      <c r="H15" s="787"/>
      <c r="I15" s="787"/>
      <c r="J15" s="787"/>
      <c r="K15" s="787"/>
      <c r="L15" s="787"/>
      <c r="M15" s="787"/>
      <c r="N15" s="580"/>
    </row>
    <row r="16" spans="1:14" ht="15.75" customHeight="1">
      <c r="A16" s="591"/>
      <c r="B16" s="771" t="s">
        <v>66</v>
      </c>
      <c r="F16" s="787"/>
      <c r="G16" s="787"/>
      <c r="H16" s="787"/>
      <c r="I16" s="787"/>
      <c r="J16" s="787"/>
      <c r="K16" s="787"/>
      <c r="L16" s="787"/>
      <c r="M16" s="787"/>
      <c r="N16" s="580"/>
    </row>
    <row r="17" spans="1:14" ht="15.75" customHeight="1">
      <c r="A17" s="591"/>
      <c r="B17" s="527" t="s">
        <v>375</v>
      </c>
      <c r="F17" s="787"/>
      <c r="G17" s="787"/>
      <c r="H17" s="787"/>
      <c r="I17" s="787"/>
      <c r="J17" s="787"/>
      <c r="K17" s="787"/>
      <c r="L17" s="787"/>
      <c r="M17" s="787"/>
      <c r="N17" s="580"/>
    </row>
    <row r="18" spans="1:14" ht="15.75" customHeight="1">
      <c r="A18" s="591"/>
      <c r="B18" s="1036" t="s">
        <v>394</v>
      </c>
      <c r="F18" s="787"/>
      <c r="G18" s="787"/>
      <c r="H18" s="787"/>
      <c r="I18" s="787"/>
      <c r="J18" s="787"/>
      <c r="K18" s="787"/>
      <c r="L18" s="787"/>
      <c r="M18" s="787"/>
      <c r="N18" s="580"/>
    </row>
    <row r="19" spans="2:14" ht="15.75" customHeight="1" thickBot="1">
      <c r="B19" s="1037"/>
      <c r="F19" s="787"/>
      <c r="G19" s="787"/>
      <c r="H19" s="787"/>
      <c r="I19" s="787"/>
      <c r="J19" s="787"/>
      <c r="K19" s="787"/>
      <c r="L19" s="787"/>
      <c r="M19" s="787"/>
      <c r="N19" s="580"/>
    </row>
    <row r="20" spans="6:14" ht="15.75" customHeight="1">
      <c r="F20" s="787"/>
      <c r="G20" s="787"/>
      <c r="H20" s="787"/>
      <c r="I20" s="787"/>
      <c r="J20" s="787"/>
      <c r="K20" s="787"/>
      <c r="L20" s="787"/>
      <c r="M20" s="787"/>
      <c r="N20" s="580"/>
    </row>
    <row r="21" spans="2:14" ht="15.75" customHeight="1">
      <c r="B21" s="701"/>
      <c r="F21" s="787"/>
      <c r="G21" s="787"/>
      <c r="H21" s="787"/>
      <c r="I21" s="787"/>
      <c r="J21" s="787"/>
      <c r="K21" s="787"/>
      <c r="L21" s="787"/>
      <c r="M21" s="787"/>
      <c r="N21" s="580"/>
    </row>
    <row r="22" spans="6:14" ht="15.75" customHeight="1">
      <c r="F22" s="787"/>
      <c r="G22" s="787"/>
      <c r="H22" s="787"/>
      <c r="I22" s="787"/>
      <c r="J22" s="787"/>
      <c r="K22" s="787"/>
      <c r="L22" s="787"/>
      <c r="M22" s="787"/>
      <c r="N22" s="580"/>
    </row>
    <row r="23" spans="6:14" ht="15.75" customHeight="1">
      <c r="F23" s="583"/>
      <c r="G23" s="583"/>
      <c r="H23" s="583"/>
      <c r="I23" s="583"/>
      <c r="J23" s="583"/>
      <c r="K23" s="583"/>
      <c r="L23" s="583"/>
      <c r="M23" s="583"/>
      <c r="N23" s="580"/>
    </row>
    <row r="24" spans="6:14" ht="15.75" customHeight="1">
      <c r="F24" s="786"/>
      <c r="G24" s="786"/>
      <c r="H24" s="786"/>
      <c r="I24" s="786"/>
      <c r="J24" s="786"/>
      <c r="K24" s="786"/>
      <c r="L24" s="786"/>
      <c r="M24" s="786"/>
      <c r="N24" s="580"/>
    </row>
    <row r="25" spans="6:14" ht="15.75" customHeight="1">
      <c r="F25" s="786"/>
      <c r="G25" s="786"/>
      <c r="H25" s="786"/>
      <c r="I25" s="786"/>
      <c r="J25" s="786"/>
      <c r="K25" s="786"/>
      <c r="L25" s="786"/>
      <c r="M25" s="786"/>
      <c r="N25" s="580"/>
    </row>
    <row r="26" spans="6:14" ht="15.75" customHeight="1">
      <c r="F26" s="786"/>
      <c r="G26" s="786"/>
      <c r="H26" s="786"/>
      <c r="I26" s="786"/>
      <c r="J26" s="786"/>
      <c r="K26" s="786"/>
      <c r="L26" s="786"/>
      <c r="M26" s="786"/>
      <c r="N26" s="580"/>
    </row>
    <row r="27" spans="6:14" ht="15.75" customHeight="1">
      <c r="F27" s="786"/>
      <c r="G27" s="786"/>
      <c r="H27" s="786"/>
      <c r="I27" s="786"/>
      <c r="J27" s="786"/>
      <c r="K27" s="786"/>
      <c r="L27" s="786"/>
      <c r="M27" s="786"/>
      <c r="N27" s="580"/>
    </row>
    <row r="28" spans="6:14" ht="15.75" customHeight="1">
      <c r="F28" s="786"/>
      <c r="G28" s="786"/>
      <c r="H28" s="786"/>
      <c r="I28" s="786"/>
      <c r="J28" s="786"/>
      <c r="K28" s="786"/>
      <c r="L28" s="786"/>
      <c r="M28" s="786"/>
      <c r="N28" s="580"/>
    </row>
    <row r="29" spans="6:14" ht="15.75" customHeight="1">
      <c r="F29" s="786"/>
      <c r="G29" s="786"/>
      <c r="H29" s="786"/>
      <c r="I29" s="786"/>
      <c r="J29" s="786"/>
      <c r="K29" s="786"/>
      <c r="L29" s="786"/>
      <c r="M29" s="786"/>
      <c r="N29" s="580"/>
    </row>
    <row r="30" spans="6:14" ht="15.75" customHeight="1">
      <c r="F30" s="786"/>
      <c r="G30" s="786"/>
      <c r="H30" s="786"/>
      <c r="I30" s="786"/>
      <c r="J30" s="786"/>
      <c r="K30" s="786"/>
      <c r="L30" s="786"/>
      <c r="M30" s="786"/>
      <c r="N30" s="580"/>
    </row>
    <row r="31" spans="6:14" ht="15.75" customHeight="1">
      <c r="F31" s="786"/>
      <c r="G31" s="786"/>
      <c r="H31" s="786"/>
      <c r="I31" s="786"/>
      <c r="J31" s="786"/>
      <c r="K31" s="786"/>
      <c r="L31" s="786"/>
      <c r="M31" s="786"/>
      <c r="N31" s="580"/>
    </row>
    <row r="32" spans="6:14" ht="15.75" customHeight="1">
      <c r="F32" s="786"/>
      <c r="G32" s="786"/>
      <c r="H32" s="786"/>
      <c r="I32" s="786"/>
      <c r="J32" s="786"/>
      <c r="K32" s="786"/>
      <c r="L32" s="786"/>
      <c r="M32" s="786"/>
      <c r="N32" s="584"/>
    </row>
    <row r="33" spans="6:14" ht="15.75" customHeight="1">
      <c r="F33" s="731"/>
      <c r="G33" s="731"/>
      <c r="H33" s="731"/>
      <c r="I33" s="731"/>
      <c r="J33" s="731"/>
      <c r="K33" s="731"/>
      <c r="L33" s="731"/>
      <c r="M33" s="731"/>
      <c r="N33" s="584"/>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7.00390625" style="331" customWidth="1"/>
    <col min="6" max="15" width="13.140625" style="331" customWidth="1"/>
    <col min="16" max="16384" width="11.421875" style="331" customWidth="1"/>
  </cols>
  <sheetData>
    <row r="1" spans="1:16" s="384" customFormat="1" ht="15.75" customHeight="1" thickBot="1">
      <c r="A1" s="713"/>
      <c r="B1" s="472"/>
      <c r="C1" s="473"/>
      <c r="D1" s="502"/>
      <c r="E1" s="331"/>
      <c r="F1" s="331"/>
      <c r="G1" s="331"/>
      <c r="H1" s="331"/>
      <c r="I1" s="331"/>
      <c r="J1" s="331"/>
      <c r="K1" s="331"/>
      <c r="L1" s="331"/>
      <c r="M1" s="331"/>
      <c r="N1" s="581"/>
      <c r="O1" s="331"/>
      <c r="P1" s="331"/>
    </row>
    <row r="2" spans="1:16" ht="15.75" customHeight="1" thickBot="1">
      <c r="A2" s="699"/>
      <c r="B2" s="41" t="str">
        <f>'802.22 Cover'!B2</f>
        <v>INTERIM</v>
      </c>
      <c r="E2" s="384"/>
      <c r="F2" s="1023" t="s">
        <v>366</v>
      </c>
      <c r="G2" s="1024"/>
      <c r="H2" s="1024"/>
      <c r="I2" s="1024"/>
      <c r="J2" s="1024"/>
      <c r="K2" s="1024"/>
      <c r="L2" s="1024"/>
      <c r="M2" s="1025"/>
      <c r="N2" s="582"/>
      <c r="O2" s="384"/>
      <c r="P2" s="384"/>
    </row>
    <row r="3" spans="1:14" ht="15.75" customHeight="1" thickBot="1">
      <c r="A3" s="699"/>
      <c r="B3" s="1032" t="str">
        <f>'802.22 Cover'!B3</f>
        <v>R1</v>
      </c>
      <c r="F3" s="1020"/>
      <c r="G3" s="1021"/>
      <c r="H3" s="1021"/>
      <c r="I3" s="1021"/>
      <c r="J3" s="1021"/>
      <c r="K3" s="1021"/>
      <c r="L3" s="1021"/>
      <c r="M3" s="1013"/>
      <c r="N3" s="582"/>
    </row>
    <row r="4" spans="1:14" ht="15.75" customHeight="1" thickBot="1">
      <c r="A4" s="699"/>
      <c r="B4" s="1033"/>
      <c r="E4" s="581"/>
      <c r="F4" s="584"/>
      <c r="G4" s="584"/>
      <c r="H4" s="584"/>
      <c r="I4" s="584"/>
      <c r="J4" s="584"/>
      <c r="K4" s="584"/>
      <c r="L4" s="584"/>
      <c r="M4" s="584"/>
      <c r="N4" s="582"/>
    </row>
    <row r="5" spans="1:14" ht="15.75" customHeight="1" thickBot="1">
      <c r="A5" s="699"/>
      <c r="F5" s="584"/>
      <c r="G5" s="584"/>
      <c r="H5" s="584"/>
      <c r="I5" s="584"/>
      <c r="J5" s="584"/>
      <c r="K5" s="584"/>
      <c r="L5" s="584"/>
      <c r="M5" s="584"/>
      <c r="N5" s="579"/>
    </row>
    <row r="6" spans="1:14" ht="15.75" customHeight="1">
      <c r="A6" s="699"/>
      <c r="B6" s="525" t="s">
        <v>371</v>
      </c>
      <c r="F6" s="584"/>
      <c r="G6" s="584"/>
      <c r="H6" s="584"/>
      <c r="I6" s="584"/>
      <c r="J6" s="584"/>
      <c r="K6" s="584"/>
      <c r="L6" s="584"/>
      <c r="M6" s="584"/>
      <c r="N6" s="580"/>
    </row>
    <row r="7" spans="1:14" ht="15.75" customHeight="1" thickBot="1">
      <c r="A7" s="699"/>
      <c r="B7" s="973" t="s">
        <v>396</v>
      </c>
      <c r="C7" s="478"/>
      <c r="D7" s="504"/>
      <c r="F7" s="584"/>
      <c r="G7" s="584"/>
      <c r="H7" s="584"/>
      <c r="I7" s="584"/>
      <c r="J7" s="584"/>
      <c r="K7" s="584"/>
      <c r="L7" s="584"/>
      <c r="M7" s="584"/>
      <c r="N7" s="580"/>
    </row>
    <row r="8" spans="1:14" ht="15.75" customHeight="1" thickBot="1">
      <c r="A8" s="699"/>
      <c r="B8" s="701"/>
      <c r="F8" s="584"/>
      <c r="G8" s="584"/>
      <c r="H8" s="584"/>
      <c r="I8" s="584"/>
      <c r="J8" s="584"/>
      <c r="K8" s="584"/>
      <c r="L8" s="584"/>
      <c r="M8" s="584"/>
      <c r="N8" s="580"/>
    </row>
    <row r="9" spans="1:14" ht="15.75" customHeight="1">
      <c r="A9" s="699"/>
      <c r="B9" s="969" t="s">
        <v>373</v>
      </c>
      <c r="F9" s="584"/>
      <c r="G9" s="584"/>
      <c r="H9" s="584"/>
      <c r="I9" s="584"/>
      <c r="J9" s="584"/>
      <c r="K9" s="584"/>
      <c r="L9" s="584"/>
      <c r="M9" s="584"/>
      <c r="N9" s="580"/>
    </row>
    <row r="10" spans="1:14" ht="15.75" customHeight="1">
      <c r="A10" s="699"/>
      <c r="B10" s="790" t="s">
        <v>374</v>
      </c>
      <c r="F10" s="584"/>
      <c r="G10" s="584"/>
      <c r="H10" s="584"/>
      <c r="I10" s="584"/>
      <c r="J10" s="584"/>
      <c r="K10" s="584"/>
      <c r="L10" s="584"/>
      <c r="M10" s="584"/>
      <c r="N10" s="580"/>
    </row>
    <row r="11" spans="1:14" ht="15.75" customHeight="1">
      <c r="A11" s="699"/>
      <c r="B11" s="970" t="s">
        <v>370</v>
      </c>
      <c r="F11" s="584"/>
      <c r="G11" s="584"/>
      <c r="H11" s="584"/>
      <c r="I11" s="584"/>
      <c r="J11" s="584"/>
      <c r="K11" s="584"/>
      <c r="L11" s="584"/>
      <c r="M11" s="584"/>
      <c r="N11" s="580"/>
    </row>
    <row r="12" spans="1:14" ht="15.75" customHeight="1">
      <c r="A12" s="699"/>
      <c r="B12" s="971" t="s">
        <v>324</v>
      </c>
      <c r="F12" s="584"/>
      <c r="G12" s="584"/>
      <c r="H12" s="584"/>
      <c r="I12" s="584"/>
      <c r="J12" s="584"/>
      <c r="K12" s="584"/>
      <c r="L12" s="584"/>
      <c r="M12" s="584"/>
      <c r="N12" s="580"/>
    </row>
    <row r="13" spans="1:14" ht="15.75" customHeight="1">
      <c r="A13" s="699"/>
      <c r="B13" s="526" t="s">
        <v>372</v>
      </c>
      <c r="F13" s="584"/>
      <c r="G13" s="584"/>
      <c r="H13" s="584"/>
      <c r="I13" s="584"/>
      <c r="J13" s="584"/>
      <c r="K13" s="584"/>
      <c r="L13" s="584"/>
      <c r="M13" s="584"/>
      <c r="N13" s="580"/>
    </row>
    <row r="14" spans="1:14" ht="15.75" customHeight="1">
      <c r="A14" s="699"/>
      <c r="B14" s="771" t="s">
        <v>369</v>
      </c>
      <c r="F14" s="584"/>
      <c r="G14" s="584"/>
      <c r="H14" s="584"/>
      <c r="I14" s="584"/>
      <c r="J14" s="584"/>
      <c r="K14" s="584"/>
      <c r="L14" s="584"/>
      <c r="M14" s="584"/>
      <c r="N14" s="580"/>
    </row>
    <row r="15" spans="1:14" ht="15.75" customHeight="1">
      <c r="A15" s="591"/>
      <c r="B15" s="771" t="s">
        <v>65</v>
      </c>
      <c r="F15" s="584"/>
      <c r="G15" s="584"/>
      <c r="H15" s="584"/>
      <c r="I15" s="584"/>
      <c r="J15" s="584"/>
      <c r="K15" s="584"/>
      <c r="L15" s="584"/>
      <c r="M15" s="584"/>
      <c r="N15" s="580"/>
    </row>
    <row r="16" spans="1:14" ht="15.75" customHeight="1">
      <c r="A16" s="591"/>
      <c r="B16" s="771" t="s">
        <v>66</v>
      </c>
      <c r="F16" s="584"/>
      <c r="G16" s="584"/>
      <c r="H16" s="584"/>
      <c r="I16" s="584"/>
      <c r="J16" s="584"/>
      <c r="K16" s="584"/>
      <c r="L16" s="584"/>
      <c r="M16" s="584"/>
      <c r="N16" s="580"/>
    </row>
    <row r="17" spans="1:14" ht="15.75" customHeight="1">
      <c r="A17" s="591"/>
      <c r="B17" s="527" t="s">
        <v>375</v>
      </c>
      <c r="F17" s="584"/>
      <c r="G17" s="584"/>
      <c r="H17" s="584"/>
      <c r="I17" s="584"/>
      <c r="J17" s="584"/>
      <c r="K17" s="584"/>
      <c r="L17" s="584"/>
      <c r="M17" s="584"/>
      <c r="N17" s="580"/>
    </row>
    <row r="18" spans="1:14" ht="15.75" customHeight="1">
      <c r="A18" s="591"/>
      <c r="B18" s="1036" t="s">
        <v>394</v>
      </c>
      <c r="F18" s="584"/>
      <c r="G18" s="584"/>
      <c r="H18" s="584"/>
      <c r="I18" s="584"/>
      <c r="J18" s="584"/>
      <c r="K18" s="584"/>
      <c r="L18" s="584"/>
      <c r="M18" s="584"/>
      <c r="N18" s="580"/>
    </row>
    <row r="19" spans="2:14" ht="15.75" customHeight="1" thickBot="1">
      <c r="B19" s="1037"/>
      <c r="F19" s="584"/>
      <c r="G19" s="584"/>
      <c r="H19" s="584"/>
      <c r="I19" s="584"/>
      <c r="J19" s="584"/>
      <c r="K19" s="584"/>
      <c r="L19" s="584"/>
      <c r="M19" s="584"/>
      <c r="N19" s="580"/>
    </row>
    <row r="20" spans="6:14" ht="15.75" customHeight="1">
      <c r="F20" s="584"/>
      <c r="G20" s="584"/>
      <c r="H20" s="584"/>
      <c r="I20" s="584"/>
      <c r="J20" s="584"/>
      <c r="K20" s="584"/>
      <c r="L20" s="584"/>
      <c r="M20" s="584"/>
      <c r="N20" s="580"/>
    </row>
    <row r="21" spans="2:14" ht="15.75" customHeight="1">
      <c r="B21" s="701"/>
      <c r="F21" s="584"/>
      <c r="G21" s="584"/>
      <c r="H21" s="584"/>
      <c r="I21" s="584"/>
      <c r="J21" s="584"/>
      <c r="K21" s="584"/>
      <c r="L21" s="584"/>
      <c r="M21" s="584"/>
      <c r="N21" s="580"/>
    </row>
    <row r="22" spans="6:14" ht="15.75" customHeight="1">
      <c r="F22" s="584"/>
      <c r="G22" s="584"/>
      <c r="H22" s="584"/>
      <c r="I22" s="584"/>
      <c r="J22" s="584"/>
      <c r="K22" s="584"/>
      <c r="L22" s="584"/>
      <c r="M22" s="584"/>
      <c r="N22" s="580"/>
    </row>
    <row r="23" spans="6:14" ht="15.75" customHeight="1">
      <c r="F23" s="584"/>
      <c r="G23" s="584"/>
      <c r="H23" s="584"/>
      <c r="I23" s="584"/>
      <c r="J23" s="584"/>
      <c r="K23" s="584"/>
      <c r="L23" s="584"/>
      <c r="M23" s="584"/>
      <c r="N23" s="580"/>
    </row>
    <row r="24" spans="6:14" ht="15.75" customHeight="1">
      <c r="F24" s="584"/>
      <c r="G24" s="584"/>
      <c r="H24" s="584"/>
      <c r="I24" s="584"/>
      <c r="J24" s="584"/>
      <c r="K24" s="584"/>
      <c r="L24" s="584"/>
      <c r="M24" s="584"/>
      <c r="N24" s="580"/>
    </row>
    <row r="25" spans="6:14" ht="15.75" customHeight="1">
      <c r="F25" s="584"/>
      <c r="G25" s="584"/>
      <c r="H25" s="584"/>
      <c r="I25" s="584"/>
      <c r="J25" s="584"/>
      <c r="K25" s="584"/>
      <c r="L25" s="584"/>
      <c r="M25" s="584"/>
      <c r="N25" s="580"/>
    </row>
    <row r="26" spans="6:14" ht="15.75" customHeight="1">
      <c r="F26" s="584"/>
      <c r="G26" s="584"/>
      <c r="H26" s="584"/>
      <c r="I26" s="584"/>
      <c r="J26" s="584"/>
      <c r="K26" s="584"/>
      <c r="L26" s="584"/>
      <c r="M26" s="584"/>
      <c r="N26" s="580"/>
    </row>
    <row r="27" spans="6:14" ht="15.75" customHeight="1">
      <c r="F27" s="584"/>
      <c r="G27" s="584"/>
      <c r="H27" s="584"/>
      <c r="I27" s="584"/>
      <c r="J27" s="584"/>
      <c r="K27" s="584"/>
      <c r="L27" s="584"/>
      <c r="M27" s="584"/>
      <c r="N27" s="580"/>
    </row>
    <row r="28" spans="6:14" ht="15.75" customHeight="1">
      <c r="F28" s="584"/>
      <c r="G28" s="584"/>
      <c r="H28" s="584"/>
      <c r="I28" s="584"/>
      <c r="J28" s="584"/>
      <c r="K28" s="584"/>
      <c r="L28" s="584"/>
      <c r="M28" s="584"/>
      <c r="N28" s="580"/>
    </row>
    <row r="29" spans="6:14" ht="15.75" customHeight="1">
      <c r="F29" s="584"/>
      <c r="G29" s="584"/>
      <c r="H29" s="584"/>
      <c r="I29" s="584"/>
      <c r="J29" s="584"/>
      <c r="K29" s="584"/>
      <c r="L29" s="584"/>
      <c r="M29" s="584"/>
      <c r="N29" s="580"/>
    </row>
    <row r="30" spans="6:14" ht="15.75" customHeight="1">
      <c r="F30" s="741"/>
      <c r="G30" s="584"/>
      <c r="H30" s="584"/>
      <c r="I30" s="584"/>
      <c r="J30" s="584"/>
      <c r="K30" s="584"/>
      <c r="L30" s="584"/>
      <c r="M30" s="584"/>
      <c r="N30" s="580"/>
    </row>
    <row r="31" spans="6:14" ht="15.75" customHeight="1">
      <c r="F31"/>
      <c r="N31" s="580"/>
    </row>
    <row r="32" spans="6:14" ht="15.75" customHeight="1">
      <c r="F32" s="742"/>
      <c r="N32" s="584"/>
    </row>
    <row r="33" spans="6:14" ht="15.75" customHeight="1">
      <c r="F33"/>
      <c r="N33" s="584"/>
    </row>
    <row r="34" spans="6:14" ht="15.75" customHeight="1">
      <c r="F34" s="743"/>
      <c r="N34" s="584"/>
    </row>
    <row r="35" spans="6:14" ht="15.75" customHeight="1">
      <c r="F35"/>
      <c r="N35" s="584"/>
    </row>
    <row r="36" spans="6:14" ht="15.75" customHeight="1">
      <c r="F36" s="744"/>
      <c r="N36" s="584"/>
    </row>
    <row r="37" spans="6:14" ht="15.75" customHeight="1">
      <c r="F37"/>
      <c r="N37" s="584"/>
    </row>
    <row r="38" spans="6:14" ht="15.75" customHeight="1">
      <c r="F38" s="744"/>
      <c r="N38" s="584"/>
    </row>
    <row r="39" spans="6:14" ht="15.75" customHeight="1">
      <c r="F39"/>
      <c r="N39" s="584"/>
    </row>
    <row r="40" spans="6:14" ht="15.75" customHeight="1">
      <c r="F40" s="744"/>
      <c r="N40" s="584"/>
    </row>
    <row r="41" spans="6:14" ht="15.75" customHeight="1">
      <c r="F41"/>
      <c r="N41" s="584"/>
    </row>
    <row r="42" spans="6:14" ht="15.75" customHeight="1">
      <c r="F42" s="744"/>
      <c r="N42" s="584"/>
    </row>
    <row r="43" spans="6:14" ht="15.75" customHeight="1">
      <c r="F43"/>
      <c r="N43" s="584"/>
    </row>
    <row r="44" spans="6:14" ht="15.75" customHeight="1">
      <c r="F44" s="744"/>
      <c r="N44" s="584"/>
    </row>
    <row r="45" spans="6:14" ht="15.75" customHeight="1">
      <c r="F45"/>
      <c r="N45" s="584"/>
    </row>
    <row r="46" spans="6:14" ht="15.75" customHeight="1">
      <c r="F46" s="744"/>
      <c r="N46" s="584"/>
    </row>
    <row r="47" spans="6:14" ht="15.75" customHeight="1">
      <c r="F47"/>
      <c r="N47" s="584"/>
    </row>
    <row r="48" spans="6:14" ht="15.75" customHeight="1">
      <c r="F48" s="744"/>
      <c r="N48" s="584"/>
    </row>
    <row r="49" spans="6:14" ht="15.75" customHeight="1">
      <c r="F49"/>
      <c r="N49" s="584"/>
    </row>
    <row r="50" spans="6:14" ht="15.75" customHeight="1">
      <c r="F50" s="744"/>
      <c r="N50" s="584"/>
    </row>
    <row r="51" spans="6:14" ht="15.75" customHeight="1">
      <c r="F51"/>
      <c r="N51" s="584"/>
    </row>
    <row r="52" spans="6:14" ht="15.75" customHeight="1">
      <c r="F52" s="744"/>
      <c r="N52" s="584"/>
    </row>
    <row r="53" spans="6:14" ht="15.75" customHeight="1">
      <c r="F53"/>
      <c r="N53" s="584"/>
    </row>
    <row r="54" spans="6:14" ht="15.75" customHeight="1">
      <c r="F54" s="744"/>
      <c r="N54" s="584"/>
    </row>
    <row r="55" spans="6:14" ht="15.75" customHeight="1">
      <c r="F55"/>
      <c r="N55" s="584"/>
    </row>
    <row r="56" spans="6:14" ht="15.75" customHeight="1">
      <c r="F56" s="745"/>
      <c r="N56" s="584"/>
    </row>
    <row r="57" spans="6:14" ht="15.75" customHeight="1">
      <c r="F57"/>
      <c r="N57" s="584"/>
    </row>
    <row r="58" spans="6:14" ht="15.75" customHeight="1">
      <c r="F58"/>
      <c r="N58" s="584"/>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A1" sqref="A1"/>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7.00390625" style="331" customWidth="1"/>
    <col min="6" max="15" width="13.140625" style="331" customWidth="1"/>
    <col min="16" max="16384" width="11.421875" style="331" customWidth="1"/>
  </cols>
  <sheetData>
    <row r="1" spans="1:16" s="384" customFormat="1" ht="15.75" customHeight="1" thickBot="1">
      <c r="A1" s="713"/>
      <c r="B1" s="472"/>
      <c r="C1" s="473"/>
      <c r="D1" s="502"/>
      <c r="E1" s="331"/>
      <c r="F1" s="331"/>
      <c r="G1" s="331"/>
      <c r="H1" s="331"/>
      <c r="I1" s="331"/>
      <c r="J1" s="331"/>
      <c r="K1" s="331"/>
      <c r="L1" s="331"/>
      <c r="M1" s="331"/>
      <c r="N1" s="581"/>
      <c r="O1" s="331"/>
      <c r="P1" s="331"/>
    </row>
    <row r="2" spans="1:16" ht="15.75" customHeight="1" thickBot="1">
      <c r="A2" s="699"/>
      <c r="B2" s="41" t="str">
        <f>'802.22 Cover'!B2</f>
        <v>INTERIM</v>
      </c>
      <c r="E2" s="384"/>
      <c r="F2" s="1023" t="s">
        <v>367</v>
      </c>
      <c r="G2" s="1024"/>
      <c r="H2" s="1024"/>
      <c r="I2" s="1024"/>
      <c r="J2" s="1024"/>
      <c r="K2" s="1024"/>
      <c r="L2" s="1024"/>
      <c r="M2" s="1025"/>
      <c r="N2" s="582"/>
      <c r="O2" s="384"/>
      <c r="P2" s="384"/>
    </row>
    <row r="3" spans="1:14" ht="15.75" customHeight="1" thickBot="1">
      <c r="A3" s="699"/>
      <c r="B3" s="1032" t="str">
        <f>'802.22 Cover'!B3</f>
        <v>R1</v>
      </c>
      <c r="F3" s="1020"/>
      <c r="G3" s="1021"/>
      <c r="H3" s="1021"/>
      <c r="I3" s="1021"/>
      <c r="J3" s="1021"/>
      <c r="K3" s="1021"/>
      <c r="L3" s="1021"/>
      <c r="M3" s="1013"/>
      <c r="N3" s="582"/>
    </row>
    <row r="4" spans="1:14" ht="15.75" customHeight="1" thickBot="1">
      <c r="A4" s="699"/>
      <c r="B4" s="1033"/>
      <c r="E4" s="581"/>
      <c r="F4"/>
      <c r="N4" s="582"/>
    </row>
    <row r="5" spans="1:14" ht="15.75" customHeight="1" thickBot="1">
      <c r="A5" s="699"/>
      <c r="N5" s="579"/>
    </row>
    <row r="6" spans="1:14" ht="15.75" customHeight="1">
      <c r="A6" s="699"/>
      <c r="B6" s="525" t="s">
        <v>371</v>
      </c>
      <c r="N6" s="580"/>
    </row>
    <row r="7" spans="1:14" ht="15.75" customHeight="1" thickBot="1">
      <c r="A7" s="699"/>
      <c r="B7" s="973" t="s">
        <v>396</v>
      </c>
      <c r="C7" s="478"/>
      <c r="D7" s="504"/>
      <c r="N7" s="580"/>
    </row>
    <row r="8" spans="1:14" ht="15.75" customHeight="1" thickBot="1">
      <c r="A8" s="699"/>
      <c r="B8" s="701"/>
      <c r="N8" s="580"/>
    </row>
    <row r="9" spans="1:14" ht="15.75" customHeight="1">
      <c r="A9" s="699"/>
      <c r="B9" s="969" t="s">
        <v>373</v>
      </c>
      <c r="N9" s="580"/>
    </row>
    <row r="10" spans="1:14" ht="15.75" customHeight="1">
      <c r="A10" s="699"/>
      <c r="B10" s="790" t="s">
        <v>374</v>
      </c>
      <c r="N10" s="580"/>
    </row>
    <row r="11" spans="1:14" ht="15.75" customHeight="1">
      <c r="A11" s="699"/>
      <c r="B11" s="970" t="s">
        <v>370</v>
      </c>
      <c r="N11" s="580"/>
    </row>
    <row r="12" spans="1:14" ht="15.75" customHeight="1">
      <c r="A12" s="699"/>
      <c r="B12" s="971" t="s">
        <v>324</v>
      </c>
      <c r="N12" s="580"/>
    </row>
    <row r="13" spans="1:14" ht="15.75" customHeight="1">
      <c r="A13" s="699"/>
      <c r="B13" s="526" t="s">
        <v>372</v>
      </c>
      <c r="N13" s="580"/>
    </row>
    <row r="14" spans="1:14" ht="15.75" customHeight="1">
      <c r="A14" s="699"/>
      <c r="B14" s="771" t="s">
        <v>369</v>
      </c>
      <c r="N14" s="580"/>
    </row>
    <row r="15" spans="1:14" ht="15.75" customHeight="1">
      <c r="A15" s="591"/>
      <c r="B15" s="771" t="s">
        <v>65</v>
      </c>
      <c r="N15" s="580"/>
    </row>
    <row r="16" spans="1:14" ht="15.75" customHeight="1">
      <c r="A16" s="591"/>
      <c r="B16" s="771" t="s">
        <v>66</v>
      </c>
      <c r="N16" s="580"/>
    </row>
    <row r="17" spans="1:14" ht="15.75" customHeight="1">
      <c r="A17" s="591"/>
      <c r="B17" s="527" t="s">
        <v>375</v>
      </c>
      <c r="N17" s="580"/>
    </row>
    <row r="18" spans="1:14" ht="15.75" customHeight="1">
      <c r="A18" s="591"/>
      <c r="B18" s="1036" t="s">
        <v>394</v>
      </c>
      <c r="N18" s="580"/>
    </row>
    <row r="19" spans="2:14" ht="15.75" customHeight="1" thickBot="1">
      <c r="B19" s="1037"/>
      <c r="N19" s="580"/>
    </row>
    <row r="20" ht="15.75" customHeight="1">
      <c r="N20" s="580"/>
    </row>
    <row r="21" spans="2:14" ht="15.75" customHeight="1">
      <c r="B21" s="701"/>
      <c r="N21" s="580"/>
    </row>
    <row r="22" ht="15.75" customHeight="1">
      <c r="N22" s="580"/>
    </row>
    <row r="23" ht="15.75" customHeight="1">
      <c r="N23" s="580"/>
    </row>
    <row r="24" ht="15.75" customHeight="1">
      <c r="N24" s="580"/>
    </row>
    <row r="25" ht="15.75" customHeight="1">
      <c r="N25" s="580"/>
    </row>
    <row r="26" ht="15.75" customHeight="1">
      <c r="N26" s="580"/>
    </row>
    <row r="27" ht="15.75" customHeight="1">
      <c r="N27" s="580"/>
    </row>
    <row r="28" ht="15.75" customHeight="1">
      <c r="N28" s="580"/>
    </row>
    <row r="29" ht="15.75" customHeight="1">
      <c r="N29" s="580"/>
    </row>
    <row r="30" ht="15.75" customHeight="1">
      <c r="N30" s="580"/>
    </row>
    <row r="31" ht="15.75" customHeight="1">
      <c r="N31" s="580"/>
    </row>
    <row r="32" ht="15.75" customHeight="1">
      <c r="N32" s="584"/>
    </row>
    <row r="33" ht="15.75" customHeight="1">
      <c r="N33" s="584"/>
    </row>
    <row r="34" ht="15.75" customHeight="1">
      <c r="N34" s="584"/>
    </row>
    <row r="35" ht="15.75" customHeight="1">
      <c r="N35" s="584"/>
    </row>
    <row r="36" ht="15.75" customHeight="1">
      <c r="N36" s="584"/>
    </row>
    <row r="37" ht="15.75" customHeight="1">
      <c r="N37" s="584"/>
    </row>
    <row r="38" ht="15.75" customHeight="1">
      <c r="N38" s="584"/>
    </row>
    <row r="39" ht="15.75" customHeight="1">
      <c r="N39" s="584"/>
    </row>
    <row r="40" ht="15.75" customHeight="1">
      <c r="N40" s="584"/>
    </row>
    <row r="41" ht="15.75" customHeight="1">
      <c r="N41" s="584"/>
    </row>
    <row r="42" ht="15.75" customHeight="1">
      <c r="N42" s="584"/>
    </row>
    <row r="43" ht="15.75" customHeight="1">
      <c r="N43" s="584"/>
    </row>
    <row r="44" ht="15.75" customHeight="1">
      <c r="N44" s="584"/>
    </row>
    <row r="45" ht="15.75" customHeight="1">
      <c r="N45" s="584"/>
    </row>
    <row r="46" ht="15.75" customHeight="1">
      <c r="N46" s="584"/>
    </row>
    <row r="47" ht="15.75" customHeight="1">
      <c r="N47" s="584"/>
    </row>
    <row r="48" ht="15.75" customHeight="1">
      <c r="N48" s="584"/>
    </row>
    <row r="49" ht="15.75" customHeight="1">
      <c r="N49" s="584"/>
    </row>
    <row r="50" ht="15.75" customHeight="1">
      <c r="N50" s="584"/>
    </row>
    <row r="51" ht="15.75" customHeight="1">
      <c r="N51" s="584"/>
    </row>
    <row r="52" ht="15.75" customHeight="1">
      <c r="N52" s="584"/>
    </row>
    <row r="53" ht="15.75" customHeight="1">
      <c r="N53" s="584"/>
    </row>
    <row r="54" ht="15.75" customHeight="1">
      <c r="N54" s="584"/>
    </row>
    <row r="55" ht="15.75" customHeight="1">
      <c r="N55" s="584"/>
    </row>
    <row r="56" ht="15.75" customHeight="1">
      <c r="N56" s="584"/>
    </row>
    <row r="57" ht="15.75" customHeight="1">
      <c r="N57" s="584"/>
    </row>
    <row r="58" ht="15.75" customHeight="1">
      <c r="N58" s="584"/>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A1" sqref="A1"/>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7109375" style="131" customWidth="1"/>
    <col min="6" max="6" width="6.57421875" style="131" customWidth="1"/>
    <col min="7" max="7" width="24.00390625" style="482" customWidth="1"/>
    <col min="8" max="8" width="44.421875" style="482" customWidth="1"/>
    <col min="9" max="9" width="22.421875" style="482" customWidth="1"/>
    <col min="10" max="10" width="35.8515625" style="482" customWidth="1"/>
    <col min="11" max="11" width="11.7109375" style="40" customWidth="1"/>
    <col min="12" max="16384" width="40.7109375" style="40" customWidth="1"/>
  </cols>
  <sheetData>
    <row r="1" spans="1:6" ht="15.75" customHeight="1" thickBot="1">
      <c r="A1" s="713"/>
      <c r="B1" s="472"/>
      <c r="C1" s="473"/>
      <c r="D1" s="502"/>
      <c r="E1" s="480"/>
      <c r="F1" s="480"/>
    </row>
    <row r="2" spans="1:10" s="307" customFormat="1" ht="15.75" customHeight="1" thickBot="1">
      <c r="A2" s="699"/>
      <c r="B2" s="41" t="str">
        <f>'802.22 Cover'!B2</f>
        <v>INTERIM</v>
      </c>
      <c r="C2" s="475"/>
      <c r="D2" s="503"/>
      <c r="E2" s="131"/>
      <c r="F2" s="131"/>
      <c r="G2" s="1059" t="s">
        <v>169</v>
      </c>
      <c r="H2" s="1060"/>
      <c r="I2" s="1060"/>
      <c r="J2" s="1061"/>
    </row>
    <row r="3" spans="1:10" s="307" customFormat="1" ht="15.75" customHeight="1" thickBot="1">
      <c r="A3" s="699"/>
      <c r="B3" s="1032" t="str">
        <f>'802.22 Cover'!B3</f>
        <v>R1</v>
      </c>
      <c r="C3" s="475"/>
      <c r="D3" s="503"/>
      <c r="E3" s="131"/>
      <c r="F3" s="131"/>
      <c r="G3" s="1062"/>
      <c r="H3" s="1063"/>
      <c r="I3" s="1063"/>
      <c r="J3" s="1064"/>
    </row>
    <row r="4" spans="1:10" s="307" customFormat="1" ht="15.75" customHeight="1" thickBot="1">
      <c r="A4" s="699"/>
      <c r="B4" s="1033"/>
      <c r="C4" s="475"/>
      <c r="D4" s="503"/>
      <c r="E4" s="131"/>
      <c r="F4" s="131"/>
      <c r="G4" s="676"/>
      <c r="H4" s="676"/>
      <c r="I4" s="676"/>
      <c r="J4" s="676"/>
    </row>
    <row r="5" spans="1:10" s="307" customFormat="1" ht="15.75" customHeight="1" thickBot="1">
      <c r="A5" s="699"/>
      <c r="B5" s="476"/>
      <c r="C5" s="475"/>
      <c r="D5" s="503"/>
      <c r="E5" s="131"/>
      <c r="F5" s="131"/>
      <c r="G5" s="855" t="s">
        <v>308</v>
      </c>
      <c r="H5" s="856" t="s">
        <v>309</v>
      </c>
      <c r="I5" s="856" t="s">
        <v>310</v>
      </c>
      <c r="J5" s="857" t="s">
        <v>311</v>
      </c>
    </row>
    <row r="6" spans="1:10" s="307" customFormat="1" ht="15.75" customHeight="1">
      <c r="A6" s="699"/>
      <c r="B6" s="525" t="s">
        <v>371</v>
      </c>
      <c r="C6" s="475"/>
      <c r="D6" s="503"/>
      <c r="E6" s="131"/>
      <c r="F6" s="131"/>
      <c r="G6" s="1018" t="s">
        <v>170</v>
      </c>
      <c r="H6" s="858" t="s">
        <v>171</v>
      </c>
      <c r="I6" s="1053" t="s">
        <v>173</v>
      </c>
      <c r="J6" s="1065" t="s">
        <v>158</v>
      </c>
    </row>
    <row r="7" spans="1:10" s="307" customFormat="1" ht="15.75" customHeight="1" thickBot="1">
      <c r="A7" s="699"/>
      <c r="B7" s="973" t="s">
        <v>396</v>
      </c>
      <c r="C7" s="478"/>
      <c r="D7" s="504"/>
      <c r="E7" s="131"/>
      <c r="F7" s="131"/>
      <c r="G7" s="1019"/>
      <c r="H7" s="1015" t="s">
        <v>172</v>
      </c>
      <c r="I7" s="1054"/>
      <c r="J7" s="1066"/>
    </row>
    <row r="8" spans="1:10" s="307" customFormat="1" ht="15.75" customHeight="1" thickBot="1">
      <c r="A8" s="699"/>
      <c r="B8" s="701"/>
      <c r="C8" s="475"/>
      <c r="D8" s="503"/>
      <c r="E8" s="481"/>
      <c r="F8" s="481"/>
      <c r="G8" s="1019"/>
      <c r="H8" s="1016"/>
      <c r="I8" s="1054"/>
      <c r="J8" s="1066"/>
    </row>
    <row r="9" spans="1:10" s="307" customFormat="1" ht="15.75" customHeight="1">
      <c r="A9" s="699"/>
      <c r="B9" s="969" t="s">
        <v>373</v>
      </c>
      <c r="C9" s="475"/>
      <c r="D9" s="503"/>
      <c r="E9" s="131"/>
      <c r="F9" s="131"/>
      <c r="G9" s="1019"/>
      <c r="H9" s="1017"/>
      <c r="I9" s="1054"/>
      <c r="J9" s="1066"/>
    </row>
    <row r="10" spans="1:10" s="307" customFormat="1" ht="15.75" customHeight="1">
      <c r="A10" s="699"/>
      <c r="B10" s="790" t="s">
        <v>374</v>
      </c>
      <c r="C10" s="475"/>
      <c r="D10" s="503"/>
      <c r="E10" s="131"/>
      <c r="F10" s="131"/>
      <c r="G10" s="1019"/>
      <c r="H10" s="483" t="s">
        <v>174</v>
      </c>
      <c r="I10" s="1054"/>
      <c r="J10" s="1066"/>
    </row>
    <row r="11" spans="1:10" s="307" customFormat="1" ht="15.75" customHeight="1">
      <c r="A11" s="699"/>
      <c r="B11" s="970" t="s">
        <v>370</v>
      </c>
      <c r="C11" s="475"/>
      <c r="D11" s="503"/>
      <c r="E11" s="131"/>
      <c r="F11" s="131"/>
      <c r="G11" s="1055" t="s">
        <v>175</v>
      </c>
      <c r="H11" s="791" t="s">
        <v>327</v>
      </c>
      <c r="I11" s="1071" t="s">
        <v>177</v>
      </c>
      <c r="J11" s="1073" t="s">
        <v>0</v>
      </c>
    </row>
    <row r="12" spans="1:10" s="307" customFormat="1" ht="15.75" customHeight="1">
      <c r="A12" s="699"/>
      <c r="B12" s="971" t="s">
        <v>324</v>
      </c>
      <c r="C12" s="475"/>
      <c r="D12" s="503"/>
      <c r="E12" s="131"/>
      <c r="F12" s="131"/>
      <c r="G12" s="1056"/>
      <c r="H12" s="792" t="s">
        <v>176</v>
      </c>
      <c r="I12" s="1072"/>
      <c r="J12" s="1074"/>
    </row>
    <row r="13" spans="1:10" s="307" customFormat="1" ht="15.75" customHeight="1">
      <c r="A13" s="699"/>
      <c r="B13" s="526" t="s">
        <v>372</v>
      </c>
      <c r="C13" s="475"/>
      <c r="D13" s="503"/>
      <c r="E13" s="131"/>
      <c r="F13" s="131"/>
      <c r="G13" s="1057" t="s">
        <v>179</v>
      </c>
      <c r="H13" s="500" t="s">
        <v>178</v>
      </c>
      <c r="I13" s="1075" t="s">
        <v>312</v>
      </c>
      <c r="J13" s="1077" t="s">
        <v>75</v>
      </c>
    </row>
    <row r="14" spans="1:10" s="307" customFormat="1" ht="15.75" customHeight="1">
      <c r="A14" s="699"/>
      <c r="B14" s="771" t="s">
        <v>369</v>
      </c>
      <c r="C14" s="475"/>
      <c r="D14" s="503"/>
      <c r="E14" s="131"/>
      <c r="F14" s="131"/>
      <c r="G14" s="1058"/>
      <c r="H14" s="501" t="s">
        <v>292</v>
      </c>
      <c r="I14" s="1076"/>
      <c r="J14" s="1078"/>
    </row>
    <row r="15" spans="1:10" s="307" customFormat="1" ht="15.75" customHeight="1">
      <c r="A15" s="591"/>
      <c r="B15" s="771" t="s">
        <v>65</v>
      </c>
      <c r="C15" s="475"/>
      <c r="D15" s="503"/>
      <c r="E15" s="131"/>
      <c r="F15" s="131"/>
      <c r="G15" s="1067" t="s">
        <v>76</v>
      </c>
      <c r="H15" s="500" t="s">
        <v>268</v>
      </c>
      <c r="I15" s="1069"/>
      <c r="J15" s="859"/>
    </row>
    <row r="16" spans="1:10" s="307" customFormat="1" ht="15.75" customHeight="1">
      <c r="A16" s="591"/>
      <c r="B16" s="771" t="s">
        <v>66</v>
      </c>
      <c r="C16" s="475"/>
      <c r="D16" s="503"/>
      <c r="E16" s="131"/>
      <c r="F16" s="131"/>
      <c r="G16" s="1068"/>
      <c r="H16" s="501" t="s">
        <v>289</v>
      </c>
      <c r="I16" s="1070"/>
      <c r="J16" s="860"/>
    </row>
    <row r="17" spans="1:10" s="307" customFormat="1" ht="15.75" customHeight="1">
      <c r="A17" s="591"/>
      <c r="B17" s="527" t="s">
        <v>375</v>
      </c>
      <c r="C17" s="475"/>
      <c r="D17" s="503"/>
      <c r="E17" s="131"/>
      <c r="F17" s="131"/>
      <c r="G17" s="893" t="s">
        <v>77</v>
      </c>
      <c r="H17" s="894" t="s">
        <v>78</v>
      </c>
      <c r="I17" s="895" t="s">
        <v>79</v>
      </c>
      <c r="J17" s="896" t="s">
        <v>80</v>
      </c>
    </row>
    <row r="18" spans="1:10" s="307" customFormat="1" ht="15.75" customHeight="1">
      <c r="A18" s="591"/>
      <c r="B18" s="1036" t="s">
        <v>394</v>
      </c>
      <c r="C18" s="475"/>
      <c r="D18" s="503"/>
      <c r="E18" s="131"/>
      <c r="F18" s="131"/>
      <c r="G18" s="897" t="s">
        <v>82</v>
      </c>
      <c r="H18" s="898" t="s">
        <v>81</v>
      </c>
      <c r="I18" s="899" t="s">
        <v>83</v>
      </c>
      <c r="J18" s="900" t="s">
        <v>84</v>
      </c>
    </row>
    <row r="19" spans="1:10" s="307" customFormat="1" ht="15.75" customHeight="1" thickBot="1">
      <c r="A19" s="474"/>
      <c r="B19" s="1037"/>
      <c r="C19" s="475"/>
      <c r="D19" s="503"/>
      <c r="E19" s="131"/>
      <c r="F19" s="131"/>
      <c r="G19" s="901" t="s">
        <v>85</v>
      </c>
      <c r="H19" s="894" t="s">
        <v>86</v>
      </c>
      <c r="I19" s="902" t="s">
        <v>87</v>
      </c>
      <c r="J19" s="903" t="s">
        <v>88</v>
      </c>
    </row>
    <row r="20" spans="1:10" s="307" customFormat="1" ht="15.75" customHeight="1">
      <c r="A20" s="474"/>
      <c r="B20" s="476"/>
      <c r="C20" s="475"/>
      <c r="D20" s="503"/>
      <c r="E20" s="131"/>
      <c r="F20" s="131"/>
      <c r="G20" s="897" t="s">
        <v>95</v>
      </c>
      <c r="H20" s="904" t="s">
        <v>89</v>
      </c>
      <c r="I20" s="899" t="s">
        <v>96</v>
      </c>
      <c r="J20" s="900" t="s">
        <v>97</v>
      </c>
    </row>
    <row r="21" spans="1:10" s="307" customFormat="1" ht="15.75" customHeight="1">
      <c r="A21" s="474"/>
      <c r="B21" s="701"/>
      <c r="C21" s="475"/>
      <c r="D21" s="503"/>
      <c r="E21" s="131"/>
      <c r="F21" s="131"/>
      <c r="G21" s="897" t="s">
        <v>82</v>
      </c>
      <c r="H21" s="894" t="s">
        <v>90</v>
      </c>
      <c r="I21" s="902"/>
      <c r="J21" s="900" t="s">
        <v>84</v>
      </c>
    </row>
    <row r="22" spans="1:10" s="307" customFormat="1" ht="15.75" customHeight="1">
      <c r="A22" s="474"/>
      <c r="B22" s="476"/>
      <c r="C22" s="475"/>
      <c r="D22" s="503"/>
      <c r="E22" s="131"/>
      <c r="F22" s="131"/>
      <c r="G22" s="897"/>
      <c r="H22" s="894" t="s">
        <v>91</v>
      </c>
      <c r="I22" s="899"/>
      <c r="J22" s="905"/>
    </row>
    <row r="23" spans="1:10" s="307" customFormat="1" ht="15.75" customHeight="1">
      <c r="A23" s="474"/>
      <c r="B23" s="476"/>
      <c r="C23" s="475"/>
      <c r="D23" s="503"/>
      <c r="E23" s="131"/>
      <c r="F23" s="131"/>
      <c r="G23" s="901" t="s">
        <v>92</v>
      </c>
      <c r="H23" s="894" t="s">
        <v>98</v>
      </c>
      <c r="I23" s="902" t="s">
        <v>93</v>
      </c>
      <c r="J23" s="906" t="s">
        <v>94</v>
      </c>
    </row>
    <row r="24" spans="1:10" s="307" customFormat="1" ht="15.75" customHeight="1">
      <c r="A24" s="474"/>
      <c r="B24" s="476"/>
      <c r="C24" s="475"/>
      <c r="D24" s="503"/>
      <c r="E24" s="131"/>
      <c r="F24" s="131"/>
      <c r="G24" s="897" t="s">
        <v>95</v>
      </c>
      <c r="H24" s="904" t="s">
        <v>99</v>
      </c>
      <c r="I24" s="899" t="s">
        <v>96</v>
      </c>
      <c r="J24" s="900" t="s">
        <v>97</v>
      </c>
    </row>
    <row r="25" spans="1:10" s="307" customFormat="1" ht="15.75" customHeight="1">
      <c r="A25" s="474"/>
      <c r="B25" s="476"/>
      <c r="C25" s="475"/>
      <c r="D25" s="503"/>
      <c r="E25" s="131"/>
      <c r="F25" s="131"/>
      <c r="G25" s="794"/>
      <c r="H25" s="483"/>
      <c r="I25" s="484"/>
      <c r="J25" s="861"/>
    </row>
    <row r="26" spans="1:10" s="307" customFormat="1" ht="15.75" customHeight="1">
      <c r="A26" s="474"/>
      <c r="B26" s="476"/>
      <c r="C26" s="475"/>
      <c r="D26" s="503"/>
      <c r="E26" s="131"/>
      <c r="F26" s="131"/>
      <c r="G26" s="793"/>
      <c r="H26" s="485"/>
      <c r="I26" s="486"/>
      <c r="J26" s="675"/>
    </row>
    <row r="27" spans="1:10" s="307" customFormat="1" ht="15.75" customHeight="1" thickBot="1">
      <c r="A27" s="474"/>
      <c r="B27" s="476"/>
      <c r="C27" s="475"/>
      <c r="D27" s="503"/>
      <c r="E27" s="131"/>
      <c r="F27" s="131"/>
      <c r="G27" s="862"/>
      <c r="H27" s="863"/>
      <c r="I27" s="864"/>
      <c r="J27" s="865"/>
    </row>
    <row r="28" spans="1:10" s="307" customFormat="1" ht="15.75" customHeight="1">
      <c r="A28" s="474"/>
      <c r="B28" s="476"/>
      <c r="C28" s="475"/>
      <c r="D28" s="503"/>
      <c r="E28" s="131"/>
      <c r="F28" s="131"/>
      <c r="G28" s="482"/>
      <c r="H28" s="482"/>
      <c r="I28" s="482"/>
      <c r="J28" s="482"/>
    </row>
    <row r="29" spans="1:10" s="307" customFormat="1" ht="15.75" customHeight="1">
      <c r="A29" s="474"/>
      <c r="B29" s="476"/>
      <c r="C29" s="475"/>
      <c r="D29" s="503"/>
      <c r="E29" s="131"/>
      <c r="F29" s="131"/>
      <c r="G29" s="1014" t="s">
        <v>100</v>
      </c>
      <c r="H29" s="1014"/>
      <c r="I29" s="1014"/>
      <c r="J29" s="1014"/>
    </row>
    <row r="30" spans="1:10" s="307" customFormat="1" ht="15.75" customHeight="1">
      <c r="A30" s="474"/>
      <c r="B30" s="476"/>
      <c r="C30" s="475"/>
      <c r="D30" s="503"/>
      <c r="E30" s="131"/>
      <c r="F30" s="131"/>
      <c r="G30" s="1014"/>
      <c r="H30" s="1014"/>
      <c r="I30" s="1014"/>
      <c r="J30" s="1014"/>
    </row>
    <row r="31" spans="1:10" s="307" customFormat="1" ht="15.75" customHeight="1">
      <c r="A31" s="474"/>
      <c r="B31" s="476"/>
      <c r="C31" s="475"/>
      <c r="D31" s="503"/>
      <c r="E31" s="131"/>
      <c r="F31" s="131"/>
      <c r="G31" s="1014"/>
      <c r="H31" s="1014"/>
      <c r="I31" s="1014"/>
      <c r="J31" s="1014"/>
    </row>
    <row r="32" spans="1:10" s="307" customFormat="1" ht="15.75" customHeight="1">
      <c r="A32" s="474"/>
      <c r="B32" s="476"/>
      <c r="C32" s="475"/>
      <c r="D32" s="503"/>
      <c r="E32" s="131"/>
      <c r="F32" s="131"/>
      <c r="G32" s="482"/>
      <c r="H32" s="482"/>
      <c r="I32" s="482"/>
      <c r="J32" s="482"/>
    </row>
    <row r="33" spans="1:10" s="307" customFormat="1" ht="15.75" customHeight="1">
      <c r="A33" s="474"/>
      <c r="B33" s="476"/>
      <c r="C33" s="475"/>
      <c r="D33" s="503"/>
      <c r="E33" s="131"/>
      <c r="F33" s="131"/>
      <c r="G33" s="482"/>
      <c r="H33" s="482"/>
      <c r="I33" s="482"/>
      <c r="J33" s="482"/>
    </row>
    <row r="34" spans="1:10" s="307" customFormat="1" ht="15.75" customHeight="1">
      <c r="A34" s="474"/>
      <c r="B34" s="476"/>
      <c r="C34" s="475"/>
      <c r="D34" s="503"/>
      <c r="E34" s="131"/>
      <c r="F34" s="131"/>
      <c r="G34" s="482"/>
      <c r="H34" s="482"/>
      <c r="I34" s="482"/>
      <c r="J34" s="482"/>
    </row>
    <row r="35" spans="1:10" s="307" customFormat="1" ht="15.75" customHeight="1">
      <c r="A35" s="474"/>
      <c r="B35" s="476"/>
      <c r="C35" s="475"/>
      <c r="D35" s="503"/>
      <c r="E35" s="131"/>
      <c r="F35" s="131"/>
      <c r="G35" s="482"/>
      <c r="H35" s="482"/>
      <c r="I35" s="482"/>
      <c r="J35" s="482"/>
    </row>
    <row r="36" spans="1:10" s="307" customFormat="1" ht="15.75" customHeight="1">
      <c r="A36" s="474"/>
      <c r="B36" s="476"/>
      <c r="C36" s="475"/>
      <c r="D36" s="503"/>
      <c r="E36" s="131"/>
      <c r="F36" s="131"/>
      <c r="G36" s="482"/>
      <c r="H36" s="482"/>
      <c r="I36" s="482"/>
      <c r="J36" s="482"/>
    </row>
    <row r="37" spans="1:10" s="307" customFormat="1" ht="15.75" customHeight="1">
      <c r="A37" s="474"/>
      <c r="B37" s="476"/>
      <c r="C37" s="475"/>
      <c r="D37" s="503"/>
      <c r="E37" s="131"/>
      <c r="F37" s="131"/>
      <c r="G37" s="482"/>
      <c r="H37" s="482"/>
      <c r="I37" s="482"/>
      <c r="J37" s="482"/>
    </row>
    <row r="38" spans="1:10" s="307" customFormat="1" ht="15.75" customHeight="1">
      <c r="A38" s="474"/>
      <c r="B38" s="476"/>
      <c r="C38" s="475"/>
      <c r="D38" s="503"/>
      <c r="E38" s="131"/>
      <c r="F38" s="131"/>
      <c r="G38" s="482"/>
      <c r="H38" s="482"/>
      <c r="I38" s="482"/>
      <c r="J38" s="482"/>
    </row>
    <row r="39" spans="1:10" s="307" customFormat="1" ht="15.75" customHeight="1">
      <c r="A39" s="474"/>
      <c r="B39" s="476"/>
      <c r="C39" s="475"/>
      <c r="D39" s="503"/>
      <c r="E39" s="131"/>
      <c r="F39" s="131"/>
      <c r="G39" s="482"/>
      <c r="H39" s="482"/>
      <c r="I39" s="482"/>
      <c r="J39" s="482"/>
    </row>
  </sheetData>
  <mergeCells count="16">
    <mergeCell ref="G15:G16"/>
    <mergeCell ref="I15:I16"/>
    <mergeCell ref="I11:I12"/>
    <mergeCell ref="J11:J12"/>
    <mergeCell ref="I13:I14"/>
    <mergeCell ref="J13:J14"/>
    <mergeCell ref="B18:B19"/>
    <mergeCell ref="G29:J31"/>
    <mergeCell ref="B3:B4"/>
    <mergeCell ref="H7:H9"/>
    <mergeCell ref="G6:G10"/>
    <mergeCell ref="I6:I10"/>
    <mergeCell ref="G11:G12"/>
    <mergeCell ref="G13:G14"/>
    <mergeCell ref="G2:J3"/>
    <mergeCell ref="J6:J10"/>
  </mergeCells>
  <hyperlinks>
    <hyperlink ref="J11" r:id="rId1" display="apetrick@widefi.com"/>
    <hyperlink ref="J6:J10" r:id="rId2" display="wk3c@wk3c.com"/>
    <hyperlink ref="J13:J14" r:id="rId3" display="pashish@ieee.org"/>
    <hyperlink ref="J13" r:id="rId4" display="d.mazzarese@samsung.com"/>
    <hyperlink ref="J18" r:id="rId5" display="Greg.Buchwald@motorola.com"/>
    <hyperlink ref="J19" r:id="rId6" display="M.Bourgeois@motorola.com"/>
    <hyperlink ref="J24" r:id="rId7" display="Winston.Caldwell@fox.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J20" r:id="rId8" display="Winston.Caldwell@fox.com"/>
    <hyperlink ref="J21" r:id="rId9" display="Greg.Buchwald@motorola.com"/>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BF240"/>
  <sheetViews>
    <sheetView showGridLines="0" tabSelected="1" zoomScale="25" zoomScaleNormal="25" zoomScaleSheetLayoutView="25" workbookViewId="0" topLeftCell="A1">
      <selection activeCell="T82" sqref="T82"/>
    </sheetView>
  </sheetViews>
  <sheetFormatPr defaultColWidth="9.140625" defaultRowHeight="36" customHeight="1"/>
  <cols>
    <col min="1" max="1" width="5.140625" style="474" customWidth="1"/>
    <col min="2" max="2" width="35.28125" style="494" customWidth="1"/>
    <col min="3" max="3" width="5.7109375" style="475" customWidth="1"/>
    <col min="4" max="4" width="3.421875" style="384" customWidth="1"/>
    <col min="5" max="5" width="37.7109375" style="45" customWidth="1"/>
    <col min="6" max="6" width="60.00390625" style="45" customWidth="1"/>
    <col min="7" max="7" width="15.57421875" style="45" customWidth="1"/>
    <col min="8" max="12" width="15.28125" style="45" customWidth="1"/>
    <col min="13" max="13" width="15.57421875" style="45" customWidth="1"/>
    <col min="14" max="20" width="15.28125" style="45" customWidth="1"/>
    <col min="21" max="21" width="16.140625" style="45" customWidth="1"/>
    <col min="22" max="28" width="15.28125" style="45" hidden="1" customWidth="1"/>
    <col min="29" max="34" width="15.28125" style="45" customWidth="1"/>
    <col min="35" max="40" width="15.421875" style="45" customWidth="1"/>
    <col min="41" max="41" width="22.421875" style="53" bestFit="1" customWidth="1"/>
    <col min="42" max="48" width="15.421875" style="45" hidden="1" customWidth="1"/>
    <col min="49" max="58" width="15.421875" style="45" customWidth="1"/>
    <col min="59" max="16384" width="9.140625" style="45" customWidth="1"/>
  </cols>
  <sheetData>
    <row r="1" spans="1:41" s="28" customFormat="1" ht="36" customHeight="1" thickBot="1">
      <c r="A1" s="576" t="s">
        <v>74</v>
      </c>
      <c r="B1" s="493"/>
      <c r="C1" s="473"/>
      <c r="D1" s="466"/>
      <c r="E1" s="463"/>
      <c r="F1" s="238"/>
      <c r="AO1" s="50"/>
    </row>
    <row r="2" spans="1:41" s="238" customFormat="1" ht="36" customHeight="1">
      <c r="A2" s="577"/>
      <c r="B2" s="1269" t="str">
        <f>'802.22 Cover'!$B$2</f>
        <v>INTERIM</v>
      </c>
      <c r="C2" s="475"/>
      <c r="D2" s="384"/>
      <c r="E2" s="1263"/>
      <c r="F2" s="1211" t="str">
        <f>'802.22 Cover'!$E$2</f>
        <v>14th IEEE 802.22 WIRELESS REGIONAL AREA NETWORKS SESSION</v>
      </c>
      <c r="G2" s="1211"/>
      <c r="H2" s="1211"/>
      <c r="I2" s="1211"/>
      <c r="J2" s="1211"/>
      <c r="K2" s="1211"/>
      <c r="L2" s="1211"/>
      <c r="M2" s="1211"/>
      <c r="N2" s="1211"/>
      <c r="O2" s="1211"/>
      <c r="P2" s="1211"/>
      <c r="Q2" s="1211"/>
      <c r="R2" s="1211"/>
      <c r="S2" s="1211"/>
      <c r="T2" s="1211"/>
      <c r="U2" s="1211"/>
      <c r="V2" s="1211"/>
      <c r="W2" s="1211"/>
      <c r="X2" s="1211"/>
      <c r="Y2" s="1211"/>
      <c r="Z2" s="1211"/>
      <c r="AA2" s="1211"/>
      <c r="AB2" s="1211"/>
      <c r="AC2" s="1211"/>
      <c r="AD2" s="1211"/>
      <c r="AE2" s="1211"/>
      <c r="AF2" s="1211"/>
      <c r="AG2" s="1211"/>
      <c r="AH2" s="1211"/>
      <c r="AI2" s="1211"/>
      <c r="AJ2" s="1211"/>
      <c r="AK2" s="1211"/>
      <c r="AL2" s="1211"/>
      <c r="AM2" s="1211"/>
      <c r="AN2" s="1212"/>
      <c r="AO2" s="50"/>
    </row>
    <row r="3" spans="1:41" s="28" customFormat="1" ht="36" customHeight="1" thickBot="1">
      <c r="A3" s="577"/>
      <c r="B3" s="1270"/>
      <c r="C3" s="475"/>
      <c r="D3" s="384"/>
      <c r="E3" s="1264"/>
      <c r="F3" s="1213"/>
      <c r="G3" s="1213"/>
      <c r="H3" s="1213"/>
      <c r="I3" s="1213"/>
      <c r="J3" s="1213"/>
      <c r="K3" s="1213"/>
      <c r="L3" s="1213"/>
      <c r="M3" s="1213"/>
      <c r="N3" s="1213"/>
      <c r="O3" s="1213"/>
      <c r="P3" s="1213"/>
      <c r="Q3" s="1213"/>
      <c r="R3" s="1213"/>
      <c r="S3" s="1213"/>
      <c r="T3" s="1213"/>
      <c r="U3" s="1213"/>
      <c r="V3" s="1213"/>
      <c r="W3" s="1213"/>
      <c r="X3" s="1213"/>
      <c r="Y3" s="1213"/>
      <c r="Z3" s="1213"/>
      <c r="AA3" s="1213"/>
      <c r="AB3" s="1213"/>
      <c r="AC3" s="1213"/>
      <c r="AD3" s="1213"/>
      <c r="AE3" s="1213"/>
      <c r="AF3" s="1213"/>
      <c r="AG3" s="1213"/>
      <c r="AH3" s="1213"/>
      <c r="AI3" s="1213"/>
      <c r="AJ3" s="1213"/>
      <c r="AK3" s="1213"/>
      <c r="AL3" s="1213"/>
      <c r="AM3" s="1213"/>
      <c r="AN3" s="1214"/>
      <c r="AO3" s="50"/>
    </row>
    <row r="4" spans="1:41" s="28" customFormat="1" ht="36" customHeight="1">
      <c r="A4" s="577"/>
      <c r="B4" s="1265" t="str">
        <f>'802.22 Cover'!B3</f>
        <v>R1</v>
      </c>
      <c r="C4" s="475"/>
      <c r="D4" s="384"/>
      <c r="E4" s="963"/>
      <c r="F4" s="1215" t="str">
        <f>'802.22 Cover'!$E$5</f>
        <v>Hilton London Metropole, 225 Edgware Road, London, W2 1JU, United Kingdom</v>
      </c>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c r="AD4" s="1215"/>
      <c r="AE4" s="1215"/>
      <c r="AF4" s="1215"/>
      <c r="AG4" s="1215"/>
      <c r="AH4" s="1215"/>
      <c r="AI4" s="1215"/>
      <c r="AJ4" s="1215"/>
      <c r="AK4" s="1215"/>
      <c r="AL4" s="1215"/>
      <c r="AM4" s="1215"/>
      <c r="AN4" s="1216"/>
      <c r="AO4" s="50"/>
    </row>
    <row r="5" spans="1:41" s="28" customFormat="1" ht="36" customHeight="1">
      <c r="A5" s="474"/>
      <c r="B5" s="1266"/>
      <c r="C5" s="475"/>
      <c r="D5" s="384"/>
      <c r="E5" s="963"/>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c r="AE5" s="1217"/>
      <c r="AF5" s="1217"/>
      <c r="AG5" s="1217"/>
      <c r="AH5" s="1217"/>
      <c r="AI5" s="1217"/>
      <c r="AJ5" s="1217"/>
      <c r="AK5" s="1217"/>
      <c r="AL5" s="1217"/>
      <c r="AM5" s="1217"/>
      <c r="AN5" s="1218"/>
      <c r="AO5" s="1184"/>
    </row>
    <row r="6" spans="1:41" s="28" customFormat="1" ht="36" customHeight="1">
      <c r="A6" s="474"/>
      <c r="B6" s="1266"/>
      <c r="C6" s="475"/>
      <c r="D6" s="384"/>
      <c r="E6" s="964"/>
      <c r="F6" s="1239" t="str">
        <f>'802.22 Cover'!$E$7</f>
        <v>January 14th-19th, 2007</v>
      </c>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40"/>
      <c r="AO6" s="1184"/>
    </row>
    <row r="7" spans="1:41" s="28" customFormat="1" ht="36" customHeight="1" thickBot="1">
      <c r="A7" s="474"/>
      <c r="B7" s="1267"/>
      <c r="C7" s="475"/>
      <c r="D7" s="384"/>
      <c r="E7" s="496"/>
      <c r="F7" s="495" t="s">
        <v>326</v>
      </c>
      <c r="G7" s="497"/>
      <c r="H7" s="497"/>
      <c r="I7" s="497"/>
      <c r="J7" s="497"/>
      <c r="K7" s="497"/>
      <c r="L7" s="497"/>
      <c r="M7" s="716"/>
      <c r="N7" s="716"/>
      <c r="O7" s="716"/>
      <c r="P7" s="716"/>
      <c r="Q7" s="716"/>
      <c r="R7" s="716"/>
      <c r="S7" s="497"/>
      <c r="T7" s="497"/>
      <c r="U7" s="497"/>
      <c r="V7" s="497"/>
      <c r="W7" s="497"/>
      <c r="X7" s="497"/>
      <c r="Y7" s="497"/>
      <c r="Z7" s="497"/>
      <c r="AA7" s="497"/>
      <c r="AB7" s="497"/>
      <c r="AC7" s="497"/>
      <c r="AD7" s="497"/>
      <c r="AE7" s="497"/>
      <c r="AF7" s="497"/>
      <c r="AG7" s="497"/>
      <c r="AH7" s="497"/>
      <c r="AI7" s="497"/>
      <c r="AJ7" s="497"/>
      <c r="AK7" s="497"/>
      <c r="AL7" s="497"/>
      <c r="AM7" s="497"/>
      <c r="AN7" s="498"/>
      <c r="AO7" s="1184"/>
    </row>
    <row r="8" spans="1:41" s="28" customFormat="1" ht="36" customHeight="1" thickBot="1">
      <c r="A8" s="477"/>
      <c r="B8" s="685"/>
      <c r="C8" s="478"/>
      <c r="D8" s="686"/>
      <c r="E8" s="499" t="s">
        <v>325</v>
      </c>
      <c r="F8" s="712" t="s">
        <v>404</v>
      </c>
      <c r="G8" s="1246" t="s">
        <v>405</v>
      </c>
      <c r="H8" s="1247"/>
      <c r="I8" s="1247"/>
      <c r="J8" s="1247"/>
      <c r="K8" s="1247"/>
      <c r="L8" s="1248"/>
      <c r="M8" s="1241" t="s">
        <v>406</v>
      </c>
      <c r="N8" s="1242"/>
      <c r="O8" s="1242"/>
      <c r="P8" s="1242"/>
      <c r="Q8" s="1242"/>
      <c r="R8" s="1243"/>
      <c r="S8" s="1186" t="s">
        <v>407</v>
      </c>
      <c r="T8" s="1187"/>
      <c r="U8" s="1187"/>
      <c r="V8" s="1187"/>
      <c r="W8" s="1187"/>
      <c r="X8" s="1187"/>
      <c r="Y8" s="1187"/>
      <c r="Z8" s="1187"/>
      <c r="AA8" s="1187"/>
      <c r="AB8" s="1187"/>
      <c r="AC8" s="1187"/>
      <c r="AD8" s="1188"/>
      <c r="AE8" s="1224" t="s">
        <v>408</v>
      </c>
      <c r="AF8" s="1186"/>
      <c r="AG8" s="1186"/>
      <c r="AH8" s="1186"/>
      <c r="AI8" s="1186"/>
      <c r="AJ8" s="1224" t="s">
        <v>409</v>
      </c>
      <c r="AK8" s="1186"/>
      <c r="AL8" s="1244"/>
      <c r="AM8" s="1244"/>
      <c r="AN8" s="1245"/>
      <c r="AO8" s="1184"/>
    </row>
    <row r="9" spans="1:41" s="28" customFormat="1" ht="36" customHeight="1">
      <c r="A9" s="474"/>
      <c r="B9" s="1268" t="s">
        <v>371</v>
      </c>
      <c r="C9" s="475"/>
      <c r="D9" s="384"/>
      <c r="E9" s="1271" t="s">
        <v>108</v>
      </c>
      <c r="F9" s="868"/>
      <c r="G9" s="852"/>
      <c r="H9" s="853"/>
      <c r="I9" s="853"/>
      <c r="J9" s="853"/>
      <c r="K9" s="853"/>
      <c r="L9" s="854"/>
      <c r="M9" s="1233"/>
      <c r="N9" s="1234"/>
      <c r="O9" s="1234"/>
      <c r="P9" s="1234"/>
      <c r="Q9" s="1234"/>
      <c r="R9" s="1235"/>
      <c r="S9" s="1200"/>
      <c r="T9" s="1200"/>
      <c r="U9" s="1201"/>
      <c r="V9" s="1201"/>
      <c r="W9" s="1201"/>
      <c r="X9" s="1201"/>
      <c r="Y9" s="1201"/>
      <c r="Z9" s="1201"/>
      <c r="AA9" s="1201"/>
      <c r="AB9" s="1201"/>
      <c r="AC9" s="1201"/>
      <c r="AD9" s="1202"/>
      <c r="AE9" s="1225"/>
      <c r="AF9" s="1226"/>
      <c r="AG9" s="1227"/>
      <c r="AH9" s="1227"/>
      <c r="AI9" s="1228"/>
      <c r="AJ9" s="1219" t="s">
        <v>201</v>
      </c>
      <c r="AK9" s="1220"/>
      <c r="AL9" s="1201"/>
      <c r="AM9" s="1201"/>
      <c r="AN9" s="1221"/>
      <c r="AO9" s="270"/>
    </row>
    <row r="10" spans="1:41" s="270" customFormat="1" ht="36" customHeight="1" thickBot="1">
      <c r="A10" s="474"/>
      <c r="B10" s="1105"/>
      <c r="C10" s="475"/>
      <c r="D10" s="384"/>
      <c r="E10" s="1272"/>
      <c r="F10" s="575"/>
      <c r="G10" s="651"/>
      <c r="H10" s="311"/>
      <c r="I10" s="311"/>
      <c r="J10" s="311"/>
      <c r="K10" s="311"/>
      <c r="L10" s="728"/>
      <c r="M10" s="1236"/>
      <c r="N10" s="1237"/>
      <c r="O10" s="1237"/>
      <c r="P10" s="1237"/>
      <c r="Q10" s="1237"/>
      <c r="R10" s="1238"/>
      <c r="S10" s="1203"/>
      <c r="T10" s="1203"/>
      <c r="U10" s="1204"/>
      <c r="V10" s="1204"/>
      <c r="W10" s="1204"/>
      <c r="X10" s="1204"/>
      <c r="Y10" s="1204"/>
      <c r="Z10" s="1204"/>
      <c r="AA10" s="1204"/>
      <c r="AB10" s="1204"/>
      <c r="AC10" s="1204"/>
      <c r="AD10" s="1205"/>
      <c r="AE10" s="1229"/>
      <c r="AF10" s="1230"/>
      <c r="AG10" s="1231"/>
      <c r="AH10" s="1231"/>
      <c r="AI10" s="1232"/>
      <c r="AJ10" s="1222"/>
      <c r="AK10" s="1204"/>
      <c r="AL10" s="1204"/>
      <c r="AM10" s="1204"/>
      <c r="AN10" s="1223"/>
      <c r="AO10" s="51"/>
    </row>
    <row r="11" spans="1:41" s="46" customFormat="1" ht="36" customHeight="1">
      <c r="A11" s="474"/>
      <c r="B11" s="1079" t="s">
        <v>396</v>
      </c>
      <c r="C11" s="475"/>
      <c r="D11" s="384"/>
      <c r="E11" s="592" t="s">
        <v>296</v>
      </c>
      <c r="F11" s="575"/>
      <c r="G11" s="729"/>
      <c r="H11" s="1249" t="s">
        <v>28</v>
      </c>
      <c r="I11" s="1250"/>
      <c r="J11" s="1250"/>
      <c r="K11" s="1250"/>
      <c r="L11" s="1251"/>
      <c r="M11" s="725"/>
      <c r="N11" s="1090" t="s">
        <v>411</v>
      </c>
      <c r="O11" s="1091"/>
      <c r="P11" s="1091"/>
      <c r="Q11" s="1084" t="s">
        <v>410</v>
      </c>
      <c r="R11" s="1085"/>
      <c r="S11" s="1090" t="s">
        <v>411</v>
      </c>
      <c r="T11" s="1091"/>
      <c r="U11" s="1091"/>
      <c r="V11" s="974"/>
      <c r="W11" s="974"/>
      <c r="X11" s="974"/>
      <c r="Y11" s="974"/>
      <c r="Z11" s="974"/>
      <c r="AA11" s="974"/>
      <c r="AB11" s="974"/>
      <c r="AC11" s="1084" t="s">
        <v>410</v>
      </c>
      <c r="AD11" s="1085"/>
      <c r="AE11" s="1090" t="s">
        <v>411</v>
      </c>
      <c r="AF11" s="1091"/>
      <c r="AG11" s="1091"/>
      <c r="AH11" s="1084" t="s">
        <v>410</v>
      </c>
      <c r="AI11" s="1085"/>
      <c r="AJ11" s="1191" t="s">
        <v>30</v>
      </c>
      <c r="AK11" s="1192"/>
      <c r="AL11" s="1192"/>
      <c r="AM11" s="1192"/>
      <c r="AN11" s="1193"/>
      <c r="AO11" s="51"/>
    </row>
    <row r="12" spans="1:41" s="46" customFormat="1" ht="36" customHeight="1" thickBot="1">
      <c r="A12" s="474"/>
      <c r="B12" s="1080"/>
      <c r="C12" s="475"/>
      <c r="D12" s="384"/>
      <c r="E12" s="593" t="s">
        <v>295</v>
      </c>
      <c r="F12" s="575"/>
      <c r="G12" s="876"/>
      <c r="H12" s="1252"/>
      <c r="I12" s="1253"/>
      <c r="J12" s="1253"/>
      <c r="K12" s="1253"/>
      <c r="L12" s="1254"/>
      <c r="M12" s="725"/>
      <c r="N12" s="1092"/>
      <c r="O12" s="1093"/>
      <c r="P12" s="1093"/>
      <c r="Q12" s="1086"/>
      <c r="R12" s="1087"/>
      <c r="S12" s="1092"/>
      <c r="T12" s="1093"/>
      <c r="U12" s="1093"/>
      <c r="V12" s="975"/>
      <c r="W12" s="975"/>
      <c r="X12" s="975"/>
      <c r="Y12" s="975"/>
      <c r="Z12" s="975"/>
      <c r="AA12" s="975"/>
      <c r="AB12" s="975"/>
      <c r="AC12" s="1086"/>
      <c r="AD12" s="1087"/>
      <c r="AE12" s="1092"/>
      <c r="AF12" s="1093"/>
      <c r="AG12" s="1093"/>
      <c r="AH12" s="1086"/>
      <c r="AI12" s="1087"/>
      <c r="AJ12" s="1194"/>
      <c r="AK12" s="1195"/>
      <c r="AL12" s="1195"/>
      <c r="AM12" s="1195"/>
      <c r="AN12" s="1196"/>
      <c r="AO12" s="51"/>
    </row>
    <row r="13" spans="1:41" s="46" customFormat="1" ht="36" customHeight="1">
      <c r="A13" s="474"/>
      <c r="B13" s="1102"/>
      <c r="C13" s="475"/>
      <c r="D13" s="384"/>
      <c r="E13" s="593" t="s">
        <v>293</v>
      </c>
      <c r="F13" s="649"/>
      <c r="G13" s="876"/>
      <c r="H13" s="1255" t="s">
        <v>317</v>
      </c>
      <c r="I13" s="1256"/>
      <c r="J13" s="1256"/>
      <c r="K13" s="1256"/>
      <c r="L13" s="1257"/>
      <c r="M13" s="725"/>
      <c r="N13" s="1092"/>
      <c r="O13" s="1093"/>
      <c r="P13" s="1093"/>
      <c r="Q13" s="1086"/>
      <c r="R13" s="1087"/>
      <c r="S13" s="1092"/>
      <c r="T13" s="1093"/>
      <c r="U13" s="1093"/>
      <c r="V13" s="975"/>
      <c r="W13" s="975"/>
      <c r="X13" s="975"/>
      <c r="Y13" s="975"/>
      <c r="Z13" s="975"/>
      <c r="AA13" s="975"/>
      <c r="AB13" s="975"/>
      <c r="AC13" s="1086"/>
      <c r="AD13" s="1087"/>
      <c r="AE13" s="1092"/>
      <c r="AF13" s="1093"/>
      <c r="AG13" s="1093"/>
      <c r="AH13" s="1086"/>
      <c r="AI13" s="1087"/>
      <c r="AJ13" s="1194"/>
      <c r="AK13" s="1195"/>
      <c r="AL13" s="1195"/>
      <c r="AM13" s="1195"/>
      <c r="AN13" s="1196"/>
      <c r="AO13" s="1184"/>
    </row>
    <row r="14" spans="1:45" s="46" customFormat="1" ht="36" customHeight="1" thickBot="1">
      <c r="A14" s="474"/>
      <c r="B14" s="1103"/>
      <c r="C14" s="475"/>
      <c r="D14" s="384"/>
      <c r="E14" s="593" t="s">
        <v>294</v>
      </c>
      <c r="F14" s="649"/>
      <c r="G14" s="876"/>
      <c r="H14" s="1258" t="s">
        <v>358</v>
      </c>
      <c r="I14" s="1259"/>
      <c r="J14" s="1259"/>
      <c r="K14" s="1259"/>
      <c r="L14" s="1260"/>
      <c r="M14" s="725"/>
      <c r="N14" s="1094"/>
      <c r="O14" s="1095"/>
      <c r="P14" s="1095"/>
      <c r="Q14" s="1088"/>
      <c r="R14" s="1089"/>
      <c r="S14" s="1094"/>
      <c r="T14" s="1095"/>
      <c r="U14" s="1095"/>
      <c r="V14" s="976"/>
      <c r="W14" s="976"/>
      <c r="X14" s="976"/>
      <c r="Y14" s="976"/>
      <c r="Z14" s="976"/>
      <c r="AA14" s="976"/>
      <c r="AB14" s="976"/>
      <c r="AC14" s="1088"/>
      <c r="AD14" s="1089"/>
      <c r="AE14" s="1094"/>
      <c r="AF14" s="1095"/>
      <c r="AG14" s="1095"/>
      <c r="AH14" s="1088"/>
      <c r="AI14" s="1089"/>
      <c r="AJ14" s="1197"/>
      <c r="AK14" s="1198"/>
      <c r="AL14" s="1198"/>
      <c r="AM14" s="1198"/>
      <c r="AN14" s="1199"/>
      <c r="AO14" s="1185"/>
      <c r="AS14" s="1183"/>
    </row>
    <row r="15" spans="1:45" s="46" customFormat="1" ht="36" customHeight="1">
      <c r="A15" s="474"/>
      <c r="B15" s="1100" t="s">
        <v>373</v>
      </c>
      <c r="C15" s="475"/>
      <c r="D15" s="384"/>
      <c r="E15" s="678" t="s">
        <v>272</v>
      </c>
      <c r="F15" s="649"/>
      <c r="G15" s="876"/>
      <c r="H15" s="1117" t="s">
        <v>199</v>
      </c>
      <c r="I15" s="1118"/>
      <c r="J15" s="1118"/>
      <c r="K15" s="1118"/>
      <c r="L15" s="1206"/>
      <c r="M15" s="725"/>
      <c r="N15" s="1117" t="s">
        <v>199</v>
      </c>
      <c r="O15" s="1118"/>
      <c r="P15" s="1118"/>
      <c r="Q15" s="1118"/>
      <c r="R15" s="1119"/>
      <c r="S15" s="1117" t="s">
        <v>199</v>
      </c>
      <c r="T15" s="1118"/>
      <c r="U15" s="1118"/>
      <c r="V15" s="1118"/>
      <c r="W15" s="1118"/>
      <c r="X15" s="1118"/>
      <c r="Y15" s="1118"/>
      <c r="Z15" s="1118"/>
      <c r="AA15" s="1118"/>
      <c r="AB15" s="1118"/>
      <c r="AC15" s="1118"/>
      <c r="AD15" s="1119"/>
      <c r="AE15" s="1117" t="s">
        <v>199</v>
      </c>
      <c r="AF15" s="1118"/>
      <c r="AG15" s="1118"/>
      <c r="AH15" s="1118"/>
      <c r="AI15" s="1206"/>
      <c r="AJ15" s="1189" t="s">
        <v>199</v>
      </c>
      <c r="AK15" s="1189"/>
      <c r="AL15" s="1189"/>
      <c r="AM15" s="1189"/>
      <c r="AN15" s="1190"/>
      <c r="AO15" s="51"/>
      <c r="AS15" s="1183"/>
    </row>
    <row r="16" spans="1:41" s="46" customFormat="1" ht="36" customHeight="1">
      <c r="A16" s="474"/>
      <c r="B16" s="1101"/>
      <c r="C16" s="475"/>
      <c r="D16" s="384"/>
      <c r="E16" s="594" t="s">
        <v>271</v>
      </c>
      <c r="F16" s="649"/>
      <c r="G16" s="651"/>
      <c r="H16" s="1090" t="s">
        <v>29</v>
      </c>
      <c r="I16" s="1164"/>
      <c r="J16" s="1164"/>
      <c r="K16" s="1164"/>
      <c r="L16" s="1165"/>
      <c r="M16" s="725"/>
      <c r="N16" s="1090" t="s">
        <v>411</v>
      </c>
      <c r="O16" s="1091"/>
      <c r="P16" s="1091"/>
      <c r="Q16" s="1111" t="s">
        <v>395</v>
      </c>
      <c r="R16" s="1112"/>
      <c r="S16" s="1090" t="s">
        <v>411</v>
      </c>
      <c r="T16" s="1091"/>
      <c r="U16" s="1091"/>
      <c r="V16" s="907"/>
      <c r="W16" s="907"/>
      <c r="X16" s="907"/>
      <c r="Y16" s="907"/>
      <c r="Z16" s="907"/>
      <c r="AA16" s="907"/>
      <c r="AB16" s="907"/>
      <c r="AC16" s="1111" t="s">
        <v>395</v>
      </c>
      <c r="AD16" s="1112"/>
      <c r="AE16" s="1090" t="s">
        <v>411</v>
      </c>
      <c r="AF16" s="1091"/>
      <c r="AG16" s="1091"/>
      <c r="AH16" s="1111" t="s">
        <v>395</v>
      </c>
      <c r="AI16" s="1112"/>
      <c r="AJ16" s="1140" t="s">
        <v>381</v>
      </c>
      <c r="AK16" s="1141"/>
      <c r="AL16" s="1141"/>
      <c r="AM16" s="1141"/>
      <c r="AN16" s="1142"/>
      <c r="AO16" s="51"/>
    </row>
    <row r="17" spans="1:41" s="46" customFormat="1" ht="36" customHeight="1">
      <c r="A17" s="474"/>
      <c r="B17" s="1098" t="s">
        <v>374</v>
      </c>
      <c r="C17" s="475"/>
      <c r="D17" s="384"/>
      <c r="E17" s="594" t="s">
        <v>273</v>
      </c>
      <c r="F17" s="649"/>
      <c r="G17" s="877"/>
      <c r="H17" s="1166"/>
      <c r="I17" s="1167"/>
      <c r="J17" s="1167"/>
      <c r="K17" s="1167"/>
      <c r="L17" s="1168"/>
      <c r="M17" s="725"/>
      <c r="N17" s="1092"/>
      <c r="O17" s="1093"/>
      <c r="P17" s="1093"/>
      <c r="Q17" s="1113"/>
      <c r="R17" s="1114"/>
      <c r="S17" s="1092"/>
      <c r="T17" s="1093"/>
      <c r="U17" s="1093"/>
      <c r="V17" s="907"/>
      <c r="W17" s="907"/>
      <c r="X17" s="907"/>
      <c r="Y17" s="907"/>
      <c r="Z17" s="907"/>
      <c r="AA17" s="907"/>
      <c r="AB17" s="907"/>
      <c r="AC17" s="1113"/>
      <c r="AD17" s="1114"/>
      <c r="AE17" s="1092"/>
      <c r="AF17" s="1093"/>
      <c r="AG17" s="1093"/>
      <c r="AH17" s="1113"/>
      <c r="AI17" s="1114"/>
      <c r="AJ17" s="1143"/>
      <c r="AK17" s="1144"/>
      <c r="AL17" s="1144"/>
      <c r="AM17" s="1144"/>
      <c r="AN17" s="1145"/>
      <c r="AO17" s="51"/>
    </row>
    <row r="18" spans="1:41" s="46" customFormat="1" ht="36" customHeight="1">
      <c r="A18" s="474"/>
      <c r="B18" s="1099"/>
      <c r="C18" s="475"/>
      <c r="D18" s="384"/>
      <c r="E18" s="594" t="s">
        <v>274</v>
      </c>
      <c r="F18" s="649"/>
      <c r="G18" s="877"/>
      <c r="H18" s="1166"/>
      <c r="I18" s="1167"/>
      <c r="J18" s="1167"/>
      <c r="K18" s="1167"/>
      <c r="L18" s="1168"/>
      <c r="M18" s="725"/>
      <c r="N18" s="1092"/>
      <c r="O18" s="1093"/>
      <c r="P18" s="1093"/>
      <c r="Q18" s="1113"/>
      <c r="R18" s="1114"/>
      <c r="S18" s="1092"/>
      <c r="T18" s="1093"/>
      <c r="U18" s="1093"/>
      <c r="V18" s="908"/>
      <c r="W18" s="908"/>
      <c r="X18" s="908"/>
      <c r="Y18" s="908"/>
      <c r="Z18" s="908"/>
      <c r="AA18" s="908"/>
      <c r="AB18" s="908"/>
      <c r="AC18" s="1113"/>
      <c r="AD18" s="1114"/>
      <c r="AE18" s="1092"/>
      <c r="AF18" s="1093"/>
      <c r="AG18" s="1093"/>
      <c r="AH18" s="1113"/>
      <c r="AI18" s="1114"/>
      <c r="AJ18" s="1143"/>
      <c r="AK18" s="1144"/>
      <c r="AL18" s="1144"/>
      <c r="AM18" s="1144"/>
      <c r="AN18" s="1145"/>
      <c r="AO18" s="51"/>
    </row>
    <row r="19" spans="1:41" s="46" customFormat="1" ht="36" customHeight="1">
      <c r="A19" s="474"/>
      <c r="B19" s="1096" t="s">
        <v>370</v>
      </c>
      <c r="C19" s="475"/>
      <c r="D19" s="384"/>
      <c r="E19" s="594" t="s">
        <v>275</v>
      </c>
      <c r="F19" s="649"/>
      <c r="G19" s="869"/>
      <c r="H19" s="1169"/>
      <c r="I19" s="1170"/>
      <c r="J19" s="1170"/>
      <c r="K19" s="1170"/>
      <c r="L19" s="1171"/>
      <c r="M19" s="725"/>
      <c r="N19" s="1094"/>
      <c r="O19" s="1095"/>
      <c r="P19" s="1095"/>
      <c r="Q19" s="1115"/>
      <c r="R19" s="1116"/>
      <c r="S19" s="1094"/>
      <c r="T19" s="1095"/>
      <c r="U19" s="1095"/>
      <c r="V19" s="909"/>
      <c r="W19" s="909"/>
      <c r="X19" s="909"/>
      <c r="Y19" s="909"/>
      <c r="Z19" s="909"/>
      <c r="AA19" s="909"/>
      <c r="AB19" s="909"/>
      <c r="AC19" s="1115"/>
      <c r="AD19" s="1116"/>
      <c r="AE19" s="1094"/>
      <c r="AF19" s="1095"/>
      <c r="AG19" s="1095"/>
      <c r="AH19" s="1115"/>
      <c r="AI19" s="1116"/>
      <c r="AJ19" s="1146"/>
      <c r="AK19" s="1147"/>
      <c r="AL19" s="1147"/>
      <c r="AM19" s="1147"/>
      <c r="AN19" s="1148"/>
      <c r="AO19" s="51"/>
    </row>
    <row r="20" spans="1:41" s="46" customFormat="1" ht="36" customHeight="1">
      <c r="A20" s="474"/>
      <c r="B20" s="1097"/>
      <c r="C20" s="475"/>
      <c r="D20" s="384"/>
      <c r="E20" s="595" t="s">
        <v>303</v>
      </c>
      <c r="F20" s="649"/>
      <c r="G20" s="729"/>
      <c r="H20" s="1157" t="s">
        <v>287</v>
      </c>
      <c r="I20" s="1158"/>
      <c r="J20" s="1158"/>
      <c r="K20" s="1158"/>
      <c r="L20" s="1210"/>
      <c r="M20" s="725"/>
      <c r="N20" s="1157" t="s">
        <v>287</v>
      </c>
      <c r="O20" s="1158"/>
      <c r="P20" s="1158"/>
      <c r="Q20" s="1158"/>
      <c r="R20" s="1159"/>
      <c r="S20" s="1157" t="s">
        <v>287</v>
      </c>
      <c r="T20" s="1158"/>
      <c r="U20" s="1158"/>
      <c r="V20" s="1158"/>
      <c r="W20" s="1158"/>
      <c r="X20" s="1158"/>
      <c r="Y20" s="1158"/>
      <c r="Z20" s="1158"/>
      <c r="AA20" s="1158"/>
      <c r="AB20" s="1158"/>
      <c r="AC20" s="1158"/>
      <c r="AD20" s="1159"/>
      <c r="AE20" s="1157" t="s">
        <v>287</v>
      </c>
      <c r="AF20" s="1158"/>
      <c r="AG20" s="1158"/>
      <c r="AH20" s="1158"/>
      <c r="AI20" s="1210"/>
      <c r="AJ20" s="1208" t="s">
        <v>357</v>
      </c>
      <c r="AK20" s="1208"/>
      <c r="AL20" s="1208"/>
      <c r="AM20" s="1208"/>
      <c r="AN20" s="1209"/>
      <c r="AO20" s="51"/>
    </row>
    <row r="21" spans="1:41" s="46" customFormat="1" ht="36" customHeight="1">
      <c r="A21" s="474"/>
      <c r="B21" s="1104" t="s">
        <v>324</v>
      </c>
      <c r="C21" s="475"/>
      <c r="D21" s="384"/>
      <c r="E21" s="595" t="s">
        <v>305</v>
      </c>
      <c r="F21" s="649"/>
      <c r="G21" s="729"/>
      <c r="H21" s="1157"/>
      <c r="I21" s="1158"/>
      <c r="J21" s="1158"/>
      <c r="K21" s="1158"/>
      <c r="L21" s="1210"/>
      <c r="M21" s="725"/>
      <c r="N21" s="1157"/>
      <c r="O21" s="1158"/>
      <c r="P21" s="1158"/>
      <c r="Q21" s="1158"/>
      <c r="R21" s="1159"/>
      <c r="S21" s="1157"/>
      <c r="T21" s="1158"/>
      <c r="U21" s="1158"/>
      <c r="V21" s="1158"/>
      <c r="W21" s="1158"/>
      <c r="X21" s="1158"/>
      <c r="Y21" s="1158"/>
      <c r="Z21" s="1158"/>
      <c r="AA21" s="1158"/>
      <c r="AB21" s="1158"/>
      <c r="AC21" s="1158"/>
      <c r="AD21" s="1159"/>
      <c r="AE21" s="1157"/>
      <c r="AF21" s="1158"/>
      <c r="AG21" s="1158"/>
      <c r="AH21" s="1158"/>
      <c r="AI21" s="1210"/>
      <c r="AJ21" s="1151"/>
      <c r="AK21" s="1151"/>
      <c r="AL21" s="1151"/>
      <c r="AM21" s="1151"/>
      <c r="AN21" s="1152"/>
      <c r="AO21" s="51"/>
    </row>
    <row r="22" spans="1:41" s="46" customFormat="1" ht="36" customHeight="1">
      <c r="A22" s="474"/>
      <c r="B22" s="1105"/>
      <c r="C22" s="475"/>
      <c r="D22" s="384"/>
      <c r="E22" s="1273" t="s">
        <v>276</v>
      </c>
      <c r="F22" s="650"/>
      <c r="G22" s="654"/>
      <c r="H22" s="1090" t="s">
        <v>30</v>
      </c>
      <c r="I22" s="1164"/>
      <c r="J22" s="1164"/>
      <c r="K22" s="1164"/>
      <c r="L22" s="1165"/>
      <c r="M22" s="725"/>
      <c r="N22" s="1090" t="s">
        <v>411</v>
      </c>
      <c r="O22" s="1132"/>
      <c r="P22" s="1133"/>
      <c r="Q22" s="1120" t="s">
        <v>443</v>
      </c>
      <c r="R22" s="1121"/>
      <c r="S22" s="1090" t="s">
        <v>411</v>
      </c>
      <c r="T22" s="1091"/>
      <c r="U22" s="1091"/>
      <c r="V22" s="910"/>
      <c r="W22" s="910"/>
      <c r="X22" s="910"/>
      <c r="Y22" s="910"/>
      <c r="Z22" s="910"/>
      <c r="AA22" s="910"/>
      <c r="AB22" s="910"/>
      <c r="AC22" s="1120" t="s">
        <v>443</v>
      </c>
      <c r="AD22" s="1121"/>
      <c r="AE22" s="1090" t="s">
        <v>411</v>
      </c>
      <c r="AF22" s="1091"/>
      <c r="AG22" s="1091"/>
      <c r="AH22" s="1120" t="s">
        <v>443</v>
      </c>
      <c r="AI22" s="1121"/>
      <c r="AJ22" s="1151"/>
      <c r="AK22" s="1151"/>
      <c r="AL22" s="1151"/>
      <c r="AM22" s="1151"/>
      <c r="AN22" s="1152"/>
      <c r="AO22" s="51"/>
    </row>
    <row r="23" spans="1:41" s="46" customFormat="1" ht="36" customHeight="1">
      <c r="A23" s="474"/>
      <c r="B23" s="1109" t="s">
        <v>372</v>
      </c>
      <c r="C23" s="475"/>
      <c r="D23" s="384"/>
      <c r="E23" s="1274"/>
      <c r="F23" s="650"/>
      <c r="G23" s="654"/>
      <c r="H23" s="1166"/>
      <c r="I23" s="1167"/>
      <c r="J23" s="1167"/>
      <c r="K23" s="1167"/>
      <c r="L23" s="1168"/>
      <c r="M23" s="725"/>
      <c r="N23" s="1134"/>
      <c r="O23" s="1135"/>
      <c r="P23" s="1136"/>
      <c r="Q23" s="1122"/>
      <c r="R23" s="1123"/>
      <c r="S23" s="1092"/>
      <c r="T23" s="1093"/>
      <c r="U23" s="1093"/>
      <c r="V23" s="910"/>
      <c r="W23" s="910"/>
      <c r="X23" s="910"/>
      <c r="Y23" s="910"/>
      <c r="Z23" s="910"/>
      <c r="AA23" s="910"/>
      <c r="AB23" s="910"/>
      <c r="AC23" s="1122"/>
      <c r="AD23" s="1123"/>
      <c r="AE23" s="1092"/>
      <c r="AF23" s="1093"/>
      <c r="AG23" s="1093"/>
      <c r="AH23" s="1122"/>
      <c r="AI23" s="1123"/>
      <c r="AJ23" s="1151"/>
      <c r="AK23" s="1151"/>
      <c r="AL23" s="1151"/>
      <c r="AM23" s="1151"/>
      <c r="AN23" s="1152"/>
      <c r="AO23" s="51"/>
    </row>
    <row r="24" spans="1:41" s="46" customFormat="1" ht="36" customHeight="1">
      <c r="A24" s="474"/>
      <c r="B24" s="1110"/>
      <c r="C24" s="475"/>
      <c r="D24" s="384"/>
      <c r="E24" s="1274"/>
      <c r="F24" s="651"/>
      <c r="G24" s="654"/>
      <c r="H24" s="1166"/>
      <c r="I24" s="1167"/>
      <c r="J24" s="1167"/>
      <c r="K24" s="1167"/>
      <c r="L24" s="1168"/>
      <c r="M24" s="725"/>
      <c r="N24" s="1134"/>
      <c r="O24" s="1135"/>
      <c r="P24" s="1136"/>
      <c r="Q24" s="1122"/>
      <c r="R24" s="1123"/>
      <c r="S24" s="1092"/>
      <c r="T24" s="1093"/>
      <c r="U24" s="1093"/>
      <c r="V24" s="910"/>
      <c r="W24" s="910"/>
      <c r="X24" s="910"/>
      <c r="Y24" s="910"/>
      <c r="Z24" s="910"/>
      <c r="AA24" s="910"/>
      <c r="AB24" s="910"/>
      <c r="AC24" s="1122"/>
      <c r="AD24" s="1123"/>
      <c r="AE24" s="1092"/>
      <c r="AF24" s="1093"/>
      <c r="AG24" s="1093"/>
      <c r="AH24" s="1122"/>
      <c r="AI24" s="1123"/>
      <c r="AJ24" s="1151"/>
      <c r="AK24" s="1151"/>
      <c r="AL24" s="1151"/>
      <c r="AM24" s="1151"/>
      <c r="AN24" s="1152"/>
      <c r="AO24" s="51"/>
    </row>
    <row r="25" spans="1:41" s="46" customFormat="1" ht="36" customHeight="1">
      <c r="A25" s="474"/>
      <c r="B25" s="1107" t="s">
        <v>369</v>
      </c>
      <c r="C25" s="475"/>
      <c r="D25" s="384"/>
      <c r="E25" s="1275"/>
      <c r="F25" s="651"/>
      <c r="G25" s="654"/>
      <c r="H25" s="1169"/>
      <c r="I25" s="1170"/>
      <c r="J25" s="1170"/>
      <c r="K25" s="1170"/>
      <c r="L25" s="1171"/>
      <c r="M25" s="725"/>
      <c r="N25" s="1137"/>
      <c r="O25" s="1138"/>
      <c r="P25" s="1139"/>
      <c r="Q25" s="1124"/>
      <c r="R25" s="1125"/>
      <c r="S25" s="1094"/>
      <c r="T25" s="1095"/>
      <c r="U25" s="1095"/>
      <c r="V25" s="910"/>
      <c r="W25" s="910"/>
      <c r="X25" s="910"/>
      <c r="Y25" s="910"/>
      <c r="Z25" s="910"/>
      <c r="AA25" s="910"/>
      <c r="AB25" s="910"/>
      <c r="AC25" s="1124"/>
      <c r="AD25" s="1125"/>
      <c r="AE25" s="1094"/>
      <c r="AF25" s="1095"/>
      <c r="AG25" s="1095"/>
      <c r="AH25" s="1124"/>
      <c r="AI25" s="1125"/>
      <c r="AJ25" s="1151"/>
      <c r="AK25" s="1151"/>
      <c r="AL25" s="1151"/>
      <c r="AM25" s="1151"/>
      <c r="AN25" s="1152"/>
      <c r="AO25" s="51"/>
    </row>
    <row r="26" spans="1:41" s="46" customFormat="1" ht="36" customHeight="1">
      <c r="A26" s="474"/>
      <c r="B26" s="1108"/>
      <c r="C26" s="475"/>
      <c r="D26" s="384"/>
      <c r="E26" s="679" t="s">
        <v>277</v>
      </c>
      <c r="F26" s="677"/>
      <c r="G26" s="654"/>
      <c r="H26" s="1117" t="s">
        <v>199</v>
      </c>
      <c r="I26" s="1118"/>
      <c r="J26" s="1118"/>
      <c r="K26" s="1118"/>
      <c r="L26" s="1206"/>
      <c r="M26" s="725"/>
      <c r="N26" s="1117" t="s">
        <v>199</v>
      </c>
      <c r="O26" s="1118"/>
      <c r="P26" s="1118"/>
      <c r="Q26" s="1118"/>
      <c r="R26" s="1119"/>
      <c r="S26" s="1117" t="s">
        <v>199</v>
      </c>
      <c r="T26" s="1118"/>
      <c r="U26" s="1118"/>
      <c r="V26" s="1118"/>
      <c r="W26" s="1118"/>
      <c r="X26" s="1118"/>
      <c r="Y26" s="1118"/>
      <c r="Z26" s="1118"/>
      <c r="AA26" s="1118"/>
      <c r="AB26" s="1118"/>
      <c r="AC26" s="1118"/>
      <c r="AD26" s="1119"/>
      <c r="AE26" s="1117" t="s">
        <v>199</v>
      </c>
      <c r="AF26" s="1118"/>
      <c r="AG26" s="1118"/>
      <c r="AH26" s="1118"/>
      <c r="AI26" s="1206"/>
      <c r="AJ26" s="1151"/>
      <c r="AK26" s="1151"/>
      <c r="AL26" s="1151"/>
      <c r="AM26" s="1151"/>
      <c r="AN26" s="1152"/>
      <c r="AO26" s="51"/>
    </row>
    <row r="27" spans="1:41" s="46" customFormat="1" ht="36" customHeight="1">
      <c r="A27" s="474"/>
      <c r="B27" s="1107" t="s">
        <v>65</v>
      </c>
      <c r="C27" s="475"/>
      <c r="D27" s="384"/>
      <c r="E27" s="594" t="s">
        <v>229</v>
      </c>
      <c r="F27" s="1276" t="s">
        <v>109</v>
      </c>
      <c r="G27" s="654"/>
      <c r="H27" s="1090" t="s">
        <v>30</v>
      </c>
      <c r="I27" s="1164"/>
      <c r="J27" s="1164"/>
      <c r="K27" s="1164"/>
      <c r="L27" s="1165"/>
      <c r="M27" s="725"/>
      <c r="N27" s="1090" t="s">
        <v>411</v>
      </c>
      <c r="O27" s="1091"/>
      <c r="P27" s="1091"/>
      <c r="Q27" s="1126" t="s">
        <v>31</v>
      </c>
      <c r="R27" s="1127"/>
      <c r="S27" s="1090" t="s">
        <v>411</v>
      </c>
      <c r="T27" s="1091"/>
      <c r="U27" s="1091"/>
      <c r="V27" s="965"/>
      <c r="W27" s="965"/>
      <c r="X27" s="965"/>
      <c r="Y27" s="965"/>
      <c r="Z27" s="965"/>
      <c r="AA27" s="965"/>
      <c r="AB27" s="965"/>
      <c r="AC27" s="1126" t="s">
        <v>31</v>
      </c>
      <c r="AD27" s="1127"/>
      <c r="AE27" s="1090" t="s">
        <v>411</v>
      </c>
      <c r="AF27" s="1091"/>
      <c r="AG27" s="1091"/>
      <c r="AH27" s="1126" t="s">
        <v>31</v>
      </c>
      <c r="AI27" s="1127"/>
      <c r="AJ27" s="1151"/>
      <c r="AK27" s="1151"/>
      <c r="AL27" s="1151"/>
      <c r="AM27" s="1151"/>
      <c r="AN27" s="1152"/>
      <c r="AO27" s="51"/>
    </row>
    <row r="28" spans="1:41" s="46" customFormat="1" ht="36" customHeight="1">
      <c r="A28" s="474"/>
      <c r="B28" s="1108"/>
      <c r="C28" s="475"/>
      <c r="D28" s="384"/>
      <c r="E28" s="594" t="s">
        <v>230</v>
      </c>
      <c r="F28" s="1277"/>
      <c r="G28" s="654"/>
      <c r="H28" s="1166"/>
      <c r="I28" s="1167"/>
      <c r="J28" s="1167"/>
      <c r="K28" s="1167"/>
      <c r="L28" s="1168"/>
      <c r="M28" s="725"/>
      <c r="N28" s="1092"/>
      <c r="O28" s="1093"/>
      <c r="P28" s="1093"/>
      <c r="Q28" s="1128"/>
      <c r="R28" s="1129"/>
      <c r="S28" s="1092"/>
      <c r="T28" s="1093"/>
      <c r="U28" s="1093"/>
      <c r="V28" s="966"/>
      <c r="W28" s="966"/>
      <c r="X28" s="966"/>
      <c r="Y28" s="966"/>
      <c r="Z28" s="966"/>
      <c r="AA28" s="966"/>
      <c r="AB28" s="966"/>
      <c r="AC28" s="1128"/>
      <c r="AD28" s="1129"/>
      <c r="AE28" s="1092"/>
      <c r="AF28" s="1093"/>
      <c r="AG28" s="1093"/>
      <c r="AH28" s="1128"/>
      <c r="AI28" s="1129"/>
      <c r="AJ28" s="1151"/>
      <c r="AK28" s="1151"/>
      <c r="AL28" s="1151"/>
      <c r="AM28" s="1151"/>
      <c r="AN28" s="1152"/>
      <c r="AO28" s="51"/>
    </row>
    <row r="29" spans="1:41" s="46" customFormat="1" ht="36" customHeight="1">
      <c r="A29" s="474"/>
      <c r="B29" s="1107" t="s">
        <v>66</v>
      </c>
      <c r="C29" s="475"/>
      <c r="D29" s="384"/>
      <c r="E29" s="594" t="s">
        <v>297</v>
      </c>
      <c r="F29" s="1278" t="s">
        <v>8</v>
      </c>
      <c r="G29" s="654"/>
      <c r="H29" s="1166"/>
      <c r="I29" s="1167"/>
      <c r="J29" s="1167"/>
      <c r="K29" s="1167"/>
      <c r="L29" s="1168"/>
      <c r="M29" s="725"/>
      <c r="N29" s="1092"/>
      <c r="O29" s="1093"/>
      <c r="P29" s="1093"/>
      <c r="Q29" s="1128"/>
      <c r="R29" s="1129"/>
      <c r="S29" s="1092"/>
      <c r="T29" s="1093"/>
      <c r="U29" s="1093"/>
      <c r="V29" s="966"/>
      <c r="W29" s="966"/>
      <c r="X29" s="966"/>
      <c r="Y29" s="966"/>
      <c r="Z29" s="966"/>
      <c r="AA29" s="966"/>
      <c r="AB29" s="966"/>
      <c r="AC29" s="1128"/>
      <c r="AD29" s="1129"/>
      <c r="AE29" s="1092"/>
      <c r="AF29" s="1093"/>
      <c r="AG29" s="1093"/>
      <c r="AH29" s="1128"/>
      <c r="AI29" s="1129"/>
      <c r="AJ29" s="1151"/>
      <c r="AK29" s="1151"/>
      <c r="AL29" s="1151"/>
      <c r="AM29" s="1151"/>
      <c r="AN29" s="1152"/>
      <c r="AO29" s="51"/>
    </row>
    <row r="30" spans="1:41" s="46" customFormat="1" ht="36" customHeight="1">
      <c r="A30" s="474"/>
      <c r="B30" s="1108"/>
      <c r="C30" s="475"/>
      <c r="D30" s="384"/>
      <c r="E30" s="594" t="s">
        <v>298</v>
      </c>
      <c r="F30" s="1279"/>
      <c r="G30" s="654"/>
      <c r="H30" s="1169"/>
      <c r="I30" s="1170"/>
      <c r="J30" s="1170"/>
      <c r="K30" s="1170"/>
      <c r="L30" s="1171"/>
      <c r="M30" s="725"/>
      <c r="N30" s="1094"/>
      <c r="O30" s="1095"/>
      <c r="P30" s="1095"/>
      <c r="Q30" s="1130"/>
      <c r="R30" s="1131"/>
      <c r="S30" s="1094"/>
      <c r="T30" s="1095"/>
      <c r="U30" s="1095"/>
      <c r="V30" s="967"/>
      <c r="W30" s="967"/>
      <c r="X30" s="967"/>
      <c r="Y30" s="967"/>
      <c r="Z30" s="967"/>
      <c r="AA30" s="967"/>
      <c r="AB30" s="967"/>
      <c r="AC30" s="1130"/>
      <c r="AD30" s="1131"/>
      <c r="AE30" s="1094"/>
      <c r="AF30" s="1095"/>
      <c r="AG30" s="1095"/>
      <c r="AH30" s="1130"/>
      <c r="AI30" s="1131"/>
      <c r="AJ30" s="1151"/>
      <c r="AK30" s="1151"/>
      <c r="AL30" s="1151"/>
      <c r="AM30" s="1151"/>
      <c r="AN30" s="1152"/>
      <c r="AO30" s="51"/>
    </row>
    <row r="31" spans="1:41" s="46" customFormat="1" ht="36" customHeight="1">
      <c r="A31" s="474"/>
      <c r="B31" s="1096" t="s">
        <v>375</v>
      </c>
      <c r="C31" s="475"/>
      <c r="D31" s="384"/>
      <c r="E31" s="596" t="s">
        <v>278</v>
      </c>
      <c r="F31" s="1280"/>
      <c r="G31" s="1281"/>
      <c r="H31" s="1160" t="s">
        <v>128</v>
      </c>
      <c r="I31" s="1161"/>
      <c r="J31" s="1161"/>
      <c r="K31" s="1161"/>
      <c r="L31" s="1162"/>
      <c r="M31" s="309"/>
      <c r="N31" s="1160" t="s">
        <v>128</v>
      </c>
      <c r="O31" s="1161"/>
      <c r="P31" s="1161"/>
      <c r="Q31" s="1161"/>
      <c r="R31" s="1163"/>
      <c r="S31" s="1153" t="s">
        <v>199</v>
      </c>
      <c r="T31" s="1154"/>
      <c r="U31" s="1154"/>
      <c r="V31" s="1154"/>
      <c r="W31" s="1154"/>
      <c r="X31" s="1154"/>
      <c r="Y31" s="1154"/>
      <c r="Z31" s="1154"/>
      <c r="AA31" s="1154"/>
      <c r="AB31" s="1154"/>
      <c r="AC31" s="1154"/>
      <c r="AD31" s="1155"/>
      <c r="AE31" s="1160" t="s">
        <v>128</v>
      </c>
      <c r="AF31" s="1161"/>
      <c r="AG31" s="1161"/>
      <c r="AH31" s="1161"/>
      <c r="AI31" s="1163"/>
      <c r="AJ31" s="575"/>
      <c r="AK31" s="309"/>
      <c r="AL31" s="309"/>
      <c r="AM31" s="309"/>
      <c r="AN31" s="310"/>
      <c r="AO31" s="51"/>
    </row>
    <row r="32" spans="1:41" s="46" customFormat="1" ht="36" customHeight="1">
      <c r="A32" s="474"/>
      <c r="B32" s="1106"/>
      <c r="C32" s="475"/>
      <c r="D32" s="384"/>
      <c r="E32" s="596" t="s">
        <v>279</v>
      </c>
      <c r="F32" s="1261"/>
      <c r="G32" s="1281"/>
      <c r="H32" s="1160"/>
      <c r="I32" s="1161"/>
      <c r="J32" s="1161"/>
      <c r="K32" s="1161"/>
      <c r="L32" s="1162"/>
      <c r="M32" s="309"/>
      <c r="N32" s="1160"/>
      <c r="O32" s="1161"/>
      <c r="P32" s="1161"/>
      <c r="Q32" s="1161"/>
      <c r="R32" s="1163"/>
      <c r="S32" s="1300" t="s">
        <v>9</v>
      </c>
      <c r="T32" s="1301"/>
      <c r="U32" s="1301"/>
      <c r="V32" s="1301"/>
      <c r="W32" s="1301"/>
      <c r="X32" s="1301"/>
      <c r="Y32" s="1301"/>
      <c r="Z32" s="1301"/>
      <c r="AA32" s="1301"/>
      <c r="AB32" s="1301"/>
      <c r="AC32" s="1301"/>
      <c r="AD32" s="1302"/>
      <c r="AE32" s="1160"/>
      <c r="AF32" s="1161"/>
      <c r="AG32" s="1161"/>
      <c r="AH32" s="1161"/>
      <c r="AI32" s="1163"/>
      <c r="AJ32" s="575"/>
      <c r="AK32" s="309"/>
      <c r="AL32" s="309"/>
      <c r="AM32" s="309"/>
      <c r="AN32" s="310"/>
      <c r="AO32" s="51"/>
    </row>
    <row r="33" spans="1:41" s="46" customFormat="1" ht="36" customHeight="1">
      <c r="A33" s="474"/>
      <c r="B33" s="1081" t="s">
        <v>394</v>
      </c>
      <c r="C33" s="475"/>
      <c r="D33" s="384"/>
      <c r="E33" s="596" t="s">
        <v>280</v>
      </c>
      <c r="F33" s="1262"/>
      <c r="G33" s="1281"/>
      <c r="H33" s="1160"/>
      <c r="I33" s="1161"/>
      <c r="J33" s="1161"/>
      <c r="K33" s="1161"/>
      <c r="L33" s="1162"/>
      <c r="M33" s="309"/>
      <c r="N33" s="1160"/>
      <c r="O33" s="1161"/>
      <c r="P33" s="1161"/>
      <c r="Q33" s="1161"/>
      <c r="R33" s="1163"/>
      <c r="S33" s="1300"/>
      <c r="T33" s="1301"/>
      <c r="U33" s="1301"/>
      <c r="V33" s="1301"/>
      <c r="W33" s="1301"/>
      <c r="X33" s="1301"/>
      <c r="Y33" s="1301"/>
      <c r="Z33" s="1301"/>
      <c r="AA33" s="1301"/>
      <c r="AB33" s="1301"/>
      <c r="AC33" s="1301"/>
      <c r="AD33" s="1302"/>
      <c r="AE33" s="1160"/>
      <c r="AF33" s="1161"/>
      <c r="AG33" s="1161"/>
      <c r="AH33" s="1161"/>
      <c r="AI33" s="1163"/>
      <c r="AJ33" s="575"/>
      <c r="AK33" s="309"/>
      <c r="AL33" s="309"/>
      <c r="AM33" s="309"/>
      <c r="AN33" s="310"/>
      <c r="AO33" s="51"/>
    </row>
    <row r="34" spans="1:41" s="46" customFormat="1" ht="36" customHeight="1">
      <c r="A34" s="474"/>
      <c r="B34" s="1082"/>
      <c r="C34" s="475"/>
      <c r="D34" s="384"/>
      <c r="E34" s="594" t="s">
        <v>281</v>
      </c>
      <c r="F34" s="1312" t="s">
        <v>62</v>
      </c>
      <c r="G34" s="1281"/>
      <c r="H34" s="1175" t="s">
        <v>446</v>
      </c>
      <c r="I34" s="1091"/>
      <c r="J34" s="1091"/>
      <c r="K34" s="1091"/>
      <c r="L34" s="1176"/>
      <c r="M34" s="1174"/>
      <c r="N34" s="1175" t="s">
        <v>446</v>
      </c>
      <c r="O34" s="1091"/>
      <c r="P34" s="1091"/>
      <c r="Q34" s="1091"/>
      <c r="R34" s="1176"/>
      <c r="S34" s="1300"/>
      <c r="T34" s="1301"/>
      <c r="U34" s="1301"/>
      <c r="V34" s="1301"/>
      <c r="W34" s="1301"/>
      <c r="X34" s="1301"/>
      <c r="Y34" s="1301"/>
      <c r="Z34" s="1301"/>
      <c r="AA34" s="1301"/>
      <c r="AB34" s="1301"/>
      <c r="AC34" s="1301"/>
      <c r="AD34" s="1302"/>
      <c r="AE34" s="1191" t="s">
        <v>445</v>
      </c>
      <c r="AF34" s="1192"/>
      <c r="AG34" s="1192"/>
      <c r="AH34" s="1192"/>
      <c r="AI34" s="1193"/>
      <c r="AJ34" s="575"/>
      <c r="AK34" s="309"/>
      <c r="AL34" s="309"/>
      <c r="AM34" s="309"/>
      <c r="AN34" s="310"/>
      <c r="AO34" s="51"/>
    </row>
    <row r="35" spans="1:41" s="46" customFormat="1" ht="36" customHeight="1" thickBot="1">
      <c r="A35" s="474"/>
      <c r="B35" s="1083"/>
      <c r="C35" s="475"/>
      <c r="D35" s="384"/>
      <c r="E35" s="594" t="s">
        <v>282</v>
      </c>
      <c r="F35" s="1313"/>
      <c r="G35" s="1281"/>
      <c r="H35" s="1092"/>
      <c r="I35" s="1093"/>
      <c r="J35" s="1093"/>
      <c r="K35" s="1093"/>
      <c r="L35" s="1177"/>
      <c r="M35" s="1174"/>
      <c r="N35" s="1092"/>
      <c r="O35" s="1093"/>
      <c r="P35" s="1093"/>
      <c r="Q35" s="1093"/>
      <c r="R35" s="1177"/>
      <c r="S35" s="1300"/>
      <c r="T35" s="1301"/>
      <c r="U35" s="1301"/>
      <c r="V35" s="1301"/>
      <c r="W35" s="1301"/>
      <c r="X35" s="1301"/>
      <c r="Y35" s="1301"/>
      <c r="Z35" s="1301"/>
      <c r="AA35" s="1301"/>
      <c r="AB35" s="1301"/>
      <c r="AC35" s="1301"/>
      <c r="AD35" s="1302"/>
      <c r="AE35" s="1194"/>
      <c r="AF35" s="1195"/>
      <c r="AG35" s="1195"/>
      <c r="AH35" s="1195"/>
      <c r="AI35" s="1196"/>
      <c r="AJ35" s="575"/>
      <c r="AK35" s="309"/>
      <c r="AL35" s="309"/>
      <c r="AM35" s="309"/>
      <c r="AN35" s="310"/>
      <c r="AO35" s="51"/>
    </row>
    <row r="36" spans="1:44" s="46" customFormat="1" ht="36" customHeight="1">
      <c r="A36" s="474"/>
      <c r="B36" s="888"/>
      <c r="C36" s="475"/>
      <c r="D36" s="384"/>
      <c r="E36" s="594" t="s">
        <v>283</v>
      </c>
      <c r="F36" s="1313"/>
      <c r="G36" s="1281"/>
      <c r="H36" s="1092"/>
      <c r="I36" s="1093"/>
      <c r="J36" s="1093"/>
      <c r="K36" s="1093"/>
      <c r="L36" s="1177"/>
      <c r="M36" s="1174"/>
      <c r="N36" s="1092"/>
      <c r="O36" s="1093"/>
      <c r="P36" s="1093"/>
      <c r="Q36" s="1093"/>
      <c r="R36" s="1177"/>
      <c r="S36" s="1300"/>
      <c r="T36" s="1301"/>
      <c r="U36" s="1301"/>
      <c r="V36" s="1301"/>
      <c r="W36" s="1301"/>
      <c r="X36" s="1301"/>
      <c r="Y36" s="1301"/>
      <c r="Z36" s="1301"/>
      <c r="AA36" s="1301"/>
      <c r="AB36" s="1301"/>
      <c r="AC36" s="1301"/>
      <c r="AD36" s="1302"/>
      <c r="AE36" s="1194"/>
      <c r="AF36" s="1195"/>
      <c r="AG36" s="1195"/>
      <c r="AH36" s="1195"/>
      <c r="AI36" s="1196"/>
      <c r="AJ36" s="575"/>
      <c r="AK36" s="309"/>
      <c r="AL36" s="309"/>
      <c r="AM36" s="309"/>
      <c r="AN36" s="310"/>
      <c r="AO36" s="51"/>
      <c r="AR36" s="47"/>
    </row>
    <row r="37" spans="1:42" s="46" customFormat="1" ht="36" customHeight="1" thickBot="1">
      <c r="A37" s="474"/>
      <c r="B37" s="574"/>
      <c r="C37" s="475"/>
      <c r="D37" s="384"/>
      <c r="E37" s="597" t="s">
        <v>284</v>
      </c>
      <c r="F37" s="1314"/>
      <c r="G37" s="1281"/>
      <c r="H37" s="1178"/>
      <c r="I37" s="1179"/>
      <c r="J37" s="1179"/>
      <c r="K37" s="1179"/>
      <c r="L37" s="1180"/>
      <c r="M37" s="1174"/>
      <c r="N37" s="1178"/>
      <c r="O37" s="1179"/>
      <c r="P37" s="1179"/>
      <c r="Q37" s="1179"/>
      <c r="R37" s="1180"/>
      <c r="S37" s="1303"/>
      <c r="T37" s="1304"/>
      <c r="U37" s="1304"/>
      <c r="V37" s="1304"/>
      <c r="W37" s="1304"/>
      <c r="X37" s="1304"/>
      <c r="Y37" s="1304"/>
      <c r="Z37" s="1304"/>
      <c r="AA37" s="1304"/>
      <c r="AB37" s="1304"/>
      <c r="AC37" s="1304"/>
      <c r="AD37" s="1305"/>
      <c r="AE37" s="1197"/>
      <c r="AF37" s="1198"/>
      <c r="AG37" s="1198"/>
      <c r="AH37" s="1198"/>
      <c r="AI37" s="1199"/>
      <c r="AJ37" s="575"/>
      <c r="AK37" s="309"/>
      <c r="AL37" s="309"/>
      <c r="AM37" s="309"/>
      <c r="AN37" s="310"/>
      <c r="AO37" s="51"/>
      <c r="AP37" s="54"/>
    </row>
    <row r="38" spans="1:41" s="46" customFormat="1" ht="36" customHeight="1">
      <c r="A38" s="474"/>
      <c r="B38" s="1102"/>
      <c r="C38" s="475"/>
      <c r="D38" s="384"/>
      <c r="E38" s="598" t="s">
        <v>306</v>
      </c>
      <c r="F38" s="652"/>
      <c r="G38" s="1281"/>
      <c r="H38" s="871"/>
      <c r="I38" s="871"/>
      <c r="J38" s="871"/>
      <c r="K38" s="871"/>
      <c r="L38" s="872"/>
      <c r="M38" s="867"/>
      <c r="N38" s="870"/>
      <c r="O38" s="871"/>
      <c r="P38" s="871"/>
      <c r="Q38" s="871"/>
      <c r="R38" s="872"/>
      <c r="S38" s="296"/>
      <c r="T38" s="296"/>
      <c r="U38" s="296"/>
      <c r="V38" s="296"/>
      <c r="W38" s="296"/>
      <c r="X38" s="296"/>
      <c r="Y38" s="296"/>
      <c r="Z38" s="296"/>
      <c r="AA38" s="296"/>
      <c r="AB38" s="296"/>
      <c r="AC38" s="296"/>
      <c r="AD38" s="297"/>
      <c r="AE38" s="298"/>
      <c r="AF38" s="298"/>
      <c r="AG38" s="298"/>
      <c r="AH38" s="298"/>
      <c r="AI38" s="298"/>
      <c r="AJ38" s="575"/>
      <c r="AK38" s="309"/>
      <c r="AL38" s="309"/>
      <c r="AM38" s="309"/>
      <c r="AN38" s="310"/>
      <c r="AO38" s="51"/>
    </row>
    <row r="39" spans="1:41" s="46" customFormat="1" ht="36" customHeight="1" thickBot="1">
      <c r="A39" s="474"/>
      <c r="B39" s="1102"/>
      <c r="C39" s="475"/>
      <c r="D39" s="384"/>
      <c r="E39" s="890" t="s">
        <v>307</v>
      </c>
      <c r="F39" s="653"/>
      <c r="G39" s="1315"/>
      <c r="H39" s="874"/>
      <c r="I39" s="874"/>
      <c r="J39" s="874"/>
      <c r="K39" s="874"/>
      <c r="L39" s="875"/>
      <c r="M39" s="866"/>
      <c r="N39" s="873"/>
      <c r="O39" s="874"/>
      <c r="P39" s="874"/>
      <c r="Q39" s="874"/>
      <c r="R39" s="875"/>
      <c r="S39" s="645"/>
      <c r="T39" s="645"/>
      <c r="U39" s="645"/>
      <c r="V39" s="645"/>
      <c r="W39" s="645"/>
      <c r="X39" s="645"/>
      <c r="Y39" s="645"/>
      <c r="Z39" s="645"/>
      <c r="AA39" s="645"/>
      <c r="AB39" s="645"/>
      <c r="AC39" s="645"/>
      <c r="AD39" s="646"/>
      <c r="AE39" s="891"/>
      <c r="AF39" s="891"/>
      <c r="AG39" s="891"/>
      <c r="AH39" s="891"/>
      <c r="AI39" s="891"/>
      <c r="AJ39" s="669"/>
      <c r="AK39" s="670"/>
      <c r="AL39" s="670"/>
      <c r="AM39" s="670"/>
      <c r="AN39" s="671"/>
      <c r="AO39" s="51"/>
    </row>
    <row r="40" spans="1:43" s="62" customFormat="1" ht="36" customHeight="1">
      <c r="A40" s="474"/>
      <c r="B40" s="494"/>
      <c r="C40" s="475"/>
      <c r="D40" s="384"/>
      <c r="AO40" s="51"/>
      <c r="AP40" s="73"/>
      <c r="AQ40" s="73"/>
    </row>
    <row r="41" spans="1:43" s="62" customFormat="1" ht="36" customHeight="1">
      <c r="A41" s="474"/>
      <c r="B41" s="494"/>
      <c r="C41" s="475"/>
      <c r="D41" s="384"/>
      <c r="AO41" s="761"/>
      <c r="AP41" s="73"/>
      <c r="AQ41" s="73"/>
    </row>
    <row r="42" spans="1:50" s="46" customFormat="1" ht="36" customHeight="1" thickBot="1">
      <c r="A42" s="474"/>
      <c r="B42" s="494"/>
      <c r="C42" s="475"/>
      <c r="D42" s="384"/>
      <c r="AO42" s="763"/>
      <c r="AP42" s="764"/>
      <c r="AQ42" s="764"/>
      <c r="AR42" s="764"/>
      <c r="AS42" s="764"/>
      <c r="AT42" s="764"/>
      <c r="AU42" s="764"/>
      <c r="AV42" s="764"/>
      <c r="AW42" s="764"/>
      <c r="AX42" s="764"/>
    </row>
    <row r="43" spans="1:50" s="43" customFormat="1" ht="36" customHeight="1" hidden="1" thickBot="1">
      <c r="A43" s="474"/>
      <c r="B43" s="494"/>
      <c r="C43" s="475"/>
      <c r="D43" s="384"/>
      <c r="E43" s="628"/>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30"/>
      <c r="AO43" s="848"/>
      <c r="AP43" s="42"/>
      <c r="AQ43" s="42"/>
      <c r="AR43" s="42"/>
      <c r="AS43" s="42"/>
      <c r="AT43" s="42"/>
      <c r="AU43" s="42"/>
      <c r="AV43" s="42"/>
      <c r="AW43" s="42"/>
      <c r="AX43" s="42"/>
    </row>
    <row r="44" spans="1:50" s="62" customFormat="1" ht="36" customHeight="1" hidden="1" thickBot="1">
      <c r="A44" s="474"/>
      <c r="B44" s="494"/>
      <c r="C44" s="475"/>
      <c r="D44" s="384"/>
      <c r="E44" s="621" t="s">
        <v>206</v>
      </c>
      <c r="F44" s="621"/>
      <c r="G44" s="1282" t="s">
        <v>315</v>
      </c>
      <c r="H44" s="612">
        <v>0.4</v>
      </c>
      <c r="I44" s="612">
        <v>0.4</v>
      </c>
      <c r="J44" s="612">
        <v>0.4</v>
      </c>
      <c r="K44" s="612">
        <v>0.4</v>
      </c>
      <c r="L44" s="612">
        <v>0.4</v>
      </c>
      <c r="M44" s="1282" t="s">
        <v>315</v>
      </c>
      <c r="N44" s="612"/>
      <c r="O44" s="612"/>
      <c r="P44" s="612"/>
      <c r="Q44" s="612"/>
      <c r="R44" s="613"/>
      <c r="S44" s="611">
        <v>0.2</v>
      </c>
      <c r="T44" s="612">
        <v>0.2</v>
      </c>
      <c r="U44" s="612">
        <v>0.2</v>
      </c>
      <c r="V44" s="1285" t="s">
        <v>315</v>
      </c>
      <c r="W44" s="1286"/>
      <c r="X44" s="1286"/>
      <c r="Y44" s="1286"/>
      <c r="Z44" s="1286"/>
      <c r="AA44" s="1286"/>
      <c r="AB44" s="1287"/>
      <c r="AC44" s="612">
        <v>0.2</v>
      </c>
      <c r="AD44" s="613">
        <v>0.2</v>
      </c>
      <c r="AE44" s="611"/>
      <c r="AF44" s="612"/>
      <c r="AG44" s="612"/>
      <c r="AH44" s="612"/>
      <c r="AI44" s="613"/>
      <c r="AJ44" s="717">
        <v>0.8</v>
      </c>
      <c r="AK44" s="718">
        <v>0.8</v>
      </c>
      <c r="AL44" s="718">
        <v>0.8</v>
      </c>
      <c r="AM44" s="718">
        <v>0.8</v>
      </c>
      <c r="AN44" s="795">
        <v>0.8</v>
      </c>
      <c r="AO44" s="816">
        <f aca="true" t="shared" si="0" ref="AO44:AO64">SUM(F44:AN44)</f>
        <v>7</v>
      </c>
      <c r="AP44" s="1207"/>
      <c r="AQ44" s="61"/>
      <c r="AR44" s="61"/>
      <c r="AS44" s="61"/>
      <c r="AT44" s="61"/>
      <c r="AU44" s="61"/>
      <c r="AV44" s="61"/>
      <c r="AW44" s="61"/>
      <c r="AX44" s="61"/>
    </row>
    <row r="45" spans="1:50" s="62" customFormat="1" ht="36" customHeight="1" hidden="1">
      <c r="A45" s="474"/>
      <c r="B45" s="494"/>
      <c r="C45" s="475"/>
      <c r="D45" s="384"/>
      <c r="E45" s="149" t="s">
        <v>114</v>
      </c>
      <c r="F45" s="149"/>
      <c r="G45" s="1283"/>
      <c r="H45" s="788"/>
      <c r="I45" s="788"/>
      <c r="J45" s="788"/>
      <c r="K45" s="788"/>
      <c r="L45" s="789"/>
      <c r="M45" s="1283"/>
      <c r="N45" s="211"/>
      <c r="O45" s="211"/>
      <c r="P45" s="211"/>
      <c r="Q45" s="211"/>
      <c r="R45" s="212"/>
      <c r="S45" s="210"/>
      <c r="T45" s="211"/>
      <c r="U45" s="211"/>
      <c r="V45" s="1288"/>
      <c r="W45" s="1289"/>
      <c r="X45" s="1289"/>
      <c r="Y45" s="1289"/>
      <c r="Z45" s="1289"/>
      <c r="AA45" s="1289"/>
      <c r="AB45" s="1290"/>
      <c r="AC45" s="211"/>
      <c r="AD45" s="212"/>
      <c r="AE45" s="210"/>
      <c r="AF45" s="211"/>
      <c r="AG45" s="211"/>
      <c r="AH45" s="211"/>
      <c r="AI45" s="212"/>
      <c r="AJ45" s="150"/>
      <c r="AK45" s="151"/>
      <c r="AL45" s="151"/>
      <c r="AM45" s="151"/>
      <c r="AN45" s="796"/>
      <c r="AO45" s="817">
        <f t="shared" si="0"/>
        <v>0</v>
      </c>
      <c r="AP45" s="1207"/>
      <c r="AQ45" s="61"/>
      <c r="AR45" s="61"/>
      <c r="AS45" s="61"/>
      <c r="AT45" s="61"/>
      <c r="AU45" s="61"/>
      <c r="AV45" s="61"/>
      <c r="AW45" s="61"/>
      <c r="AX45" s="61"/>
    </row>
    <row r="46" spans="1:50" s="62" customFormat="1" ht="36" customHeight="1" hidden="1">
      <c r="A46" s="474"/>
      <c r="B46" s="494"/>
      <c r="C46" s="475"/>
      <c r="D46" s="384"/>
      <c r="E46" s="70" t="s">
        <v>113</v>
      </c>
      <c r="F46" s="70">
        <v>2</v>
      </c>
      <c r="G46" s="1283"/>
      <c r="H46" s="214"/>
      <c r="I46" s="214"/>
      <c r="J46" s="214"/>
      <c r="K46" s="214"/>
      <c r="L46" s="215"/>
      <c r="M46" s="1283"/>
      <c r="N46" s="214"/>
      <c r="O46" s="214"/>
      <c r="P46" s="214"/>
      <c r="Q46" s="214"/>
      <c r="R46" s="215"/>
      <c r="S46" s="213"/>
      <c r="T46" s="214"/>
      <c r="U46" s="214"/>
      <c r="V46" s="1288"/>
      <c r="W46" s="1289"/>
      <c r="X46" s="1289"/>
      <c r="Y46" s="1289"/>
      <c r="Z46" s="1289"/>
      <c r="AA46" s="1289"/>
      <c r="AB46" s="1290"/>
      <c r="AC46" s="214"/>
      <c r="AD46" s="215"/>
      <c r="AE46" s="213">
        <v>0.4</v>
      </c>
      <c r="AF46" s="213">
        <v>0.4</v>
      </c>
      <c r="AG46" s="213">
        <v>0.4</v>
      </c>
      <c r="AH46" s="213">
        <v>0.4</v>
      </c>
      <c r="AI46" s="213">
        <v>0.4</v>
      </c>
      <c r="AJ46" s="71"/>
      <c r="AK46" s="72"/>
      <c r="AL46" s="72"/>
      <c r="AM46" s="72"/>
      <c r="AN46" s="797"/>
      <c r="AO46" s="818">
        <f t="shared" si="0"/>
        <v>3.9999999999999996</v>
      </c>
      <c r="AP46" s="1207"/>
      <c r="AQ46" s="61"/>
      <c r="AR46" s="61"/>
      <c r="AS46" s="61"/>
      <c r="AT46" s="61"/>
      <c r="AU46" s="61"/>
      <c r="AV46" s="61"/>
      <c r="AW46" s="61"/>
      <c r="AX46" s="61"/>
    </row>
    <row r="47" spans="1:50" s="62" customFormat="1" ht="36" customHeight="1" hidden="1">
      <c r="A47" s="474"/>
      <c r="B47" s="494"/>
      <c r="C47" s="475"/>
      <c r="D47" s="384"/>
      <c r="E47" s="146" t="s">
        <v>123</v>
      </c>
      <c r="F47" s="146"/>
      <c r="G47" s="1283"/>
      <c r="H47" s="202"/>
      <c r="I47" s="202"/>
      <c r="J47" s="202"/>
      <c r="K47" s="202"/>
      <c r="L47" s="203"/>
      <c r="M47" s="1283"/>
      <c r="N47" s="202">
        <v>0.2</v>
      </c>
      <c r="O47" s="202">
        <v>0.2</v>
      </c>
      <c r="P47" s="202">
        <v>0.2</v>
      </c>
      <c r="Q47" s="202">
        <v>0.2</v>
      </c>
      <c r="R47" s="203">
        <v>0.2</v>
      </c>
      <c r="S47" s="201"/>
      <c r="T47" s="202"/>
      <c r="U47" s="202"/>
      <c r="V47" s="1288"/>
      <c r="W47" s="1289"/>
      <c r="X47" s="1289"/>
      <c r="Y47" s="1289"/>
      <c r="Z47" s="1289"/>
      <c r="AA47" s="1289"/>
      <c r="AB47" s="1290"/>
      <c r="AC47" s="202"/>
      <c r="AD47" s="203"/>
      <c r="AE47" s="201"/>
      <c r="AF47" s="202"/>
      <c r="AG47" s="202"/>
      <c r="AH47" s="202"/>
      <c r="AI47" s="203"/>
      <c r="AJ47" s="147"/>
      <c r="AK47" s="148"/>
      <c r="AL47" s="148"/>
      <c r="AM47" s="148"/>
      <c r="AN47" s="798"/>
      <c r="AO47" s="819">
        <f t="shared" si="0"/>
        <v>1</v>
      </c>
      <c r="AP47" s="1207"/>
      <c r="AQ47" s="61"/>
      <c r="AR47" s="61"/>
      <c r="AS47" s="61"/>
      <c r="AT47" s="61"/>
      <c r="AU47" s="61"/>
      <c r="AV47" s="61"/>
      <c r="AW47" s="61"/>
      <c r="AX47" s="61"/>
    </row>
    <row r="48" spans="1:50" s="62" customFormat="1" ht="36" customHeight="1" hidden="1">
      <c r="A48" s="474"/>
      <c r="B48" s="494"/>
      <c r="C48" s="475"/>
      <c r="D48" s="384"/>
      <c r="E48" s="154" t="s">
        <v>14</v>
      </c>
      <c r="F48" s="154">
        <v>1.5</v>
      </c>
      <c r="G48" s="1283"/>
      <c r="H48" s="217"/>
      <c r="I48" s="217"/>
      <c r="J48" s="217"/>
      <c r="K48" s="217"/>
      <c r="L48" s="218"/>
      <c r="M48" s="1283"/>
      <c r="N48" s="217"/>
      <c r="O48" s="217"/>
      <c r="P48" s="217"/>
      <c r="Q48" s="217"/>
      <c r="R48" s="218"/>
      <c r="S48" s="216"/>
      <c r="T48" s="217"/>
      <c r="U48" s="217"/>
      <c r="V48" s="1288"/>
      <c r="W48" s="1289"/>
      <c r="X48" s="1289"/>
      <c r="Y48" s="1289"/>
      <c r="Z48" s="1289"/>
      <c r="AA48" s="1289"/>
      <c r="AB48" s="1290"/>
      <c r="AC48" s="217"/>
      <c r="AD48" s="218"/>
      <c r="AE48" s="216"/>
      <c r="AF48" s="217"/>
      <c r="AG48" s="217"/>
      <c r="AH48" s="217"/>
      <c r="AI48" s="218"/>
      <c r="AJ48" s="152"/>
      <c r="AK48" s="153"/>
      <c r="AL48" s="153"/>
      <c r="AM48" s="153"/>
      <c r="AN48" s="799"/>
      <c r="AO48" s="821">
        <f t="shared" si="0"/>
        <v>1.5</v>
      </c>
      <c r="AP48" s="1207"/>
      <c r="AQ48" s="61"/>
      <c r="AR48" s="61"/>
      <c r="AS48" s="61"/>
      <c r="AT48" s="61"/>
      <c r="AU48" s="61"/>
      <c r="AV48" s="61"/>
      <c r="AW48" s="61"/>
      <c r="AX48" s="61"/>
    </row>
    <row r="49" spans="1:50" s="62" customFormat="1" ht="36" customHeight="1" hidden="1">
      <c r="A49" s="474"/>
      <c r="B49" s="494"/>
      <c r="C49" s="475"/>
      <c r="D49" s="384"/>
      <c r="E49" s="67" t="s">
        <v>112</v>
      </c>
      <c r="F49" s="67"/>
      <c r="G49" s="1283"/>
      <c r="H49" s="205"/>
      <c r="I49" s="205"/>
      <c r="J49" s="205"/>
      <c r="K49" s="205"/>
      <c r="L49" s="206"/>
      <c r="M49" s="1283"/>
      <c r="N49" s="205"/>
      <c r="O49" s="205"/>
      <c r="P49" s="205"/>
      <c r="Q49" s="205"/>
      <c r="R49" s="206">
        <v>2</v>
      </c>
      <c r="S49" s="204"/>
      <c r="T49" s="205"/>
      <c r="U49" s="205"/>
      <c r="V49" s="1288"/>
      <c r="W49" s="1289"/>
      <c r="X49" s="1289"/>
      <c r="Y49" s="1289"/>
      <c r="Z49" s="1289"/>
      <c r="AA49" s="1289"/>
      <c r="AB49" s="1290"/>
      <c r="AC49" s="205"/>
      <c r="AD49" s="206"/>
      <c r="AE49" s="204"/>
      <c r="AF49" s="205"/>
      <c r="AG49" s="205"/>
      <c r="AH49" s="205"/>
      <c r="AI49" s="206"/>
      <c r="AJ49" s="68"/>
      <c r="AK49" s="69"/>
      <c r="AL49" s="69"/>
      <c r="AM49" s="69"/>
      <c r="AN49" s="800"/>
      <c r="AO49" s="822">
        <f t="shared" si="0"/>
        <v>2</v>
      </c>
      <c r="AP49" s="1207"/>
      <c r="AQ49" s="61"/>
      <c r="AR49" s="61"/>
      <c r="AS49" s="61"/>
      <c r="AT49" s="61"/>
      <c r="AU49" s="61"/>
      <c r="AV49" s="61"/>
      <c r="AW49" s="61"/>
      <c r="AX49" s="61"/>
    </row>
    <row r="50" spans="1:50" s="62" customFormat="1" ht="36" customHeight="1" hidden="1">
      <c r="A50" s="474"/>
      <c r="B50" s="494"/>
      <c r="C50" s="475"/>
      <c r="D50" s="384"/>
      <c r="E50" s="87" t="s">
        <v>21</v>
      </c>
      <c r="F50" s="87"/>
      <c r="G50" s="1283"/>
      <c r="H50" s="199">
        <v>2</v>
      </c>
      <c r="I50" s="199"/>
      <c r="J50" s="199">
        <v>2</v>
      </c>
      <c r="K50" s="199"/>
      <c r="L50" s="200"/>
      <c r="M50" s="1283"/>
      <c r="N50" s="199">
        <v>4</v>
      </c>
      <c r="O50" s="199"/>
      <c r="P50" s="199"/>
      <c r="Q50" s="199"/>
      <c r="R50" s="200"/>
      <c r="S50" s="198"/>
      <c r="T50" s="199"/>
      <c r="U50" s="199"/>
      <c r="V50" s="1288"/>
      <c r="W50" s="1289"/>
      <c r="X50" s="1289"/>
      <c r="Y50" s="1289"/>
      <c r="Z50" s="1289"/>
      <c r="AA50" s="1289"/>
      <c r="AB50" s="1290"/>
      <c r="AC50" s="199">
        <v>2</v>
      </c>
      <c r="AD50" s="200"/>
      <c r="AE50" s="198"/>
      <c r="AF50" s="199">
        <v>2</v>
      </c>
      <c r="AG50" s="199"/>
      <c r="AH50" s="199"/>
      <c r="AI50" s="200"/>
      <c r="AJ50" s="85"/>
      <c r="AK50" s="86"/>
      <c r="AL50" s="86"/>
      <c r="AM50" s="86"/>
      <c r="AN50" s="801"/>
      <c r="AO50" s="823">
        <f t="shared" si="0"/>
        <v>12</v>
      </c>
      <c r="AP50" s="1207"/>
      <c r="AQ50" s="61"/>
      <c r="AR50" s="61"/>
      <c r="AS50" s="61"/>
      <c r="AT50" s="61"/>
      <c r="AU50" s="61"/>
      <c r="AV50" s="61"/>
      <c r="AW50" s="61"/>
      <c r="AX50" s="61"/>
    </row>
    <row r="51" spans="1:50" s="62" customFormat="1" ht="36" customHeight="1" hidden="1">
      <c r="A51" s="474"/>
      <c r="B51" s="494"/>
      <c r="C51" s="475"/>
      <c r="D51" s="384"/>
      <c r="E51" s="146" t="s">
        <v>63</v>
      </c>
      <c r="F51" s="146"/>
      <c r="G51" s="1283"/>
      <c r="H51" s="202">
        <v>6</v>
      </c>
      <c r="I51" s="202"/>
      <c r="J51" s="202"/>
      <c r="K51" s="202"/>
      <c r="L51" s="203"/>
      <c r="M51" s="1283"/>
      <c r="N51" s="202">
        <v>4</v>
      </c>
      <c r="O51" s="202"/>
      <c r="P51" s="202"/>
      <c r="Q51" s="202"/>
      <c r="R51" s="203"/>
      <c r="S51" s="201">
        <v>4</v>
      </c>
      <c r="T51" s="202"/>
      <c r="U51" s="202"/>
      <c r="V51" s="1288"/>
      <c r="W51" s="1289"/>
      <c r="X51" s="1289"/>
      <c r="Y51" s="1289"/>
      <c r="Z51" s="1289"/>
      <c r="AA51" s="1289"/>
      <c r="AB51" s="1290"/>
      <c r="AC51" s="202"/>
      <c r="AD51" s="203"/>
      <c r="AE51" s="201"/>
      <c r="AF51" s="202">
        <v>4</v>
      </c>
      <c r="AG51" s="202"/>
      <c r="AH51" s="202"/>
      <c r="AI51" s="203"/>
      <c r="AJ51" s="147"/>
      <c r="AK51" s="148"/>
      <c r="AL51" s="148"/>
      <c r="AM51" s="148"/>
      <c r="AN51" s="798"/>
      <c r="AO51" s="819">
        <f t="shared" si="0"/>
        <v>18</v>
      </c>
      <c r="AP51" s="1207"/>
      <c r="AQ51" s="61"/>
      <c r="AR51" s="61"/>
      <c r="AS51" s="61"/>
      <c r="AT51" s="61"/>
      <c r="AU51" s="61"/>
      <c r="AV51" s="61"/>
      <c r="AW51" s="61"/>
      <c r="AX51" s="61"/>
    </row>
    <row r="52" spans="1:50" s="62" customFormat="1" ht="36" customHeight="1" hidden="1">
      <c r="A52" s="474"/>
      <c r="B52" s="494"/>
      <c r="C52" s="475"/>
      <c r="D52" s="384"/>
      <c r="E52" s="106" t="s">
        <v>207</v>
      </c>
      <c r="F52" s="106"/>
      <c r="G52" s="1283"/>
      <c r="H52" s="208"/>
      <c r="I52" s="208">
        <v>6</v>
      </c>
      <c r="J52" s="208"/>
      <c r="K52" s="208"/>
      <c r="L52" s="209"/>
      <c r="M52" s="1283"/>
      <c r="N52" s="208"/>
      <c r="O52" s="208">
        <v>8</v>
      </c>
      <c r="P52" s="208"/>
      <c r="Q52" s="208"/>
      <c r="R52" s="209"/>
      <c r="S52" s="207"/>
      <c r="T52" s="208">
        <v>6</v>
      </c>
      <c r="U52" s="208"/>
      <c r="V52" s="1288"/>
      <c r="W52" s="1289"/>
      <c r="X52" s="1289"/>
      <c r="Y52" s="1289"/>
      <c r="Z52" s="1289"/>
      <c r="AA52" s="1289"/>
      <c r="AB52" s="1290"/>
      <c r="AC52" s="208"/>
      <c r="AD52" s="209"/>
      <c r="AE52" s="207">
        <v>8</v>
      </c>
      <c r="AF52" s="208"/>
      <c r="AG52" s="208"/>
      <c r="AH52" s="208"/>
      <c r="AI52" s="209"/>
      <c r="AJ52" s="107"/>
      <c r="AK52" s="108"/>
      <c r="AL52" s="108"/>
      <c r="AM52" s="108"/>
      <c r="AN52" s="802"/>
      <c r="AO52" s="824">
        <f t="shared" si="0"/>
        <v>28</v>
      </c>
      <c r="AP52" s="1207"/>
      <c r="AQ52" s="61"/>
      <c r="AR52" s="61"/>
      <c r="AS52" s="61"/>
      <c r="AT52" s="61"/>
      <c r="AU52" s="61"/>
      <c r="AV52" s="61"/>
      <c r="AW52" s="61"/>
      <c r="AX52" s="61"/>
    </row>
    <row r="53" spans="1:50" s="62" customFormat="1" ht="36" customHeight="1" hidden="1">
      <c r="A53" s="474"/>
      <c r="B53" s="494"/>
      <c r="C53" s="475"/>
      <c r="D53" s="384"/>
      <c r="E53" s="63" t="s">
        <v>319</v>
      </c>
      <c r="F53" s="63"/>
      <c r="G53" s="1283"/>
      <c r="H53" s="193"/>
      <c r="I53" s="193"/>
      <c r="J53" s="193">
        <v>4</v>
      </c>
      <c r="K53" s="193"/>
      <c r="L53" s="194"/>
      <c r="M53" s="1283"/>
      <c r="N53" s="193"/>
      <c r="O53" s="193"/>
      <c r="P53" s="193"/>
      <c r="Q53" s="193"/>
      <c r="R53" s="194">
        <v>4</v>
      </c>
      <c r="S53" s="192"/>
      <c r="T53" s="193"/>
      <c r="U53" s="193"/>
      <c r="V53" s="1288"/>
      <c r="W53" s="1289"/>
      <c r="X53" s="1289"/>
      <c r="Y53" s="1289"/>
      <c r="Z53" s="1289"/>
      <c r="AA53" s="1289"/>
      <c r="AB53" s="1290"/>
      <c r="AC53" s="193"/>
      <c r="AD53" s="194"/>
      <c r="AE53" s="192"/>
      <c r="AF53" s="193"/>
      <c r="AG53" s="193"/>
      <c r="AH53" s="193">
        <v>4</v>
      </c>
      <c r="AI53" s="194"/>
      <c r="AJ53" s="236"/>
      <c r="AK53" s="237"/>
      <c r="AL53" s="237"/>
      <c r="AM53" s="237"/>
      <c r="AN53" s="803"/>
      <c r="AO53" s="825">
        <f t="shared" si="0"/>
        <v>12</v>
      </c>
      <c r="AP53" s="1207"/>
      <c r="AQ53" s="61"/>
      <c r="AR53" s="61"/>
      <c r="AS53" s="61"/>
      <c r="AT53" s="61"/>
      <c r="AU53" s="61"/>
      <c r="AV53" s="61"/>
      <c r="AW53" s="61"/>
      <c r="AX53" s="61"/>
    </row>
    <row r="54" spans="1:50" s="62" customFormat="1" ht="36" customHeight="1" hidden="1">
      <c r="A54" s="474"/>
      <c r="B54" s="494"/>
      <c r="C54" s="475"/>
      <c r="D54" s="384"/>
      <c r="E54" s="243" t="s">
        <v>313</v>
      </c>
      <c r="F54" s="243"/>
      <c r="G54" s="1283"/>
      <c r="H54" s="245"/>
      <c r="I54" s="245"/>
      <c r="J54" s="245"/>
      <c r="K54" s="245">
        <v>4</v>
      </c>
      <c r="L54" s="246"/>
      <c r="M54" s="1283"/>
      <c r="N54" s="245"/>
      <c r="O54" s="245"/>
      <c r="P54" s="245">
        <v>6</v>
      </c>
      <c r="Q54" s="245"/>
      <c r="R54" s="246"/>
      <c r="S54" s="244"/>
      <c r="T54" s="245"/>
      <c r="U54" s="245"/>
      <c r="V54" s="1288"/>
      <c r="W54" s="1289"/>
      <c r="X54" s="1289"/>
      <c r="Y54" s="1289"/>
      <c r="Z54" s="1289"/>
      <c r="AA54" s="1289"/>
      <c r="AB54" s="1290"/>
      <c r="AC54" s="245"/>
      <c r="AD54" s="246">
        <v>4</v>
      </c>
      <c r="AE54" s="244"/>
      <c r="AF54" s="245"/>
      <c r="AG54" s="245">
        <v>6</v>
      </c>
      <c r="AH54" s="245"/>
      <c r="AI54" s="246"/>
      <c r="AJ54" s="247"/>
      <c r="AK54" s="248"/>
      <c r="AL54" s="248"/>
      <c r="AM54" s="248"/>
      <c r="AN54" s="804"/>
      <c r="AO54" s="826">
        <f t="shared" si="0"/>
        <v>20</v>
      </c>
      <c r="AP54" s="1207"/>
      <c r="AQ54" s="61"/>
      <c r="AR54" s="61"/>
      <c r="AS54" s="61"/>
      <c r="AT54" s="61"/>
      <c r="AU54" s="61"/>
      <c r="AV54" s="61"/>
      <c r="AW54" s="61"/>
      <c r="AX54" s="61"/>
    </row>
    <row r="55" spans="1:50" s="62" customFormat="1" ht="36" customHeight="1" hidden="1">
      <c r="A55" s="474"/>
      <c r="B55" s="494"/>
      <c r="C55" s="475"/>
      <c r="D55" s="384"/>
      <c r="E55" s="278" t="s">
        <v>314</v>
      </c>
      <c r="F55" s="278"/>
      <c r="G55" s="1283"/>
      <c r="H55" s="280"/>
      <c r="I55" s="280"/>
      <c r="J55" s="280"/>
      <c r="K55" s="280">
        <v>2</v>
      </c>
      <c r="L55" s="281"/>
      <c r="M55" s="1283"/>
      <c r="N55" s="280"/>
      <c r="O55" s="280"/>
      <c r="P55" s="280"/>
      <c r="Q55" s="280">
        <v>6</v>
      </c>
      <c r="R55" s="281"/>
      <c r="S55" s="279"/>
      <c r="T55" s="280"/>
      <c r="U55" s="280"/>
      <c r="V55" s="1288"/>
      <c r="W55" s="1289"/>
      <c r="X55" s="1289"/>
      <c r="Y55" s="1289"/>
      <c r="Z55" s="1289"/>
      <c r="AA55" s="1289"/>
      <c r="AB55" s="1290"/>
      <c r="AC55" s="280"/>
      <c r="AD55" s="281">
        <v>2</v>
      </c>
      <c r="AE55" s="279"/>
      <c r="AF55" s="280"/>
      <c r="AG55" s="280"/>
      <c r="AH55" s="280">
        <v>4</v>
      </c>
      <c r="AI55" s="281"/>
      <c r="AJ55" s="282"/>
      <c r="AK55" s="283"/>
      <c r="AL55" s="283"/>
      <c r="AM55" s="283"/>
      <c r="AN55" s="805"/>
      <c r="AO55" s="827">
        <f t="shared" si="0"/>
        <v>14</v>
      </c>
      <c r="AP55" s="1207"/>
      <c r="AQ55" s="61"/>
      <c r="AR55" s="61"/>
      <c r="AS55" s="61"/>
      <c r="AT55" s="61"/>
      <c r="AU55" s="61"/>
      <c r="AV55" s="61"/>
      <c r="AW55" s="61"/>
      <c r="AX55" s="61"/>
    </row>
    <row r="56" spans="1:50" s="62" customFormat="1" ht="36" customHeight="1" hidden="1">
      <c r="A56" s="474"/>
      <c r="B56" s="494"/>
      <c r="C56" s="475"/>
      <c r="D56" s="384"/>
      <c r="E56" s="64" t="s">
        <v>316</v>
      </c>
      <c r="F56" s="64"/>
      <c r="G56" s="1283"/>
      <c r="H56" s="196"/>
      <c r="I56" s="196"/>
      <c r="J56" s="196"/>
      <c r="K56" s="196"/>
      <c r="L56" s="197"/>
      <c r="M56" s="1283"/>
      <c r="N56" s="196"/>
      <c r="O56" s="196"/>
      <c r="P56" s="196"/>
      <c r="Q56" s="196"/>
      <c r="R56" s="197">
        <v>4</v>
      </c>
      <c r="S56" s="195"/>
      <c r="T56" s="196"/>
      <c r="U56" s="196">
        <v>4</v>
      </c>
      <c r="V56" s="1288"/>
      <c r="W56" s="1289"/>
      <c r="X56" s="1289"/>
      <c r="Y56" s="1289"/>
      <c r="Z56" s="1289"/>
      <c r="AA56" s="1289"/>
      <c r="AB56" s="1290"/>
      <c r="AC56" s="196"/>
      <c r="AD56" s="197"/>
      <c r="AE56" s="195"/>
      <c r="AF56" s="196"/>
      <c r="AG56" s="196"/>
      <c r="AH56" s="196"/>
      <c r="AI56" s="197">
        <v>4</v>
      </c>
      <c r="AJ56" s="65"/>
      <c r="AK56" s="66"/>
      <c r="AL56" s="66"/>
      <c r="AM56" s="66"/>
      <c r="AN56" s="806"/>
      <c r="AO56" s="828">
        <f t="shared" si="0"/>
        <v>12</v>
      </c>
      <c r="AP56" s="1207"/>
      <c r="AQ56" s="61"/>
      <c r="AR56" s="61"/>
      <c r="AS56" s="61"/>
      <c r="AT56" s="61"/>
      <c r="AU56" s="61"/>
      <c r="AV56" s="61"/>
      <c r="AW56" s="61"/>
      <c r="AX56" s="61"/>
    </row>
    <row r="57" spans="1:50" s="62" customFormat="1" ht="36" customHeight="1" hidden="1">
      <c r="A57" s="474"/>
      <c r="B57" s="494"/>
      <c r="C57" s="475"/>
      <c r="D57" s="384"/>
      <c r="E57" s="149" t="s">
        <v>321</v>
      </c>
      <c r="F57" s="149"/>
      <c r="G57" s="1283"/>
      <c r="H57" s="211"/>
      <c r="I57" s="211"/>
      <c r="J57" s="211"/>
      <c r="K57" s="211"/>
      <c r="L57" s="212">
        <v>6</v>
      </c>
      <c r="M57" s="1283"/>
      <c r="N57" s="211"/>
      <c r="O57" s="211"/>
      <c r="P57" s="211"/>
      <c r="Q57" s="211">
        <v>2</v>
      </c>
      <c r="R57" s="212"/>
      <c r="S57" s="210"/>
      <c r="T57" s="211"/>
      <c r="U57" s="211"/>
      <c r="V57" s="1288"/>
      <c r="W57" s="1289"/>
      <c r="X57" s="1289"/>
      <c r="Y57" s="1289"/>
      <c r="Z57" s="1289"/>
      <c r="AA57" s="1289"/>
      <c r="AB57" s="1290"/>
      <c r="AC57" s="211">
        <v>2</v>
      </c>
      <c r="AD57" s="212"/>
      <c r="AE57" s="210"/>
      <c r="AF57" s="211"/>
      <c r="AG57" s="211"/>
      <c r="AH57" s="211"/>
      <c r="AI57" s="212">
        <v>2</v>
      </c>
      <c r="AJ57" s="150"/>
      <c r="AK57" s="151"/>
      <c r="AL57" s="151"/>
      <c r="AM57" s="151"/>
      <c r="AN57" s="796"/>
      <c r="AO57" s="817">
        <f t="shared" si="0"/>
        <v>12</v>
      </c>
      <c r="AP57" s="1207"/>
      <c r="AQ57" s="61"/>
      <c r="AR57" s="61"/>
      <c r="AS57" s="61"/>
      <c r="AT57" s="61"/>
      <c r="AU57" s="61"/>
      <c r="AV57" s="61"/>
      <c r="AW57" s="61"/>
      <c r="AX57" s="61"/>
    </row>
    <row r="58" spans="1:50" s="62" customFormat="1" ht="36" customHeight="1" hidden="1">
      <c r="A58" s="474"/>
      <c r="B58" s="494"/>
      <c r="C58" s="475"/>
      <c r="D58" s="384"/>
      <c r="E58" s="290" t="s">
        <v>322</v>
      </c>
      <c r="F58" s="290"/>
      <c r="G58" s="1283"/>
      <c r="H58" s="292"/>
      <c r="I58" s="292">
        <v>2</v>
      </c>
      <c r="J58" s="292">
        <v>2</v>
      </c>
      <c r="K58" s="292"/>
      <c r="L58" s="293"/>
      <c r="M58" s="1283"/>
      <c r="N58" s="292"/>
      <c r="O58" s="292"/>
      <c r="P58" s="292">
        <v>4</v>
      </c>
      <c r="Q58" s="292"/>
      <c r="R58" s="293"/>
      <c r="S58" s="291"/>
      <c r="T58" s="292"/>
      <c r="U58" s="292"/>
      <c r="V58" s="1288"/>
      <c r="W58" s="1289"/>
      <c r="X58" s="1289"/>
      <c r="Y58" s="1289"/>
      <c r="Z58" s="1289"/>
      <c r="AA58" s="1289"/>
      <c r="AB58" s="1290"/>
      <c r="AC58" s="292">
        <v>2</v>
      </c>
      <c r="AD58" s="293"/>
      <c r="AE58" s="291"/>
      <c r="AF58" s="292"/>
      <c r="AG58" s="292">
        <v>2</v>
      </c>
      <c r="AH58" s="292"/>
      <c r="AI58" s="293"/>
      <c r="AJ58" s="294"/>
      <c r="AK58" s="295"/>
      <c r="AL58" s="295"/>
      <c r="AM58" s="295"/>
      <c r="AN58" s="807"/>
      <c r="AO58" s="829">
        <f t="shared" si="0"/>
        <v>12</v>
      </c>
      <c r="AP58" s="1207"/>
      <c r="AQ58" s="61"/>
      <c r="AR58" s="61"/>
      <c r="AS58" s="61"/>
      <c r="AT58" s="61"/>
      <c r="AU58" s="61"/>
      <c r="AV58" s="61"/>
      <c r="AW58" s="61"/>
      <c r="AX58" s="61"/>
    </row>
    <row r="59" spans="1:50" s="62" customFormat="1" ht="36" customHeight="1" hidden="1">
      <c r="A59" s="474"/>
      <c r="B59" s="494"/>
      <c r="C59" s="475"/>
      <c r="D59" s="384"/>
      <c r="E59" s="319" t="s">
        <v>7</v>
      </c>
      <c r="F59" s="319"/>
      <c r="G59" s="1283"/>
      <c r="H59" s="321"/>
      <c r="I59" s="321"/>
      <c r="J59" s="321"/>
      <c r="K59" s="321"/>
      <c r="L59" s="322">
        <v>2</v>
      </c>
      <c r="M59" s="1283"/>
      <c r="N59" s="321"/>
      <c r="O59" s="321">
        <v>2</v>
      </c>
      <c r="P59" s="321"/>
      <c r="Q59" s="321"/>
      <c r="R59" s="322"/>
      <c r="S59" s="320">
        <v>2</v>
      </c>
      <c r="T59" s="321"/>
      <c r="U59" s="321">
        <v>2</v>
      </c>
      <c r="V59" s="1288"/>
      <c r="W59" s="1289"/>
      <c r="X59" s="1289"/>
      <c r="Y59" s="1289"/>
      <c r="Z59" s="1289"/>
      <c r="AA59" s="1289"/>
      <c r="AB59" s="1290"/>
      <c r="AC59" s="321"/>
      <c r="AD59" s="322"/>
      <c r="AE59" s="320"/>
      <c r="AF59" s="321">
        <v>2</v>
      </c>
      <c r="AG59" s="321"/>
      <c r="AH59" s="321"/>
      <c r="AI59" s="322"/>
      <c r="AJ59" s="323"/>
      <c r="AK59" s="324"/>
      <c r="AL59" s="324"/>
      <c r="AM59" s="324"/>
      <c r="AN59" s="808"/>
      <c r="AO59" s="830">
        <f t="shared" si="0"/>
        <v>10</v>
      </c>
      <c r="AP59" s="1207"/>
      <c r="AQ59" s="61"/>
      <c r="AR59" s="61"/>
      <c r="AS59" s="61"/>
      <c r="AT59" s="61"/>
      <c r="AU59" s="61"/>
      <c r="AV59" s="61"/>
      <c r="AW59" s="61"/>
      <c r="AX59" s="61"/>
    </row>
    <row r="60" spans="1:50" s="62" customFormat="1" ht="36" customHeight="1" hidden="1">
      <c r="A60" s="474"/>
      <c r="B60" s="494"/>
      <c r="C60" s="475"/>
      <c r="D60" s="384"/>
      <c r="E60" s="602" t="s">
        <v>290</v>
      </c>
      <c r="F60" s="602"/>
      <c r="G60" s="1283"/>
      <c r="H60" s="604"/>
      <c r="I60" s="604"/>
      <c r="J60" s="604"/>
      <c r="K60" s="604">
        <v>2</v>
      </c>
      <c r="L60" s="605"/>
      <c r="M60" s="1283"/>
      <c r="N60" s="604">
        <v>2</v>
      </c>
      <c r="O60" s="604"/>
      <c r="P60" s="604"/>
      <c r="Q60" s="604">
        <v>2</v>
      </c>
      <c r="R60" s="605"/>
      <c r="S60" s="603"/>
      <c r="T60" s="604"/>
      <c r="U60" s="604"/>
      <c r="V60" s="1288"/>
      <c r="W60" s="1289"/>
      <c r="X60" s="1289"/>
      <c r="Y60" s="1289"/>
      <c r="Z60" s="1289"/>
      <c r="AA60" s="1289"/>
      <c r="AB60" s="1290"/>
      <c r="AC60" s="604"/>
      <c r="AD60" s="605"/>
      <c r="AE60" s="603"/>
      <c r="AF60" s="604"/>
      <c r="AG60" s="604"/>
      <c r="AH60" s="604"/>
      <c r="AI60" s="605">
        <v>2</v>
      </c>
      <c r="AJ60" s="606"/>
      <c r="AK60" s="607"/>
      <c r="AL60" s="607"/>
      <c r="AM60" s="607"/>
      <c r="AN60" s="809"/>
      <c r="AO60" s="831">
        <f t="shared" si="0"/>
        <v>8</v>
      </c>
      <c r="AP60" s="1207"/>
      <c r="AQ60" s="61"/>
      <c r="AR60" s="61"/>
      <c r="AS60" s="61"/>
      <c r="AT60" s="61"/>
      <c r="AU60" s="61"/>
      <c r="AV60" s="61"/>
      <c r="AW60" s="61"/>
      <c r="AX60" s="61"/>
    </row>
    <row r="61" spans="1:50" s="62" customFormat="1" ht="36" customHeight="1" hidden="1">
      <c r="A61" s="474"/>
      <c r="B61" s="494"/>
      <c r="C61" s="475"/>
      <c r="D61" s="384"/>
      <c r="E61" s="299" t="s">
        <v>121</v>
      </c>
      <c r="F61" s="299"/>
      <c r="G61" s="1283"/>
      <c r="H61" s="301"/>
      <c r="I61" s="301"/>
      <c r="J61" s="301"/>
      <c r="K61" s="301"/>
      <c r="L61" s="302"/>
      <c r="M61" s="1283"/>
      <c r="N61" s="301"/>
      <c r="O61" s="301"/>
      <c r="P61" s="301"/>
      <c r="Q61" s="301"/>
      <c r="R61" s="302"/>
      <c r="S61" s="300"/>
      <c r="T61" s="301"/>
      <c r="U61" s="301"/>
      <c r="V61" s="1288"/>
      <c r="W61" s="1289"/>
      <c r="X61" s="1289"/>
      <c r="Y61" s="1289"/>
      <c r="Z61" s="1289"/>
      <c r="AA61" s="1289"/>
      <c r="AB61" s="1290"/>
      <c r="AC61" s="301"/>
      <c r="AD61" s="302"/>
      <c r="AE61" s="300"/>
      <c r="AF61" s="301"/>
      <c r="AG61" s="301"/>
      <c r="AH61" s="301"/>
      <c r="AI61" s="302"/>
      <c r="AJ61" s="303"/>
      <c r="AK61" s="304"/>
      <c r="AL61" s="304"/>
      <c r="AM61" s="304"/>
      <c r="AN61" s="810"/>
      <c r="AO61" s="820">
        <f t="shared" si="0"/>
        <v>0</v>
      </c>
      <c r="AP61" s="1207"/>
      <c r="AQ61" s="61"/>
      <c r="AR61" s="61"/>
      <c r="AS61" s="61"/>
      <c r="AT61" s="61"/>
      <c r="AU61" s="61"/>
      <c r="AV61" s="61"/>
      <c r="AW61" s="61"/>
      <c r="AX61" s="61"/>
    </row>
    <row r="62" spans="1:50" s="62" customFormat="1" ht="36" customHeight="1" hidden="1">
      <c r="A62" s="474"/>
      <c r="B62" s="494"/>
      <c r="C62" s="475"/>
      <c r="D62" s="384"/>
      <c r="E62" s="431" t="s">
        <v>224</v>
      </c>
      <c r="F62" s="431"/>
      <c r="G62" s="1283"/>
      <c r="H62" s="433"/>
      <c r="I62" s="433"/>
      <c r="J62" s="433"/>
      <c r="K62" s="433"/>
      <c r="L62" s="434"/>
      <c r="M62" s="1283"/>
      <c r="N62" s="433"/>
      <c r="O62" s="433"/>
      <c r="P62" s="433"/>
      <c r="Q62" s="433"/>
      <c r="R62" s="434"/>
      <c r="S62" s="432"/>
      <c r="T62" s="433"/>
      <c r="U62" s="433"/>
      <c r="V62" s="1288"/>
      <c r="W62" s="1289"/>
      <c r="X62" s="1289"/>
      <c r="Y62" s="1289"/>
      <c r="Z62" s="1289"/>
      <c r="AA62" s="1289"/>
      <c r="AB62" s="1290"/>
      <c r="AC62" s="433"/>
      <c r="AD62" s="434"/>
      <c r="AE62" s="432"/>
      <c r="AF62" s="433"/>
      <c r="AG62" s="433"/>
      <c r="AH62" s="433"/>
      <c r="AI62" s="434"/>
      <c r="AJ62" s="435"/>
      <c r="AK62" s="436"/>
      <c r="AL62" s="436"/>
      <c r="AM62" s="436"/>
      <c r="AN62" s="811"/>
      <c r="AO62" s="832">
        <f t="shared" si="0"/>
        <v>0</v>
      </c>
      <c r="AP62" s="1207"/>
      <c r="AQ62" s="61"/>
      <c r="AR62" s="61"/>
      <c r="AS62" s="61"/>
      <c r="AT62" s="61"/>
      <c r="AU62" s="61"/>
      <c r="AV62" s="61"/>
      <c r="AW62" s="61"/>
      <c r="AX62" s="61"/>
    </row>
    <row r="63" spans="1:50" s="62" customFormat="1" ht="36" customHeight="1" hidden="1">
      <c r="A63" s="474"/>
      <c r="B63" s="494"/>
      <c r="C63" s="475"/>
      <c r="D63" s="384"/>
      <c r="E63" s="732" t="s">
        <v>228</v>
      </c>
      <c r="F63" s="732"/>
      <c r="G63" s="1283"/>
      <c r="H63" s="733"/>
      <c r="I63" s="733"/>
      <c r="J63" s="733"/>
      <c r="K63" s="733"/>
      <c r="L63" s="734"/>
      <c r="M63" s="1283"/>
      <c r="N63" s="733"/>
      <c r="O63" s="733"/>
      <c r="P63" s="733"/>
      <c r="Q63" s="733"/>
      <c r="R63" s="734"/>
      <c r="S63" s="735"/>
      <c r="T63" s="733"/>
      <c r="U63" s="733"/>
      <c r="V63" s="1288"/>
      <c r="W63" s="1289"/>
      <c r="X63" s="1289"/>
      <c r="Y63" s="1289"/>
      <c r="Z63" s="1289"/>
      <c r="AA63" s="1289"/>
      <c r="AB63" s="1290"/>
      <c r="AC63" s="733"/>
      <c r="AD63" s="734"/>
      <c r="AE63" s="735"/>
      <c r="AF63" s="733"/>
      <c r="AG63" s="733"/>
      <c r="AH63" s="733"/>
      <c r="AI63" s="734"/>
      <c r="AJ63" s="736"/>
      <c r="AK63" s="737"/>
      <c r="AL63" s="737"/>
      <c r="AM63" s="737"/>
      <c r="AN63" s="812"/>
      <c r="AO63" s="833">
        <f>SUM(F63:AN63)</f>
        <v>0</v>
      </c>
      <c r="AP63" s="1207"/>
      <c r="AQ63" s="61"/>
      <c r="AR63" s="61"/>
      <c r="AS63" s="61"/>
      <c r="AT63" s="61"/>
      <c r="AU63" s="61"/>
      <c r="AV63" s="61"/>
      <c r="AW63" s="61"/>
      <c r="AX63" s="61"/>
    </row>
    <row r="64" spans="1:50" s="62" customFormat="1" ht="36" customHeight="1" hidden="1" thickBot="1">
      <c r="A64" s="474"/>
      <c r="B64" s="494"/>
      <c r="C64" s="475"/>
      <c r="D64" s="384"/>
      <c r="E64" s="622" t="s">
        <v>20</v>
      </c>
      <c r="F64" s="622">
        <v>1</v>
      </c>
      <c r="G64" s="1284"/>
      <c r="H64" s="615"/>
      <c r="I64" s="615"/>
      <c r="J64" s="615"/>
      <c r="K64" s="615"/>
      <c r="L64" s="616"/>
      <c r="M64" s="1284"/>
      <c r="N64" s="615"/>
      <c r="O64" s="615"/>
      <c r="P64" s="615"/>
      <c r="Q64" s="615"/>
      <c r="R64" s="616"/>
      <c r="S64" s="614"/>
      <c r="T64" s="615"/>
      <c r="U64" s="615"/>
      <c r="V64" s="1306"/>
      <c r="W64" s="1307"/>
      <c r="X64" s="1307"/>
      <c r="Y64" s="1307"/>
      <c r="Z64" s="1307"/>
      <c r="AA64" s="1307"/>
      <c r="AB64" s="1308"/>
      <c r="AC64" s="615"/>
      <c r="AD64" s="616"/>
      <c r="AE64" s="614"/>
      <c r="AF64" s="615"/>
      <c r="AG64" s="615"/>
      <c r="AH64" s="615"/>
      <c r="AI64" s="616"/>
      <c r="AJ64" s="619"/>
      <c r="AK64" s="620"/>
      <c r="AL64" s="620"/>
      <c r="AM64" s="620"/>
      <c r="AN64" s="813"/>
      <c r="AO64" s="845">
        <f t="shared" si="0"/>
        <v>1</v>
      </c>
      <c r="AP64" s="1207"/>
      <c r="AQ64" s="61"/>
      <c r="AR64" s="61"/>
      <c r="AS64" s="61"/>
      <c r="AT64" s="61"/>
      <c r="AU64" s="61"/>
      <c r="AV64" s="61"/>
      <c r="AW64" s="61"/>
      <c r="AX64" s="61"/>
    </row>
    <row r="65" spans="1:50" s="62" customFormat="1" ht="36" customHeight="1" hidden="1" thickBot="1">
      <c r="A65" s="474"/>
      <c r="B65" s="494"/>
      <c r="C65" s="475"/>
      <c r="D65" s="384"/>
      <c r="E65" s="1293"/>
      <c r="F65" s="1294"/>
      <c r="G65" s="1294"/>
      <c r="H65" s="1294"/>
      <c r="I65" s="1294"/>
      <c r="J65" s="1294"/>
      <c r="K65" s="1294"/>
      <c r="L65" s="1294"/>
      <c r="M65" s="1294"/>
      <c r="N65" s="1294"/>
      <c r="O65" s="1294"/>
      <c r="P65" s="1294"/>
      <c r="Q65" s="1294"/>
      <c r="R65" s="1294"/>
      <c r="S65" s="1294"/>
      <c r="T65" s="1294"/>
      <c r="U65" s="1294"/>
      <c r="V65" s="1294"/>
      <c r="W65" s="1294"/>
      <c r="X65" s="1294"/>
      <c r="Y65" s="1294"/>
      <c r="Z65" s="1294"/>
      <c r="AA65" s="1294"/>
      <c r="AB65" s="1294"/>
      <c r="AC65" s="1294"/>
      <c r="AD65" s="1294"/>
      <c r="AE65" s="1294"/>
      <c r="AF65" s="1294"/>
      <c r="AG65" s="1294"/>
      <c r="AH65" s="1294"/>
      <c r="AI65" s="1294"/>
      <c r="AJ65" s="1294"/>
      <c r="AK65" s="1294"/>
      <c r="AL65" s="1294"/>
      <c r="AM65" s="1294"/>
      <c r="AN65" s="1294"/>
      <c r="AO65" s="847">
        <f>SUM(AO44:AO64)</f>
        <v>174.5</v>
      </c>
      <c r="AP65" s="1207"/>
      <c r="AQ65" s="73"/>
      <c r="AR65" s="61"/>
      <c r="AS65" s="61"/>
      <c r="AT65" s="61"/>
      <c r="AU65" s="61"/>
      <c r="AV65" s="61"/>
      <c r="AW65" s="61"/>
      <c r="AX65" s="61"/>
    </row>
    <row r="66" spans="1:50" s="62" customFormat="1" ht="36" customHeight="1" hidden="1">
      <c r="A66" s="474"/>
      <c r="B66" s="494"/>
      <c r="C66" s="475"/>
      <c r="D66" s="384"/>
      <c r="E66" s="74" t="s">
        <v>115</v>
      </c>
      <c r="F66" s="74"/>
      <c r="G66" s="1282" t="s">
        <v>315</v>
      </c>
      <c r="H66" s="220"/>
      <c r="I66" s="220"/>
      <c r="J66" s="220"/>
      <c r="K66" s="220"/>
      <c r="L66" s="221"/>
      <c r="M66" s="1282" t="s">
        <v>315</v>
      </c>
      <c r="N66" s="220"/>
      <c r="O66" s="220"/>
      <c r="P66" s="220"/>
      <c r="Q66" s="220"/>
      <c r="R66" s="221"/>
      <c r="S66" s="219">
        <v>0.6</v>
      </c>
      <c r="T66" s="220">
        <v>0.6</v>
      </c>
      <c r="U66" s="220">
        <v>0.6</v>
      </c>
      <c r="V66" s="1285" t="s">
        <v>315</v>
      </c>
      <c r="W66" s="1286"/>
      <c r="X66" s="1286"/>
      <c r="Y66" s="1286"/>
      <c r="Z66" s="1286"/>
      <c r="AA66" s="1286"/>
      <c r="AB66" s="1287"/>
      <c r="AC66" s="220">
        <v>0.6</v>
      </c>
      <c r="AD66" s="221">
        <v>0.6</v>
      </c>
      <c r="AE66" s="219"/>
      <c r="AF66" s="220"/>
      <c r="AG66" s="220"/>
      <c r="AH66" s="220"/>
      <c r="AI66" s="221"/>
      <c r="AJ66" s="75"/>
      <c r="AK66" s="76"/>
      <c r="AL66" s="76"/>
      <c r="AM66" s="76"/>
      <c r="AN66" s="814"/>
      <c r="AO66" s="846">
        <f>SUM(F66:AN66)</f>
        <v>3</v>
      </c>
      <c r="AP66" s="61"/>
      <c r="AQ66" s="61"/>
      <c r="AR66" s="61"/>
      <c r="AS66" s="61"/>
      <c r="AT66" s="61"/>
      <c r="AU66" s="61"/>
      <c r="AV66" s="61"/>
      <c r="AW66" s="61"/>
      <c r="AX66" s="61"/>
    </row>
    <row r="67" spans="1:50" s="62" customFormat="1" ht="36" customHeight="1" hidden="1">
      <c r="A67" s="474"/>
      <c r="B67" s="494"/>
      <c r="C67" s="475"/>
      <c r="D67" s="384"/>
      <c r="E67" s="271" t="s">
        <v>111</v>
      </c>
      <c r="F67" s="271"/>
      <c r="G67" s="1283"/>
      <c r="H67" s="609"/>
      <c r="I67" s="609"/>
      <c r="J67" s="609"/>
      <c r="K67" s="609"/>
      <c r="L67" s="618"/>
      <c r="M67" s="1283"/>
      <c r="N67" s="609"/>
      <c r="O67" s="609"/>
      <c r="P67" s="609"/>
      <c r="Q67" s="609"/>
      <c r="R67" s="618"/>
      <c r="S67" s="617"/>
      <c r="T67" s="609"/>
      <c r="U67" s="609"/>
      <c r="V67" s="1288"/>
      <c r="W67" s="1289"/>
      <c r="X67" s="1289"/>
      <c r="Y67" s="1289"/>
      <c r="Z67" s="1289"/>
      <c r="AA67" s="1289"/>
      <c r="AB67" s="1290"/>
      <c r="AC67" s="609"/>
      <c r="AD67" s="618"/>
      <c r="AE67" s="617"/>
      <c r="AF67" s="609"/>
      <c r="AG67" s="609"/>
      <c r="AH67" s="609"/>
      <c r="AI67" s="618"/>
      <c r="AJ67" s="77"/>
      <c r="AK67" s="608"/>
      <c r="AL67" s="608"/>
      <c r="AM67" s="608"/>
      <c r="AN67" s="815"/>
      <c r="AO67" s="834">
        <f>SUM(F67:AN67)</f>
        <v>0</v>
      </c>
      <c r="AP67" s="61"/>
      <c r="AQ67" s="61"/>
      <c r="AR67" s="61"/>
      <c r="AS67" s="61"/>
      <c r="AT67" s="61"/>
      <c r="AU67" s="61"/>
      <c r="AV67" s="61"/>
      <c r="AW67" s="61"/>
      <c r="AX67" s="61"/>
    </row>
    <row r="68" spans="1:50" s="62" customFormat="1" ht="36" customHeight="1" hidden="1" thickBot="1">
      <c r="A68" s="474"/>
      <c r="B68" s="494"/>
      <c r="C68" s="475"/>
      <c r="D68" s="384"/>
      <c r="E68" s="623" t="s">
        <v>126</v>
      </c>
      <c r="F68" s="837"/>
      <c r="G68" s="1283"/>
      <c r="H68" s="838"/>
      <c r="I68" s="838"/>
      <c r="J68" s="838"/>
      <c r="K68" s="838"/>
      <c r="L68" s="839"/>
      <c r="M68" s="1283"/>
      <c r="N68" s="838"/>
      <c r="O68" s="838"/>
      <c r="P68" s="838"/>
      <c r="Q68" s="838"/>
      <c r="R68" s="839"/>
      <c r="S68" s="840"/>
      <c r="T68" s="838"/>
      <c r="U68" s="838"/>
      <c r="V68" s="1288"/>
      <c r="W68" s="1289"/>
      <c r="X68" s="1289"/>
      <c r="Y68" s="1289"/>
      <c r="Z68" s="1289"/>
      <c r="AA68" s="1289"/>
      <c r="AB68" s="1290"/>
      <c r="AC68" s="838"/>
      <c r="AD68" s="839"/>
      <c r="AE68" s="840"/>
      <c r="AF68" s="838"/>
      <c r="AG68" s="838"/>
      <c r="AH68" s="838"/>
      <c r="AI68" s="839"/>
      <c r="AJ68" s="841"/>
      <c r="AK68" s="842"/>
      <c r="AL68" s="842"/>
      <c r="AM68" s="842"/>
      <c r="AN68" s="843"/>
      <c r="AO68" s="844">
        <f>SUM(F68:AN68)</f>
        <v>0</v>
      </c>
      <c r="AP68" s="61"/>
      <c r="AQ68" s="61"/>
      <c r="AR68" s="61"/>
      <c r="AS68" s="61"/>
      <c r="AT68" s="61"/>
      <c r="AU68" s="61"/>
      <c r="AV68" s="61"/>
      <c r="AW68" s="61"/>
      <c r="AX68" s="61"/>
    </row>
    <row r="69" spans="1:50" s="62" customFormat="1" ht="36" customHeight="1" hidden="1" thickBot="1">
      <c r="A69" s="474"/>
      <c r="B69" s="494"/>
      <c r="C69" s="475"/>
      <c r="D69" s="384"/>
      <c r="E69" s="610"/>
      <c r="F69" s="1295" t="s">
        <v>117</v>
      </c>
      <c r="G69" s="1296"/>
      <c r="H69" s="1296"/>
      <c r="I69" s="1296"/>
      <c r="J69" s="1296"/>
      <c r="K69" s="1296"/>
      <c r="L69" s="1296"/>
      <c r="M69" s="1296"/>
      <c r="N69" s="1296"/>
      <c r="O69" s="1296"/>
      <c r="P69" s="1296"/>
      <c r="Q69" s="1296"/>
      <c r="R69" s="1296"/>
      <c r="S69" s="1296"/>
      <c r="T69" s="1296"/>
      <c r="U69" s="1296"/>
      <c r="V69" s="1296"/>
      <c r="W69" s="1296"/>
      <c r="X69" s="1296"/>
      <c r="Y69" s="1296"/>
      <c r="Z69" s="1296"/>
      <c r="AA69" s="1296"/>
      <c r="AB69" s="1296"/>
      <c r="AC69" s="1296"/>
      <c r="AD69" s="1296"/>
      <c r="AE69" s="1296"/>
      <c r="AF69" s="1296"/>
      <c r="AG69" s="1296"/>
      <c r="AH69" s="1296"/>
      <c r="AI69" s="1296"/>
      <c r="AJ69" s="1296"/>
      <c r="AK69" s="1296"/>
      <c r="AL69" s="1296"/>
      <c r="AM69" s="1296"/>
      <c r="AN69" s="1296"/>
      <c r="AO69" s="1297"/>
      <c r="AP69" s="73"/>
      <c r="AQ69" s="73"/>
      <c r="AR69" s="61"/>
      <c r="AS69" s="61"/>
      <c r="AT69" s="61"/>
      <c r="AU69" s="61"/>
      <c r="AV69" s="61"/>
      <c r="AW69" s="61"/>
      <c r="AX69" s="61"/>
    </row>
    <row r="70" spans="1:50" s="327" customFormat="1" ht="36" customHeight="1" hidden="1" thickBot="1">
      <c r="A70" s="474"/>
      <c r="B70" s="494"/>
      <c r="C70" s="475"/>
      <c r="D70" s="384"/>
      <c r="E70" s="326"/>
      <c r="F70" s="719">
        <f aca="true" t="shared" si="1" ref="F70:M70">SUM(F50:F68)</f>
        <v>1</v>
      </c>
      <c r="G70" s="720">
        <f t="shared" si="1"/>
        <v>0</v>
      </c>
      <c r="H70" s="721">
        <f t="shared" si="1"/>
        <v>8</v>
      </c>
      <c r="I70" s="721">
        <f t="shared" si="1"/>
        <v>8</v>
      </c>
      <c r="J70" s="721">
        <f t="shared" si="1"/>
        <v>8</v>
      </c>
      <c r="K70" s="721">
        <f t="shared" si="1"/>
        <v>8</v>
      </c>
      <c r="L70" s="722">
        <f t="shared" si="1"/>
        <v>8</v>
      </c>
      <c r="M70" s="723">
        <f t="shared" si="1"/>
        <v>0</v>
      </c>
      <c r="N70" s="724">
        <f>SUM(N49:N68)</f>
        <v>10</v>
      </c>
      <c r="O70" s="724">
        <f>SUM(O49:O68)</f>
        <v>10</v>
      </c>
      <c r="P70" s="724">
        <f>SUM(P49:P68)</f>
        <v>10</v>
      </c>
      <c r="Q70" s="724">
        <f>SUM(Q49:Q68)</f>
        <v>10</v>
      </c>
      <c r="R70" s="724">
        <f>SUM(R49:R68)</f>
        <v>10</v>
      </c>
      <c r="S70" s="720">
        <f>SUM(S49:S62)</f>
        <v>6</v>
      </c>
      <c r="T70" s="720">
        <f>SUM(T49:T62)</f>
        <v>6</v>
      </c>
      <c r="U70" s="720">
        <f>SUM(U49:U62)</f>
        <v>6</v>
      </c>
      <c r="V70" s="721"/>
      <c r="W70" s="721"/>
      <c r="X70" s="721"/>
      <c r="Y70" s="721"/>
      <c r="Z70" s="721"/>
      <c r="AA70" s="721"/>
      <c r="AB70" s="721"/>
      <c r="AC70" s="720">
        <f aca="true" t="shared" si="2" ref="AC70:AI70">SUM(AC49:AC62)</f>
        <v>6</v>
      </c>
      <c r="AD70" s="720">
        <f t="shared" si="2"/>
        <v>6</v>
      </c>
      <c r="AE70" s="723">
        <f t="shared" si="2"/>
        <v>8</v>
      </c>
      <c r="AF70" s="723">
        <f t="shared" si="2"/>
        <v>8</v>
      </c>
      <c r="AG70" s="723">
        <f t="shared" si="2"/>
        <v>8</v>
      </c>
      <c r="AH70" s="723">
        <f t="shared" si="2"/>
        <v>8</v>
      </c>
      <c r="AI70" s="723">
        <f t="shared" si="2"/>
        <v>8</v>
      </c>
      <c r="AJ70" s="720">
        <f>SUM(AJ50:AJ68)</f>
        <v>0</v>
      </c>
      <c r="AK70" s="721">
        <f>SUM(AK50:AK68)</f>
        <v>0</v>
      </c>
      <c r="AL70" s="721">
        <f>SUM(AL50:AL68)</f>
        <v>0</v>
      </c>
      <c r="AM70" s="721">
        <f>SUM(AM50:AM68)</f>
        <v>0</v>
      </c>
      <c r="AN70" s="722">
        <f>SUM(AN50:AN68)</f>
        <v>0</v>
      </c>
      <c r="AO70" s="835">
        <f>SUM(AO66:AO68)</f>
        <v>3</v>
      </c>
      <c r="AP70" s="73"/>
      <c r="AQ70" s="73"/>
      <c r="AR70" s="73"/>
      <c r="AS70" s="73"/>
      <c r="AT70" s="73"/>
      <c r="AU70" s="73"/>
      <c r="AV70" s="73"/>
      <c r="AW70" s="73"/>
      <c r="AX70" s="73"/>
    </row>
    <row r="71" spans="1:50" s="43" customFormat="1" ht="36" customHeight="1" hidden="1" thickBot="1">
      <c r="A71" s="474"/>
      <c r="B71" s="494"/>
      <c r="C71" s="475"/>
      <c r="D71" s="384"/>
      <c r="E71" s="911"/>
      <c r="F71" s="912"/>
      <c r="G71" s="913"/>
      <c r="H71" s="913"/>
      <c r="I71" s="913"/>
      <c r="J71" s="913"/>
      <c r="K71" s="913"/>
      <c r="L71" s="913"/>
      <c r="M71" s="912"/>
      <c r="N71" s="912"/>
      <c r="O71" s="912"/>
      <c r="P71" s="912"/>
      <c r="Q71" s="912"/>
      <c r="R71" s="912"/>
      <c r="S71" s="913"/>
      <c r="T71" s="913"/>
      <c r="U71" s="913"/>
      <c r="V71" s="913"/>
      <c r="W71" s="913"/>
      <c r="X71" s="913"/>
      <c r="Y71" s="913"/>
      <c r="Z71" s="913"/>
      <c r="AA71" s="913"/>
      <c r="AB71" s="913"/>
      <c r="AC71" s="913"/>
      <c r="AD71" s="913"/>
      <c r="AE71" s="912"/>
      <c r="AF71" s="912"/>
      <c r="AG71" s="912"/>
      <c r="AH71" s="912"/>
      <c r="AI71" s="912"/>
      <c r="AJ71" s="913"/>
      <c r="AK71" s="913"/>
      <c r="AL71" s="913"/>
      <c r="AM71" s="913"/>
      <c r="AN71" s="914"/>
      <c r="AO71" s="836" t="s">
        <v>116</v>
      </c>
      <c r="AP71" s="42"/>
      <c r="AQ71" s="42"/>
      <c r="AR71" s="42"/>
      <c r="AS71" s="42"/>
      <c r="AT71" s="42"/>
      <c r="AU71" s="42"/>
      <c r="AV71" s="42"/>
      <c r="AW71" s="42"/>
      <c r="AX71" s="42"/>
    </row>
    <row r="72" spans="1:58" s="43" customFormat="1" ht="36" customHeight="1">
      <c r="A72" s="474"/>
      <c r="B72" s="494"/>
      <c r="C72" s="475"/>
      <c r="D72" s="384"/>
      <c r="E72" s="624"/>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625"/>
      <c r="AM72" s="625"/>
      <c r="AN72" s="626"/>
      <c r="AO72" s="762"/>
      <c r="AP72" s="765"/>
      <c r="AQ72" s="55"/>
      <c r="AR72" s="42"/>
      <c r="AS72" s="42"/>
      <c r="AT72" s="28"/>
      <c r="AU72" s="28"/>
      <c r="AV72" s="28"/>
      <c r="AW72" s="28"/>
      <c r="AX72" s="28"/>
      <c r="AY72" s="750"/>
      <c r="AZ72" s="750"/>
      <c r="BA72" s="750"/>
      <c r="BB72" s="750"/>
      <c r="BC72" s="750"/>
      <c r="BD72" s="750"/>
      <c r="BE72" s="750"/>
      <c r="BF72" s="750"/>
    </row>
    <row r="73" spans="1:58" s="43" customFormat="1" ht="36" customHeight="1">
      <c r="A73" s="474"/>
      <c r="B73" s="494"/>
      <c r="C73" s="475"/>
      <c r="D73" s="384"/>
      <c r="E73" s="627"/>
      <c r="F73" s="1309" t="s">
        <v>127</v>
      </c>
      <c r="G73" s="1310"/>
      <c r="H73" s="1310"/>
      <c r="I73" s="1310"/>
      <c r="J73" s="1310"/>
      <c r="K73" s="1310"/>
      <c r="L73" s="1310"/>
      <c r="M73" s="1310"/>
      <c r="N73" s="1310"/>
      <c r="O73" s="1310"/>
      <c r="P73" s="1310"/>
      <c r="Q73" s="1310"/>
      <c r="R73" s="1310"/>
      <c r="S73" s="1310"/>
      <c r="T73" s="1310"/>
      <c r="U73" s="1310"/>
      <c r="V73" s="1310"/>
      <c r="W73" s="1310"/>
      <c r="X73" s="1310"/>
      <c r="Y73" s="1310"/>
      <c r="Z73" s="1310"/>
      <c r="AA73" s="1310"/>
      <c r="AB73" s="1310"/>
      <c r="AC73" s="1310"/>
      <c r="AD73" s="1310"/>
      <c r="AE73" s="1310"/>
      <c r="AF73" s="1310"/>
      <c r="AG73" s="1310"/>
      <c r="AH73" s="1310"/>
      <c r="AI73" s="1310"/>
      <c r="AJ73" s="1310"/>
      <c r="AK73" s="1310"/>
      <c r="AL73" s="1310"/>
      <c r="AM73" s="1310"/>
      <c r="AN73" s="1311"/>
      <c r="AO73" s="762"/>
      <c r="AP73" s="765"/>
      <c r="AQ73" s="55"/>
      <c r="AR73" s="42"/>
      <c r="AS73" s="42"/>
      <c r="AT73" s="28"/>
      <c r="AU73" s="28"/>
      <c r="AV73" s="28"/>
      <c r="AW73" s="28"/>
      <c r="AX73" s="28"/>
      <c r="AY73" s="750"/>
      <c r="AZ73" s="750"/>
      <c r="BA73" s="750"/>
      <c r="BB73" s="750"/>
      <c r="BC73" s="750"/>
      <c r="BD73" s="750"/>
      <c r="BE73" s="750"/>
      <c r="BF73" s="750"/>
    </row>
    <row r="74" spans="1:58" s="43" customFormat="1" ht="36" customHeight="1" thickBot="1">
      <c r="A74" s="474"/>
      <c r="B74" s="494"/>
      <c r="C74" s="475"/>
      <c r="D74" s="384"/>
      <c r="E74" s="948"/>
      <c r="F74" s="949"/>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c r="AF74" s="950"/>
      <c r="AG74" s="950"/>
      <c r="AH74" s="950"/>
      <c r="AI74" s="950"/>
      <c r="AJ74" s="950"/>
      <c r="AK74" s="950"/>
      <c r="AL74" s="950"/>
      <c r="AM74" s="950"/>
      <c r="AN74" s="951"/>
      <c r="AO74" s="762"/>
      <c r="AP74" s="765"/>
      <c r="AQ74" s="55"/>
      <c r="AR74" s="42"/>
      <c r="AS74" s="42"/>
      <c r="AT74" s="28"/>
      <c r="AU74" s="28"/>
      <c r="AV74" s="28"/>
      <c r="AW74" s="28"/>
      <c r="AX74" s="28"/>
      <c r="AY74" s="750"/>
      <c r="AZ74" s="750"/>
      <c r="BA74" s="750"/>
      <c r="BB74" s="750"/>
      <c r="BC74" s="750"/>
      <c r="BD74" s="750"/>
      <c r="BE74" s="750"/>
      <c r="BF74" s="750"/>
    </row>
    <row r="75" spans="1:58" s="43" customFormat="1" ht="36" customHeight="1" thickBot="1">
      <c r="A75" s="474"/>
      <c r="B75" s="494"/>
      <c r="C75" s="475"/>
      <c r="D75" s="384"/>
      <c r="E75" s="238"/>
      <c r="F75" s="915"/>
      <c r="G75" s="1012"/>
      <c r="H75" s="1012"/>
      <c r="I75" s="1012"/>
      <c r="J75" s="1012"/>
      <c r="K75" s="1012"/>
      <c r="L75" s="1012"/>
      <c r="M75" s="1012"/>
      <c r="N75" s="1012"/>
      <c r="O75" s="1012"/>
      <c r="P75" s="1012"/>
      <c r="Q75" s="1012"/>
      <c r="R75" s="1012"/>
      <c r="S75" s="1012"/>
      <c r="T75" s="916"/>
      <c r="U75" s="916"/>
      <c r="V75" s="916"/>
      <c r="W75" s="1012"/>
      <c r="X75" s="1012"/>
      <c r="Y75" s="1012"/>
      <c r="Z75" s="1012"/>
      <c r="AA75" s="1012"/>
      <c r="AB75" s="916"/>
      <c r="AC75" s="915"/>
      <c r="AD75" s="915"/>
      <c r="AE75" s="915"/>
      <c r="AF75" s="915"/>
      <c r="AG75" s="915"/>
      <c r="AH75" s="915"/>
      <c r="AI75" s="915"/>
      <c r="AJ75" s="915"/>
      <c r="AK75" s="915"/>
      <c r="AL75" s="915"/>
      <c r="AM75" s="915"/>
      <c r="AN75" s="915"/>
      <c r="AO75" s="762"/>
      <c r="AP75" s="765"/>
      <c r="AQ75" s="55"/>
      <c r="AR75" s="42"/>
      <c r="AS75" s="42"/>
      <c r="AT75" s="28"/>
      <c r="AU75" s="28"/>
      <c r="AV75" s="28"/>
      <c r="AW75" s="28"/>
      <c r="AX75" s="28"/>
      <c r="AY75" s="750"/>
      <c r="AZ75" s="750"/>
      <c r="BA75" s="750"/>
      <c r="BB75" s="750"/>
      <c r="BC75" s="750"/>
      <c r="BD75" s="750"/>
      <c r="BE75" s="750"/>
      <c r="BF75" s="750"/>
    </row>
    <row r="76" spans="1:51" s="28" customFormat="1" ht="36" customHeight="1" thickBot="1">
      <c r="A76" s="474"/>
      <c r="B76" s="494"/>
      <c r="C76" s="475"/>
      <c r="D76" s="384"/>
      <c r="E76" s="916"/>
      <c r="F76" s="1012"/>
      <c r="G76" s="1012"/>
      <c r="H76" s="1012"/>
      <c r="I76" s="1012"/>
      <c r="J76" s="1012"/>
      <c r="K76" s="1012"/>
      <c r="L76" s="1012"/>
      <c r="M76" s="1012"/>
      <c r="N76" s="1012"/>
      <c r="O76" s="1012"/>
      <c r="P76" s="1012"/>
      <c r="Q76" s="1012"/>
      <c r="R76" s="1012"/>
      <c r="S76" s="1012"/>
      <c r="T76" s="917"/>
      <c r="U76" s="917"/>
      <c r="V76" s="917"/>
      <c r="W76" s="917"/>
      <c r="X76" s="917"/>
      <c r="Y76" s="917"/>
      <c r="Z76" s="917"/>
      <c r="AA76" s="917"/>
      <c r="AB76" s="917"/>
      <c r="AC76" s="917"/>
      <c r="AD76" s="917"/>
      <c r="AE76" s="917"/>
      <c r="AF76" s="917"/>
      <c r="AG76" s="918"/>
      <c r="AH76" s="917"/>
      <c r="AI76" s="917"/>
      <c r="AJ76" s="917"/>
      <c r="AK76" s="917"/>
      <c r="AL76" s="917"/>
      <c r="AM76" s="917"/>
      <c r="AN76" s="917"/>
      <c r="AO76" s="49"/>
      <c r="AP76" s="746" t="s">
        <v>346</v>
      </c>
      <c r="AQ76" s="747" t="s">
        <v>347</v>
      </c>
      <c r="AR76" s="747" t="s">
        <v>352</v>
      </c>
      <c r="AS76" s="747" t="s">
        <v>348</v>
      </c>
      <c r="AT76" s="747" t="s">
        <v>349</v>
      </c>
      <c r="AU76" s="747" t="s">
        <v>350</v>
      </c>
      <c r="AV76" s="748" t="s">
        <v>351</v>
      </c>
      <c r="AW76" s="753"/>
      <c r="AX76" s="48"/>
      <c r="AY76" s="50"/>
    </row>
    <row r="77" spans="1:51" s="227" customFormat="1" ht="36" customHeight="1">
      <c r="A77" s="474"/>
      <c r="B77" s="494"/>
      <c r="C77" s="475"/>
      <c r="D77" s="384"/>
      <c r="E77" s="1291" t="s">
        <v>444</v>
      </c>
      <c r="F77" s="1292"/>
      <c r="G77" s="1292"/>
      <c r="H77" s="1292"/>
      <c r="I77" s="1292"/>
      <c r="J77" s="1292"/>
      <c r="K77" s="1292"/>
      <c r="L77" s="1292"/>
      <c r="M77" s="1292"/>
      <c r="N77" s="1292"/>
      <c r="O77" s="1292"/>
      <c r="P77" s="1292"/>
      <c r="Q77" s="1292"/>
      <c r="R77" s="1292"/>
      <c r="S77" s="1292"/>
      <c r="T77" s="1292"/>
      <c r="U77" s="1292"/>
      <c r="V77" s="1292"/>
      <c r="W77" s="1292"/>
      <c r="X77" s="1292"/>
      <c r="Y77" s="1292"/>
      <c r="Z77" s="1292"/>
      <c r="AA77" s="1292"/>
      <c r="AB77" s="1292"/>
      <c r="AC77" s="1292"/>
      <c r="AD77" s="1292"/>
      <c r="AE77" s="1292"/>
      <c r="AF77" s="1292"/>
      <c r="AG77" s="1292"/>
      <c r="AH77" s="1292"/>
      <c r="AI77" s="1292"/>
      <c r="AJ77" s="1292"/>
      <c r="AK77" s="1292"/>
      <c r="AL77" s="1292"/>
      <c r="AM77" s="1292"/>
      <c r="AN77" s="1292"/>
      <c r="AO77" s="755"/>
      <c r="AP77" s="768" t="s">
        <v>205</v>
      </c>
      <c r="AQ77" s="769" t="s">
        <v>205</v>
      </c>
      <c r="AR77" s="769" t="s">
        <v>205</v>
      </c>
      <c r="AS77" s="769" t="s">
        <v>205</v>
      </c>
      <c r="AT77" s="769" t="s">
        <v>205</v>
      </c>
      <c r="AU77" s="769" t="s">
        <v>205</v>
      </c>
      <c r="AV77" s="770" t="s">
        <v>205</v>
      </c>
      <c r="AW77" s="754"/>
      <c r="AX77" s="766"/>
      <c r="AY77" s="50"/>
    </row>
    <row r="78" spans="1:51" s="228" customFormat="1" ht="36" customHeight="1">
      <c r="A78" s="474"/>
      <c r="B78" s="494"/>
      <c r="C78" s="475"/>
      <c r="D78" s="384"/>
      <c r="E78" s="1292"/>
      <c r="F78" s="1292"/>
      <c r="G78" s="1292"/>
      <c r="H78" s="1292"/>
      <c r="I78" s="1292"/>
      <c r="J78" s="1292"/>
      <c r="K78" s="1292"/>
      <c r="L78" s="1292"/>
      <c r="M78" s="1292"/>
      <c r="N78" s="1292"/>
      <c r="O78" s="1292"/>
      <c r="P78" s="1292"/>
      <c r="Q78" s="1292"/>
      <c r="R78" s="1292"/>
      <c r="S78" s="1292"/>
      <c r="T78" s="1292"/>
      <c r="U78" s="1292"/>
      <c r="V78" s="1292"/>
      <c r="W78" s="1292"/>
      <c r="X78" s="1292"/>
      <c r="Y78" s="1292"/>
      <c r="Z78" s="1292"/>
      <c r="AA78" s="1292"/>
      <c r="AB78" s="1292"/>
      <c r="AC78" s="1292"/>
      <c r="AD78" s="1292"/>
      <c r="AE78" s="1292"/>
      <c r="AF78" s="1292"/>
      <c r="AG78" s="1292"/>
      <c r="AH78" s="1292"/>
      <c r="AI78" s="1292"/>
      <c r="AJ78" s="1292"/>
      <c r="AK78" s="1292"/>
      <c r="AL78" s="1292"/>
      <c r="AM78" s="1292"/>
      <c r="AN78" s="1292"/>
      <c r="AO78" s="755"/>
      <c r="AP78" s="760" t="s">
        <v>205</v>
      </c>
      <c r="AQ78" s="749" t="s">
        <v>205</v>
      </c>
      <c r="AR78" s="749" t="s">
        <v>205</v>
      </c>
      <c r="AS78" s="749" t="s">
        <v>205</v>
      </c>
      <c r="AT78" s="749" t="s">
        <v>205</v>
      </c>
      <c r="AU78" s="749" t="s">
        <v>205</v>
      </c>
      <c r="AV78" s="751" t="s">
        <v>205</v>
      </c>
      <c r="AW78" s="754"/>
      <c r="AX78" s="767"/>
      <c r="AY78" s="227"/>
    </row>
    <row r="79" spans="1:50" s="228" customFormat="1" ht="36" customHeight="1">
      <c r="A79" s="474"/>
      <c r="B79" s="494"/>
      <c r="C79" s="475"/>
      <c r="D79" s="384"/>
      <c r="E79" s="927"/>
      <c r="F79" s="929"/>
      <c r="G79" s="930"/>
      <c r="H79" s="930"/>
      <c r="I79" s="930"/>
      <c r="J79" s="930"/>
      <c r="K79" s="930"/>
      <c r="L79" s="930"/>
      <c r="M79" s="930"/>
      <c r="N79" s="930"/>
      <c r="O79" s="930"/>
      <c r="P79" s="930"/>
      <c r="Q79" s="930"/>
      <c r="R79" s="930"/>
      <c r="S79" s="930"/>
      <c r="T79" s="931"/>
      <c r="U79" s="932"/>
      <c r="V79" s="933"/>
      <c r="W79" s="934"/>
      <c r="X79" s="1298"/>
      <c r="Y79" s="1299"/>
      <c r="Z79" s="1299"/>
      <c r="AA79" s="1299"/>
      <c r="AB79" s="935"/>
      <c r="AC79" s="929"/>
      <c r="AD79" s="929"/>
      <c r="AE79" s="929"/>
      <c r="AF79" s="929"/>
      <c r="AG79" s="929"/>
      <c r="AH79" s="929"/>
      <c r="AI79" s="929"/>
      <c r="AJ79" s="929"/>
      <c r="AK79" s="929"/>
      <c r="AL79" s="929"/>
      <c r="AM79" s="929"/>
      <c r="AN79" s="929"/>
      <c r="AO79" s="756"/>
      <c r="AP79" s="507" t="s">
        <v>205</v>
      </c>
      <c r="AQ79" s="251" t="s">
        <v>205</v>
      </c>
      <c r="AR79" s="251" t="s">
        <v>205</v>
      </c>
      <c r="AS79" s="251" t="s">
        <v>205</v>
      </c>
      <c r="AT79" s="251" t="s">
        <v>205</v>
      </c>
      <c r="AU79" s="251" t="s">
        <v>205</v>
      </c>
      <c r="AV79" s="252" t="s">
        <v>205</v>
      </c>
      <c r="AW79" s="754"/>
      <c r="AX79" s="767"/>
    </row>
    <row r="80" spans="1:50" s="228" customFormat="1" ht="36" customHeight="1">
      <c r="A80" s="474"/>
      <c r="B80" s="494"/>
      <c r="C80" s="475"/>
      <c r="D80" s="384"/>
      <c r="E80" s="927"/>
      <c r="F80" s="919"/>
      <c r="G80" s="920"/>
      <c r="H80" s="920"/>
      <c r="I80" s="920"/>
      <c r="J80" s="920"/>
      <c r="K80" s="920"/>
      <c r="L80" s="920"/>
      <c r="M80" s="920"/>
      <c r="N80" s="920"/>
      <c r="O80" s="920"/>
      <c r="P80" s="920"/>
      <c r="Q80" s="920"/>
      <c r="R80" s="920"/>
      <c r="S80" s="920"/>
      <c r="T80" s="921"/>
      <c r="U80" s="922"/>
      <c r="V80" s="923"/>
      <c r="W80" s="924"/>
      <c r="X80" s="1150"/>
      <c r="Y80" s="1172"/>
      <c r="Z80" s="1172"/>
      <c r="AA80" s="1172"/>
      <c r="AB80" s="926"/>
      <c r="AC80" s="915"/>
      <c r="AD80" s="915"/>
      <c r="AE80" s="915"/>
      <c r="AF80" s="915"/>
      <c r="AG80" s="915"/>
      <c r="AH80" s="915"/>
      <c r="AI80" s="915"/>
      <c r="AJ80" s="915"/>
      <c r="AK80" s="915"/>
      <c r="AL80" s="915"/>
      <c r="AM80" s="915"/>
      <c r="AN80" s="915"/>
      <c r="AO80" s="757"/>
      <c r="AP80" s="508" t="s">
        <v>205</v>
      </c>
      <c r="AQ80" s="266" t="s">
        <v>205</v>
      </c>
      <c r="AR80" s="266" t="s">
        <v>205</v>
      </c>
      <c r="AS80" s="266" t="s">
        <v>205</v>
      </c>
      <c r="AT80" s="266" t="s">
        <v>205</v>
      </c>
      <c r="AU80" s="266" t="s">
        <v>205</v>
      </c>
      <c r="AV80" s="267" t="s">
        <v>205</v>
      </c>
      <c r="AW80" s="754"/>
      <c r="AX80" s="767"/>
    </row>
    <row r="81" spans="1:50" s="228" customFormat="1" ht="36" customHeight="1">
      <c r="A81" s="474"/>
      <c r="B81" s="494"/>
      <c r="C81" s="475"/>
      <c r="D81" s="384"/>
      <c r="E81" s="927"/>
      <c r="F81" s="936"/>
      <c r="G81" s="920"/>
      <c r="H81" s="920"/>
      <c r="I81" s="920"/>
      <c r="J81" s="920"/>
      <c r="K81" s="920"/>
      <c r="L81" s="920"/>
      <c r="M81" s="920"/>
      <c r="N81" s="920"/>
      <c r="O81" s="920"/>
      <c r="P81" s="920"/>
      <c r="Q81" s="920"/>
      <c r="R81" s="920"/>
      <c r="S81" s="920"/>
      <c r="T81" s="921"/>
      <c r="U81" s="922"/>
      <c r="V81" s="923"/>
      <c r="W81" s="924"/>
      <c r="X81" s="1150"/>
      <c r="Y81" s="1172"/>
      <c r="Z81" s="1172"/>
      <c r="AA81" s="1172"/>
      <c r="AB81" s="926"/>
      <c r="AC81" s="919"/>
      <c r="AD81" s="919"/>
      <c r="AE81" s="919"/>
      <c r="AF81" s="919"/>
      <c r="AG81" s="919"/>
      <c r="AH81" s="919"/>
      <c r="AI81" s="919"/>
      <c r="AJ81" s="919"/>
      <c r="AK81" s="919"/>
      <c r="AL81" s="919"/>
      <c r="AM81" s="919"/>
      <c r="AN81" s="919"/>
      <c r="AO81" s="758"/>
      <c r="AP81" s="509" t="s">
        <v>205</v>
      </c>
      <c r="AQ81" s="255" t="s">
        <v>205</v>
      </c>
      <c r="AR81" s="255" t="s">
        <v>205</v>
      </c>
      <c r="AS81" s="255" t="s">
        <v>205</v>
      </c>
      <c r="AT81" s="255" t="s">
        <v>205</v>
      </c>
      <c r="AU81" s="255" t="s">
        <v>205</v>
      </c>
      <c r="AV81" s="256" t="s">
        <v>205</v>
      </c>
      <c r="AW81" s="754"/>
      <c r="AX81" s="767"/>
    </row>
    <row r="82" spans="1:50" s="228" customFormat="1" ht="36" customHeight="1">
      <c r="A82" s="474"/>
      <c r="B82" s="494"/>
      <c r="C82" s="475"/>
      <c r="D82" s="384"/>
      <c r="E82" s="927"/>
      <c r="F82" s="937"/>
      <c r="G82" s="938"/>
      <c r="H82" s="938"/>
      <c r="I82" s="938"/>
      <c r="J82" s="938"/>
      <c r="K82" s="938"/>
      <c r="L82" s="938"/>
      <c r="M82" s="938"/>
      <c r="N82" s="938"/>
      <c r="O82" s="938"/>
      <c r="P82" s="938"/>
      <c r="Q82" s="938"/>
      <c r="R82" s="938"/>
      <c r="S82" s="938"/>
      <c r="T82" s="939"/>
      <c r="U82" s="940"/>
      <c r="V82" s="941"/>
      <c r="W82" s="942"/>
      <c r="X82" s="1149"/>
      <c r="Y82" s="1149"/>
      <c r="Z82" s="1149"/>
      <c r="AA82" s="1149"/>
      <c r="AB82" s="943"/>
      <c r="AC82" s="937"/>
      <c r="AD82" s="937"/>
      <c r="AE82" s="937"/>
      <c r="AF82" s="937"/>
      <c r="AG82" s="937"/>
      <c r="AH82" s="937"/>
      <c r="AI82" s="937"/>
      <c r="AJ82" s="937"/>
      <c r="AK82" s="937"/>
      <c r="AL82" s="937"/>
      <c r="AM82" s="937"/>
      <c r="AN82" s="937"/>
      <c r="AO82" s="759"/>
      <c r="AP82" s="510" t="s">
        <v>205</v>
      </c>
      <c r="AQ82" s="260" t="s">
        <v>205</v>
      </c>
      <c r="AR82" s="260" t="s">
        <v>205</v>
      </c>
      <c r="AS82" s="260" t="s">
        <v>205</v>
      </c>
      <c r="AT82" s="260" t="s">
        <v>205</v>
      </c>
      <c r="AU82" s="260" t="s">
        <v>205</v>
      </c>
      <c r="AV82" s="261" t="s">
        <v>205</v>
      </c>
      <c r="AW82" s="754"/>
      <c r="AX82" s="767"/>
    </row>
    <row r="83" spans="1:50" s="228" customFormat="1" ht="36" customHeight="1">
      <c r="A83" s="474"/>
      <c r="B83" s="494"/>
      <c r="C83" s="475"/>
      <c r="D83" s="384"/>
      <c r="E83" s="927"/>
      <c r="F83" s="919"/>
      <c r="G83" s="920"/>
      <c r="H83" s="920"/>
      <c r="I83" s="920"/>
      <c r="J83" s="920"/>
      <c r="K83" s="920"/>
      <c r="L83" s="920"/>
      <c r="M83" s="920"/>
      <c r="N83" s="920"/>
      <c r="O83" s="920"/>
      <c r="P83" s="920"/>
      <c r="Q83" s="920"/>
      <c r="R83" s="920"/>
      <c r="S83" s="920"/>
      <c r="T83" s="921"/>
      <c r="U83" s="922"/>
      <c r="V83" s="923"/>
      <c r="W83" s="924"/>
      <c r="X83" s="1150"/>
      <c r="Y83" s="1150"/>
      <c r="Z83" s="1150"/>
      <c r="AA83" s="1150"/>
      <c r="AB83" s="925"/>
      <c r="AC83" s="919"/>
      <c r="AD83" s="919"/>
      <c r="AE83" s="919"/>
      <c r="AF83" s="919"/>
      <c r="AG83" s="919"/>
      <c r="AH83" s="919"/>
      <c r="AI83" s="919"/>
      <c r="AJ83" s="919"/>
      <c r="AK83" s="919"/>
      <c r="AL83" s="919"/>
      <c r="AM83" s="919"/>
      <c r="AN83" s="919"/>
      <c r="AO83" s="758"/>
      <c r="AP83" s="511" t="s">
        <v>205</v>
      </c>
      <c r="AQ83" s="258" t="s">
        <v>205</v>
      </c>
      <c r="AR83" s="258" t="s">
        <v>205</v>
      </c>
      <c r="AS83" s="258" t="s">
        <v>205</v>
      </c>
      <c r="AT83" s="258" t="s">
        <v>205</v>
      </c>
      <c r="AU83" s="258" t="s">
        <v>205</v>
      </c>
      <c r="AV83" s="259" t="s">
        <v>205</v>
      </c>
      <c r="AW83" s="754"/>
      <c r="AX83" s="767"/>
    </row>
    <row r="84" spans="1:50" s="228" customFormat="1" ht="36" customHeight="1">
      <c r="A84" s="474"/>
      <c r="B84" s="494"/>
      <c r="C84" s="475"/>
      <c r="D84" s="384"/>
      <c r="E84" s="927"/>
      <c r="F84" s="919"/>
      <c r="G84" s="920"/>
      <c r="H84" s="920"/>
      <c r="I84" s="920"/>
      <c r="J84" s="920"/>
      <c r="K84" s="920"/>
      <c r="L84" s="920"/>
      <c r="M84" s="920"/>
      <c r="N84" s="920"/>
      <c r="O84" s="920"/>
      <c r="P84" s="920"/>
      <c r="Q84" s="920"/>
      <c r="R84" s="920"/>
      <c r="S84" s="920"/>
      <c r="T84" s="921"/>
      <c r="U84" s="922"/>
      <c r="V84" s="923"/>
      <c r="W84" s="924"/>
      <c r="X84" s="1150"/>
      <c r="Y84" s="1150"/>
      <c r="Z84" s="1150"/>
      <c r="AA84" s="1150"/>
      <c r="AB84" s="925"/>
      <c r="AC84" s="919"/>
      <c r="AD84" s="919"/>
      <c r="AE84" s="919"/>
      <c r="AF84" s="919"/>
      <c r="AG84" s="919"/>
      <c r="AH84" s="919"/>
      <c r="AI84" s="919"/>
      <c r="AJ84" s="919"/>
      <c r="AK84" s="919"/>
      <c r="AL84" s="919"/>
      <c r="AM84" s="919"/>
      <c r="AN84" s="919"/>
      <c r="AO84" s="758"/>
      <c r="AP84" s="512" t="s">
        <v>205</v>
      </c>
      <c r="AQ84" s="253" t="s">
        <v>205</v>
      </c>
      <c r="AR84" s="253" t="s">
        <v>205</v>
      </c>
      <c r="AS84" s="253" t="s">
        <v>205</v>
      </c>
      <c r="AT84" s="253" t="s">
        <v>205</v>
      </c>
      <c r="AU84" s="253" t="s">
        <v>205</v>
      </c>
      <c r="AV84" s="254" t="s">
        <v>205</v>
      </c>
      <c r="AW84" s="754"/>
      <c r="AX84" s="767"/>
    </row>
    <row r="85" spans="1:50" s="228" customFormat="1" ht="36" customHeight="1">
      <c r="A85" s="474"/>
      <c r="B85" s="494"/>
      <c r="C85" s="475"/>
      <c r="D85" s="384"/>
      <c r="E85" s="927"/>
      <c r="F85" s="937"/>
      <c r="G85" s="938"/>
      <c r="H85" s="938"/>
      <c r="I85" s="938"/>
      <c r="J85" s="938"/>
      <c r="K85" s="938"/>
      <c r="L85" s="938"/>
      <c r="M85" s="938"/>
      <c r="N85" s="938"/>
      <c r="O85" s="938"/>
      <c r="P85" s="938"/>
      <c r="Q85" s="938"/>
      <c r="R85" s="938"/>
      <c r="S85" s="944"/>
      <c r="T85" s="939"/>
      <c r="U85" s="940"/>
      <c r="V85" s="941"/>
      <c r="W85" s="942"/>
      <c r="X85" s="1149"/>
      <c r="Y85" s="1156"/>
      <c r="Z85" s="1156"/>
      <c r="AA85" s="1156"/>
      <c r="AB85" s="943"/>
      <c r="AC85" s="937"/>
      <c r="AD85" s="937"/>
      <c r="AE85" s="937"/>
      <c r="AF85" s="937"/>
      <c r="AG85" s="937"/>
      <c r="AH85" s="937"/>
      <c r="AI85" s="937"/>
      <c r="AJ85" s="937"/>
      <c r="AK85" s="937"/>
      <c r="AL85" s="937"/>
      <c r="AM85" s="937"/>
      <c r="AN85" s="937"/>
      <c r="AO85" s="759"/>
      <c r="AP85" s="513" t="s">
        <v>205</v>
      </c>
      <c r="AQ85" s="268" t="s">
        <v>205</v>
      </c>
      <c r="AR85" s="268" t="s">
        <v>205</v>
      </c>
      <c r="AS85" s="268" t="s">
        <v>205</v>
      </c>
      <c r="AT85" s="268" t="s">
        <v>205</v>
      </c>
      <c r="AU85" s="268" t="s">
        <v>205</v>
      </c>
      <c r="AV85" s="269" t="s">
        <v>205</v>
      </c>
      <c r="AW85" s="754"/>
      <c r="AX85" s="767"/>
    </row>
    <row r="86" spans="1:50" s="228" customFormat="1" ht="36" customHeight="1">
      <c r="A86" s="474"/>
      <c r="B86" s="494"/>
      <c r="C86" s="475"/>
      <c r="D86" s="384"/>
      <c r="E86" s="927"/>
      <c r="F86" s="937"/>
      <c r="G86" s="938"/>
      <c r="H86" s="938"/>
      <c r="I86" s="938"/>
      <c r="J86" s="938"/>
      <c r="K86" s="938"/>
      <c r="L86" s="938"/>
      <c r="M86" s="938"/>
      <c r="N86" s="938"/>
      <c r="O86" s="938"/>
      <c r="P86" s="938"/>
      <c r="Q86" s="938"/>
      <c r="R86" s="938"/>
      <c r="S86" s="938"/>
      <c r="T86" s="939"/>
      <c r="U86" s="940"/>
      <c r="V86" s="941"/>
      <c r="W86" s="942"/>
      <c r="X86" s="1149"/>
      <c r="Y86" s="1156"/>
      <c r="Z86" s="1156"/>
      <c r="AA86" s="1156"/>
      <c r="AB86" s="943"/>
      <c r="AC86" s="937"/>
      <c r="AD86" s="937"/>
      <c r="AE86" s="937"/>
      <c r="AF86" s="937"/>
      <c r="AG86" s="937"/>
      <c r="AH86" s="937"/>
      <c r="AI86" s="937"/>
      <c r="AJ86" s="937"/>
      <c r="AK86" s="937"/>
      <c r="AL86" s="937"/>
      <c r="AM86" s="937"/>
      <c r="AN86" s="937"/>
      <c r="AO86" s="759"/>
      <c r="AP86" s="513" t="s">
        <v>205</v>
      </c>
      <c r="AQ86" s="268" t="s">
        <v>205</v>
      </c>
      <c r="AR86" s="268" t="s">
        <v>205</v>
      </c>
      <c r="AS86" s="268" t="s">
        <v>205</v>
      </c>
      <c r="AT86" s="268" t="s">
        <v>205</v>
      </c>
      <c r="AU86" s="268" t="s">
        <v>205</v>
      </c>
      <c r="AV86" s="269" t="s">
        <v>205</v>
      </c>
      <c r="AW86" s="754"/>
      <c r="AX86" s="767"/>
    </row>
    <row r="87" spans="1:50" s="228" customFormat="1" ht="36" customHeight="1">
      <c r="A87" s="474"/>
      <c r="B87" s="494"/>
      <c r="C87" s="475"/>
      <c r="D87" s="384"/>
      <c r="E87" s="927"/>
      <c r="F87" s="937"/>
      <c r="G87" s="938"/>
      <c r="H87" s="938"/>
      <c r="I87" s="938"/>
      <c r="J87" s="938"/>
      <c r="K87" s="938"/>
      <c r="L87" s="938"/>
      <c r="M87" s="938"/>
      <c r="N87" s="938"/>
      <c r="O87" s="938"/>
      <c r="P87" s="938"/>
      <c r="Q87" s="938"/>
      <c r="R87" s="938"/>
      <c r="S87" s="938"/>
      <c r="T87" s="939"/>
      <c r="U87" s="940"/>
      <c r="V87" s="941"/>
      <c r="W87" s="942"/>
      <c r="X87" s="1149"/>
      <c r="Y87" s="1149"/>
      <c r="Z87" s="1149"/>
      <c r="AA87" s="1149"/>
      <c r="AB87" s="943"/>
      <c r="AC87" s="937"/>
      <c r="AD87" s="937"/>
      <c r="AE87" s="937"/>
      <c r="AF87" s="937"/>
      <c r="AG87" s="937"/>
      <c r="AH87" s="937"/>
      <c r="AI87" s="937"/>
      <c r="AJ87" s="937"/>
      <c r="AK87" s="937"/>
      <c r="AL87" s="937"/>
      <c r="AM87" s="937"/>
      <c r="AN87" s="937"/>
      <c r="AO87" s="759"/>
      <c r="AP87" s="513" t="s">
        <v>205</v>
      </c>
      <c r="AQ87" s="268" t="s">
        <v>205</v>
      </c>
      <c r="AR87" s="268" t="s">
        <v>205</v>
      </c>
      <c r="AS87" s="268" t="s">
        <v>205</v>
      </c>
      <c r="AT87" s="268" t="s">
        <v>205</v>
      </c>
      <c r="AU87" s="268" t="s">
        <v>205</v>
      </c>
      <c r="AV87" s="269" t="s">
        <v>205</v>
      </c>
      <c r="AW87" s="754"/>
      <c r="AX87" s="767"/>
    </row>
    <row r="88" spans="1:50" s="228" customFormat="1" ht="36" customHeight="1">
      <c r="A88" s="474"/>
      <c r="B88" s="494"/>
      <c r="C88" s="475"/>
      <c r="D88" s="384"/>
      <c r="E88" s="927"/>
      <c r="F88" s="919"/>
      <c r="G88" s="920"/>
      <c r="H88" s="920"/>
      <c r="I88" s="920"/>
      <c r="J88" s="920"/>
      <c r="K88" s="920"/>
      <c r="L88" s="920"/>
      <c r="M88" s="920"/>
      <c r="N88" s="920"/>
      <c r="O88" s="920"/>
      <c r="P88" s="920"/>
      <c r="Q88" s="920"/>
      <c r="R88" s="920"/>
      <c r="S88" s="920"/>
      <c r="T88" s="921"/>
      <c r="U88" s="922"/>
      <c r="V88" s="923"/>
      <c r="W88" s="924"/>
      <c r="X88" s="1150"/>
      <c r="Y88" s="1150"/>
      <c r="Z88" s="1150"/>
      <c r="AA88" s="1150"/>
      <c r="AB88" s="925"/>
      <c r="AC88" s="919"/>
      <c r="AD88" s="919"/>
      <c r="AE88" s="919"/>
      <c r="AF88" s="919"/>
      <c r="AG88" s="919"/>
      <c r="AH88" s="928"/>
      <c r="AI88" s="919"/>
      <c r="AJ88" s="928"/>
      <c r="AK88" s="928"/>
      <c r="AL88" s="919"/>
      <c r="AM88" s="937"/>
      <c r="AN88" s="937"/>
      <c r="AO88" s="759"/>
      <c r="AP88" s="513" t="s">
        <v>205</v>
      </c>
      <c r="AQ88" s="268" t="s">
        <v>205</v>
      </c>
      <c r="AR88" s="268" t="s">
        <v>205</v>
      </c>
      <c r="AS88" s="268" t="s">
        <v>205</v>
      </c>
      <c r="AT88" s="268" t="s">
        <v>205</v>
      </c>
      <c r="AU88" s="268" t="s">
        <v>205</v>
      </c>
      <c r="AV88" s="269" t="s">
        <v>205</v>
      </c>
      <c r="AW88" s="754"/>
      <c r="AX88" s="767"/>
    </row>
    <row r="89" spans="1:50" s="228" customFormat="1" ht="36" customHeight="1">
      <c r="A89" s="474"/>
      <c r="B89" s="494"/>
      <c r="C89" s="475"/>
      <c r="D89" s="384"/>
      <c r="E89" s="927"/>
      <c r="F89" s="919"/>
      <c r="G89" s="920"/>
      <c r="H89" s="920"/>
      <c r="I89" s="920"/>
      <c r="J89" s="920"/>
      <c r="K89" s="920"/>
      <c r="L89" s="920"/>
      <c r="M89" s="920"/>
      <c r="N89" s="920"/>
      <c r="O89" s="920"/>
      <c r="P89" s="920"/>
      <c r="Q89" s="920"/>
      <c r="R89" s="920"/>
      <c r="S89" s="920"/>
      <c r="T89" s="921"/>
      <c r="U89" s="922"/>
      <c r="V89" s="923"/>
      <c r="W89" s="924"/>
      <c r="X89" s="1150"/>
      <c r="Y89" s="1172"/>
      <c r="Z89" s="1172"/>
      <c r="AA89" s="1172"/>
      <c r="AB89" s="925"/>
      <c r="AC89" s="919"/>
      <c r="AD89" s="919"/>
      <c r="AE89" s="919"/>
      <c r="AF89" s="919"/>
      <c r="AG89" s="919"/>
      <c r="AH89" s="919"/>
      <c r="AI89" s="919"/>
      <c r="AJ89" s="919"/>
      <c r="AK89" s="919"/>
      <c r="AL89" s="919"/>
      <c r="AM89" s="937"/>
      <c r="AN89" s="937"/>
      <c r="AO89" s="759"/>
      <c r="AP89" s="514" t="s">
        <v>205</v>
      </c>
      <c r="AQ89" s="262" t="s">
        <v>205</v>
      </c>
      <c r="AR89" s="262" t="s">
        <v>205</v>
      </c>
      <c r="AS89" s="262" t="s">
        <v>205</v>
      </c>
      <c r="AT89" s="262" t="s">
        <v>205</v>
      </c>
      <c r="AU89" s="262" t="s">
        <v>205</v>
      </c>
      <c r="AV89" s="263" t="s">
        <v>205</v>
      </c>
      <c r="AW89" s="754"/>
      <c r="AX89" s="767"/>
    </row>
    <row r="90" spans="1:50" s="228" customFormat="1" ht="36" customHeight="1">
      <c r="A90" s="474"/>
      <c r="B90" s="494"/>
      <c r="C90" s="475"/>
      <c r="D90" s="384"/>
      <c r="E90" s="927"/>
      <c r="F90" s="919"/>
      <c r="G90" s="920"/>
      <c r="H90" s="920"/>
      <c r="I90" s="920"/>
      <c r="J90" s="920"/>
      <c r="K90" s="920"/>
      <c r="L90" s="920"/>
      <c r="M90" s="920"/>
      <c r="N90" s="920"/>
      <c r="O90" s="920"/>
      <c r="P90" s="920"/>
      <c r="Q90" s="920"/>
      <c r="R90" s="920"/>
      <c r="S90" s="920"/>
      <c r="T90" s="921"/>
      <c r="U90" s="922"/>
      <c r="V90" s="923"/>
      <c r="W90" s="924"/>
      <c r="X90" s="1150"/>
      <c r="Y90" s="1150"/>
      <c r="Z90" s="1150"/>
      <c r="AA90" s="1150"/>
      <c r="AB90" s="925"/>
      <c r="AC90" s="919"/>
      <c r="AD90" s="919"/>
      <c r="AE90" s="919"/>
      <c r="AF90" s="919"/>
      <c r="AG90" s="919"/>
      <c r="AH90" s="919"/>
      <c r="AI90" s="919"/>
      <c r="AJ90" s="919"/>
      <c r="AK90" s="919"/>
      <c r="AL90" s="919"/>
      <c r="AM90" s="937"/>
      <c r="AN90" s="937"/>
      <c r="AO90" s="759"/>
      <c r="AP90" s="515" t="s">
        <v>205</v>
      </c>
      <c r="AQ90" s="264" t="s">
        <v>205</v>
      </c>
      <c r="AR90" s="264" t="s">
        <v>205</v>
      </c>
      <c r="AS90" s="264" t="s">
        <v>205</v>
      </c>
      <c r="AT90" s="264" t="s">
        <v>205</v>
      </c>
      <c r="AU90" s="264" t="s">
        <v>205</v>
      </c>
      <c r="AV90" s="265" t="s">
        <v>205</v>
      </c>
      <c r="AW90" s="754"/>
      <c r="AX90" s="767"/>
    </row>
    <row r="91" spans="1:50" s="228" customFormat="1" ht="36" customHeight="1">
      <c r="A91" s="474"/>
      <c r="B91" s="494"/>
      <c r="C91" s="475"/>
      <c r="D91" s="384"/>
      <c r="E91" s="927"/>
      <c r="F91" s="937"/>
      <c r="G91" s="938"/>
      <c r="H91" s="938"/>
      <c r="I91" s="938"/>
      <c r="J91" s="938"/>
      <c r="K91" s="938"/>
      <c r="L91" s="938"/>
      <c r="M91" s="938"/>
      <c r="N91" s="938"/>
      <c r="O91" s="938"/>
      <c r="P91" s="938"/>
      <c r="Q91" s="938"/>
      <c r="R91" s="938"/>
      <c r="S91" s="938"/>
      <c r="T91" s="939"/>
      <c r="U91" s="940"/>
      <c r="V91" s="941"/>
      <c r="W91" s="942"/>
      <c r="X91" s="1149"/>
      <c r="Y91" s="1149"/>
      <c r="Z91" s="1149"/>
      <c r="AA91" s="1149"/>
      <c r="AB91" s="943"/>
      <c r="AC91" s="937"/>
      <c r="AD91" s="937"/>
      <c r="AE91" s="937"/>
      <c r="AF91" s="937"/>
      <c r="AG91" s="937"/>
      <c r="AH91" s="937"/>
      <c r="AI91" s="937"/>
      <c r="AJ91" s="937"/>
      <c r="AK91" s="937"/>
      <c r="AL91" s="937"/>
      <c r="AM91" s="919"/>
      <c r="AN91" s="919"/>
      <c r="AO91" s="758"/>
      <c r="AP91" s="516" t="s">
        <v>205</v>
      </c>
      <c r="AQ91" s="285" t="s">
        <v>205</v>
      </c>
      <c r="AR91" s="285" t="s">
        <v>205</v>
      </c>
      <c r="AS91" s="285" t="s">
        <v>205</v>
      </c>
      <c r="AT91" s="285" t="s">
        <v>205</v>
      </c>
      <c r="AU91" s="285" t="s">
        <v>205</v>
      </c>
      <c r="AV91" s="286" t="s">
        <v>205</v>
      </c>
      <c r="AW91" s="754"/>
      <c r="AX91" s="767"/>
    </row>
    <row r="92" spans="1:50" s="228" customFormat="1" ht="36" customHeight="1">
      <c r="A92" s="474"/>
      <c r="B92" s="494"/>
      <c r="C92" s="475"/>
      <c r="D92" s="384"/>
      <c r="E92" s="927"/>
      <c r="F92" s="937"/>
      <c r="G92" s="938"/>
      <c r="H92" s="938"/>
      <c r="I92" s="938"/>
      <c r="J92" s="938"/>
      <c r="K92" s="938"/>
      <c r="L92" s="938"/>
      <c r="M92" s="938"/>
      <c r="N92" s="938"/>
      <c r="O92" s="938"/>
      <c r="P92" s="938"/>
      <c r="Q92" s="938"/>
      <c r="R92" s="938"/>
      <c r="S92" s="938"/>
      <c r="T92" s="939"/>
      <c r="U92" s="940"/>
      <c r="V92" s="941"/>
      <c r="W92" s="942"/>
      <c r="X92" s="1149"/>
      <c r="Y92" s="1149"/>
      <c r="Z92" s="1149"/>
      <c r="AA92" s="1149"/>
      <c r="AB92" s="943"/>
      <c r="AC92" s="937"/>
      <c r="AD92" s="937"/>
      <c r="AE92" s="937"/>
      <c r="AF92" s="937"/>
      <c r="AG92" s="937"/>
      <c r="AH92" s="937"/>
      <c r="AI92" s="937"/>
      <c r="AJ92" s="937"/>
      <c r="AK92" s="937"/>
      <c r="AL92" s="937"/>
      <c r="AM92" s="919"/>
      <c r="AN92" s="919"/>
      <c r="AO92" s="758"/>
      <c r="AP92" s="517" t="s">
        <v>205</v>
      </c>
      <c r="AQ92" s="257" t="s">
        <v>205</v>
      </c>
      <c r="AR92" s="257" t="s">
        <v>205</v>
      </c>
      <c r="AS92" s="257" t="s">
        <v>205</v>
      </c>
      <c r="AT92" s="257" t="s">
        <v>205</v>
      </c>
      <c r="AU92" s="257" t="s">
        <v>205</v>
      </c>
      <c r="AV92" s="284" t="s">
        <v>205</v>
      </c>
      <c r="AW92" s="754"/>
      <c r="AX92" s="767"/>
    </row>
    <row r="93" spans="1:50" s="228" customFormat="1" ht="36" customHeight="1">
      <c r="A93" s="474"/>
      <c r="B93" s="494"/>
      <c r="C93" s="475"/>
      <c r="D93" s="384"/>
      <c r="E93" s="927"/>
      <c r="F93" s="937"/>
      <c r="G93" s="938"/>
      <c r="H93" s="938"/>
      <c r="I93" s="938"/>
      <c r="J93" s="938"/>
      <c r="K93" s="938"/>
      <c r="L93" s="938"/>
      <c r="M93" s="938"/>
      <c r="N93" s="938"/>
      <c r="O93" s="938"/>
      <c r="P93" s="938"/>
      <c r="Q93" s="938"/>
      <c r="R93" s="938"/>
      <c r="S93" s="938"/>
      <c r="T93" s="939"/>
      <c r="U93" s="940"/>
      <c r="V93" s="941"/>
      <c r="W93" s="942"/>
      <c r="X93" s="1149"/>
      <c r="Y93" s="1149"/>
      <c r="Z93" s="1149"/>
      <c r="AA93" s="1149"/>
      <c r="AB93" s="943"/>
      <c r="AC93" s="937"/>
      <c r="AD93" s="937"/>
      <c r="AE93" s="937"/>
      <c r="AF93" s="937"/>
      <c r="AG93" s="937"/>
      <c r="AH93" s="937"/>
      <c r="AI93" s="937"/>
      <c r="AJ93" s="937"/>
      <c r="AK93" s="937"/>
      <c r="AL93" s="937"/>
      <c r="AM93" s="919"/>
      <c r="AN93" s="919"/>
      <c r="AO93" s="758"/>
      <c r="AP93" s="506" t="s">
        <v>205</v>
      </c>
      <c r="AQ93" s="249" t="s">
        <v>205</v>
      </c>
      <c r="AR93" s="249" t="s">
        <v>205</v>
      </c>
      <c r="AS93" s="249" t="s">
        <v>205</v>
      </c>
      <c r="AT93" s="249" t="s">
        <v>205</v>
      </c>
      <c r="AU93" s="249" t="s">
        <v>205</v>
      </c>
      <c r="AV93" s="250" t="s">
        <v>205</v>
      </c>
      <c r="AW93" s="754"/>
      <c r="AX93" s="767"/>
    </row>
    <row r="94" spans="1:50" s="228" customFormat="1" ht="36" customHeight="1">
      <c r="A94" s="474"/>
      <c r="B94" s="494"/>
      <c r="C94" s="475"/>
      <c r="D94" s="384"/>
      <c r="E94" s="927"/>
      <c r="F94" s="919"/>
      <c r="G94" s="920"/>
      <c r="H94" s="920"/>
      <c r="I94" s="920"/>
      <c r="J94" s="920"/>
      <c r="K94" s="920"/>
      <c r="L94" s="920"/>
      <c r="M94" s="920"/>
      <c r="N94" s="920"/>
      <c r="O94" s="920"/>
      <c r="P94" s="920"/>
      <c r="Q94" s="920"/>
      <c r="R94" s="920"/>
      <c r="S94" s="920"/>
      <c r="T94" s="921"/>
      <c r="U94" s="922"/>
      <c r="V94" s="923"/>
      <c r="W94" s="924"/>
      <c r="X94" s="1150"/>
      <c r="Y94" s="1150"/>
      <c r="Z94" s="1150"/>
      <c r="AA94" s="1150"/>
      <c r="AB94" s="925"/>
      <c r="AC94" s="919"/>
      <c r="AD94" s="919"/>
      <c r="AE94" s="919"/>
      <c r="AF94" s="919"/>
      <c r="AG94" s="919"/>
      <c r="AH94" s="919"/>
      <c r="AI94" s="919"/>
      <c r="AJ94" s="919"/>
      <c r="AK94" s="919"/>
      <c r="AL94" s="919"/>
      <c r="AM94" s="937"/>
      <c r="AN94" s="937"/>
      <c r="AO94" s="759"/>
      <c r="AP94" s="518" t="s">
        <v>205</v>
      </c>
      <c r="AQ94" s="288" t="s">
        <v>205</v>
      </c>
      <c r="AR94" s="288" t="s">
        <v>205</v>
      </c>
      <c r="AS94" s="288" t="s">
        <v>205</v>
      </c>
      <c r="AT94" s="288" t="s">
        <v>205</v>
      </c>
      <c r="AU94" s="288" t="s">
        <v>205</v>
      </c>
      <c r="AV94" s="289" t="s">
        <v>205</v>
      </c>
      <c r="AW94" s="754"/>
      <c r="AX94" s="767"/>
    </row>
    <row r="95" spans="1:50" s="228" customFormat="1" ht="36" customHeight="1">
      <c r="A95" s="474"/>
      <c r="B95" s="494"/>
      <c r="C95" s="475"/>
      <c r="D95" s="384"/>
      <c r="E95" s="927"/>
      <c r="F95" s="919"/>
      <c r="G95" s="920"/>
      <c r="H95" s="920"/>
      <c r="I95" s="920"/>
      <c r="J95" s="920"/>
      <c r="K95" s="920"/>
      <c r="L95" s="920"/>
      <c r="M95" s="920"/>
      <c r="N95" s="920"/>
      <c r="O95" s="920"/>
      <c r="P95" s="920"/>
      <c r="Q95" s="920"/>
      <c r="R95" s="920"/>
      <c r="S95" s="920"/>
      <c r="T95" s="921"/>
      <c r="U95" s="922"/>
      <c r="V95" s="923"/>
      <c r="W95" s="924"/>
      <c r="X95" s="1150"/>
      <c r="Y95" s="1172"/>
      <c r="Z95" s="1172"/>
      <c r="AA95" s="1172"/>
      <c r="AB95" s="926"/>
      <c r="AC95" s="919"/>
      <c r="AD95" s="919"/>
      <c r="AE95" s="919"/>
      <c r="AF95" s="919"/>
      <c r="AG95" s="919"/>
      <c r="AH95" s="928"/>
      <c r="AI95" s="919"/>
      <c r="AJ95" s="919"/>
      <c r="AK95" s="919"/>
      <c r="AL95" s="919"/>
      <c r="AM95" s="937"/>
      <c r="AN95" s="937"/>
      <c r="AO95" s="759"/>
      <c r="AP95" s="519" t="s">
        <v>205</v>
      </c>
      <c r="AQ95" s="317" t="s">
        <v>205</v>
      </c>
      <c r="AR95" s="317" t="s">
        <v>205</v>
      </c>
      <c r="AS95" s="317" t="s">
        <v>205</v>
      </c>
      <c r="AT95" s="317" t="s">
        <v>205</v>
      </c>
      <c r="AU95" s="317" t="s">
        <v>205</v>
      </c>
      <c r="AV95" s="318" t="s">
        <v>205</v>
      </c>
      <c r="AW95" s="754"/>
      <c r="AX95" s="767"/>
    </row>
    <row r="96" spans="1:50" s="228" customFormat="1" ht="36" customHeight="1">
      <c r="A96" s="474"/>
      <c r="B96" s="494"/>
      <c r="C96" s="475"/>
      <c r="D96" s="384"/>
      <c r="E96" s="919"/>
      <c r="F96" s="920"/>
      <c r="G96" s="920"/>
      <c r="H96" s="920"/>
      <c r="I96" s="920"/>
      <c r="J96" s="920"/>
      <c r="K96" s="920"/>
      <c r="L96" s="920"/>
      <c r="M96" s="920"/>
      <c r="N96" s="920"/>
      <c r="O96" s="920"/>
      <c r="P96" s="920"/>
      <c r="Q96" s="920"/>
      <c r="R96" s="920"/>
      <c r="S96" s="920"/>
      <c r="T96" s="920"/>
      <c r="U96" s="920"/>
      <c r="V96" s="920"/>
      <c r="W96" s="920"/>
      <c r="X96" s="920"/>
      <c r="Y96" s="920"/>
      <c r="Z96" s="920"/>
      <c r="AA96" s="920"/>
      <c r="AB96" s="920"/>
      <c r="AC96" s="920"/>
      <c r="AD96" s="920"/>
      <c r="AE96" s="920"/>
      <c r="AF96" s="920"/>
      <c r="AG96" s="920"/>
      <c r="AH96" s="920"/>
      <c r="AI96" s="920"/>
      <c r="AJ96" s="920"/>
      <c r="AK96" s="920"/>
      <c r="AL96" s="920"/>
      <c r="AM96" s="937"/>
      <c r="AN96" s="937"/>
      <c r="AO96" s="759"/>
      <c r="AP96" s="599" t="s">
        <v>205</v>
      </c>
      <c r="AQ96" s="600" t="s">
        <v>205</v>
      </c>
      <c r="AR96" s="600" t="s">
        <v>205</v>
      </c>
      <c r="AS96" s="600" t="s">
        <v>205</v>
      </c>
      <c r="AT96" s="600" t="s">
        <v>205</v>
      </c>
      <c r="AU96" s="600" t="s">
        <v>205</v>
      </c>
      <c r="AV96" s="601" t="s">
        <v>205</v>
      </c>
      <c r="AW96" s="754"/>
      <c r="AX96" s="767"/>
    </row>
    <row r="97" spans="1:50" s="228" customFormat="1" ht="36" customHeight="1">
      <c r="A97" s="474"/>
      <c r="B97" s="494"/>
      <c r="C97" s="475"/>
      <c r="D97" s="384"/>
      <c r="E97" s="919"/>
      <c r="F97" s="919"/>
      <c r="G97" s="920"/>
      <c r="H97" s="920"/>
      <c r="I97" s="920"/>
      <c r="J97" s="920"/>
      <c r="K97" s="920"/>
      <c r="L97" s="920"/>
      <c r="M97" s="920"/>
      <c r="N97" s="920"/>
      <c r="O97" s="920"/>
      <c r="P97" s="920"/>
      <c r="Q97" s="920"/>
      <c r="R97" s="920"/>
      <c r="S97" s="920"/>
      <c r="T97" s="920"/>
      <c r="U97" s="945"/>
      <c r="V97" s="1173"/>
      <c r="W97" s="1173"/>
      <c r="X97" s="1173"/>
      <c r="Y97" s="1173"/>
      <c r="Z97" s="1173"/>
      <c r="AA97" s="1173"/>
      <c r="AB97" s="1173"/>
      <c r="AC97" s="1173"/>
      <c r="AD97" s="1173"/>
      <c r="AE97" s="1173"/>
      <c r="AF97" s="1181"/>
      <c r="AG97" s="1181"/>
      <c r="AH97" s="1173"/>
      <c r="AI97" s="1173"/>
      <c r="AJ97" s="1173"/>
      <c r="AK97" s="1181"/>
      <c r="AL97" s="1181"/>
      <c r="AM97" s="919"/>
      <c r="AN97" s="919"/>
      <c r="AO97" s="758"/>
      <c r="AP97" s="520" t="s">
        <v>205</v>
      </c>
      <c r="AQ97" s="437" t="s">
        <v>205</v>
      </c>
      <c r="AR97" s="437" t="s">
        <v>205</v>
      </c>
      <c r="AS97" s="437" t="s">
        <v>205</v>
      </c>
      <c r="AT97" s="437" t="s">
        <v>205</v>
      </c>
      <c r="AU97" s="437" t="s">
        <v>205</v>
      </c>
      <c r="AV97" s="438" t="s">
        <v>205</v>
      </c>
      <c r="AW97" s="754"/>
      <c r="AX97" s="767"/>
    </row>
    <row r="98" spans="1:50" s="228" customFormat="1" ht="36" customHeight="1" thickBot="1">
      <c r="A98" s="474"/>
      <c r="B98" s="494"/>
      <c r="C98" s="475"/>
      <c r="D98" s="384"/>
      <c r="E98" s="946"/>
      <c r="F98" s="919"/>
      <c r="G98" s="920"/>
      <c r="H98" s="920"/>
      <c r="I98" s="920"/>
      <c r="J98" s="920"/>
      <c r="K98" s="920"/>
      <c r="L98" s="920"/>
      <c r="M98" s="920"/>
      <c r="N98" s="920"/>
      <c r="O98" s="920"/>
      <c r="P98" s="920"/>
      <c r="Q98" s="920"/>
      <c r="R98" s="920"/>
      <c r="S98" s="920"/>
      <c r="T98" s="920"/>
      <c r="U98" s="920"/>
      <c r="V98" s="1173"/>
      <c r="W98" s="1173"/>
      <c r="X98" s="1173"/>
      <c r="Y98" s="1173"/>
      <c r="Z98" s="1173"/>
      <c r="AA98" s="1173"/>
      <c r="AB98" s="1173"/>
      <c r="AC98" s="1173"/>
      <c r="AD98" s="1173"/>
      <c r="AE98" s="1173"/>
      <c r="AF98" s="1181"/>
      <c r="AG98" s="1181"/>
      <c r="AH98" s="1173"/>
      <c r="AI98" s="1173"/>
      <c r="AJ98" s="1173"/>
      <c r="AK98" s="1181"/>
      <c r="AL98" s="1181"/>
      <c r="AM98" s="919"/>
      <c r="AN98" s="919"/>
      <c r="AO98" s="758"/>
      <c r="AP98" s="738" t="s">
        <v>205</v>
      </c>
      <c r="AQ98" s="739" t="s">
        <v>205</v>
      </c>
      <c r="AR98" s="739" t="s">
        <v>205</v>
      </c>
      <c r="AS98" s="739" t="s">
        <v>205</v>
      </c>
      <c r="AT98" s="739" t="s">
        <v>205</v>
      </c>
      <c r="AU98" s="739" t="s">
        <v>205</v>
      </c>
      <c r="AV98" s="740" t="s">
        <v>205</v>
      </c>
      <c r="AW98" s="754"/>
      <c r="AX98" s="767"/>
    </row>
    <row r="99" spans="1:47" s="228" customFormat="1" ht="36" customHeight="1">
      <c r="A99" s="474"/>
      <c r="B99" s="494"/>
      <c r="C99" s="475"/>
      <c r="D99" s="384"/>
      <c r="E99" s="946"/>
      <c r="F99" s="919"/>
      <c r="G99" s="920"/>
      <c r="H99" s="920"/>
      <c r="I99" s="920"/>
      <c r="J99" s="920"/>
      <c r="K99" s="920"/>
      <c r="L99" s="920"/>
      <c r="M99" s="920"/>
      <c r="N99" s="920"/>
      <c r="O99" s="920"/>
      <c r="P99" s="920"/>
      <c r="Q99" s="920"/>
      <c r="R99" s="920"/>
      <c r="S99" s="920"/>
      <c r="T99" s="920"/>
      <c r="U99" s="920"/>
      <c r="V99" s="1173"/>
      <c r="W99" s="1173"/>
      <c r="X99" s="1173"/>
      <c r="Y99" s="1173"/>
      <c r="Z99" s="1173"/>
      <c r="AA99" s="1173"/>
      <c r="AB99" s="1173"/>
      <c r="AC99" s="1173"/>
      <c r="AD99" s="1173"/>
      <c r="AE99" s="1173"/>
      <c r="AF99" s="1182"/>
      <c r="AG99" s="1182"/>
      <c r="AH99" s="1173"/>
      <c r="AI99" s="1173"/>
      <c r="AJ99" s="1173"/>
      <c r="AK99" s="1182"/>
      <c r="AL99" s="1182"/>
      <c r="AM99" s="947"/>
      <c r="AN99" s="919"/>
      <c r="AO99" s="752"/>
      <c r="AU99" s="754"/>
    </row>
    <row r="100" spans="1:47" s="228" customFormat="1" ht="36" customHeight="1">
      <c r="A100" s="474"/>
      <c r="B100" s="494"/>
      <c r="C100" s="475"/>
      <c r="D100" s="384"/>
      <c r="E100" s="946"/>
      <c r="F100" s="109"/>
      <c r="G100" s="109"/>
      <c r="H100" s="109"/>
      <c r="I100" s="109"/>
      <c r="J100" s="109"/>
      <c r="K100" s="109"/>
      <c r="L100" s="110"/>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947"/>
      <c r="AN100" s="919"/>
      <c r="AO100" s="752"/>
      <c r="AU100" s="754"/>
    </row>
    <row r="101" spans="1:47" s="227" customFormat="1" ht="36" customHeight="1">
      <c r="A101" s="474"/>
      <c r="B101" s="494"/>
      <c r="C101" s="475"/>
      <c r="D101" s="384"/>
      <c r="E101" s="946"/>
      <c r="F101" s="109"/>
      <c r="G101" s="109"/>
      <c r="H101" s="109"/>
      <c r="I101" s="109"/>
      <c r="J101" s="109"/>
      <c r="K101" s="109"/>
      <c r="L101" s="110"/>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947"/>
      <c r="AN101" s="919"/>
      <c r="AO101" s="228"/>
      <c r="AU101" s="753"/>
    </row>
    <row r="102" spans="1:40" s="227" customFormat="1" ht="36" customHeight="1">
      <c r="A102" s="474"/>
      <c r="B102" s="494"/>
      <c r="C102" s="475"/>
      <c r="D102" s="384"/>
      <c r="E102" s="110"/>
      <c r="F102" s="109"/>
      <c r="G102" s="109"/>
      <c r="H102" s="109"/>
      <c r="I102" s="109"/>
      <c r="J102" s="109"/>
      <c r="K102" s="109"/>
      <c r="L102" s="110"/>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238"/>
    </row>
    <row r="103" spans="1:41" s="43" customFormat="1" ht="36" customHeight="1">
      <c r="A103" s="474"/>
      <c r="B103" s="494"/>
      <c r="C103" s="475"/>
      <c r="D103" s="384"/>
      <c r="E103" s="953"/>
      <c r="F103" s="952"/>
      <c r="G103" s="952"/>
      <c r="H103" s="952"/>
      <c r="I103" s="952"/>
      <c r="J103" s="952"/>
      <c r="K103" s="952"/>
      <c r="L103" s="953"/>
      <c r="M103" s="952"/>
      <c r="N103" s="952"/>
      <c r="O103" s="952"/>
      <c r="P103" s="952"/>
      <c r="Q103" s="952"/>
      <c r="R103" s="952"/>
      <c r="S103" s="952"/>
      <c r="T103" s="952"/>
      <c r="U103" s="952"/>
      <c r="V103" s="952"/>
      <c r="W103" s="952"/>
      <c r="X103" s="952"/>
      <c r="Y103" s="952"/>
      <c r="Z103" s="952"/>
      <c r="AA103" s="952"/>
      <c r="AB103" s="952"/>
      <c r="AC103" s="952"/>
      <c r="AD103" s="952"/>
      <c r="AE103" s="952"/>
      <c r="AF103" s="952"/>
      <c r="AG103" s="952"/>
      <c r="AH103" s="952"/>
      <c r="AI103" s="952"/>
      <c r="AJ103" s="952"/>
      <c r="AK103" s="952"/>
      <c r="AL103" s="952"/>
      <c r="AM103" s="952"/>
      <c r="AN103" s="952"/>
      <c r="AO103" s="227"/>
    </row>
    <row r="104" spans="1:40" s="43" customFormat="1" ht="36" customHeight="1">
      <c r="A104" s="474"/>
      <c r="B104" s="494"/>
      <c r="C104" s="475"/>
      <c r="D104" s="384"/>
      <c r="E104" s="953"/>
      <c r="F104" s="953"/>
      <c r="G104" s="953"/>
      <c r="H104" s="953"/>
      <c r="I104" s="953"/>
      <c r="J104" s="953"/>
      <c r="K104" s="953"/>
      <c r="L104" s="953"/>
      <c r="M104" s="953"/>
      <c r="N104" s="953"/>
      <c r="O104" s="953"/>
      <c r="P104" s="953"/>
      <c r="Q104" s="953"/>
      <c r="R104" s="953"/>
      <c r="S104" s="953"/>
      <c r="T104" s="953"/>
      <c r="U104" s="953"/>
      <c r="V104" s="953"/>
      <c r="W104" s="953"/>
      <c r="X104" s="953"/>
      <c r="Y104" s="953"/>
      <c r="Z104" s="953"/>
      <c r="AA104" s="953"/>
      <c r="AB104" s="953"/>
      <c r="AC104" s="953"/>
      <c r="AD104" s="953"/>
      <c r="AE104" s="953"/>
      <c r="AF104" s="953"/>
      <c r="AG104" s="953"/>
      <c r="AH104" s="953"/>
      <c r="AI104" s="953"/>
      <c r="AJ104" s="953"/>
      <c r="AK104" s="953"/>
      <c r="AL104" s="953"/>
      <c r="AM104" s="953"/>
      <c r="AN104" s="953"/>
    </row>
    <row r="105" spans="1:40" s="43" customFormat="1" ht="36" customHeight="1">
      <c r="A105" s="474"/>
      <c r="B105" s="494"/>
      <c r="C105" s="475"/>
      <c r="D105" s="384"/>
      <c r="E105" s="953"/>
      <c r="F105" s="953"/>
      <c r="G105" s="953"/>
      <c r="H105" s="953"/>
      <c r="I105" s="953"/>
      <c r="J105" s="953"/>
      <c r="K105" s="953"/>
      <c r="L105" s="953"/>
      <c r="M105" s="953"/>
      <c r="N105" s="953"/>
      <c r="O105" s="953"/>
      <c r="P105" s="953"/>
      <c r="Q105" s="953"/>
      <c r="R105" s="953"/>
      <c r="S105" s="953"/>
      <c r="T105" s="953"/>
      <c r="U105" s="953"/>
      <c r="V105" s="953"/>
      <c r="W105" s="953"/>
      <c r="X105" s="953"/>
      <c r="Y105" s="953"/>
      <c r="Z105" s="953"/>
      <c r="AA105" s="953"/>
      <c r="AB105" s="953"/>
      <c r="AC105" s="953"/>
      <c r="AD105" s="953"/>
      <c r="AE105" s="953"/>
      <c r="AF105" s="953"/>
      <c r="AG105" s="953"/>
      <c r="AH105" s="953"/>
      <c r="AI105" s="953"/>
      <c r="AJ105" s="953"/>
      <c r="AK105" s="953"/>
      <c r="AL105" s="953"/>
      <c r="AM105" s="953"/>
      <c r="AN105" s="953"/>
    </row>
    <row r="106" spans="1:41" s="44" customFormat="1" ht="36" customHeight="1">
      <c r="A106" s="474"/>
      <c r="B106" s="494"/>
      <c r="C106" s="475"/>
      <c r="D106" s="384"/>
      <c r="E106" s="953"/>
      <c r="F106" s="953"/>
      <c r="G106" s="953"/>
      <c r="H106" s="953"/>
      <c r="I106" s="953"/>
      <c r="J106" s="953"/>
      <c r="K106" s="953"/>
      <c r="L106" s="953"/>
      <c r="M106" s="953"/>
      <c r="N106" s="953"/>
      <c r="O106" s="953"/>
      <c r="P106" s="953"/>
      <c r="Q106" s="953"/>
      <c r="R106" s="953"/>
      <c r="S106" s="953"/>
      <c r="T106" s="953"/>
      <c r="U106" s="953"/>
      <c r="V106" s="953"/>
      <c r="W106" s="953"/>
      <c r="X106" s="953"/>
      <c r="Y106" s="953"/>
      <c r="Z106" s="953"/>
      <c r="AA106" s="953"/>
      <c r="AB106" s="953"/>
      <c r="AC106" s="953"/>
      <c r="AD106" s="953"/>
      <c r="AE106" s="953"/>
      <c r="AF106" s="953"/>
      <c r="AG106" s="953"/>
      <c r="AH106" s="953"/>
      <c r="AI106" s="953"/>
      <c r="AJ106" s="953"/>
      <c r="AK106" s="953"/>
      <c r="AL106" s="953"/>
      <c r="AM106" s="953"/>
      <c r="AN106" s="953"/>
      <c r="AO106" s="43"/>
    </row>
    <row r="107" spans="1:41" s="44" customFormat="1" ht="36" customHeight="1">
      <c r="A107" s="474"/>
      <c r="B107" s="494"/>
      <c r="C107" s="475"/>
      <c r="D107" s="384"/>
      <c r="E107" s="953"/>
      <c r="F107" s="953"/>
      <c r="G107" s="953"/>
      <c r="H107" s="953"/>
      <c r="I107" s="953"/>
      <c r="J107" s="953"/>
      <c r="K107" s="953"/>
      <c r="L107" s="953"/>
      <c r="M107" s="953"/>
      <c r="N107" s="953"/>
      <c r="O107" s="953"/>
      <c r="P107" s="953"/>
      <c r="Q107" s="953"/>
      <c r="R107" s="953"/>
      <c r="S107" s="953"/>
      <c r="T107" s="953"/>
      <c r="U107" s="953"/>
      <c r="V107" s="953"/>
      <c r="W107" s="953"/>
      <c r="X107" s="953"/>
      <c r="Y107" s="953"/>
      <c r="Z107" s="953"/>
      <c r="AA107" s="953"/>
      <c r="AB107" s="953"/>
      <c r="AC107" s="953"/>
      <c r="AD107" s="953"/>
      <c r="AE107" s="953"/>
      <c r="AF107" s="953"/>
      <c r="AG107" s="953"/>
      <c r="AH107" s="953"/>
      <c r="AI107" s="953"/>
      <c r="AJ107" s="953"/>
      <c r="AK107" s="953"/>
      <c r="AL107" s="953"/>
      <c r="AM107" s="953"/>
      <c r="AN107" s="953"/>
      <c r="AO107" s="52"/>
    </row>
    <row r="108" spans="5:41" ht="36" customHeight="1">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52"/>
    </row>
    <row r="109" spans="5:40" ht="36" customHeight="1">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3"/>
      <c r="AA109" s="953"/>
      <c r="AB109" s="953"/>
      <c r="AC109" s="953"/>
      <c r="AD109" s="953"/>
      <c r="AE109" s="953"/>
      <c r="AF109" s="953"/>
      <c r="AG109" s="953"/>
      <c r="AH109" s="953"/>
      <c r="AI109" s="953"/>
      <c r="AJ109" s="953"/>
      <c r="AK109" s="953"/>
      <c r="AL109" s="953"/>
      <c r="AM109" s="953"/>
      <c r="AN109" s="953"/>
    </row>
    <row r="110" spans="5:40" ht="36" customHeight="1">
      <c r="E110" s="953"/>
      <c r="F110" s="953"/>
      <c r="G110" s="953"/>
      <c r="H110" s="953"/>
      <c r="I110" s="953"/>
      <c r="J110" s="953"/>
      <c r="K110" s="953"/>
      <c r="L110" s="953"/>
      <c r="M110" s="953"/>
      <c r="N110" s="953"/>
      <c r="O110" s="953"/>
      <c r="P110" s="953"/>
      <c r="Q110" s="953"/>
      <c r="R110" s="953"/>
      <c r="S110" s="953"/>
      <c r="T110" s="953"/>
      <c r="U110" s="953"/>
      <c r="V110" s="953"/>
      <c r="W110" s="953"/>
      <c r="X110" s="953"/>
      <c r="Y110" s="953"/>
      <c r="Z110" s="953"/>
      <c r="AA110" s="953"/>
      <c r="AB110" s="953"/>
      <c r="AC110" s="953"/>
      <c r="AD110" s="953"/>
      <c r="AE110" s="953"/>
      <c r="AF110" s="953"/>
      <c r="AG110" s="953"/>
      <c r="AH110" s="953"/>
      <c r="AI110" s="953"/>
      <c r="AJ110" s="953"/>
      <c r="AK110" s="953"/>
      <c r="AL110" s="953"/>
      <c r="AM110" s="953"/>
      <c r="AN110" s="953"/>
    </row>
    <row r="111" spans="5:40" ht="36" customHeight="1">
      <c r="E111" s="953"/>
      <c r="F111" s="953"/>
      <c r="G111" s="953"/>
      <c r="H111" s="953"/>
      <c r="I111" s="953"/>
      <c r="J111" s="953"/>
      <c r="K111" s="953"/>
      <c r="L111" s="953"/>
      <c r="M111" s="953"/>
      <c r="N111" s="953"/>
      <c r="O111" s="953"/>
      <c r="P111" s="953"/>
      <c r="Q111" s="953"/>
      <c r="R111" s="953"/>
      <c r="S111" s="953"/>
      <c r="T111" s="953"/>
      <c r="U111" s="953"/>
      <c r="V111" s="953"/>
      <c r="W111" s="953"/>
      <c r="X111" s="953"/>
      <c r="Y111" s="953"/>
      <c r="Z111" s="953"/>
      <c r="AA111" s="953"/>
      <c r="AB111" s="953"/>
      <c r="AC111" s="953"/>
      <c r="AD111" s="953"/>
      <c r="AE111" s="953"/>
      <c r="AF111" s="953"/>
      <c r="AG111" s="953"/>
      <c r="AH111" s="953"/>
      <c r="AI111" s="953"/>
      <c r="AJ111" s="953"/>
      <c r="AK111" s="953"/>
      <c r="AL111" s="953"/>
      <c r="AM111" s="953"/>
      <c r="AN111" s="953"/>
    </row>
    <row r="112" spans="5:40" ht="36" customHeight="1">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3"/>
      <c r="AA112" s="953"/>
      <c r="AB112" s="953"/>
      <c r="AC112" s="953"/>
      <c r="AD112" s="953"/>
      <c r="AE112" s="953"/>
      <c r="AF112" s="953"/>
      <c r="AG112" s="953"/>
      <c r="AH112" s="953"/>
      <c r="AI112" s="953"/>
      <c r="AJ112" s="953"/>
      <c r="AK112" s="953"/>
      <c r="AL112" s="953"/>
      <c r="AM112" s="953"/>
      <c r="AN112" s="953"/>
    </row>
    <row r="113" spans="5:40" ht="36" customHeight="1">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3"/>
      <c r="AA113" s="953"/>
      <c r="AB113" s="953"/>
      <c r="AC113" s="953"/>
      <c r="AD113" s="953"/>
      <c r="AE113" s="953"/>
      <c r="AF113" s="953"/>
      <c r="AG113" s="953"/>
      <c r="AH113" s="953"/>
      <c r="AI113" s="953"/>
      <c r="AJ113" s="953"/>
      <c r="AK113" s="953"/>
      <c r="AL113" s="953"/>
      <c r="AM113" s="953"/>
      <c r="AN113" s="953"/>
    </row>
    <row r="114" spans="5:40" ht="36" customHeight="1">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3"/>
      <c r="AA114" s="953"/>
      <c r="AB114" s="953"/>
      <c r="AC114" s="953"/>
      <c r="AD114" s="953"/>
      <c r="AE114" s="953"/>
      <c r="AF114" s="953"/>
      <c r="AG114" s="953"/>
      <c r="AH114" s="953"/>
      <c r="AI114" s="953"/>
      <c r="AJ114" s="953"/>
      <c r="AK114" s="953"/>
      <c r="AL114" s="953"/>
      <c r="AM114" s="953"/>
      <c r="AN114" s="953"/>
    </row>
    <row r="115" spans="5:40" ht="36" customHeight="1">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3"/>
      <c r="AA115" s="953"/>
      <c r="AB115" s="953"/>
      <c r="AC115" s="953"/>
      <c r="AD115" s="953"/>
      <c r="AE115" s="953"/>
      <c r="AF115" s="953"/>
      <c r="AG115" s="953"/>
      <c r="AH115" s="953"/>
      <c r="AI115" s="953"/>
      <c r="AJ115" s="953"/>
      <c r="AK115" s="953"/>
      <c r="AL115" s="953"/>
      <c r="AM115" s="953"/>
      <c r="AN115" s="953"/>
    </row>
    <row r="116" spans="5:40" ht="36" customHeight="1">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3"/>
      <c r="AA116" s="953"/>
      <c r="AB116" s="953"/>
      <c r="AC116" s="953"/>
      <c r="AD116" s="953"/>
      <c r="AE116" s="953"/>
      <c r="AF116" s="953"/>
      <c r="AG116" s="953"/>
      <c r="AH116" s="953"/>
      <c r="AI116" s="953"/>
      <c r="AJ116" s="953"/>
      <c r="AK116" s="953"/>
      <c r="AL116" s="953"/>
      <c r="AM116" s="953"/>
      <c r="AN116" s="953"/>
    </row>
    <row r="117" spans="5:40" ht="36" customHeight="1">
      <c r="E117" s="953"/>
      <c r="F117" s="953"/>
      <c r="G117" s="953"/>
      <c r="H117" s="953"/>
      <c r="I117" s="953"/>
      <c r="J117" s="953"/>
      <c r="K117" s="953"/>
      <c r="L117" s="953"/>
      <c r="M117" s="953"/>
      <c r="N117" s="953"/>
      <c r="O117" s="953"/>
      <c r="P117" s="953"/>
      <c r="Q117" s="953"/>
      <c r="R117" s="953"/>
      <c r="S117" s="953"/>
      <c r="T117" s="953"/>
      <c r="U117" s="953"/>
      <c r="V117" s="953"/>
      <c r="W117" s="953"/>
      <c r="X117" s="953"/>
      <c r="Y117" s="953"/>
      <c r="Z117" s="953"/>
      <c r="AA117" s="953"/>
      <c r="AB117" s="953"/>
      <c r="AC117" s="953"/>
      <c r="AD117" s="953"/>
      <c r="AE117" s="953"/>
      <c r="AF117" s="953"/>
      <c r="AG117" s="953"/>
      <c r="AH117" s="953"/>
      <c r="AI117" s="953"/>
      <c r="AJ117" s="953"/>
      <c r="AK117" s="953"/>
      <c r="AL117" s="953"/>
      <c r="AM117" s="953"/>
      <c r="AN117" s="953"/>
    </row>
    <row r="118" spans="5:40" ht="36" customHeight="1">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3"/>
      <c r="AA118" s="953"/>
      <c r="AB118" s="953"/>
      <c r="AC118" s="953"/>
      <c r="AD118" s="953"/>
      <c r="AE118" s="953"/>
      <c r="AF118" s="953"/>
      <c r="AG118" s="953"/>
      <c r="AH118" s="953"/>
      <c r="AI118" s="953"/>
      <c r="AJ118" s="953"/>
      <c r="AK118" s="953"/>
      <c r="AL118" s="953"/>
      <c r="AM118" s="953"/>
      <c r="AN118" s="953"/>
    </row>
    <row r="119" spans="5:40" ht="36" customHeight="1">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3"/>
      <c r="AA119" s="953"/>
      <c r="AB119" s="953"/>
      <c r="AC119" s="953"/>
      <c r="AD119" s="953"/>
      <c r="AE119" s="953"/>
      <c r="AF119" s="953"/>
      <c r="AG119" s="953"/>
      <c r="AH119" s="953"/>
      <c r="AI119" s="953"/>
      <c r="AJ119" s="953"/>
      <c r="AK119" s="953"/>
      <c r="AL119" s="953"/>
      <c r="AM119" s="953"/>
      <c r="AN119" s="953"/>
    </row>
    <row r="120" spans="5:40" ht="36" customHeight="1">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3"/>
      <c r="AA120" s="953"/>
      <c r="AB120" s="953"/>
      <c r="AC120" s="953"/>
      <c r="AD120" s="953"/>
      <c r="AE120" s="953"/>
      <c r="AF120" s="953"/>
      <c r="AG120" s="953"/>
      <c r="AH120" s="953"/>
      <c r="AI120" s="953"/>
      <c r="AJ120" s="953"/>
      <c r="AK120" s="953"/>
      <c r="AL120" s="953"/>
      <c r="AM120" s="953"/>
      <c r="AN120" s="953"/>
    </row>
    <row r="121" spans="5:40" ht="36" customHeight="1">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3"/>
      <c r="AA121" s="953"/>
      <c r="AB121" s="953"/>
      <c r="AC121" s="953"/>
      <c r="AD121" s="953"/>
      <c r="AE121" s="953"/>
      <c r="AF121" s="953"/>
      <c r="AG121" s="953"/>
      <c r="AH121" s="953"/>
      <c r="AI121" s="953"/>
      <c r="AJ121" s="953"/>
      <c r="AK121" s="953"/>
      <c r="AL121" s="953"/>
      <c r="AM121" s="953"/>
      <c r="AN121" s="953"/>
    </row>
    <row r="122" spans="5:40" ht="36" customHeight="1">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3"/>
      <c r="AA122" s="953"/>
      <c r="AB122" s="953"/>
      <c r="AC122" s="953"/>
      <c r="AD122" s="953"/>
      <c r="AE122" s="953"/>
      <c r="AF122" s="953"/>
      <c r="AG122" s="953"/>
      <c r="AH122" s="953"/>
      <c r="AI122" s="953"/>
      <c r="AJ122" s="953"/>
      <c r="AK122" s="953"/>
      <c r="AL122" s="953"/>
      <c r="AM122" s="953"/>
      <c r="AN122" s="953"/>
    </row>
    <row r="123" spans="5:40" ht="36" customHeight="1">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3"/>
      <c r="AA123" s="953"/>
      <c r="AB123" s="953"/>
      <c r="AC123" s="953"/>
      <c r="AD123" s="953"/>
      <c r="AE123" s="953"/>
      <c r="AF123" s="953"/>
      <c r="AG123" s="953"/>
      <c r="AH123" s="953"/>
      <c r="AI123" s="953"/>
      <c r="AJ123" s="953"/>
      <c r="AK123" s="953"/>
      <c r="AL123" s="953"/>
      <c r="AM123" s="953"/>
      <c r="AN123" s="953"/>
    </row>
    <row r="124" spans="5:40" ht="36" customHeight="1">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3"/>
      <c r="AA124" s="953"/>
      <c r="AB124" s="953"/>
      <c r="AC124" s="953"/>
      <c r="AD124" s="953"/>
      <c r="AE124" s="953"/>
      <c r="AF124" s="953"/>
      <c r="AG124" s="953"/>
      <c r="AH124" s="953"/>
      <c r="AI124" s="953"/>
      <c r="AJ124" s="953"/>
      <c r="AK124" s="953"/>
      <c r="AL124" s="953"/>
      <c r="AM124" s="953"/>
      <c r="AN124" s="953"/>
    </row>
    <row r="125" spans="5:40" ht="36" customHeight="1">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3"/>
      <c r="AA125" s="953"/>
      <c r="AB125" s="953"/>
      <c r="AC125" s="953"/>
      <c r="AD125" s="953"/>
      <c r="AE125" s="953"/>
      <c r="AF125" s="953"/>
      <c r="AG125" s="953"/>
      <c r="AH125" s="953"/>
      <c r="AI125" s="953"/>
      <c r="AJ125" s="953"/>
      <c r="AK125" s="953"/>
      <c r="AL125" s="953"/>
      <c r="AM125" s="953"/>
      <c r="AN125" s="953"/>
    </row>
    <row r="126" spans="5:40" ht="36" customHeight="1">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3"/>
      <c r="AA126" s="953"/>
      <c r="AB126" s="953"/>
      <c r="AC126" s="953"/>
      <c r="AD126" s="953"/>
      <c r="AE126" s="953"/>
      <c r="AF126" s="953"/>
      <c r="AG126" s="953"/>
      <c r="AH126" s="953"/>
      <c r="AI126" s="953"/>
      <c r="AJ126" s="953"/>
      <c r="AK126" s="953"/>
      <c r="AL126" s="953"/>
      <c r="AM126" s="953"/>
      <c r="AN126" s="953"/>
    </row>
    <row r="127" spans="5:40" ht="36" customHeight="1">
      <c r="E127" s="953"/>
      <c r="F127" s="953"/>
      <c r="G127" s="953"/>
      <c r="H127" s="953"/>
      <c r="I127" s="953"/>
      <c r="J127" s="953"/>
      <c r="K127" s="953"/>
      <c r="L127" s="953"/>
      <c r="M127" s="953"/>
      <c r="N127" s="953"/>
      <c r="O127" s="953"/>
      <c r="P127" s="953"/>
      <c r="Q127" s="953"/>
      <c r="R127" s="953"/>
      <c r="S127" s="953"/>
      <c r="T127" s="953"/>
      <c r="U127" s="953"/>
      <c r="V127" s="953"/>
      <c r="W127" s="953"/>
      <c r="X127" s="953"/>
      <c r="Y127" s="953"/>
      <c r="Z127" s="953"/>
      <c r="AA127" s="953"/>
      <c r="AB127" s="953"/>
      <c r="AC127" s="953"/>
      <c r="AD127" s="953"/>
      <c r="AE127" s="953"/>
      <c r="AF127" s="953"/>
      <c r="AG127" s="953"/>
      <c r="AH127" s="953"/>
      <c r="AI127" s="953"/>
      <c r="AJ127" s="953"/>
      <c r="AK127" s="953"/>
      <c r="AL127" s="953"/>
      <c r="AM127" s="953"/>
      <c r="AN127" s="953"/>
    </row>
    <row r="128" spans="5:40" ht="36" customHeight="1">
      <c r="E128" s="953"/>
      <c r="F128" s="953"/>
      <c r="G128" s="953"/>
      <c r="H128" s="953"/>
      <c r="I128" s="953"/>
      <c r="J128" s="953"/>
      <c r="K128" s="953"/>
      <c r="L128" s="953"/>
      <c r="M128" s="953"/>
      <c r="N128" s="953"/>
      <c r="O128" s="953"/>
      <c r="P128" s="953"/>
      <c r="Q128" s="953"/>
      <c r="R128" s="953"/>
      <c r="S128" s="953"/>
      <c r="T128" s="953"/>
      <c r="U128" s="953"/>
      <c r="V128" s="953"/>
      <c r="W128" s="953"/>
      <c r="X128" s="953"/>
      <c r="Y128" s="953"/>
      <c r="Z128" s="953"/>
      <c r="AA128" s="953"/>
      <c r="AB128" s="953"/>
      <c r="AC128" s="953"/>
      <c r="AD128" s="953"/>
      <c r="AE128" s="953"/>
      <c r="AF128" s="953"/>
      <c r="AG128" s="953"/>
      <c r="AH128" s="953"/>
      <c r="AI128" s="953"/>
      <c r="AJ128" s="953"/>
      <c r="AK128" s="953"/>
      <c r="AL128" s="953"/>
      <c r="AM128" s="953"/>
      <c r="AN128" s="953"/>
    </row>
    <row r="129" spans="5:40" ht="36" customHeight="1">
      <c r="E129" s="953"/>
      <c r="F129" s="953"/>
      <c r="G129" s="953"/>
      <c r="H129" s="953"/>
      <c r="I129" s="953"/>
      <c r="J129" s="953"/>
      <c r="K129" s="953"/>
      <c r="L129" s="953"/>
      <c r="M129" s="953"/>
      <c r="N129" s="953"/>
      <c r="O129" s="953"/>
      <c r="P129" s="953"/>
      <c r="Q129" s="953"/>
      <c r="R129" s="953"/>
      <c r="S129" s="953"/>
      <c r="T129" s="953"/>
      <c r="U129" s="953"/>
      <c r="V129" s="953"/>
      <c r="W129" s="953"/>
      <c r="X129" s="953"/>
      <c r="Y129" s="953"/>
      <c r="Z129" s="953"/>
      <c r="AA129" s="953"/>
      <c r="AB129" s="953"/>
      <c r="AC129" s="953"/>
      <c r="AD129" s="953"/>
      <c r="AE129" s="953"/>
      <c r="AF129" s="953"/>
      <c r="AG129" s="953"/>
      <c r="AH129" s="953"/>
      <c r="AI129" s="953"/>
      <c r="AJ129" s="953"/>
      <c r="AK129" s="953"/>
      <c r="AL129" s="953"/>
      <c r="AM129" s="953"/>
      <c r="AN129" s="953"/>
    </row>
    <row r="130" spans="5:40" ht="36" customHeight="1">
      <c r="E130" s="953"/>
      <c r="F130" s="953"/>
      <c r="G130" s="953"/>
      <c r="H130" s="953"/>
      <c r="I130" s="953"/>
      <c r="J130" s="953"/>
      <c r="K130" s="953"/>
      <c r="L130" s="953"/>
      <c r="M130" s="953"/>
      <c r="N130" s="953"/>
      <c r="O130" s="953"/>
      <c r="P130" s="953"/>
      <c r="Q130" s="953"/>
      <c r="R130" s="953"/>
      <c r="S130" s="953"/>
      <c r="T130" s="953"/>
      <c r="U130" s="953"/>
      <c r="V130" s="953"/>
      <c r="W130" s="953"/>
      <c r="X130" s="953"/>
      <c r="Y130" s="953"/>
      <c r="Z130" s="953"/>
      <c r="AA130" s="953"/>
      <c r="AB130" s="953"/>
      <c r="AC130" s="953"/>
      <c r="AD130" s="953"/>
      <c r="AE130" s="953"/>
      <c r="AF130" s="953"/>
      <c r="AG130" s="953"/>
      <c r="AH130" s="953"/>
      <c r="AI130" s="953"/>
      <c r="AJ130" s="953"/>
      <c r="AK130" s="953"/>
      <c r="AL130" s="953"/>
      <c r="AM130" s="953"/>
      <c r="AN130" s="953"/>
    </row>
    <row r="131" spans="5:40" ht="36" customHeight="1">
      <c r="E131" s="953"/>
      <c r="F131" s="953"/>
      <c r="G131" s="953"/>
      <c r="H131" s="953"/>
      <c r="I131" s="953"/>
      <c r="J131" s="953"/>
      <c r="K131" s="953"/>
      <c r="L131" s="953"/>
      <c r="M131" s="953"/>
      <c r="N131" s="953"/>
      <c r="O131" s="953"/>
      <c r="P131" s="953"/>
      <c r="Q131" s="953"/>
      <c r="R131" s="953"/>
      <c r="S131" s="953"/>
      <c r="T131" s="953"/>
      <c r="U131" s="953"/>
      <c r="V131" s="953"/>
      <c r="W131" s="953"/>
      <c r="X131" s="953"/>
      <c r="Y131" s="953"/>
      <c r="Z131" s="953"/>
      <c r="AA131" s="953"/>
      <c r="AB131" s="953"/>
      <c r="AC131" s="953"/>
      <c r="AD131" s="953"/>
      <c r="AE131" s="953"/>
      <c r="AF131" s="953"/>
      <c r="AG131" s="953"/>
      <c r="AH131" s="953"/>
      <c r="AI131" s="953"/>
      <c r="AJ131" s="953"/>
      <c r="AK131" s="953"/>
      <c r="AL131" s="953"/>
      <c r="AM131" s="953"/>
      <c r="AN131" s="953"/>
    </row>
    <row r="132" spans="5:40" ht="36" customHeight="1">
      <c r="E132" s="953"/>
      <c r="F132" s="953"/>
      <c r="G132" s="953"/>
      <c r="H132" s="953"/>
      <c r="I132" s="953"/>
      <c r="J132" s="953"/>
      <c r="K132" s="953"/>
      <c r="L132" s="953"/>
      <c r="M132" s="953"/>
      <c r="N132" s="953"/>
      <c r="O132" s="953"/>
      <c r="P132" s="953"/>
      <c r="Q132" s="953"/>
      <c r="R132" s="953"/>
      <c r="S132" s="953"/>
      <c r="T132" s="953"/>
      <c r="U132" s="953"/>
      <c r="V132" s="953"/>
      <c r="W132" s="953"/>
      <c r="X132" s="953"/>
      <c r="Y132" s="953"/>
      <c r="Z132" s="953"/>
      <c r="AA132" s="953"/>
      <c r="AB132" s="953"/>
      <c r="AC132" s="953"/>
      <c r="AD132" s="953"/>
      <c r="AE132" s="953"/>
      <c r="AF132" s="953"/>
      <c r="AG132" s="953"/>
      <c r="AH132" s="953"/>
      <c r="AI132" s="953"/>
      <c r="AJ132" s="953"/>
      <c r="AK132" s="953"/>
      <c r="AL132" s="953"/>
      <c r="AM132" s="953"/>
      <c r="AN132" s="953"/>
    </row>
    <row r="133" spans="5:40" ht="36" customHeight="1">
      <c r="E133" s="953"/>
      <c r="F133" s="953"/>
      <c r="G133" s="953"/>
      <c r="H133" s="953"/>
      <c r="I133" s="953"/>
      <c r="J133" s="953"/>
      <c r="K133" s="953"/>
      <c r="L133" s="953"/>
      <c r="M133" s="953"/>
      <c r="N133" s="953"/>
      <c r="O133" s="953"/>
      <c r="P133" s="953"/>
      <c r="Q133" s="953"/>
      <c r="R133" s="953"/>
      <c r="S133" s="953"/>
      <c r="T133" s="953"/>
      <c r="U133" s="953"/>
      <c r="V133" s="953"/>
      <c r="W133" s="953"/>
      <c r="X133" s="953"/>
      <c r="Y133" s="953"/>
      <c r="Z133" s="953"/>
      <c r="AA133" s="953"/>
      <c r="AB133" s="953"/>
      <c r="AC133" s="953"/>
      <c r="AD133" s="953"/>
      <c r="AE133" s="953"/>
      <c r="AF133" s="953"/>
      <c r="AG133" s="953"/>
      <c r="AH133" s="953"/>
      <c r="AI133" s="953"/>
      <c r="AJ133" s="953"/>
      <c r="AK133" s="953"/>
      <c r="AL133" s="953"/>
      <c r="AM133" s="953"/>
      <c r="AN133" s="953"/>
    </row>
    <row r="134" spans="5:40" ht="36" customHeight="1">
      <c r="E134" s="953"/>
      <c r="F134" s="953"/>
      <c r="G134" s="953"/>
      <c r="H134" s="953"/>
      <c r="I134" s="953"/>
      <c r="J134" s="953"/>
      <c r="K134" s="953"/>
      <c r="L134" s="953"/>
      <c r="M134" s="953"/>
      <c r="N134" s="953"/>
      <c r="O134" s="953"/>
      <c r="P134" s="953"/>
      <c r="Q134" s="953"/>
      <c r="R134" s="953"/>
      <c r="S134" s="953"/>
      <c r="T134" s="953"/>
      <c r="U134" s="953"/>
      <c r="V134" s="953"/>
      <c r="W134" s="953"/>
      <c r="X134" s="953"/>
      <c r="Y134" s="953"/>
      <c r="Z134" s="953"/>
      <c r="AA134" s="953"/>
      <c r="AB134" s="953"/>
      <c r="AC134" s="953"/>
      <c r="AD134" s="953"/>
      <c r="AE134" s="953"/>
      <c r="AF134" s="953"/>
      <c r="AG134" s="953"/>
      <c r="AH134" s="953"/>
      <c r="AI134" s="953"/>
      <c r="AJ134" s="953"/>
      <c r="AK134" s="953"/>
      <c r="AL134" s="953"/>
      <c r="AM134" s="953"/>
      <c r="AN134" s="953"/>
    </row>
    <row r="135" spans="5:40" ht="36" customHeight="1">
      <c r="E135" s="953"/>
      <c r="F135" s="953"/>
      <c r="G135" s="953"/>
      <c r="H135" s="953"/>
      <c r="I135" s="953"/>
      <c r="J135" s="953"/>
      <c r="K135" s="953"/>
      <c r="L135" s="953"/>
      <c r="M135" s="953"/>
      <c r="N135" s="953"/>
      <c r="O135" s="953"/>
      <c r="P135" s="953"/>
      <c r="Q135" s="953"/>
      <c r="R135" s="953"/>
      <c r="S135" s="953"/>
      <c r="T135" s="953"/>
      <c r="U135" s="953"/>
      <c r="V135" s="953"/>
      <c r="W135" s="953"/>
      <c r="X135" s="953"/>
      <c r="Y135" s="953"/>
      <c r="Z135" s="953"/>
      <c r="AA135" s="953"/>
      <c r="AB135" s="953"/>
      <c r="AC135" s="953"/>
      <c r="AD135" s="953"/>
      <c r="AE135" s="953"/>
      <c r="AF135" s="953"/>
      <c r="AG135" s="953"/>
      <c r="AH135" s="953"/>
      <c r="AI135" s="953"/>
      <c r="AJ135" s="953"/>
      <c r="AK135" s="953"/>
      <c r="AL135" s="953"/>
      <c r="AM135" s="953"/>
      <c r="AN135" s="953"/>
    </row>
    <row r="136" spans="5:40" ht="36" customHeight="1">
      <c r="E136" s="953"/>
      <c r="F136" s="953"/>
      <c r="G136" s="953"/>
      <c r="H136" s="953"/>
      <c r="I136" s="953"/>
      <c r="J136" s="953"/>
      <c r="K136" s="953"/>
      <c r="L136" s="953"/>
      <c r="M136" s="953"/>
      <c r="N136" s="953"/>
      <c r="O136" s="953"/>
      <c r="P136" s="953"/>
      <c r="Q136" s="953"/>
      <c r="R136" s="953"/>
      <c r="S136" s="953"/>
      <c r="T136" s="953"/>
      <c r="U136" s="953"/>
      <c r="V136" s="953"/>
      <c r="W136" s="953"/>
      <c r="X136" s="953"/>
      <c r="Y136" s="953"/>
      <c r="Z136" s="953"/>
      <c r="AA136" s="953"/>
      <c r="AB136" s="953"/>
      <c r="AC136" s="953"/>
      <c r="AD136" s="953"/>
      <c r="AE136" s="953"/>
      <c r="AF136" s="953"/>
      <c r="AG136" s="953"/>
      <c r="AH136" s="953"/>
      <c r="AI136" s="953"/>
      <c r="AJ136" s="953"/>
      <c r="AK136" s="953"/>
      <c r="AL136" s="953"/>
      <c r="AM136" s="953"/>
      <c r="AN136" s="953"/>
    </row>
    <row r="137" spans="5:40" ht="36" customHeight="1">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953"/>
      <c r="AK137" s="953"/>
      <c r="AL137" s="953"/>
      <c r="AM137" s="953"/>
      <c r="AN137" s="953"/>
    </row>
    <row r="138" spans="5:40" ht="36" customHeight="1">
      <c r="E138" s="953"/>
      <c r="F138" s="953"/>
      <c r="G138" s="953"/>
      <c r="H138" s="953"/>
      <c r="I138" s="953"/>
      <c r="J138" s="953"/>
      <c r="K138" s="953"/>
      <c r="L138" s="953"/>
      <c r="M138" s="953"/>
      <c r="N138" s="953"/>
      <c r="O138" s="953"/>
      <c r="P138" s="953"/>
      <c r="Q138" s="953"/>
      <c r="R138" s="953"/>
      <c r="S138" s="953"/>
      <c r="T138" s="953"/>
      <c r="U138" s="953"/>
      <c r="V138" s="953"/>
      <c r="W138" s="953"/>
      <c r="X138" s="953"/>
      <c r="Y138" s="953"/>
      <c r="Z138" s="953"/>
      <c r="AA138" s="953"/>
      <c r="AB138" s="953"/>
      <c r="AC138" s="953"/>
      <c r="AD138" s="953"/>
      <c r="AE138" s="953"/>
      <c r="AF138" s="953"/>
      <c r="AG138" s="953"/>
      <c r="AH138" s="953"/>
      <c r="AI138" s="953"/>
      <c r="AJ138" s="953"/>
      <c r="AK138" s="953"/>
      <c r="AL138" s="953"/>
      <c r="AM138" s="953"/>
      <c r="AN138" s="953"/>
    </row>
    <row r="139" spans="5:40" ht="36" customHeight="1">
      <c r="E139" s="953"/>
      <c r="F139" s="953"/>
      <c r="G139" s="953"/>
      <c r="H139" s="953"/>
      <c r="I139" s="953"/>
      <c r="J139" s="953"/>
      <c r="K139" s="953"/>
      <c r="L139" s="953"/>
      <c r="M139" s="953"/>
      <c r="N139" s="953"/>
      <c r="O139" s="953"/>
      <c r="P139" s="953"/>
      <c r="Q139" s="953"/>
      <c r="R139" s="953"/>
      <c r="S139" s="953"/>
      <c r="T139" s="953"/>
      <c r="U139" s="953"/>
      <c r="V139" s="953"/>
      <c r="W139" s="953"/>
      <c r="X139" s="953"/>
      <c r="Y139" s="953"/>
      <c r="Z139" s="953"/>
      <c r="AA139" s="953"/>
      <c r="AB139" s="953"/>
      <c r="AC139" s="953"/>
      <c r="AD139" s="953"/>
      <c r="AE139" s="953"/>
      <c r="AF139" s="953"/>
      <c r="AG139" s="953"/>
      <c r="AH139" s="953"/>
      <c r="AI139" s="953"/>
      <c r="AJ139" s="953"/>
      <c r="AK139" s="953"/>
      <c r="AL139" s="953"/>
      <c r="AM139" s="953"/>
      <c r="AN139" s="953"/>
    </row>
    <row r="140" spans="5:40" ht="36" customHeight="1">
      <c r="E140" s="953"/>
      <c r="F140" s="953"/>
      <c r="G140" s="953"/>
      <c r="H140" s="953"/>
      <c r="I140" s="953"/>
      <c r="J140" s="953"/>
      <c r="K140" s="953"/>
      <c r="L140" s="953"/>
      <c r="M140" s="953"/>
      <c r="N140" s="953"/>
      <c r="O140" s="953"/>
      <c r="P140" s="953"/>
      <c r="Q140" s="953"/>
      <c r="R140" s="953"/>
      <c r="S140" s="953"/>
      <c r="T140" s="953"/>
      <c r="U140" s="953"/>
      <c r="V140" s="953"/>
      <c r="W140" s="953"/>
      <c r="X140" s="953"/>
      <c r="Y140" s="953"/>
      <c r="Z140" s="953"/>
      <c r="AA140" s="953"/>
      <c r="AB140" s="953"/>
      <c r="AC140" s="953"/>
      <c r="AD140" s="953"/>
      <c r="AE140" s="953"/>
      <c r="AF140" s="953"/>
      <c r="AG140" s="953"/>
      <c r="AH140" s="953"/>
      <c r="AI140" s="953"/>
      <c r="AJ140" s="953"/>
      <c r="AK140" s="953"/>
      <c r="AL140" s="953"/>
      <c r="AM140" s="953"/>
      <c r="AN140" s="953"/>
    </row>
    <row r="141" spans="5:40" ht="36" customHeight="1">
      <c r="E141" s="953"/>
      <c r="F141" s="953"/>
      <c r="G141" s="953"/>
      <c r="H141" s="953"/>
      <c r="I141" s="953"/>
      <c r="J141" s="953"/>
      <c r="K141" s="953"/>
      <c r="L141" s="953"/>
      <c r="M141" s="953"/>
      <c r="N141" s="953"/>
      <c r="O141" s="953"/>
      <c r="P141" s="953"/>
      <c r="Q141" s="953"/>
      <c r="R141" s="953"/>
      <c r="S141" s="953"/>
      <c r="T141" s="953"/>
      <c r="U141" s="953"/>
      <c r="V141" s="953"/>
      <c r="W141" s="953"/>
      <c r="X141" s="953"/>
      <c r="Y141" s="953"/>
      <c r="Z141" s="953"/>
      <c r="AA141" s="953"/>
      <c r="AB141" s="953"/>
      <c r="AC141" s="953"/>
      <c r="AD141" s="953"/>
      <c r="AE141" s="953"/>
      <c r="AF141" s="953"/>
      <c r="AG141" s="953"/>
      <c r="AH141" s="953"/>
      <c r="AI141" s="953"/>
      <c r="AJ141" s="953"/>
      <c r="AK141" s="953"/>
      <c r="AL141" s="953"/>
      <c r="AM141" s="953"/>
      <c r="AN141" s="953"/>
    </row>
    <row r="142" spans="5:40" ht="36" customHeight="1">
      <c r="E142" s="953"/>
      <c r="F142" s="953"/>
      <c r="G142" s="953"/>
      <c r="H142" s="953"/>
      <c r="I142" s="953"/>
      <c r="J142" s="953"/>
      <c r="K142" s="953"/>
      <c r="L142" s="953"/>
      <c r="M142" s="953"/>
      <c r="N142" s="953"/>
      <c r="O142" s="953"/>
      <c r="P142" s="953"/>
      <c r="Q142" s="953"/>
      <c r="R142" s="953"/>
      <c r="S142" s="953"/>
      <c r="T142" s="953"/>
      <c r="U142" s="953"/>
      <c r="V142" s="953"/>
      <c r="W142" s="953"/>
      <c r="X142" s="953"/>
      <c r="Y142" s="953"/>
      <c r="Z142" s="953"/>
      <c r="AA142" s="953"/>
      <c r="AB142" s="953"/>
      <c r="AC142" s="953"/>
      <c r="AD142" s="953"/>
      <c r="AE142" s="953"/>
      <c r="AF142" s="953"/>
      <c r="AG142" s="953"/>
      <c r="AH142" s="953"/>
      <c r="AI142" s="953"/>
      <c r="AJ142" s="953"/>
      <c r="AK142" s="953"/>
      <c r="AL142" s="953"/>
      <c r="AM142" s="953"/>
      <c r="AN142" s="953"/>
    </row>
    <row r="143" spans="5:40" ht="36" customHeight="1">
      <c r="E143" s="953"/>
      <c r="F143" s="953"/>
      <c r="G143" s="953"/>
      <c r="H143" s="953"/>
      <c r="I143" s="953"/>
      <c r="J143" s="953"/>
      <c r="K143" s="953"/>
      <c r="L143" s="953"/>
      <c r="M143" s="953"/>
      <c r="N143" s="953"/>
      <c r="O143" s="953"/>
      <c r="P143" s="953"/>
      <c r="Q143" s="953"/>
      <c r="R143" s="953"/>
      <c r="S143" s="953"/>
      <c r="T143" s="953"/>
      <c r="U143" s="953"/>
      <c r="V143" s="953"/>
      <c r="W143" s="953"/>
      <c r="X143" s="953"/>
      <c r="Y143" s="953"/>
      <c r="Z143" s="953"/>
      <c r="AA143" s="953"/>
      <c r="AB143" s="953"/>
      <c r="AC143" s="953"/>
      <c r="AD143" s="953"/>
      <c r="AE143" s="953"/>
      <c r="AF143" s="953"/>
      <c r="AG143" s="953"/>
      <c r="AH143" s="953"/>
      <c r="AI143" s="953"/>
      <c r="AJ143" s="953"/>
      <c r="AK143" s="953"/>
      <c r="AL143" s="953"/>
      <c r="AM143" s="953"/>
      <c r="AN143" s="953"/>
    </row>
    <row r="144" spans="5:40" ht="36" customHeight="1">
      <c r="E144" s="953"/>
      <c r="F144" s="953"/>
      <c r="G144" s="953"/>
      <c r="H144" s="953"/>
      <c r="I144" s="953"/>
      <c r="J144" s="953"/>
      <c r="K144" s="953"/>
      <c r="L144" s="953"/>
      <c r="M144" s="953"/>
      <c r="N144" s="953"/>
      <c r="O144" s="953"/>
      <c r="P144" s="953"/>
      <c r="Q144" s="953"/>
      <c r="R144" s="953"/>
      <c r="S144" s="953"/>
      <c r="T144" s="953"/>
      <c r="U144" s="953"/>
      <c r="V144" s="953"/>
      <c r="W144" s="953"/>
      <c r="X144" s="953"/>
      <c r="Y144" s="953"/>
      <c r="Z144" s="953"/>
      <c r="AA144" s="953"/>
      <c r="AB144" s="953"/>
      <c r="AC144" s="953"/>
      <c r="AD144" s="953"/>
      <c r="AE144" s="953"/>
      <c r="AF144" s="953"/>
      <c r="AG144" s="953"/>
      <c r="AH144" s="953"/>
      <c r="AI144" s="953"/>
      <c r="AJ144" s="953"/>
      <c r="AK144" s="953"/>
      <c r="AL144" s="953"/>
      <c r="AM144" s="953"/>
      <c r="AN144" s="953"/>
    </row>
    <row r="145" spans="5:40" ht="36" customHeight="1">
      <c r="E145" s="953"/>
      <c r="F145" s="953"/>
      <c r="G145" s="953"/>
      <c r="H145" s="953"/>
      <c r="I145" s="953"/>
      <c r="J145" s="953"/>
      <c r="K145" s="953"/>
      <c r="L145" s="953"/>
      <c r="M145" s="953"/>
      <c r="N145" s="953"/>
      <c r="O145" s="953"/>
      <c r="P145" s="953"/>
      <c r="Q145" s="953"/>
      <c r="R145" s="953"/>
      <c r="S145" s="953"/>
      <c r="T145" s="953"/>
      <c r="U145" s="953"/>
      <c r="V145" s="953"/>
      <c r="W145" s="953"/>
      <c r="X145" s="953"/>
      <c r="Y145" s="953"/>
      <c r="Z145" s="953"/>
      <c r="AA145" s="953"/>
      <c r="AB145" s="953"/>
      <c r="AC145" s="953"/>
      <c r="AD145" s="953"/>
      <c r="AE145" s="953"/>
      <c r="AF145" s="953"/>
      <c r="AG145" s="953"/>
      <c r="AH145" s="953"/>
      <c r="AI145" s="953"/>
      <c r="AJ145" s="953"/>
      <c r="AK145" s="953"/>
      <c r="AL145" s="953"/>
      <c r="AM145" s="953"/>
      <c r="AN145" s="953"/>
    </row>
    <row r="146" spans="5:40" ht="36" customHeight="1">
      <c r="E146" s="953"/>
      <c r="F146" s="953"/>
      <c r="G146" s="953"/>
      <c r="H146" s="953"/>
      <c r="I146" s="953"/>
      <c r="J146" s="953"/>
      <c r="K146" s="953"/>
      <c r="L146" s="953"/>
      <c r="M146" s="953"/>
      <c r="N146" s="953"/>
      <c r="O146" s="953"/>
      <c r="P146" s="953"/>
      <c r="Q146" s="953"/>
      <c r="R146" s="953"/>
      <c r="S146" s="953"/>
      <c r="T146" s="953"/>
      <c r="U146" s="953"/>
      <c r="V146" s="953"/>
      <c r="W146" s="953"/>
      <c r="X146" s="953"/>
      <c r="Y146" s="953"/>
      <c r="Z146" s="953"/>
      <c r="AA146" s="953"/>
      <c r="AB146" s="953"/>
      <c r="AC146" s="953"/>
      <c r="AD146" s="953"/>
      <c r="AE146" s="953"/>
      <c r="AF146" s="953"/>
      <c r="AG146" s="953"/>
      <c r="AH146" s="953"/>
      <c r="AI146" s="953"/>
      <c r="AJ146" s="953"/>
      <c r="AK146" s="953"/>
      <c r="AL146" s="953"/>
      <c r="AM146" s="953"/>
      <c r="AN146" s="953"/>
    </row>
    <row r="147" spans="5:40" ht="36" customHeight="1">
      <c r="E147" s="953"/>
      <c r="F147" s="953"/>
      <c r="G147" s="953"/>
      <c r="H147" s="953"/>
      <c r="I147" s="953"/>
      <c r="J147" s="953"/>
      <c r="K147" s="953"/>
      <c r="L147" s="953"/>
      <c r="M147" s="953"/>
      <c r="N147" s="953"/>
      <c r="O147" s="953"/>
      <c r="P147" s="953"/>
      <c r="Q147" s="953"/>
      <c r="R147" s="953"/>
      <c r="S147" s="953"/>
      <c r="T147" s="953"/>
      <c r="U147" s="953"/>
      <c r="V147" s="953"/>
      <c r="W147" s="953"/>
      <c r="X147" s="953"/>
      <c r="Y147" s="953"/>
      <c r="Z147" s="953"/>
      <c r="AA147" s="953"/>
      <c r="AB147" s="953"/>
      <c r="AC147" s="953"/>
      <c r="AD147" s="953"/>
      <c r="AE147" s="953"/>
      <c r="AF147" s="953"/>
      <c r="AG147" s="953"/>
      <c r="AH147" s="953"/>
      <c r="AI147" s="953"/>
      <c r="AJ147" s="953"/>
      <c r="AK147" s="953"/>
      <c r="AL147" s="953"/>
      <c r="AM147" s="953"/>
      <c r="AN147" s="953"/>
    </row>
    <row r="148" spans="5:40" ht="36" customHeight="1">
      <c r="E148" s="953"/>
      <c r="F148" s="953"/>
      <c r="G148" s="953"/>
      <c r="H148" s="953"/>
      <c r="I148" s="953"/>
      <c r="J148" s="953"/>
      <c r="K148" s="953"/>
      <c r="L148" s="953"/>
      <c r="M148" s="953"/>
      <c r="N148" s="953"/>
      <c r="O148" s="953"/>
      <c r="P148" s="953"/>
      <c r="Q148" s="953"/>
      <c r="R148" s="953"/>
      <c r="S148" s="953"/>
      <c r="T148" s="953"/>
      <c r="U148" s="953"/>
      <c r="V148" s="953"/>
      <c r="W148" s="953"/>
      <c r="X148" s="953"/>
      <c r="Y148" s="953"/>
      <c r="Z148" s="953"/>
      <c r="AA148" s="953"/>
      <c r="AB148" s="953"/>
      <c r="AC148" s="953"/>
      <c r="AD148" s="953"/>
      <c r="AE148" s="953"/>
      <c r="AF148" s="953"/>
      <c r="AG148" s="953"/>
      <c r="AH148" s="953"/>
      <c r="AI148" s="953"/>
      <c r="AJ148" s="953"/>
      <c r="AK148" s="953"/>
      <c r="AL148" s="953"/>
      <c r="AM148" s="953"/>
      <c r="AN148" s="953"/>
    </row>
    <row r="149" spans="5:40" ht="36" customHeight="1">
      <c r="E149" s="953"/>
      <c r="F149" s="953"/>
      <c r="G149" s="953"/>
      <c r="H149" s="953"/>
      <c r="I149" s="953"/>
      <c r="J149" s="953"/>
      <c r="K149" s="953"/>
      <c r="L149" s="953"/>
      <c r="M149" s="953"/>
      <c r="N149" s="953"/>
      <c r="O149" s="953"/>
      <c r="P149" s="953"/>
      <c r="Q149" s="953"/>
      <c r="R149" s="953"/>
      <c r="S149" s="953"/>
      <c r="T149" s="953"/>
      <c r="U149" s="953"/>
      <c r="V149" s="953"/>
      <c r="W149" s="953"/>
      <c r="X149" s="953"/>
      <c r="Y149" s="953"/>
      <c r="Z149" s="953"/>
      <c r="AA149" s="953"/>
      <c r="AB149" s="953"/>
      <c r="AC149" s="953"/>
      <c r="AD149" s="953"/>
      <c r="AE149" s="953"/>
      <c r="AF149" s="953"/>
      <c r="AG149" s="953"/>
      <c r="AH149" s="953"/>
      <c r="AI149" s="953"/>
      <c r="AJ149" s="953"/>
      <c r="AK149" s="953"/>
      <c r="AL149" s="953"/>
      <c r="AM149" s="953"/>
      <c r="AN149" s="953"/>
    </row>
    <row r="150" spans="5:40" ht="36" customHeight="1">
      <c r="E150" s="953"/>
      <c r="F150" s="953"/>
      <c r="G150" s="953"/>
      <c r="H150" s="953"/>
      <c r="I150" s="953"/>
      <c r="J150" s="953"/>
      <c r="K150" s="953"/>
      <c r="L150" s="953"/>
      <c r="M150" s="953"/>
      <c r="N150" s="953"/>
      <c r="O150" s="953"/>
      <c r="P150" s="953"/>
      <c r="Q150" s="953"/>
      <c r="R150" s="953"/>
      <c r="S150" s="953"/>
      <c r="T150" s="953"/>
      <c r="U150" s="953"/>
      <c r="V150" s="953"/>
      <c r="W150" s="953"/>
      <c r="X150" s="953"/>
      <c r="Y150" s="953"/>
      <c r="Z150" s="953"/>
      <c r="AA150" s="953"/>
      <c r="AB150" s="953"/>
      <c r="AC150" s="953"/>
      <c r="AD150" s="953"/>
      <c r="AE150" s="953"/>
      <c r="AF150" s="953"/>
      <c r="AG150" s="953"/>
      <c r="AH150" s="953"/>
      <c r="AI150" s="953"/>
      <c r="AJ150" s="953"/>
      <c r="AK150" s="953"/>
      <c r="AL150" s="953"/>
      <c r="AM150" s="953"/>
      <c r="AN150" s="953"/>
    </row>
    <row r="151" spans="5:40" ht="36" customHeight="1">
      <c r="E151" s="953"/>
      <c r="F151" s="953"/>
      <c r="G151" s="953"/>
      <c r="H151" s="953"/>
      <c r="I151" s="953"/>
      <c r="J151" s="953"/>
      <c r="K151" s="953"/>
      <c r="L151" s="953"/>
      <c r="M151" s="953"/>
      <c r="N151" s="953"/>
      <c r="O151" s="953"/>
      <c r="P151" s="953"/>
      <c r="Q151" s="953"/>
      <c r="R151" s="953"/>
      <c r="S151" s="953"/>
      <c r="T151" s="953"/>
      <c r="U151" s="953"/>
      <c r="V151" s="953"/>
      <c r="W151" s="953"/>
      <c r="X151" s="953"/>
      <c r="Y151" s="953"/>
      <c r="Z151" s="953"/>
      <c r="AA151" s="953"/>
      <c r="AB151" s="953"/>
      <c r="AC151" s="953"/>
      <c r="AD151" s="953"/>
      <c r="AE151" s="953"/>
      <c r="AF151" s="953"/>
      <c r="AG151" s="953"/>
      <c r="AH151" s="953"/>
      <c r="AI151" s="953"/>
      <c r="AJ151" s="953"/>
      <c r="AK151" s="953"/>
      <c r="AL151" s="953"/>
      <c r="AM151" s="953"/>
      <c r="AN151" s="953"/>
    </row>
    <row r="152" spans="5:40" ht="36" customHeight="1">
      <c r="E152" s="953"/>
      <c r="F152" s="953"/>
      <c r="G152" s="953"/>
      <c r="H152" s="953"/>
      <c r="I152" s="953"/>
      <c r="J152" s="953"/>
      <c r="K152" s="953"/>
      <c r="L152" s="953"/>
      <c r="M152" s="953"/>
      <c r="N152" s="953"/>
      <c r="O152" s="953"/>
      <c r="P152" s="953"/>
      <c r="Q152" s="953"/>
      <c r="R152" s="953"/>
      <c r="S152" s="953"/>
      <c r="T152" s="953"/>
      <c r="U152" s="953"/>
      <c r="V152" s="953"/>
      <c r="W152" s="953"/>
      <c r="X152" s="953"/>
      <c r="Y152" s="953"/>
      <c r="Z152" s="953"/>
      <c r="AA152" s="953"/>
      <c r="AB152" s="953"/>
      <c r="AC152" s="953"/>
      <c r="AD152" s="953"/>
      <c r="AE152" s="953"/>
      <c r="AF152" s="953"/>
      <c r="AG152" s="953"/>
      <c r="AH152" s="953"/>
      <c r="AI152" s="953"/>
      <c r="AJ152" s="953"/>
      <c r="AK152" s="953"/>
      <c r="AL152" s="953"/>
      <c r="AM152" s="953"/>
      <c r="AN152" s="953"/>
    </row>
    <row r="153" spans="5:40" ht="36" customHeight="1">
      <c r="E153" s="953"/>
      <c r="F153" s="953"/>
      <c r="G153" s="953"/>
      <c r="H153" s="953"/>
      <c r="I153" s="953"/>
      <c r="J153" s="953"/>
      <c r="K153" s="953"/>
      <c r="L153" s="953"/>
      <c r="M153" s="953"/>
      <c r="N153" s="953"/>
      <c r="O153" s="953"/>
      <c r="P153" s="953"/>
      <c r="Q153" s="953"/>
      <c r="R153" s="953"/>
      <c r="S153" s="953"/>
      <c r="T153" s="953"/>
      <c r="U153" s="953"/>
      <c r="V153" s="953"/>
      <c r="W153" s="953"/>
      <c r="X153" s="953"/>
      <c r="Y153" s="953"/>
      <c r="Z153" s="953"/>
      <c r="AA153" s="953"/>
      <c r="AB153" s="953"/>
      <c r="AC153" s="953"/>
      <c r="AD153" s="953"/>
      <c r="AE153" s="953"/>
      <c r="AF153" s="953"/>
      <c r="AG153" s="953"/>
      <c r="AH153" s="953"/>
      <c r="AI153" s="953"/>
      <c r="AJ153" s="953"/>
      <c r="AK153" s="953"/>
      <c r="AL153" s="953"/>
      <c r="AM153" s="953"/>
      <c r="AN153" s="953"/>
    </row>
    <row r="154" spans="5:40" ht="36" customHeight="1">
      <c r="E154" s="953"/>
      <c r="F154" s="953"/>
      <c r="G154" s="953"/>
      <c r="H154" s="953"/>
      <c r="I154" s="953"/>
      <c r="J154" s="953"/>
      <c r="K154" s="953"/>
      <c r="L154" s="953"/>
      <c r="M154" s="953"/>
      <c r="N154" s="953"/>
      <c r="O154" s="953"/>
      <c r="P154" s="953"/>
      <c r="Q154" s="953"/>
      <c r="R154" s="953"/>
      <c r="S154" s="953"/>
      <c r="T154" s="953"/>
      <c r="U154" s="953"/>
      <c r="V154" s="953"/>
      <c r="W154" s="953"/>
      <c r="X154" s="953"/>
      <c r="Y154" s="953"/>
      <c r="Z154" s="953"/>
      <c r="AA154" s="953"/>
      <c r="AB154" s="953"/>
      <c r="AC154" s="953"/>
      <c r="AD154" s="953"/>
      <c r="AE154" s="953"/>
      <c r="AF154" s="953"/>
      <c r="AG154" s="953"/>
      <c r="AH154" s="953"/>
      <c r="AI154" s="953"/>
      <c r="AJ154" s="953"/>
      <c r="AK154" s="953"/>
      <c r="AL154" s="953"/>
      <c r="AM154" s="953"/>
      <c r="AN154" s="953"/>
    </row>
    <row r="155" spans="5:40" ht="36" customHeight="1">
      <c r="E155" s="953"/>
      <c r="F155" s="953"/>
      <c r="G155" s="953"/>
      <c r="H155" s="953"/>
      <c r="I155" s="953"/>
      <c r="J155" s="953"/>
      <c r="K155" s="953"/>
      <c r="L155" s="953"/>
      <c r="M155" s="953"/>
      <c r="N155" s="953"/>
      <c r="O155" s="953"/>
      <c r="P155" s="953"/>
      <c r="Q155" s="953"/>
      <c r="R155" s="953"/>
      <c r="S155" s="953"/>
      <c r="T155" s="953"/>
      <c r="U155" s="953"/>
      <c r="V155" s="953"/>
      <c r="W155" s="953"/>
      <c r="X155" s="953"/>
      <c r="Y155" s="953"/>
      <c r="Z155" s="953"/>
      <c r="AA155" s="953"/>
      <c r="AB155" s="953"/>
      <c r="AC155" s="953"/>
      <c r="AD155" s="953"/>
      <c r="AE155" s="953"/>
      <c r="AF155" s="953"/>
      <c r="AG155" s="953"/>
      <c r="AH155" s="953"/>
      <c r="AI155" s="953"/>
      <c r="AJ155" s="953"/>
      <c r="AK155" s="953"/>
      <c r="AL155" s="953"/>
      <c r="AM155" s="953"/>
      <c r="AN155" s="953"/>
    </row>
    <row r="156" spans="5:40" ht="36" customHeight="1">
      <c r="E156" s="953"/>
      <c r="F156" s="953"/>
      <c r="G156" s="953"/>
      <c r="H156" s="953"/>
      <c r="I156" s="953"/>
      <c r="J156" s="953"/>
      <c r="K156" s="953"/>
      <c r="L156" s="953"/>
      <c r="M156" s="953"/>
      <c r="N156" s="953"/>
      <c r="O156" s="953"/>
      <c r="P156" s="953"/>
      <c r="Q156" s="953"/>
      <c r="R156" s="953"/>
      <c r="S156" s="953"/>
      <c r="T156" s="953"/>
      <c r="U156" s="953"/>
      <c r="V156" s="953"/>
      <c r="W156" s="953"/>
      <c r="X156" s="953"/>
      <c r="Y156" s="953"/>
      <c r="Z156" s="953"/>
      <c r="AA156" s="953"/>
      <c r="AB156" s="953"/>
      <c r="AC156" s="953"/>
      <c r="AD156" s="953"/>
      <c r="AE156" s="953"/>
      <c r="AF156" s="953"/>
      <c r="AG156" s="953"/>
      <c r="AH156" s="953"/>
      <c r="AI156" s="953"/>
      <c r="AJ156" s="953"/>
      <c r="AK156" s="953"/>
      <c r="AL156" s="953"/>
      <c r="AM156" s="953"/>
      <c r="AN156" s="953"/>
    </row>
    <row r="157" spans="5:40" ht="36" customHeight="1">
      <c r="E157" s="953"/>
      <c r="F157" s="953"/>
      <c r="G157" s="953"/>
      <c r="H157" s="953"/>
      <c r="I157" s="953"/>
      <c r="J157" s="953"/>
      <c r="K157" s="953"/>
      <c r="L157" s="953"/>
      <c r="M157" s="953"/>
      <c r="N157" s="953"/>
      <c r="O157" s="953"/>
      <c r="P157" s="953"/>
      <c r="Q157" s="953"/>
      <c r="R157" s="953"/>
      <c r="S157" s="953"/>
      <c r="T157" s="953"/>
      <c r="U157" s="953"/>
      <c r="V157" s="953"/>
      <c r="W157" s="953"/>
      <c r="X157" s="953"/>
      <c r="Y157" s="953"/>
      <c r="Z157" s="953"/>
      <c r="AA157" s="953"/>
      <c r="AB157" s="953"/>
      <c r="AC157" s="953"/>
      <c r="AD157" s="953"/>
      <c r="AE157" s="953"/>
      <c r="AF157" s="953"/>
      <c r="AG157" s="953"/>
      <c r="AH157" s="953"/>
      <c r="AI157" s="953"/>
      <c r="AJ157" s="953"/>
      <c r="AK157" s="953"/>
      <c r="AL157" s="953"/>
      <c r="AM157" s="953"/>
      <c r="AN157" s="953"/>
    </row>
    <row r="158" spans="5:40" ht="36" customHeight="1">
      <c r="E158" s="953"/>
      <c r="F158" s="953"/>
      <c r="G158" s="953"/>
      <c r="H158" s="953"/>
      <c r="I158" s="953"/>
      <c r="J158" s="953"/>
      <c r="K158" s="953"/>
      <c r="L158" s="953"/>
      <c r="M158" s="953"/>
      <c r="N158" s="953"/>
      <c r="O158" s="953"/>
      <c r="P158" s="953"/>
      <c r="Q158" s="953"/>
      <c r="R158" s="953"/>
      <c r="S158" s="953"/>
      <c r="T158" s="953"/>
      <c r="U158" s="953"/>
      <c r="V158" s="953"/>
      <c r="W158" s="953"/>
      <c r="X158" s="953"/>
      <c r="Y158" s="953"/>
      <c r="Z158" s="953"/>
      <c r="AA158" s="953"/>
      <c r="AB158" s="953"/>
      <c r="AC158" s="953"/>
      <c r="AD158" s="953"/>
      <c r="AE158" s="953"/>
      <c r="AF158" s="953"/>
      <c r="AG158" s="953"/>
      <c r="AH158" s="953"/>
      <c r="AI158" s="953"/>
      <c r="AJ158" s="953"/>
      <c r="AK158" s="953"/>
      <c r="AL158" s="953"/>
      <c r="AM158" s="953"/>
      <c r="AN158" s="953"/>
    </row>
    <row r="159" spans="5:40" ht="36" customHeight="1">
      <c r="E159" s="953"/>
      <c r="F159" s="953"/>
      <c r="G159" s="953"/>
      <c r="H159" s="953"/>
      <c r="I159" s="953"/>
      <c r="J159" s="953"/>
      <c r="K159" s="953"/>
      <c r="L159" s="953"/>
      <c r="M159" s="953"/>
      <c r="N159" s="953"/>
      <c r="O159" s="953"/>
      <c r="P159" s="953"/>
      <c r="Q159" s="953"/>
      <c r="R159" s="953"/>
      <c r="S159" s="953"/>
      <c r="T159" s="953"/>
      <c r="U159" s="953"/>
      <c r="V159" s="953"/>
      <c r="W159" s="953"/>
      <c r="X159" s="953"/>
      <c r="Y159" s="953"/>
      <c r="Z159" s="953"/>
      <c r="AA159" s="953"/>
      <c r="AB159" s="953"/>
      <c r="AC159" s="953"/>
      <c r="AD159" s="953"/>
      <c r="AE159" s="953"/>
      <c r="AF159" s="953"/>
      <c r="AG159" s="953"/>
      <c r="AH159" s="953"/>
      <c r="AI159" s="953"/>
      <c r="AJ159" s="953"/>
      <c r="AK159" s="953"/>
      <c r="AL159" s="953"/>
      <c r="AM159" s="953"/>
      <c r="AN159" s="953"/>
    </row>
    <row r="160" spans="5:40" ht="36" customHeight="1">
      <c r="E160" s="953"/>
      <c r="F160" s="953"/>
      <c r="G160" s="953"/>
      <c r="H160" s="953"/>
      <c r="I160" s="953"/>
      <c r="J160" s="953"/>
      <c r="K160" s="953"/>
      <c r="L160" s="953"/>
      <c r="M160" s="953"/>
      <c r="N160" s="953"/>
      <c r="O160" s="953"/>
      <c r="P160" s="953"/>
      <c r="Q160" s="953"/>
      <c r="R160" s="953"/>
      <c r="S160" s="953"/>
      <c r="T160" s="953"/>
      <c r="U160" s="953"/>
      <c r="V160" s="953"/>
      <c r="W160" s="953"/>
      <c r="X160" s="953"/>
      <c r="Y160" s="953"/>
      <c r="Z160" s="953"/>
      <c r="AA160" s="953"/>
      <c r="AB160" s="953"/>
      <c r="AC160" s="953"/>
      <c r="AD160" s="953"/>
      <c r="AE160" s="953"/>
      <c r="AF160" s="953"/>
      <c r="AG160" s="953"/>
      <c r="AH160" s="953"/>
      <c r="AI160" s="953"/>
      <c r="AJ160" s="953"/>
      <c r="AK160" s="953"/>
      <c r="AL160" s="953"/>
      <c r="AM160" s="953"/>
      <c r="AN160" s="953"/>
    </row>
    <row r="161" spans="5:40" ht="36" customHeight="1">
      <c r="E161" s="953"/>
      <c r="F161" s="953"/>
      <c r="G161" s="953"/>
      <c r="H161" s="953"/>
      <c r="I161" s="953"/>
      <c r="J161" s="953"/>
      <c r="K161" s="953"/>
      <c r="L161" s="953"/>
      <c r="M161" s="953"/>
      <c r="N161" s="953"/>
      <c r="O161" s="953"/>
      <c r="P161" s="953"/>
      <c r="Q161" s="953"/>
      <c r="R161" s="953"/>
      <c r="S161" s="953"/>
      <c r="T161" s="953"/>
      <c r="U161" s="953"/>
      <c r="V161" s="953"/>
      <c r="W161" s="953"/>
      <c r="X161" s="953"/>
      <c r="Y161" s="953"/>
      <c r="Z161" s="953"/>
      <c r="AA161" s="953"/>
      <c r="AB161" s="953"/>
      <c r="AC161" s="953"/>
      <c r="AD161" s="953"/>
      <c r="AE161" s="953"/>
      <c r="AF161" s="953"/>
      <c r="AG161" s="953"/>
      <c r="AH161" s="953"/>
      <c r="AI161" s="953"/>
      <c r="AJ161" s="953"/>
      <c r="AK161" s="953"/>
      <c r="AL161" s="953"/>
      <c r="AM161" s="953"/>
      <c r="AN161" s="953"/>
    </row>
    <row r="162" spans="5:40" ht="36" customHeight="1">
      <c r="E162" s="953"/>
      <c r="F162" s="953"/>
      <c r="G162" s="953"/>
      <c r="H162" s="953"/>
      <c r="I162" s="953"/>
      <c r="J162" s="953"/>
      <c r="K162" s="953"/>
      <c r="L162" s="953"/>
      <c r="M162" s="953"/>
      <c r="N162" s="953"/>
      <c r="O162" s="953"/>
      <c r="P162" s="953"/>
      <c r="Q162" s="953"/>
      <c r="R162" s="953"/>
      <c r="S162" s="953"/>
      <c r="T162" s="953"/>
      <c r="U162" s="953"/>
      <c r="V162" s="953"/>
      <c r="W162" s="953"/>
      <c r="X162" s="953"/>
      <c r="Y162" s="953"/>
      <c r="Z162" s="953"/>
      <c r="AA162" s="953"/>
      <c r="AB162" s="953"/>
      <c r="AC162" s="953"/>
      <c r="AD162" s="953"/>
      <c r="AE162" s="953"/>
      <c r="AF162" s="953"/>
      <c r="AG162" s="953"/>
      <c r="AH162" s="953"/>
      <c r="AI162" s="953"/>
      <c r="AJ162" s="953"/>
      <c r="AK162" s="953"/>
      <c r="AL162" s="953"/>
      <c r="AM162" s="953"/>
      <c r="AN162" s="953"/>
    </row>
    <row r="163" spans="5:40" ht="36" customHeight="1">
      <c r="E163" s="953"/>
      <c r="F163" s="953"/>
      <c r="G163" s="953"/>
      <c r="H163" s="953"/>
      <c r="I163" s="953"/>
      <c r="J163" s="953"/>
      <c r="K163" s="953"/>
      <c r="L163" s="953"/>
      <c r="M163" s="953"/>
      <c r="N163" s="953"/>
      <c r="O163" s="953"/>
      <c r="P163" s="953"/>
      <c r="Q163" s="953"/>
      <c r="R163" s="953"/>
      <c r="S163" s="953"/>
      <c r="T163" s="953"/>
      <c r="U163" s="953"/>
      <c r="V163" s="953"/>
      <c r="W163" s="953"/>
      <c r="X163" s="953"/>
      <c r="Y163" s="953"/>
      <c r="Z163" s="953"/>
      <c r="AA163" s="953"/>
      <c r="AB163" s="953"/>
      <c r="AC163" s="953"/>
      <c r="AD163" s="953"/>
      <c r="AE163" s="953"/>
      <c r="AF163" s="953"/>
      <c r="AG163" s="953"/>
      <c r="AH163" s="953"/>
      <c r="AI163" s="953"/>
      <c r="AJ163" s="953"/>
      <c r="AK163" s="953"/>
      <c r="AL163" s="953"/>
      <c r="AM163" s="953"/>
      <c r="AN163" s="953"/>
    </row>
    <row r="164" spans="5:40" ht="36" customHeight="1">
      <c r="E164" s="953"/>
      <c r="F164" s="953"/>
      <c r="G164" s="953"/>
      <c r="H164" s="953"/>
      <c r="I164" s="953"/>
      <c r="J164" s="953"/>
      <c r="K164" s="953"/>
      <c r="L164" s="953"/>
      <c r="M164" s="953"/>
      <c r="N164" s="953"/>
      <c r="O164" s="953"/>
      <c r="P164" s="953"/>
      <c r="Q164" s="953"/>
      <c r="R164" s="953"/>
      <c r="S164" s="953"/>
      <c r="T164" s="953"/>
      <c r="U164" s="953"/>
      <c r="V164" s="953"/>
      <c r="W164" s="953"/>
      <c r="X164" s="953"/>
      <c r="Y164" s="953"/>
      <c r="Z164" s="953"/>
      <c r="AA164" s="953"/>
      <c r="AB164" s="953"/>
      <c r="AC164" s="953"/>
      <c r="AD164" s="953"/>
      <c r="AE164" s="953"/>
      <c r="AF164" s="953"/>
      <c r="AG164" s="953"/>
      <c r="AH164" s="953"/>
      <c r="AI164" s="953"/>
      <c r="AJ164" s="953"/>
      <c r="AK164" s="953"/>
      <c r="AL164" s="953"/>
      <c r="AM164" s="953"/>
      <c r="AN164" s="953"/>
    </row>
    <row r="165" spans="5:40" ht="36" customHeight="1">
      <c r="E165" s="953"/>
      <c r="F165" s="953"/>
      <c r="G165" s="953"/>
      <c r="H165" s="953"/>
      <c r="I165" s="953"/>
      <c r="J165" s="953"/>
      <c r="K165" s="953"/>
      <c r="L165" s="953"/>
      <c r="M165" s="953"/>
      <c r="N165" s="953"/>
      <c r="O165" s="953"/>
      <c r="P165" s="953"/>
      <c r="Q165" s="953"/>
      <c r="R165" s="953"/>
      <c r="S165" s="953"/>
      <c r="T165" s="953"/>
      <c r="U165" s="953"/>
      <c r="V165" s="953"/>
      <c r="W165" s="953"/>
      <c r="X165" s="953"/>
      <c r="Y165" s="953"/>
      <c r="Z165" s="953"/>
      <c r="AA165" s="953"/>
      <c r="AB165" s="953"/>
      <c r="AC165" s="953"/>
      <c r="AD165" s="953"/>
      <c r="AE165" s="953"/>
      <c r="AF165" s="953"/>
      <c r="AG165" s="953"/>
      <c r="AH165" s="953"/>
      <c r="AI165" s="953"/>
      <c r="AJ165" s="953"/>
      <c r="AK165" s="953"/>
      <c r="AL165" s="953"/>
      <c r="AM165" s="953"/>
      <c r="AN165" s="953"/>
    </row>
    <row r="166" spans="5:40" ht="36" customHeight="1">
      <c r="E166" s="953"/>
      <c r="F166" s="953"/>
      <c r="G166" s="953"/>
      <c r="H166" s="953"/>
      <c r="I166" s="953"/>
      <c r="J166" s="953"/>
      <c r="K166" s="953"/>
      <c r="L166" s="953"/>
      <c r="M166" s="953"/>
      <c r="N166" s="953"/>
      <c r="O166" s="953"/>
      <c r="P166" s="953"/>
      <c r="Q166" s="953"/>
      <c r="R166" s="953"/>
      <c r="S166" s="953"/>
      <c r="T166" s="953"/>
      <c r="U166" s="953"/>
      <c r="V166" s="953"/>
      <c r="W166" s="953"/>
      <c r="X166" s="953"/>
      <c r="Y166" s="953"/>
      <c r="Z166" s="953"/>
      <c r="AA166" s="953"/>
      <c r="AB166" s="953"/>
      <c r="AC166" s="953"/>
      <c r="AD166" s="953"/>
      <c r="AE166" s="953"/>
      <c r="AF166" s="953"/>
      <c r="AG166" s="953"/>
      <c r="AH166" s="953"/>
      <c r="AI166" s="953"/>
      <c r="AJ166" s="953"/>
      <c r="AK166" s="953"/>
      <c r="AL166" s="953"/>
      <c r="AM166" s="953"/>
      <c r="AN166" s="953"/>
    </row>
    <row r="167" spans="5:40" ht="36" customHeight="1">
      <c r="E167" s="953"/>
      <c r="F167" s="953"/>
      <c r="G167" s="953"/>
      <c r="H167" s="953"/>
      <c r="I167" s="953"/>
      <c r="J167" s="953"/>
      <c r="K167" s="953"/>
      <c r="L167" s="953"/>
      <c r="M167" s="953"/>
      <c r="N167" s="953"/>
      <c r="O167" s="953"/>
      <c r="P167" s="953"/>
      <c r="Q167" s="953"/>
      <c r="R167" s="953"/>
      <c r="S167" s="953"/>
      <c r="T167" s="953"/>
      <c r="U167" s="953"/>
      <c r="V167" s="953"/>
      <c r="W167" s="953"/>
      <c r="X167" s="953"/>
      <c r="Y167" s="953"/>
      <c r="Z167" s="953"/>
      <c r="AA167" s="953"/>
      <c r="AB167" s="953"/>
      <c r="AC167" s="953"/>
      <c r="AD167" s="953"/>
      <c r="AE167" s="953"/>
      <c r="AF167" s="953"/>
      <c r="AG167" s="953"/>
      <c r="AH167" s="953"/>
      <c r="AI167" s="953"/>
      <c r="AJ167" s="953"/>
      <c r="AK167" s="953"/>
      <c r="AL167" s="953"/>
      <c r="AM167" s="953"/>
      <c r="AN167" s="953"/>
    </row>
    <row r="168" spans="5:40" ht="36" customHeight="1">
      <c r="E168" s="953"/>
      <c r="F168" s="953"/>
      <c r="G168" s="953"/>
      <c r="H168" s="953"/>
      <c r="I168" s="953"/>
      <c r="J168" s="953"/>
      <c r="K168" s="953"/>
      <c r="L168" s="953"/>
      <c r="M168" s="953"/>
      <c r="N168" s="953"/>
      <c r="O168" s="953"/>
      <c r="P168" s="953"/>
      <c r="Q168" s="953"/>
      <c r="R168" s="953"/>
      <c r="S168" s="953"/>
      <c r="T168" s="953"/>
      <c r="U168" s="953"/>
      <c r="V168" s="953"/>
      <c r="W168" s="953"/>
      <c r="X168" s="953"/>
      <c r="Y168" s="953"/>
      <c r="Z168" s="953"/>
      <c r="AA168" s="953"/>
      <c r="AB168" s="953"/>
      <c r="AC168" s="953"/>
      <c r="AD168" s="953"/>
      <c r="AE168" s="953"/>
      <c r="AF168" s="953"/>
      <c r="AG168" s="953"/>
      <c r="AH168" s="953"/>
      <c r="AI168" s="953"/>
      <c r="AJ168" s="953"/>
      <c r="AK168" s="953"/>
      <c r="AL168" s="953"/>
      <c r="AM168" s="953"/>
      <c r="AN168" s="953"/>
    </row>
    <row r="169" spans="5:40" ht="36" customHeight="1">
      <c r="E169" s="953"/>
      <c r="F169" s="953"/>
      <c r="G169" s="953"/>
      <c r="H169" s="953"/>
      <c r="I169" s="953"/>
      <c r="J169" s="953"/>
      <c r="K169" s="953"/>
      <c r="L169" s="953"/>
      <c r="M169" s="953"/>
      <c r="N169" s="953"/>
      <c r="O169" s="953"/>
      <c r="P169" s="953"/>
      <c r="Q169" s="953"/>
      <c r="R169" s="953"/>
      <c r="S169" s="953"/>
      <c r="T169" s="953"/>
      <c r="U169" s="953"/>
      <c r="V169" s="953"/>
      <c r="W169" s="953"/>
      <c r="X169" s="953"/>
      <c r="Y169" s="953"/>
      <c r="Z169" s="953"/>
      <c r="AA169" s="953"/>
      <c r="AB169" s="953"/>
      <c r="AC169" s="953"/>
      <c r="AD169" s="953"/>
      <c r="AE169" s="953"/>
      <c r="AF169" s="953"/>
      <c r="AG169" s="953"/>
      <c r="AH169" s="953"/>
      <c r="AI169" s="953"/>
      <c r="AJ169" s="953"/>
      <c r="AK169" s="953"/>
      <c r="AL169" s="953"/>
      <c r="AM169" s="953"/>
      <c r="AN169" s="953"/>
    </row>
    <row r="170" spans="5:40" ht="36" customHeight="1">
      <c r="E170" s="953"/>
      <c r="F170" s="953"/>
      <c r="G170" s="953"/>
      <c r="H170" s="953"/>
      <c r="I170" s="953"/>
      <c r="J170" s="953"/>
      <c r="K170" s="953"/>
      <c r="L170" s="953"/>
      <c r="M170" s="953"/>
      <c r="N170" s="953"/>
      <c r="O170" s="953"/>
      <c r="P170" s="953"/>
      <c r="Q170" s="953"/>
      <c r="R170" s="953"/>
      <c r="S170" s="953"/>
      <c r="T170" s="953"/>
      <c r="U170" s="953"/>
      <c r="V170" s="953"/>
      <c r="W170" s="953"/>
      <c r="X170" s="953"/>
      <c r="Y170" s="953"/>
      <c r="Z170" s="953"/>
      <c r="AA170" s="953"/>
      <c r="AB170" s="953"/>
      <c r="AC170" s="953"/>
      <c r="AD170" s="953"/>
      <c r="AE170" s="953"/>
      <c r="AF170" s="953"/>
      <c r="AG170" s="953"/>
      <c r="AH170" s="953"/>
      <c r="AI170" s="953"/>
      <c r="AJ170" s="953"/>
      <c r="AK170" s="953"/>
      <c r="AL170" s="953"/>
      <c r="AM170" s="953"/>
      <c r="AN170" s="953"/>
    </row>
    <row r="171" spans="5:40" ht="36" customHeight="1">
      <c r="E171" s="953"/>
      <c r="F171" s="953"/>
      <c r="G171" s="953"/>
      <c r="H171" s="953"/>
      <c r="I171" s="953"/>
      <c r="J171" s="953"/>
      <c r="K171" s="953"/>
      <c r="L171" s="953"/>
      <c r="M171" s="953"/>
      <c r="N171" s="953"/>
      <c r="O171" s="953"/>
      <c r="P171" s="953"/>
      <c r="Q171" s="953"/>
      <c r="R171" s="953"/>
      <c r="S171" s="953"/>
      <c r="T171" s="953"/>
      <c r="U171" s="953"/>
      <c r="V171" s="953"/>
      <c r="W171" s="953"/>
      <c r="X171" s="953"/>
      <c r="Y171" s="953"/>
      <c r="Z171" s="953"/>
      <c r="AA171" s="953"/>
      <c r="AB171" s="953"/>
      <c r="AC171" s="953"/>
      <c r="AD171" s="953"/>
      <c r="AE171" s="953"/>
      <c r="AF171" s="953"/>
      <c r="AG171" s="953"/>
      <c r="AH171" s="953"/>
      <c r="AI171" s="953"/>
      <c r="AJ171" s="953"/>
      <c r="AK171" s="953"/>
      <c r="AL171" s="953"/>
      <c r="AM171" s="953"/>
      <c r="AN171" s="953"/>
    </row>
    <row r="172" spans="5:40" ht="36" customHeight="1">
      <c r="E172" s="953"/>
      <c r="F172" s="953"/>
      <c r="G172" s="953"/>
      <c r="H172" s="953"/>
      <c r="I172" s="953"/>
      <c r="J172" s="953"/>
      <c r="K172" s="953"/>
      <c r="L172" s="953"/>
      <c r="M172" s="953"/>
      <c r="N172" s="953"/>
      <c r="O172" s="953"/>
      <c r="P172" s="953"/>
      <c r="Q172" s="953"/>
      <c r="R172" s="953"/>
      <c r="S172" s="953"/>
      <c r="T172" s="953"/>
      <c r="U172" s="953"/>
      <c r="V172" s="953"/>
      <c r="W172" s="953"/>
      <c r="X172" s="953"/>
      <c r="Y172" s="953"/>
      <c r="Z172" s="953"/>
      <c r="AA172" s="953"/>
      <c r="AB172" s="953"/>
      <c r="AC172" s="953"/>
      <c r="AD172" s="953"/>
      <c r="AE172" s="953"/>
      <c r="AF172" s="953"/>
      <c r="AG172" s="953"/>
      <c r="AH172" s="953"/>
      <c r="AI172" s="953"/>
      <c r="AJ172" s="953"/>
      <c r="AK172" s="953"/>
      <c r="AL172" s="953"/>
      <c r="AM172" s="953"/>
      <c r="AN172" s="953"/>
    </row>
    <row r="173" spans="5:40" ht="36" customHeight="1">
      <c r="E173" s="953"/>
      <c r="F173" s="953"/>
      <c r="G173" s="953"/>
      <c r="H173" s="953"/>
      <c r="I173" s="953"/>
      <c r="J173" s="953"/>
      <c r="K173" s="953"/>
      <c r="L173" s="953"/>
      <c r="M173" s="953"/>
      <c r="N173" s="953"/>
      <c r="O173" s="953"/>
      <c r="P173" s="953"/>
      <c r="Q173" s="953"/>
      <c r="R173" s="953"/>
      <c r="S173" s="953"/>
      <c r="T173" s="953"/>
      <c r="U173" s="953"/>
      <c r="V173" s="953"/>
      <c r="W173" s="953"/>
      <c r="X173" s="953"/>
      <c r="Y173" s="953"/>
      <c r="Z173" s="953"/>
      <c r="AA173" s="953"/>
      <c r="AB173" s="953"/>
      <c r="AC173" s="953"/>
      <c r="AD173" s="953"/>
      <c r="AE173" s="953"/>
      <c r="AF173" s="953"/>
      <c r="AG173" s="953"/>
      <c r="AH173" s="953"/>
      <c r="AI173" s="953"/>
      <c r="AJ173" s="953"/>
      <c r="AK173" s="953"/>
      <c r="AL173" s="953"/>
      <c r="AM173" s="953"/>
      <c r="AN173" s="953"/>
    </row>
    <row r="174" spans="5:40" ht="36" customHeight="1">
      <c r="E174" s="953"/>
      <c r="F174" s="953"/>
      <c r="G174" s="953"/>
      <c r="H174" s="953"/>
      <c r="I174" s="953"/>
      <c r="J174" s="953"/>
      <c r="K174" s="953"/>
      <c r="L174" s="953"/>
      <c r="M174" s="953"/>
      <c r="N174" s="953"/>
      <c r="O174" s="953"/>
      <c r="P174" s="953"/>
      <c r="Q174" s="953"/>
      <c r="R174" s="953"/>
      <c r="S174" s="953"/>
      <c r="T174" s="953"/>
      <c r="U174" s="953"/>
      <c r="V174" s="953"/>
      <c r="W174" s="953"/>
      <c r="X174" s="953"/>
      <c r="Y174" s="953"/>
      <c r="Z174" s="953"/>
      <c r="AA174" s="953"/>
      <c r="AB174" s="953"/>
      <c r="AC174" s="953"/>
      <c r="AD174" s="953"/>
      <c r="AE174" s="953"/>
      <c r="AF174" s="953"/>
      <c r="AG174" s="953"/>
      <c r="AH174" s="953"/>
      <c r="AI174" s="953"/>
      <c r="AJ174" s="953"/>
      <c r="AK174" s="953"/>
      <c r="AL174" s="953"/>
      <c r="AM174" s="953"/>
      <c r="AN174" s="953"/>
    </row>
    <row r="175" spans="5:40" ht="36" customHeight="1">
      <c r="E175" s="953"/>
      <c r="F175" s="953"/>
      <c r="G175" s="953"/>
      <c r="H175" s="953"/>
      <c r="I175" s="953"/>
      <c r="J175" s="953"/>
      <c r="K175" s="953"/>
      <c r="L175" s="953"/>
      <c r="M175" s="953"/>
      <c r="N175" s="953"/>
      <c r="O175" s="953"/>
      <c r="P175" s="953"/>
      <c r="Q175" s="953"/>
      <c r="R175" s="953"/>
      <c r="S175" s="953"/>
      <c r="T175" s="953"/>
      <c r="U175" s="953"/>
      <c r="V175" s="953"/>
      <c r="W175" s="953"/>
      <c r="X175" s="953"/>
      <c r="Y175" s="953"/>
      <c r="Z175" s="953"/>
      <c r="AA175" s="953"/>
      <c r="AB175" s="953"/>
      <c r="AC175" s="953"/>
      <c r="AD175" s="953"/>
      <c r="AE175" s="953"/>
      <c r="AF175" s="953"/>
      <c r="AG175" s="953"/>
      <c r="AH175" s="953"/>
      <c r="AI175" s="953"/>
      <c r="AJ175" s="953"/>
      <c r="AK175" s="953"/>
      <c r="AL175" s="953"/>
      <c r="AM175" s="953"/>
      <c r="AN175" s="953"/>
    </row>
    <row r="176" spans="5:40" ht="36" customHeight="1">
      <c r="E176" s="953"/>
      <c r="F176" s="953"/>
      <c r="G176" s="953"/>
      <c r="H176" s="953"/>
      <c r="I176" s="953"/>
      <c r="J176" s="953"/>
      <c r="K176" s="953"/>
      <c r="L176" s="953"/>
      <c r="M176" s="953"/>
      <c r="N176" s="953"/>
      <c r="O176" s="953"/>
      <c r="P176" s="953"/>
      <c r="Q176" s="953"/>
      <c r="R176" s="953"/>
      <c r="S176" s="953"/>
      <c r="T176" s="953"/>
      <c r="U176" s="953"/>
      <c r="V176" s="953"/>
      <c r="W176" s="953"/>
      <c r="X176" s="953"/>
      <c r="Y176" s="953"/>
      <c r="Z176" s="953"/>
      <c r="AA176" s="953"/>
      <c r="AB176" s="953"/>
      <c r="AC176" s="953"/>
      <c r="AD176" s="953"/>
      <c r="AE176" s="953"/>
      <c r="AF176" s="953"/>
      <c r="AG176" s="953"/>
      <c r="AH176" s="953"/>
      <c r="AI176" s="953"/>
      <c r="AJ176" s="953"/>
      <c r="AK176" s="953"/>
      <c r="AL176" s="953"/>
      <c r="AM176" s="953"/>
      <c r="AN176" s="953"/>
    </row>
    <row r="177" spans="5:40" ht="36" customHeight="1">
      <c r="E177" s="953"/>
      <c r="F177" s="953"/>
      <c r="G177" s="953"/>
      <c r="H177" s="953"/>
      <c r="I177" s="953"/>
      <c r="J177" s="953"/>
      <c r="K177" s="953"/>
      <c r="L177" s="953"/>
      <c r="M177" s="953"/>
      <c r="N177" s="953"/>
      <c r="O177" s="953"/>
      <c r="P177" s="953"/>
      <c r="Q177" s="953"/>
      <c r="R177" s="953"/>
      <c r="S177" s="953"/>
      <c r="T177" s="953"/>
      <c r="U177" s="953"/>
      <c r="V177" s="953"/>
      <c r="W177" s="953"/>
      <c r="X177" s="953"/>
      <c r="Y177" s="953"/>
      <c r="Z177" s="953"/>
      <c r="AA177" s="953"/>
      <c r="AB177" s="953"/>
      <c r="AC177" s="953"/>
      <c r="AD177" s="953"/>
      <c r="AE177" s="953"/>
      <c r="AF177" s="953"/>
      <c r="AG177" s="953"/>
      <c r="AH177" s="953"/>
      <c r="AI177" s="953"/>
      <c r="AJ177" s="953"/>
      <c r="AK177" s="953"/>
      <c r="AL177" s="953"/>
      <c r="AM177" s="953"/>
      <c r="AN177" s="953"/>
    </row>
    <row r="178" spans="5:40" ht="36" customHeight="1">
      <c r="E178" s="953"/>
      <c r="F178" s="953"/>
      <c r="G178" s="953"/>
      <c r="H178" s="953"/>
      <c r="I178" s="953"/>
      <c r="J178" s="953"/>
      <c r="K178" s="953"/>
      <c r="L178" s="953"/>
      <c r="M178" s="953"/>
      <c r="N178" s="953"/>
      <c r="O178" s="953"/>
      <c r="P178" s="953"/>
      <c r="Q178" s="953"/>
      <c r="R178" s="953"/>
      <c r="S178" s="953"/>
      <c r="T178" s="953"/>
      <c r="U178" s="953"/>
      <c r="V178" s="953"/>
      <c r="W178" s="953"/>
      <c r="X178" s="953"/>
      <c r="Y178" s="953"/>
      <c r="Z178" s="953"/>
      <c r="AA178" s="953"/>
      <c r="AB178" s="953"/>
      <c r="AC178" s="953"/>
      <c r="AD178" s="953"/>
      <c r="AE178" s="953"/>
      <c r="AF178" s="953"/>
      <c r="AG178" s="953"/>
      <c r="AH178" s="953"/>
      <c r="AI178" s="953"/>
      <c r="AJ178" s="953"/>
      <c r="AK178" s="953"/>
      <c r="AL178" s="953"/>
      <c r="AM178" s="953"/>
      <c r="AN178" s="953"/>
    </row>
    <row r="179" spans="5:40" ht="36" customHeight="1">
      <c r="E179" s="953"/>
      <c r="F179" s="953"/>
      <c r="G179" s="953"/>
      <c r="H179" s="953"/>
      <c r="I179" s="953"/>
      <c r="J179" s="953"/>
      <c r="K179" s="953"/>
      <c r="L179" s="953"/>
      <c r="M179" s="953"/>
      <c r="N179" s="953"/>
      <c r="O179" s="953"/>
      <c r="P179" s="953"/>
      <c r="Q179" s="953"/>
      <c r="R179" s="953"/>
      <c r="S179" s="953"/>
      <c r="T179" s="953"/>
      <c r="U179" s="953"/>
      <c r="V179" s="953"/>
      <c r="W179" s="953"/>
      <c r="X179" s="953"/>
      <c r="Y179" s="953"/>
      <c r="Z179" s="953"/>
      <c r="AA179" s="953"/>
      <c r="AB179" s="953"/>
      <c r="AC179" s="953"/>
      <c r="AD179" s="953"/>
      <c r="AE179" s="953"/>
      <c r="AF179" s="953"/>
      <c r="AG179" s="953"/>
      <c r="AH179" s="953"/>
      <c r="AI179" s="953"/>
      <c r="AJ179" s="953"/>
      <c r="AK179" s="953"/>
      <c r="AL179" s="953"/>
      <c r="AM179" s="953"/>
      <c r="AN179" s="953"/>
    </row>
    <row r="180" spans="5:40" ht="36" customHeight="1">
      <c r="E180" s="953"/>
      <c r="F180" s="953"/>
      <c r="G180" s="953"/>
      <c r="H180" s="953"/>
      <c r="I180" s="953"/>
      <c r="J180" s="953"/>
      <c r="K180" s="953"/>
      <c r="L180" s="953"/>
      <c r="M180" s="953"/>
      <c r="N180" s="953"/>
      <c r="O180" s="953"/>
      <c r="P180" s="953"/>
      <c r="Q180" s="953"/>
      <c r="R180" s="953"/>
      <c r="S180" s="953"/>
      <c r="T180" s="953"/>
      <c r="U180" s="953"/>
      <c r="V180" s="953"/>
      <c r="W180" s="953"/>
      <c r="X180" s="953"/>
      <c r="Y180" s="953"/>
      <c r="Z180" s="953"/>
      <c r="AA180" s="953"/>
      <c r="AB180" s="953"/>
      <c r="AC180" s="953"/>
      <c r="AD180" s="953"/>
      <c r="AE180" s="953"/>
      <c r="AF180" s="953"/>
      <c r="AG180" s="953"/>
      <c r="AH180" s="953"/>
      <c r="AI180" s="953"/>
      <c r="AJ180" s="953"/>
      <c r="AK180" s="953"/>
      <c r="AL180" s="953"/>
      <c r="AM180" s="953"/>
      <c r="AN180" s="953"/>
    </row>
    <row r="181" spans="5:40" ht="36" customHeight="1">
      <c r="E181" s="953"/>
      <c r="F181" s="953"/>
      <c r="G181" s="953"/>
      <c r="H181" s="953"/>
      <c r="I181" s="953"/>
      <c r="J181" s="953"/>
      <c r="K181" s="953"/>
      <c r="L181" s="953"/>
      <c r="M181" s="953"/>
      <c r="N181" s="953"/>
      <c r="O181" s="953"/>
      <c r="P181" s="953"/>
      <c r="Q181" s="953"/>
      <c r="R181" s="953"/>
      <c r="S181" s="953"/>
      <c r="T181" s="953"/>
      <c r="U181" s="953"/>
      <c r="V181" s="953"/>
      <c r="W181" s="953"/>
      <c r="X181" s="953"/>
      <c r="Y181" s="953"/>
      <c r="Z181" s="953"/>
      <c r="AA181" s="953"/>
      <c r="AB181" s="953"/>
      <c r="AC181" s="953"/>
      <c r="AD181" s="953"/>
      <c r="AE181" s="953"/>
      <c r="AF181" s="953"/>
      <c r="AG181" s="953"/>
      <c r="AH181" s="953"/>
      <c r="AI181" s="953"/>
      <c r="AJ181" s="953"/>
      <c r="AK181" s="953"/>
      <c r="AL181" s="953"/>
      <c r="AM181" s="953"/>
      <c r="AN181" s="953"/>
    </row>
    <row r="182" spans="5:40" ht="36" customHeight="1">
      <c r="E182" s="953"/>
      <c r="F182" s="953"/>
      <c r="G182" s="953"/>
      <c r="H182" s="953"/>
      <c r="I182" s="953"/>
      <c r="J182" s="953"/>
      <c r="K182" s="953"/>
      <c r="L182" s="953"/>
      <c r="M182" s="953"/>
      <c r="N182" s="953"/>
      <c r="O182" s="953"/>
      <c r="P182" s="953"/>
      <c r="Q182" s="953"/>
      <c r="R182" s="953"/>
      <c r="S182" s="953"/>
      <c r="T182" s="953"/>
      <c r="U182" s="953"/>
      <c r="V182" s="953"/>
      <c r="W182" s="953"/>
      <c r="X182" s="953"/>
      <c r="Y182" s="953"/>
      <c r="Z182" s="953"/>
      <c r="AA182" s="953"/>
      <c r="AB182" s="953"/>
      <c r="AC182" s="953"/>
      <c r="AD182" s="953"/>
      <c r="AE182" s="953"/>
      <c r="AF182" s="953"/>
      <c r="AG182" s="953"/>
      <c r="AH182" s="953"/>
      <c r="AI182" s="953"/>
      <c r="AJ182" s="953"/>
      <c r="AK182" s="953"/>
      <c r="AL182" s="953"/>
      <c r="AM182" s="953"/>
      <c r="AN182" s="953"/>
    </row>
    <row r="183" spans="5:40" ht="36" customHeight="1">
      <c r="E183" s="953"/>
      <c r="F183" s="953"/>
      <c r="G183" s="953"/>
      <c r="H183" s="953"/>
      <c r="I183" s="953"/>
      <c r="J183" s="953"/>
      <c r="K183" s="953"/>
      <c r="L183" s="953"/>
      <c r="M183" s="953"/>
      <c r="N183" s="953"/>
      <c r="O183" s="953"/>
      <c r="P183" s="953"/>
      <c r="Q183" s="953"/>
      <c r="R183" s="953"/>
      <c r="S183" s="953"/>
      <c r="T183" s="953"/>
      <c r="U183" s="953"/>
      <c r="V183" s="953"/>
      <c r="W183" s="953"/>
      <c r="X183" s="953"/>
      <c r="Y183" s="953"/>
      <c r="Z183" s="953"/>
      <c r="AA183" s="953"/>
      <c r="AB183" s="953"/>
      <c r="AC183" s="953"/>
      <c r="AD183" s="953"/>
      <c r="AE183" s="953"/>
      <c r="AF183" s="953"/>
      <c r="AG183" s="953"/>
      <c r="AH183" s="953"/>
      <c r="AI183" s="953"/>
      <c r="AJ183" s="953"/>
      <c r="AK183" s="953"/>
      <c r="AL183" s="953"/>
      <c r="AM183" s="953"/>
      <c r="AN183" s="953"/>
    </row>
    <row r="184" spans="5:40" ht="36" customHeight="1">
      <c r="E184" s="953"/>
      <c r="F184" s="953"/>
      <c r="G184" s="953"/>
      <c r="H184" s="953"/>
      <c r="I184" s="953"/>
      <c r="J184" s="953"/>
      <c r="K184" s="953"/>
      <c r="L184" s="953"/>
      <c r="M184" s="953"/>
      <c r="N184" s="953"/>
      <c r="O184" s="953"/>
      <c r="P184" s="953"/>
      <c r="Q184" s="953"/>
      <c r="R184" s="953"/>
      <c r="S184" s="953"/>
      <c r="T184" s="953"/>
      <c r="U184" s="953"/>
      <c r="V184" s="953"/>
      <c r="W184" s="953"/>
      <c r="X184" s="953"/>
      <c r="Y184" s="953"/>
      <c r="Z184" s="953"/>
      <c r="AA184" s="953"/>
      <c r="AB184" s="953"/>
      <c r="AC184" s="953"/>
      <c r="AD184" s="953"/>
      <c r="AE184" s="953"/>
      <c r="AF184" s="953"/>
      <c r="AG184" s="953"/>
      <c r="AH184" s="953"/>
      <c r="AI184" s="953"/>
      <c r="AJ184" s="953"/>
      <c r="AK184" s="953"/>
      <c r="AL184" s="953"/>
      <c r="AM184" s="953"/>
      <c r="AN184" s="953"/>
    </row>
    <row r="185" spans="5:40" ht="36" customHeight="1">
      <c r="E185" s="953"/>
      <c r="F185" s="953"/>
      <c r="G185" s="953"/>
      <c r="H185" s="953"/>
      <c r="I185" s="953"/>
      <c r="J185" s="953"/>
      <c r="K185" s="953"/>
      <c r="L185" s="953"/>
      <c r="M185" s="953"/>
      <c r="N185" s="953"/>
      <c r="O185" s="953"/>
      <c r="P185" s="953"/>
      <c r="Q185" s="953"/>
      <c r="R185" s="953"/>
      <c r="S185" s="953"/>
      <c r="T185" s="953"/>
      <c r="U185" s="953"/>
      <c r="V185" s="953"/>
      <c r="W185" s="953"/>
      <c r="X185" s="953"/>
      <c r="Y185" s="953"/>
      <c r="Z185" s="953"/>
      <c r="AA185" s="953"/>
      <c r="AB185" s="953"/>
      <c r="AC185" s="953"/>
      <c r="AD185" s="953"/>
      <c r="AE185" s="953"/>
      <c r="AF185" s="953"/>
      <c r="AG185" s="953"/>
      <c r="AH185" s="953"/>
      <c r="AI185" s="953"/>
      <c r="AJ185" s="953"/>
      <c r="AK185" s="953"/>
      <c r="AL185" s="953"/>
      <c r="AM185" s="953"/>
      <c r="AN185" s="953"/>
    </row>
    <row r="186" spans="5:40" ht="36" customHeight="1">
      <c r="E186" s="953"/>
      <c r="F186" s="953"/>
      <c r="G186" s="953"/>
      <c r="H186" s="953"/>
      <c r="I186" s="953"/>
      <c r="J186" s="953"/>
      <c r="K186" s="953"/>
      <c r="L186" s="953"/>
      <c r="M186" s="953"/>
      <c r="N186" s="953"/>
      <c r="O186" s="953"/>
      <c r="P186" s="953"/>
      <c r="Q186" s="953"/>
      <c r="R186" s="953"/>
      <c r="S186" s="953"/>
      <c r="T186" s="953"/>
      <c r="U186" s="953"/>
      <c r="V186" s="953"/>
      <c r="W186" s="953"/>
      <c r="X186" s="953"/>
      <c r="Y186" s="953"/>
      <c r="Z186" s="953"/>
      <c r="AA186" s="953"/>
      <c r="AB186" s="953"/>
      <c r="AC186" s="953"/>
      <c r="AD186" s="953"/>
      <c r="AE186" s="953"/>
      <c r="AF186" s="953"/>
      <c r="AG186" s="953"/>
      <c r="AH186" s="953"/>
      <c r="AI186" s="953"/>
      <c r="AJ186" s="953"/>
      <c r="AK186" s="953"/>
      <c r="AL186" s="953"/>
      <c r="AM186" s="953"/>
      <c r="AN186" s="953"/>
    </row>
    <row r="187" spans="5:40" ht="36" customHeight="1">
      <c r="E187" s="953"/>
      <c r="F187" s="953"/>
      <c r="G187" s="953"/>
      <c r="H187" s="953"/>
      <c r="I187" s="953"/>
      <c r="J187" s="953"/>
      <c r="K187" s="953"/>
      <c r="L187" s="953"/>
      <c r="M187" s="953"/>
      <c r="N187" s="953"/>
      <c r="O187" s="953"/>
      <c r="P187" s="953"/>
      <c r="Q187" s="953"/>
      <c r="R187" s="953"/>
      <c r="S187" s="953"/>
      <c r="T187" s="953"/>
      <c r="U187" s="953"/>
      <c r="V187" s="953"/>
      <c r="W187" s="953"/>
      <c r="X187" s="953"/>
      <c r="Y187" s="953"/>
      <c r="Z187" s="953"/>
      <c r="AA187" s="953"/>
      <c r="AB187" s="953"/>
      <c r="AC187" s="953"/>
      <c r="AD187" s="953"/>
      <c r="AE187" s="953"/>
      <c r="AF187" s="953"/>
      <c r="AG187" s="953"/>
      <c r="AH187" s="953"/>
      <c r="AI187" s="953"/>
      <c r="AJ187" s="953"/>
      <c r="AK187" s="953"/>
      <c r="AL187" s="953"/>
      <c r="AM187" s="953"/>
      <c r="AN187" s="953"/>
    </row>
    <row r="188" spans="5:40" ht="36" customHeight="1">
      <c r="E188" s="953"/>
      <c r="F188" s="953"/>
      <c r="G188" s="953"/>
      <c r="H188" s="953"/>
      <c r="I188" s="953"/>
      <c r="J188" s="953"/>
      <c r="K188" s="953"/>
      <c r="L188" s="953"/>
      <c r="M188" s="953"/>
      <c r="N188" s="953"/>
      <c r="O188" s="953"/>
      <c r="P188" s="953"/>
      <c r="Q188" s="953"/>
      <c r="R188" s="953"/>
      <c r="S188" s="953"/>
      <c r="T188" s="953"/>
      <c r="U188" s="953"/>
      <c r="V188" s="953"/>
      <c r="W188" s="953"/>
      <c r="X188" s="953"/>
      <c r="Y188" s="953"/>
      <c r="Z188" s="953"/>
      <c r="AA188" s="953"/>
      <c r="AB188" s="953"/>
      <c r="AC188" s="953"/>
      <c r="AD188" s="953"/>
      <c r="AE188" s="953"/>
      <c r="AF188" s="953"/>
      <c r="AG188" s="953"/>
      <c r="AH188" s="953"/>
      <c r="AI188" s="953"/>
      <c r="AJ188" s="953"/>
      <c r="AK188" s="953"/>
      <c r="AL188" s="953"/>
      <c r="AM188" s="953"/>
      <c r="AN188" s="953"/>
    </row>
    <row r="189" spans="5:40" ht="36" customHeight="1">
      <c r="E189" s="953"/>
      <c r="F189" s="953"/>
      <c r="G189" s="953"/>
      <c r="H189" s="953"/>
      <c r="I189" s="953"/>
      <c r="J189" s="953"/>
      <c r="K189" s="953"/>
      <c r="L189" s="953"/>
      <c r="M189" s="953"/>
      <c r="N189" s="953"/>
      <c r="O189" s="953"/>
      <c r="P189" s="953"/>
      <c r="Q189" s="953"/>
      <c r="R189" s="953"/>
      <c r="S189" s="953"/>
      <c r="T189" s="953"/>
      <c r="U189" s="953"/>
      <c r="V189" s="953"/>
      <c r="W189" s="953"/>
      <c r="X189" s="953"/>
      <c r="Y189" s="953"/>
      <c r="Z189" s="953"/>
      <c r="AA189" s="953"/>
      <c r="AB189" s="953"/>
      <c r="AC189" s="953"/>
      <c r="AD189" s="953"/>
      <c r="AE189" s="953"/>
      <c r="AF189" s="953"/>
      <c r="AG189" s="953"/>
      <c r="AH189" s="953"/>
      <c r="AI189" s="953"/>
      <c r="AJ189" s="953"/>
      <c r="AK189" s="953"/>
      <c r="AL189" s="953"/>
      <c r="AM189" s="953"/>
      <c r="AN189" s="953"/>
    </row>
    <row r="190" spans="5:40" ht="36" customHeight="1">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3"/>
      <c r="AE190" s="953"/>
      <c r="AF190" s="953"/>
      <c r="AG190" s="953"/>
      <c r="AH190" s="953"/>
      <c r="AI190" s="953"/>
      <c r="AJ190" s="953"/>
      <c r="AK190" s="953"/>
      <c r="AL190" s="953"/>
      <c r="AM190" s="953"/>
      <c r="AN190" s="953"/>
    </row>
    <row r="191" spans="5:40" ht="36" customHeight="1">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3"/>
      <c r="AE191" s="953"/>
      <c r="AF191" s="953"/>
      <c r="AG191" s="953"/>
      <c r="AH191" s="953"/>
      <c r="AI191" s="953"/>
      <c r="AJ191" s="953"/>
      <c r="AK191" s="953"/>
      <c r="AL191" s="953"/>
      <c r="AM191" s="953"/>
      <c r="AN191" s="953"/>
    </row>
    <row r="192" spans="5:40" ht="36" customHeight="1">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3"/>
      <c r="AE192" s="953"/>
      <c r="AF192" s="953"/>
      <c r="AG192" s="953"/>
      <c r="AH192" s="953"/>
      <c r="AI192" s="953"/>
      <c r="AJ192" s="953"/>
      <c r="AK192" s="953"/>
      <c r="AL192" s="953"/>
      <c r="AM192" s="953"/>
      <c r="AN192" s="953"/>
    </row>
    <row r="193" spans="5:40" ht="36" customHeight="1">
      <c r="E193" s="953"/>
      <c r="F193" s="953"/>
      <c r="G193" s="953"/>
      <c r="H193" s="953"/>
      <c r="I193" s="953"/>
      <c r="J193" s="953"/>
      <c r="K193" s="953"/>
      <c r="L193" s="953"/>
      <c r="M193" s="953"/>
      <c r="N193" s="953"/>
      <c r="O193" s="953"/>
      <c r="P193" s="953"/>
      <c r="Q193" s="953"/>
      <c r="R193" s="953"/>
      <c r="S193" s="953"/>
      <c r="T193" s="953"/>
      <c r="U193" s="953"/>
      <c r="V193" s="953"/>
      <c r="W193" s="953"/>
      <c r="X193" s="953"/>
      <c r="Y193" s="953"/>
      <c r="Z193" s="953"/>
      <c r="AA193" s="953"/>
      <c r="AB193" s="953"/>
      <c r="AC193" s="953"/>
      <c r="AD193" s="953"/>
      <c r="AE193" s="953"/>
      <c r="AF193" s="953"/>
      <c r="AG193" s="953"/>
      <c r="AH193" s="953"/>
      <c r="AI193" s="953"/>
      <c r="AJ193" s="953"/>
      <c r="AK193" s="953"/>
      <c r="AL193" s="953"/>
      <c r="AM193" s="953"/>
      <c r="AN193" s="953"/>
    </row>
    <row r="194" spans="5:40" ht="36" customHeight="1">
      <c r="E194" s="953"/>
      <c r="F194" s="953"/>
      <c r="G194" s="953"/>
      <c r="H194" s="953"/>
      <c r="I194" s="953"/>
      <c r="J194" s="953"/>
      <c r="K194" s="953"/>
      <c r="L194" s="953"/>
      <c r="M194" s="953"/>
      <c r="N194" s="953"/>
      <c r="O194" s="953"/>
      <c r="P194" s="953"/>
      <c r="Q194" s="953"/>
      <c r="R194" s="953"/>
      <c r="S194" s="953"/>
      <c r="T194" s="953"/>
      <c r="U194" s="953"/>
      <c r="V194" s="953"/>
      <c r="W194" s="953"/>
      <c r="X194" s="953"/>
      <c r="Y194" s="953"/>
      <c r="Z194" s="953"/>
      <c r="AA194" s="953"/>
      <c r="AB194" s="953"/>
      <c r="AC194" s="953"/>
      <c r="AD194" s="953"/>
      <c r="AE194" s="953"/>
      <c r="AF194" s="953"/>
      <c r="AG194" s="953"/>
      <c r="AH194" s="953"/>
      <c r="AI194" s="953"/>
      <c r="AJ194" s="953"/>
      <c r="AK194" s="953"/>
      <c r="AL194" s="953"/>
      <c r="AM194" s="953"/>
      <c r="AN194" s="953"/>
    </row>
    <row r="195" spans="5:40" ht="36" customHeight="1">
      <c r="E195" s="953"/>
      <c r="F195" s="953"/>
      <c r="G195" s="953"/>
      <c r="H195" s="953"/>
      <c r="I195" s="953"/>
      <c r="J195" s="953"/>
      <c r="K195" s="953"/>
      <c r="L195" s="953"/>
      <c r="M195" s="953"/>
      <c r="N195" s="953"/>
      <c r="O195" s="953"/>
      <c r="P195" s="953"/>
      <c r="Q195" s="953"/>
      <c r="R195" s="953"/>
      <c r="S195" s="953"/>
      <c r="T195" s="953"/>
      <c r="U195" s="953"/>
      <c r="V195" s="953"/>
      <c r="W195" s="953"/>
      <c r="X195" s="953"/>
      <c r="Y195" s="953"/>
      <c r="Z195" s="953"/>
      <c r="AA195" s="953"/>
      <c r="AB195" s="953"/>
      <c r="AC195" s="953"/>
      <c r="AD195" s="953"/>
      <c r="AE195" s="953"/>
      <c r="AF195" s="953"/>
      <c r="AG195" s="953"/>
      <c r="AH195" s="953"/>
      <c r="AI195" s="953"/>
      <c r="AJ195" s="953"/>
      <c r="AK195" s="953"/>
      <c r="AL195" s="953"/>
      <c r="AM195" s="953"/>
      <c r="AN195" s="953"/>
    </row>
    <row r="196" spans="5:40" ht="36" customHeight="1">
      <c r="E196" s="953"/>
      <c r="F196" s="953"/>
      <c r="G196" s="953"/>
      <c r="H196" s="953"/>
      <c r="I196" s="953"/>
      <c r="J196" s="953"/>
      <c r="K196" s="953"/>
      <c r="L196" s="953"/>
      <c r="M196" s="953"/>
      <c r="N196" s="953"/>
      <c r="O196" s="953"/>
      <c r="P196" s="953"/>
      <c r="Q196" s="953"/>
      <c r="R196" s="953"/>
      <c r="S196" s="953"/>
      <c r="T196" s="953"/>
      <c r="U196" s="953"/>
      <c r="V196" s="953"/>
      <c r="W196" s="953"/>
      <c r="X196" s="953"/>
      <c r="Y196" s="953"/>
      <c r="Z196" s="953"/>
      <c r="AA196" s="953"/>
      <c r="AB196" s="953"/>
      <c r="AC196" s="953"/>
      <c r="AD196" s="953"/>
      <c r="AE196" s="953"/>
      <c r="AF196" s="953"/>
      <c r="AG196" s="953"/>
      <c r="AH196" s="953"/>
      <c r="AI196" s="953"/>
      <c r="AJ196" s="953"/>
      <c r="AK196" s="953"/>
      <c r="AL196" s="953"/>
      <c r="AM196" s="953"/>
      <c r="AN196" s="953"/>
    </row>
    <row r="197" spans="5:40" ht="36" customHeight="1">
      <c r="E197" s="953"/>
      <c r="F197" s="953"/>
      <c r="G197" s="953"/>
      <c r="H197" s="953"/>
      <c r="I197" s="953"/>
      <c r="J197" s="953"/>
      <c r="K197" s="953"/>
      <c r="L197" s="953"/>
      <c r="M197" s="953"/>
      <c r="N197" s="953"/>
      <c r="O197" s="953"/>
      <c r="P197" s="953"/>
      <c r="Q197" s="953"/>
      <c r="R197" s="953"/>
      <c r="S197" s="953"/>
      <c r="T197" s="953"/>
      <c r="U197" s="953"/>
      <c r="V197" s="953"/>
      <c r="W197" s="953"/>
      <c r="X197" s="953"/>
      <c r="Y197" s="953"/>
      <c r="Z197" s="953"/>
      <c r="AA197" s="953"/>
      <c r="AB197" s="953"/>
      <c r="AC197" s="953"/>
      <c r="AD197" s="953"/>
      <c r="AE197" s="953"/>
      <c r="AF197" s="953"/>
      <c r="AG197" s="953"/>
      <c r="AH197" s="953"/>
      <c r="AI197" s="953"/>
      <c r="AJ197" s="953"/>
      <c r="AK197" s="953"/>
      <c r="AL197" s="953"/>
      <c r="AM197" s="953"/>
      <c r="AN197" s="953"/>
    </row>
    <row r="198" spans="5:40" ht="36" customHeight="1">
      <c r="E198" s="953"/>
      <c r="F198" s="953"/>
      <c r="G198" s="953"/>
      <c r="H198" s="953"/>
      <c r="I198" s="953"/>
      <c r="J198" s="953"/>
      <c r="K198" s="953"/>
      <c r="L198" s="953"/>
      <c r="M198" s="953"/>
      <c r="N198" s="953"/>
      <c r="O198" s="953"/>
      <c r="P198" s="953"/>
      <c r="Q198" s="953"/>
      <c r="R198" s="953"/>
      <c r="S198" s="953"/>
      <c r="T198" s="953"/>
      <c r="U198" s="953"/>
      <c r="V198" s="953"/>
      <c r="W198" s="953"/>
      <c r="X198" s="953"/>
      <c r="Y198" s="953"/>
      <c r="Z198" s="953"/>
      <c r="AA198" s="953"/>
      <c r="AB198" s="953"/>
      <c r="AC198" s="953"/>
      <c r="AD198" s="953"/>
      <c r="AE198" s="953"/>
      <c r="AF198" s="953"/>
      <c r="AG198" s="953"/>
      <c r="AH198" s="953"/>
      <c r="AI198" s="953"/>
      <c r="AJ198" s="953"/>
      <c r="AK198" s="953"/>
      <c r="AL198" s="953"/>
      <c r="AM198" s="953"/>
      <c r="AN198" s="953"/>
    </row>
    <row r="199" spans="5:40" ht="36" customHeight="1">
      <c r="E199" s="953"/>
      <c r="F199" s="953"/>
      <c r="G199" s="953"/>
      <c r="H199" s="953"/>
      <c r="I199" s="953"/>
      <c r="J199" s="953"/>
      <c r="K199" s="953"/>
      <c r="L199" s="953"/>
      <c r="M199" s="953"/>
      <c r="N199" s="953"/>
      <c r="O199" s="953"/>
      <c r="P199" s="953"/>
      <c r="Q199" s="953"/>
      <c r="R199" s="953"/>
      <c r="S199" s="953"/>
      <c r="T199" s="953"/>
      <c r="U199" s="953"/>
      <c r="V199" s="953"/>
      <c r="W199" s="953"/>
      <c r="X199" s="953"/>
      <c r="Y199" s="953"/>
      <c r="Z199" s="953"/>
      <c r="AA199" s="953"/>
      <c r="AB199" s="953"/>
      <c r="AC199" s="953"/>
      <c r="AD199" s="953"/>
      <c r="AE199" s="953"/>
      <c r="AF199" s="953"/>
      <c r="AG199" s="953"/>
      <c r="AH199" s="953"/>
      <c r="AI199" s="953"/>
      <c r="AJ199" s="953"/>
      <c r="AK199" s="953"/>
      <c r="AL199" s="953"/>
      <c r="AM199" s="953"/>
      <c r="AN199" s="953"/>
    </row>
    <row r="200" spans="5:40" ht="36" customHeight="1">
      <c r="E200" s="953"/>
      <c r="F200" s="953"/>
      <c r="G200" s="953"/>
      <c r="H200" s="953"/>
      <c r="I200" s="953"/>
      <c r="J200" s="953"/>
      <c r="K200" s="953"/>
      <c r="L200" s="953"/>
      <c r="M200" s="953"/>
      <c r="N200" s="953"/>
      <c r="O200" s="953"/>
      <c r="P200" s="953"/>
      <c r="Q200" s="953"/>
      <c r="R200" s="953"/>
      <c r="S200" s="953"/>
      <c r="T200" s="953"/>
      <c r="U200" s="953"/>
      <c r="V200" s="953"/>
      <c r="W200" s="953"/>
      <c r="X200" s="953"/>
      <c r="Y200" s="953"/>
      <c r="Z200" s="953"/>
      <c r="AA200" s="953"/>
      <c r="AB200" s="953"/>
      <c r="AC200" s="953"/>
      <c r="AD200" s="953"/>
      <c r="AE200" s="953"/>
      <c r="AF200" s="953"/>
      <c r="AG200" s="953"/>
      <c r="AH200" s="953"/>
      <c r="AI200" s="953"/>
      <c r="AJ200" s="953"/>
      <c r="AK200" s="953"/>
      <c r="AL200" s="953"/>
      <c r="AM200" s="953"/>
      <c r="AN200" s="953"/>
    </row>
    <row r="201" spans="5:40" ht="36" customHeight="1">
      <c r="E201" s="953"/>
      <c r="F201" s="953"/>
      <c r="G201" s="953"/>
      <c r="H201" s="953"/>
      <c r="I201" s="953"/>
      <c r="J201" s="953"/>
      <c r="K201" s="953"/>
      <c r="L201" s="953"/>
      <c r="M201" s="953"/>
      <c r="N201" s="953"/>
      <c r="O201" s="953"/>
      <c r="P201" s="953"/>
      <c r="Q201" s="953"/>
      <c r="R201" s="953"/>
      <c r="S201" s="953"/>
      <c r="T201" s="953"/>
      <c r="U201" s="953"/>
      <c r="V201" s="953"/>
      <c r="W201" s="953"/>
      <c r="X201" s="953"/>
      <c r="Y201" s="953"/>
      <c r="Z201" s="953"/>
      <c r="AA201" s="953"/>
      <c r="AB201" s="953"/>
      <c r="AC201" s="953"/>
      <c r="AD201" s="953"/>
      <c r="AE201" s="953"/>
      <c r="AF201" s="953"/>
      <c r="AG201" s="953"/>
      <c r="AH201" s="953"/>
      <c r="AI201" s="953"/>
      <c r="AJ201" s="953"/>
      <c r="AK201" s="953"/>
      <c r="AL201" s="953"/>
      <c r="AM201" s="953"/>
      <c r="AN201" s="953"/>
    </row>
    <row r="202" spans="5:40" ht="36" customHeight="1">
      <c r="E202" s="953"/>
      <c r="F202" s="953"/>
      <c r="G202" s="953"/>
      <c r="H202" s="953"/>
      <c r="I202" s="953"/>
      <c r="J202" s="953"/>
      <c r="K202" s="953"/>
      <c r="L202" s="953"/>
      <c r="M202" s="953"/>
      <c r="N202" s="953"/>
      <c r="O202" s="953"/>
      <c r="P202" s="953"/>
      <c r="Q202" s="953"/>
      <c r="R202" s="953"/>
      <c r="S202" s="953"/>
      <c r="T202" s="953"/>
      <c r="U202" s="953"/>
      <c r="V202" s="953"/>
      <c r="W202" s="953"/>
      <c r="X202" s="953"/>
      <c r="Y202" s="953"/>
      <c r="Z202" s="953"/>
      <c r="AA202" s="953"/>
      <c r="AB202" s="953"/>
      <c r="AC202" s="953"/>
      <c r="AD202" s="953"/>
      <c r="AE202" s="953"/>
      <c r="AF202" s="953"/>
      <c r="AG202" s="953"/>
      <c r="AH202" s="953"/>
      <c r="AI202" s="953"/>
      <c r="AJ202" s="953"/>
      <c r="AK202" s="953"/>
      <c r="AL202" s="953"/>
      <c r="AM202" s="953"/>
      <c r="AN202" s="953"/>
    </row>
    <row r="203" spans="5:40" ht="36" customHeight="1">
      <c r="E203" s="953"/>
      <c r="F203" s="953"/>
      <c r="G203" s="953"/>
      <c r="H203" s="953"/>
      <c r="I203" s="953"/>
      <c r="J203" s="953"/>
      <c r="K203" s="953"/>
      <c r="L203" s="953"/>
      <c r="M203" s="953"/>
      <c r="N203" s="953"/>
      <c r="O203" s="953"/>
      <c r="P203" s="953"/>
      <c r="Q203" s="953"/>
      <c r="R203" s="953"/>
      <c r="S203" s="953"/>
      <c r="T203" s="953"/>
      <c r="U203" s="953"/>
      <c r="V203" s="953"/>
      <c r="W203" s="953"/>
      <c r="X203" s="953"/>
      <c r="Y203" s="953"/>
      <c r="Z203" s="953"/>
      <c r="AA203" s="953"/>
      <c r="AB203" s="953"/>
      <c r="AC203" s="953"/>
      <c r="AD203" s="953"/>
      <c r="AE203" s="953"/>
      <c r="AF203" s="953"/>
      <c r="AG203" s="953"/>
      <c r="AH203" s="953"/>
      <c r="AI203" s="953"/>
      <c r="AJ203" s="953"/>
      <c r="AK203" s="953"/>
      <c r="AL203" s="953"/>
      <c r="AM203" s="953"/>
      <c r="AN203" s="953"/>
    </row>
    <row r="204" spans="5:40" ht="36" customHeight="1">
      <c r="E204" s="953"/>
      <c r="F204" s="953"/>
      <c r="G204" s="953"/>
      <c r="H204" s="953"/>
      <c r="I204" s="953"/>
      <c r="J204" s="953"/>
      <c r="K204" s="953"/>
      <c r="L204" s="953"/>
      <c r="M204" s="953"/>
      <c r="N204" s="953"/>
      <c r="O204" s="953"/>
      <c r="P204" s="953"/>
      <c r="Q204" s="953"/>
      <c r="R204" s="953"/>
      <c r="S204" s="953"/>
      <c r="T204" s="953"/>
      <c r="U204" s="953"/>
      <c r="V204" s="953"/>
      <c r="W204" s="953"/>
      <c r="X204" s="953"/>
      <c r="Y204" s="953"/>
      <c r="Z204" s="953"/>
      <c r="AA204" s="953"/>
      <c r="AB204" s="953"/>
      <c r="AC204" s="953"/>
      <c r="AD204" s="953"/>
      <c r="AE204" s="953"/>
      <c r="AF204" s="953"/>
      <c r="AG204" s="953"/>
      <c r="AH204" s="953"/>
      <c r="AI204" s="953"/>
      <c r="AJ204" s="953"/>
      <c r="AK204" s="953"/>
      <c r="AL204" s="953"/>
      <c r="AM204" s="953"/>
      <c r="AN204" s="953"/>
    </row>
    <row r="205" spans="5:40" ht="36" customHeight="1">
      <c r="E205" s="953"/>
      <c r="F205" s="953"/>
      <c r="G205" s="953"/>
      <c r="H205" s="953"/>
      <c r="I205" s="953"/>
      <c r="J205" s="953"/>
      <c r="K205" s="953"/>
      <c r="L205" s="953"/>
      <c r="M205" s="953"/>
      <c r="N205" s="953"/>
      <c r="O205" s="953"/>
      <c r="P205" s="953"/>
      <c r="Q205" s="953"/>
      <c r="R205" s="953"/>
      <c r="S205" s="953"/>
      <c r="T205" s="953"/>
      <c r="U205" s="953"/>
      <c r="V205" s="953"/>
      <c r="W205" s="953"/>
      <c r="X205" s="953"/>
      <c r="Y205" s="953"/>
      <c r="Z205" s="953"/>
      <c r="AA205" s="953"/>
      <c r="AB205" s="953"/>
      <c r="AC205" s="953"/>
      <c r="AD205" s="953"/>
      <c r="AE205" s="953"/>
      <c r="AF205" s="953"/>
      <c r="AG205" s="953"/>
      <c r="AH205" s="953"/>
      <c r="AI205" s="953"/>
      <c r="AJ205" s="953"/>
      <c r="AK205" s="953"/>
      <c r="AL205" s="953"/>
      <c r="AM205" s="953"/>
      <c r="AN205" s="953"/>
    </row>
    <row r="206" spans="5:40" ht="36" customHeight="1">
      <c r="E206" s="953"/>
      <c r="F206" s="953"/>
      <c r="G206" s="953"/>
      <c r="H206" s="953"/>
      <c r="I206" s="953"/>
      <c r="J206" s="953"/>
      <c r="K206" s="953"/>
      <c r="L206" s="953"/>
      <c r="M206" s="953"/>
      <c r="N206" s="953"/>
      <c r="O206" s="953"/>
      <c r="P206" s="953"/>
      <c r="Q206" s="953"/>
      <c r="R206" s="953"/>
      <c r="S206" s="953"/>
      <c r="T206" s="953"/>
      <c r="U206" s="953"/>
      <c r="V206" s="953"/>
      <c r="W206" s="953"/>
      <c r="X206" s="953"/>
      <c r="Y206" s="953"/>
      <c r="Z206" s="953"/>
      <c r="AA206" s="953"/>
      <c r="AB206" s="953"/>
      <c r="AC206" s="953"/>
      <c r="AD206" s="953"/>
      <c r="AE206" s="953"/>
      <c r="AF206" s="953"/>
      <c r="AG206" s="953"/>
      <c r="AH206" s="953"/>
      <c r="AI206" s="953"/>
      <c r="AJ206" s="953"/>
      <c r="AK206" s="953"/>
      <c r="AL206" s="953"/>
      <c r="AM206" s="953"/>
      <c r="AN206" s="953"/>
    </row>
    <row r="207" spans="5:40" ht="36" customHeight="1">
      <c r="E207" s="953"/>
      <c r="F207" s="953"/>
      <c r="G207" s="953"/>
      <c r="H207" s="953"/>
      <c r="I207" s="953"/>
      <c r="J207" s="953"/>
      <c r="K207" s="953"/>
      <c r="L207" s="953"/>
      <c r="M207" s="953"/>
      <c r="N207" s="953"/>
      <c r="O207" s="953"/>
      <c r="P207" s="953"/>
      <c r="Q207" s="953"/>
      <c r="R207" s="953"/>
      <c r="S207" s="953"/>
      <c r="T207" s="953"/>
      <c r="U207" s="953"/>
      <c r="V207" s="953"/>
      <c r="W207" s="953"/>
      <c r="X207" s="953"/>
      <c r="Y207" s="953"/>
      <c r="Z207" s="953"/>
      <c r="AA207" s="953"/>
      <c r="AB207" s="953"/>
      <c r="AC207" s="953"/>
      <c r="AD207" s="953"/>
      <c r="AE207" s="953"/>
      <c r="AF207" s="953"/>
      <c r="AG207" s="953"/>
      <c r="AH207" s="953"/>
      <c r="AI207" s="953"/>
      <c r="AJ207" s="953"/>
      <c r="AK207" s="953"/>
      <c r="AL207" s="953"/>
      <c r="AM207" s="953"/>
      <c r="AN207" s="953"/>
    </row>
    <row r="208" spans="5:40" ht="36" customHeight="1">
      <c r="E208" s="953"/>
      <c r="F208" s="953"/>
      <c r="G208" s="953"/>
      <c r="H208" s="953"/>
      <c r="I208" s="953"/>
      <c r="J208" s="953"/>
      <c r="K208" s="953"/>
      <c r="L208" s="953"/>
      <c r="M208" s="953"/>
      <c r="N208" s="953"/>
      <c r="O208" s="953"/>
      <c r="P208" s="953"/>
      <c r="Q208" s="953"/>
      <c r="R208" s="953"/>
      <c r="S208" s="953"/>
      <c r="T208" s="953"/>
      <c r="U208" s="953"/>
      <c r="V208" s="953"/>
      <c r="W208" s="953"/>
      <c r="X208" s="953"/>
      <c r="Y208" s="953"/>
      <c r="Z208" s="953"/>
      <c r="AA208" s="953"/>
      <c r="AB208" s="953"/>
      <c r="AC208" s="953"/>
      <c r="AD208" s="953"/>
      <c r="AE208" s="953"/>
      <c r="AF208" s="953"/>
      <c r="AG208" s="953"/>
      <c r="AH208" s="953"/>
      <c r="AI208" s="953"/>
      <c r="AJ208" s="953"/>
      <c r="AK208" s="953"/>
      <c r="AL208" s="953"/>
      <c r="AM208" s="953"/>
      <c r="AN208" s="953"/>
    </row>
    <row r="209" spans="5:40" ht="36" customHeight="1">
      <c r="E209" s="953"/>
      <c r="F209" s="953"/>
      <c r="G209" s="953"/>
      <c r="H209" s="953"/>
      <c r="I209" s="953"/>
      <c r="J209" s="953"/>
      <c r="K209" s="953"/>
      <c r="L209" s="953"/>
      <c r="M209" s="953"/>
      <c r="N209" s="953"/>
      <c r="O209" s="953"/>
      <c r="P209" s="953"/>
      <c r="Q209" s="953"/>
      <c r="R209" s="953"/>
      <c r="S209" s="953"/>
      <c r="T209" s="953"/>
      <c r="U209" s="953"/>
      <c r="V209" s="953"/>
      <c r="W209" s="953"/>
      <c r="X209" s="953"/>
      <c r="Y209" s="953"/>
      <c r="Z209" s="953"/>
      <c r="AA209" s="953"/>
      <c r="AB209" s="953"/>
      <c r="AC209" s="953"/>
      <c r="AD209" s="953"/>
      <c r="AE209" s="953"/>
      <c r="AF209" s="953"/>
      <c r="AG209" s="953"/>
      <c r="AH209" s="953"/>
      <c r="AI209" s="953"/>
      <c r="AJ209" s="953"/>
      <c r="AK209" s="953"/>
      <c r="AL209" s="953"/>
      <c r="AM209" s="953"/>
      <c r="AN209" s="953"/>
    </row>
    <row r="210" spans="5:40" ht="36" customHeight="1">
      <c r="E210" s="953"/>
      <c r="F210" s="953"/>
      <c r="G210" s="953"/>
      <c r="H210" s="953"/>
      <c r="I210" s="953"/>
      <c r="J210" s="953"/>
      <c r="K210" s="953"/>
      <c r="L210" s="953"/>
      <c r="M210" s="953"/>
      <c r="N210" s="953"/>
      <c r="O210" s="953"/>
      <c r="P210" s="953"/>
      <c r="Q210" s="953"/>
      <c r="R210" s="953"/>
      <c r="S210" s="953"/>
      <c r="T210" s="953"/>
      <c r="U210" s="953"/>
      <c r="V210" s="953"/>
      <c r="W210" s="953"/>
      <c r="X210" s="953"/>
      <c r="Y210" s="953"/>
      <c r="Z210" s="953"/>
      <c r="AA210" s="953"/>
      <c r="AB210" s="953"/>
      <c r="AC210" s="953"/>
      <c r="AD210" s="953"/>
      <c r="AE210" s="953"/>
      <c r="AF210" s="953"/>
      <c r="AG210" s="953"/>
      <c r="AH210" s="953"/>
      <c r="AI210" s="953"/>
      <c r="AJ210" s="953"/>
      <c r="AK210" s="953"/>
      <c r="AL210" s="953"/>
      <c r="AM210" s="953"/>
      <c r="AN210" s="953"/>
    </row>
    <row r="211" spans="5:40" ht="36" customHeight="1">
      <c r="E211" s="953"/>
      <c r="F211" s="953"/>
      <c r="G211" s="953"/>
      <c r="H211" s="953"/>
      <c r="I211" s="953"/>
      <c r="J211" s="953"/>
      <c r="K211" s="953"/>
      <c r="L211" s="953"/>
      <c r="M211" s="953"/>
      <c r="N211" s="953"/>
      <c r="O211" s="953"/>
      <c r="P211" s="953"/>
      <c r="Q211" s="953"/>
      <c r="R211" s="953"/>
      <c r="S211" s="953"/>
      <c r="T211" s="953"/>
      <c r="U211" s="953"/>
      <c r="V211" s="953"/>
      <c r="W211" s="953"/>
      <c r="X211" s="953"/>
      <c r="Y211" s="953"/>
      <c r="Z211" s="953"/>
      <c r="AA211" s="953"/>
      <c r="AB211" s="953"/>
      <c r="AC211" s="953"/>
      <c r="AD211" s="953"/>
      <c r="AE211" s="953"/>
      <c r="AF211" s="953"/>
      <c r="AG211" s="953"/>
      <c r="AH211" s="953"/>
      <c r="AI211" s="953"/>
      <c r="AJ211" s="953"/>
      <c r="AK211" s="953"/>
      <c r="AL211" s="953"/>
      <c r="AM211" s="953"/>
      <c r="AN211" s="953"/>
    </row>
    <row r="212" spans="5:40" ht="36" customHeight="1">
      <c r="E212" s="953"/>
      <c r="F212" s="953"/>
      <c r="G212" s="953"/>
      <c r="H212" s="953"/>
      <c r="I212" s="953"/>
      <c r="J212" s="953"/>
      <c r="K212" s="953"/>
      <c r="L212" s="953"/>
      <c r="M212" s="953"/>
      <c r="N212" s="953"/>
      <c r="O212" s="953"/>
      <c r="P212" s="953"/>
      <c r="Q212" s="953"/>
      <c r="R212" s="953"/>
      <c r="S212" s="953"/>
      <c r="T212" s="953"/>
      <c r="U212" s="953"/>
      <c r="V212" s="953"/>
      <c r="W212" s="953"/>
      <c r="X212" s="953"/>
      <c r="Y212" s="953"/>
      <c r="Z212" s="953"/>
      <c r="AA212" s="953"/>
      <c r="AB212" s="953"/>
      <c r="AC212" s="953"/>
      <c r="AD212" s="953"/>
      <c r="AE212" s="953"/>
      <c r="AF212" s="953"/>
      <c r="AG212" s="953"/>
      <c r="AH212" s="953"/>
      <c r="AI212" s="953"/>
      <c r="AJ212" s="953"/>
      <c r="AK212" s="953"/>
      <c r="AL212" s="953"/>
      <c r="AM212" s="953"/>
      <c r="AN212" s="953"/>
    </row>
    <row r="213" spans="5:40" ht="36" customHeight="1">
      <c r="E213" s="953"/>
      <c r="F213" s="953"/>
      <c r="G213" s="953"/>
      <c r="H213" s="953"/>
      <c r="I213" s="953"/>
      <c r="J213" s="953"/>
      <c r="K213" s="953"/>
      <c r="L213" s="953"/>
      <c r="M213" s="953"/>
      <c r="N213" s="953"/>
      <c r="O213" s="953"/>
      <c r="P213" s="953"/>
      <c r="Q213" s="953"/>
      <c r="R213" s="953"/>
      <c r="S213" s="953"/>
      <c r="T213" s="953"/>
      <c r="U213" s="953"/>
      <c r="V213" s="953"/>
      <c r="W213" s="953"/>
      <c r="X213" s="953"/>
      <c r="Y213" s="953"/>
      <c r="Z213" s="953"/>
      <c r="AA213" s="953"/>
      <c r="AB213" s="953"/>
      <c r="AC213" s="953"/>
      <c r="AD213" s="953"/>
      <c r="AE213" s="953"/>
      <c r="AF213" s="953"/>
      <c r="AG213" s="953"/>
      <c r="AH213" s="953"/>
      <c r="AI213" s="953"/>
      <c r="AJ213" s="953"/>
      <c r="AK213" s="953"/>
      <c r="AL213" s="953"/>
      <c r="AM213" s="953"/>
      <c r="AN213" s="953"/>
    </row>
    <row r="214" spans="5:40" ht="36" customHeight="1">
      <c r="E214" s="953"/>
      <c r="F214" s="953"/>
      <c r="G214" s="953"/>
      <c r="H214" s="953"/>
      <c r="I214" s="953"/>
      <c r="J214" s="953"/>
      <c r="K214" s="953"/>
      <c r="L214" s="953"/>
      <c r="M214" s="953"/>
      <c r="N214" s="953"/>
      <c r="O214" s="953"/>
      <c r="P214" s="953"/>
      <c r="Q214" s="953"/>
      <c r="R214" s="953"/>
      <c r="S214" s="953"/>
      <c r="T214" s="953"/>
      <c r="U214" s="953"/>
      <c r="V214" s="953"/>
      <c r="W214" s="953"/>
      <c r="X214" s="953"/>
      <c r="Y214" s="953"/>
      <c r="Z214" s="953"/>
      <c r="AA214" s="953"/>
      <c r="AB214" s="953"/>
      <c r="AC214" s="953"/>
      <c r="AD214" s="953"/>
      <c r="AE214" s="953"/>
      <c r="AF214" s="953"/>
      <c r="AG214" s="953"/>
      <c r="AH214" s="953"/>
      <c r="AI214" s="953"/>
      <c r="AJ214" s="953"/>
      <c r="AK214" s="953"/>
      <c r="AL214" s="953"/>
      <c r="AM214" s="953"/>
      <c r="AN214" s="953"/>
    </row>
    <row r="215" spans="5:40" ht="36" customHeight="1">
      <c r="E215" s="953"/>
      <c r="F215" s="953"/>
      <c r="G215" s="953"/>
      <c r="H215" s="953"/>
      <c r="I215" s="953"/>
      <c r="J215" s="953"/>
      <c r="K215" s="953"/>
      <c r="L215" s="953"/>
      <c r="M215" s="953"/>
      <c r="N215" s="953"/>
      <c r="O215" s="953"/>
      <c r="P215" s="953"/>
      <c r="Q215" s="953"/>
      <c r="R215" s="953"/>
      <c r="S215" s="953"/>
      <c r="T215" s="953"/>
      <c r="U215" s="953"/>
      <c r="V215" s="953"/>
      <c r="W215" s="953"/>
      <c r="X215" s="953"/>
      <c r="Y215" s="953"/>
      <c r="Z215" s="953"/>
      <c r="AA215" s="953"/>
      <c r="AB215" s="953"/>
      <c r="AC215" s="953"/>
      <c r="AD215" s="953"/>
      <c r="AE215" s="953"/>
      <c r="AF215" s="953"/>
      <c r="AG215" s="953"/>
      <c r="AH215" s="953"/>
      <c r="AI215" s="953"/>
      <c r="AJ215" s="953"/>
      <c r="AK215" s="953"/>
      <c r="AL215" s="953"/>
      <c r="AM215" s="953"/>
      <c r="AN215" s="953"/>
    </row>
    <row r="216" spans="5:40" ht="36" customHeight="1">
      <c r="E216" s="953"/>
      <c r="F216" s="953"/>
      <c r="G216" s="953"/>
      <c r="H216" s="953"/>
      <c r="I216" s="953"/>
      <c r="J216" s="953"/>
      <c r="K216" s="953"/>
      <c r="L216" s="953"/>
      <c r="M216" s="953"/>
      <c r="N216" s="953"/>
      <c r="O216" s="953"/>
      <c r="P216" s="953"/>
      <c r="Q216" s="953"/>
      <c r="R216" s="953"/>
      <c r="S216" s="953"/>
      <c r="T216" s="953"/>
      <c r="U216" s="953"/>
      <c r="V216" s="953"/>
      <c r="W216" s="953"/>
      <c r="X216" s="953"/>
      <c r="Y216" s="953"/>
      <c r="Z216" s="953"/>
      <c r="AA216" s="953"/>
      <c r="AB216" s="953"/>
      <c r="AC216" s="953"/>
      <c r="AD216" s="953"/>
      <c r="AE216" s="953"/>
      <c r="AF216" s="953"/>
      <c r="AG216" s="953"/>
      <c r="AH216" s="953"/>
      <c r="AI216" s="953"/>
      <c r="AJ216" s="953"/>
      <c r="AK216" s="953"/>
      <c r="AL216" s="953"/>
      <c r="AM216" s="953"/>
      <c r="AN216" s="953"/>
    </row>
    <row r="217" spans="5:40" ht="36" customHeight="1">
      <c r="E217" s="953"/>
      <c r="F217" s="953"/>
      <c r="G217" s="953"/>
      <c r="H217" s="953"/>
      <c r="I217" s="953"/>
      <c r="J217" s="953"/>
      <c r="K217" s="953"/>
      <c r="L217" s="953"/>
      <c r="M217" s="953"/>
      <c r="N217" s="953"/>
      <c r="O217" s="953"/>
      <c r="P217" s="953"/>
      <c r="Q217" s="953"/>
      <c r="R217" s="953"/>
      <c r="S217" s="953"/>
      <c r="T217" s="953"/>
      <c r="U217" s="953"/>
      <c r="V217" s="953"/>
      <c r="W217" s="953"/>
      <c r="X217" s="953"/>
      <c r="Y217" s="953"/>
      <c r="Z217" s="953"/>
      <c r="AA217" s="953"/>
      <c r="AB217" s="953"/>
      <c r="AC217" s="953"/>
      <c r="AD217" s="953"/>
      <c r="AE217" s="953"/>
      <c r="AF217" s="953"/>
      <c r="AG217" s="953"/>
      <c r="AH217" s="953"/>
      <c r="AI217" s="953"/>
      <c r="AJ217" s="953"/>
      <c r="AK217" s="953"/>
      <c r="AL217" s="953"/>
      <c r="AM217" s="953"/>
      <c r="AN217" s="953"/>
    </row>
    <row r="218" spans="5:40" ht="36" customHeight="1">
      <c r="E218" s="953"/>
      <c r="F218" s="953"/>
      <c r="G218" s="953"/>
      <c r="H218" s="953"/>
      <c r="I218" s="953"/>
      <c r="J218" s="953"/>
      <c r="K218" s="953"/>
      <c r="L218" s="953"/>
      <c r="M218" s="953"/>
      <c r="N218" s="953"/>
      <c r="O218" s="953"/>
      <c r="P218" s="953"/>
      <c r="Q218" s="953"/>
      <c r="R218" s="953"/>
      <c r="S218" s="953"/>
      <c r="T218" s="953"/>
      <c r="U218" s="953"/>
      <c r="V218" s="953"/>
      <c r="W218" s="953"/>
      <c r="X218" s="953"/>
      <c r="Y218" s="953"/>
      <c r="Z218" s="953"/>
      <c r="AA218" s="953"/>
      <c r="AB218" s="953"/>
      <c r="AC218" s="953"/>
      <c r="AD218" s="953"/>
      <c r="AE218" s="953"/>
      <c r="AF218" s="953"/>
      <c r="AG218" s="953"/>
      <c r="AH218" s="953"/>
      <c r="AI218" s="953"/>
      <c r="AJ218" s="953"/>
      <c r="AK218" s="953"/>
      <c r="AL218" s="953"/>
      <c r="AM218" s="953"/>
      <c r="AN218" s="953"/>
    </row>
    <row r="219" spans="5:40" ht="36" customHeight="1">
      <c r="E219" s="953"/>
      <c r="F219" s="953"/>
      <c r="G219" s="953"/>
      <c r="H219" s="953"/>
      <c r="I219" s="953"/>
      <c r="J219" s="953"/>
      <c r="K219" s="953"/>
      <c r="L219" s="953"/>
      <c r="M219" s="953"/>
      <c r="N219" s="953"/>
      <c r="O219" s="953"/>
      <c r="P219" s="953"/>
      <c r="Q219" s="953"/>
      <c r="R219" s="953"/>
      <c r="S219" s="953"/>
      <c r="T219" s="953"/>
      <c r="U219" s="953"/>
      <c r="V219" s="953"/>
      <c r="W219" s="953"/>
      <c r="X219" s="953"/>
      <c r="Y219" s="953"/>
      <c r="Z219" s="953"/>
      <c r="AA219" s="953"/>
      <c r="AB219" s="953"/>
      <c r="AC219" s="953"/>
      <c r="AD219" s="953"/>
      <c r="AE219" s="953"/>
      <c r="AF219" s="953"/>
      <c r="AG219" s="953"/>
      <c r="AH219" s="953"/>
      <c r="AI219" s="953"/>
      <c r="AJ219" s="953"/>
      <c r="AK219" s="953"/>
      <c r="AL219" s="953"/>
      <c r="AM219" s="953"/>
      <c r="AN219" s="953"/>
    </row>
    <row r="220" spans="5:40" ht="36" customHeight="1">
      <c r="E220" s="953"/>
      <c r="F220" s="953"/>
      <c r="G220" s="953"/>
      <c r="H220" s="953"/>
      <c r="I220" s="953"/>
      <c r="J220" s="953"/>
      <c r="K220" s="953"/>
      <c r="L220" s="953"/>
      <c r="M220" s="953"/>
      <c r="N220" s="953"/>
      <c r="O220" s="953"/>
      <c r="P220" s="953"/>
      <c r="Q220" s="953"/>
      <c r="R220" s="953"/>
      <c r="S220" s="953"/>
      <c r="T220" s="953"/>
      <c r="U220" s="953"/>
      <c r="V220" s="953"/>
      <c r="W220" s="953"/>
      <c r="X220" s="953"/>
      <c r="Y220" s="953"/>
      <c r="Z220" s="953"/>
      <c r="AA220" s="953"/>
      <c r="AB220" s="953"/>
      <c r="AC220" s="953"/>
      <c r="AD220" s="953"/>
      <c r="AE220" s="953"/>
      <c r="AF220" s="953"/>
      <c r="AG220" s="953"/>
      <c r="AH220" s="953"/>
      <c r="AI220" s="953"/>
      <c r="AJ220" s="953"/>
      <c r="AK220" s="953"/>
      <c r="AL220" s="953"/>
      <c r="AM220" s="953"/>
      <c r="AN220" s="953"/>
    </row>
    <row r="221" spans="5:40" ht="36" customHeight="1">
      <c r="E221" s="953"/>
      <c r="F221" s="953"/>
      <c r="G221" s="953"/>
      <c r="H221" s="953"/>
      <c r="I221" s="953"/>
      <c r="J221" s="953"/>
      <c r="K221" s="953"/>
      <c r="L221" s="953"/>
      <c r="M221" s="953"/>
      <c r="N221" s="953"/>
      <c r="O221" s="953"/>
      <c r="P221" s="953"/>
      <c r="Q221" s="953"/>
      <c r="R221" s="953"/>
      <c r="S221" s="953"/>
      <c r="T221" s="953"/>
      <c r="U221" s="953"/>
      <c r="V221" s="953"/>
      <c r="W221" s="953"/>
      <c r="X221" s="953"/>
      <c r="Y221" s="953"/>
      <c r="Z221" s="953"/>
      <c r="AA221" s="953"/>
      <c r="AB221" s="953"/>
      <c r="AC221" s="953"/>
      <c r="AD221" s="953"/>
      <c r="AE221" s="953"/>
      <c r="AF221" s="953"/>
      <c r="AG221" s="953"/>
      <c r="AH221" s="953"/>
      <c r="AI221" s="953"/>
      <c r="AJ221" s="953"/>
      <c r="AK221" s="953"/>
      <c r="AL221" s="953"/>
      <c r="AM221" s="953"/>
      <c r="AN221" s="953"/>
    </row>
    <row r="222" spans="5:40" ht="36" customHeight="1">
      <c r="E222" s="953"/>
      <c r="F222" s="953"/>
      <c r="G222" s="953"/>
      <c r="H222" s="953"/>
      <c r="I222" s="953"/>
      <c r="J222" s="953"/>
      <c r="K222" s="953"/>
      <c r="L222" s="953"/>
      <c r="M222" s="953"/>
      <c r="N222" s="953"/>
      <c r="O222" s="953"/>
      <c r="P222" s="953"/>
      <c r="Q222" s="953"/>
      <c r="R222" s="953"/>
      <c r="S222" s="953"/>
      <c r="T222" s="953"/>
      <c r="U222" s="953"/>
      <c r="V222" s="953"/>
      <c r="W222" s="953"/>
      <c r="X222" s="953"/>
      <c r="Y222" s="953"/>
      <c r="Z222" s="953"/>
      <c r="AA222" s="953"/>
      <c r="AB222" s="953"/>
      <c r="AC222" s="953"/>
      <c r="AD222" s="953"/>
      <c r="AE222" s="953"/>
      <c r="AF222" s="953"/>
      <c r="AG222" s="953"/>
      <c r="AH222" s="953"/>
      <c r="AI222" s="953"/>
      <c r="AJ222" s="953"/>
      <c r="AK222" s="953"/>
      <c r="AL222" s="953"/>
      <c r="AM222" s="953"/>
      <c r="AN222" s="953"/>
    </row>
    <row r="223" spans="5:40" ht="36" customHeight="1">
      <c r="E223" s="953"/>
      <c r="F223" s="953"/>
      <c r="G223" s="953"/>
      <c r="H223" s="953"/>
      <c r="I223" s="953"/>
      <c r="J223" s="953"/>
      <c r="K223" s="953"/>
      <c r="L223" s="953"/>
      <c r="M223" s="953"/>
      <c r="N223" s="953"/>
      <c r="O223" s="953"/>
      <c r="P223" s="953"/>
      <c r="Q223" s="953"/>
      <c r="R223" s="953"/>
      <c r="S223" s="953"/>
      <c r="T223" s="953"/>
      <c r="U223" s="953"/>
      <c r="V223" s="953"/>
      <c r="W223" s="953"/>
      <c r="X223" s="953"/>
      <c r="Y223" s="953"/>
      <c r="Z223" s="953"/>
      <c r="AA223" s="953"/>
      <c r="AB223" s="953"/>
      <c r="AC223" s="953"/>
      <c r="AD223" s="953"/>
      <c r="AE223" s="953"/>
      <c r="AF223" s="953"/>
      <c r="AG223" s="953"/>
      <c r="AH223" s="953"/>
      <c r="AI223" s="953"/>
      <c r="AJ223" s="953"/>
      <c r="AK223" s="953"/>
      <c r="AL223" s="953"/>
      <c r="AM223" s="953"/>
      <c r="AN223" s="953"/>
    </row>
    <row r="224" spans="5:40" ht="36" customHeight="1">
      <c r="E224" s="953"/>
      <c r="F224" s="953"/>
      <c r="G224" s="953"/>
      <c r="H224" s="953"/>
      <c r="I224" s="953"/>
      <c r="J224" s="953"/>
      <c r="K224" s="953"/>
      <c r="L224" s="953"/>
      <c r="M224" s="953"/>
      <c r="N224" s="953"/>
      <c r="O224" s="953"/>
      <c r="P224" s="953"/>
      <c r="Q224" s="953"/>
      <c r="R224" s="953"/>
      <c r="S224" s="953"/>
      <c r="T224" s="953"/>
      <c r="U224" s="953"/>
      <c r="V224" s="953"/>
      <c r="W224" s="953"/>
      <c r="X224" s="953"/>
      <c r="Y224" s="953"/>
      <c r="Z224" s="953"/>
      <c r="AA224" s="953"/>
      <c r="AB224" s="953"/>
      <c r="AC224" s="953"/>
      <c r="AD224" s="953"/>
      <c r="AE224" s="953"/>
      <c r="AF224" s="953"/>
      <c r="AG224" s="953"/>
      <c r="AH224" s="953"/>
      <c r="AI224" s="953"/>
      <c r="AJ224" s="953"/>
      <c r="AK224" s="953"/>
      <c r="AL224" s="953"/>
      <c r="AM224" s="953"/>
      <c r="AN224" s="953"/>
    </row>
    <row r="225" spans="5:40" ht="36" customHeight="1">
      <c r="E225" s="953"/>
      <c r="F225" s="953"/>
      <c r="G225" s="953"/>
      <c r="H225" s="953"/>
      <c r="I225" s="953"/>
      <c r="J225" s="953"/>
      <c r="K225" s="953"/>
      <c r="L225" s="953"/>
      <c r="M225" s="953"/>
      <c r="N225" s="953"/>
      <c r="O225" s="953"/>
      <c r="P225" s="953"/>
      <c r="Q225" s="953"/>
      <c r="R225" s="953"/>
      <c r="S225" s="953"/>
      <c r="T225" s="953"/>
      <c r="U225" s="953"/>
      <c r="V225" s="953"/>
      <c r="W225" s="953"/>
      <c r="X225" s="953"/>
      <c r="Y225" s="953"/>
      <c r="Z225" s="953"/>
      <c r="AA225" s="953"/>
      <c r="AB225" s="953"/>
      <c r="AC225" s="953"/>
      <c r="AD225" s="953"/>
      <c r="AE225" s="953"/>
      <c r="AF225" s="953"/>
      <c r="AG225" s="953"/>
      <c r="AH225" s="953"/>
      <c r="AI225" s="953"/>
      <c r="AJ225" s="953"/>
      <c r="AK225" s="953"/>
      <c r="AL225" s="953"/>
      <c r="AM225" s="953"/>
      <c r="AN225" s="953"/>
    </row>
    <row r="226" spans="5:40" ht="36" customHeight="1">
      <c r="E226" s="953"/>
      <c r="F226" s="953"/>
      <c r="G226" s="953"/>
      <c r="H226" s="953"/>
      <c r="I226" s="953"/>
      <c r="J226" s="953"/>
      <c r="K226" s="953"/>
      <c r="L226" s="953"/>
      <c r="M226" s="953"/>
      <c r="N226" s="953"/>
      <c r="O226" s="953"/>
      <c r="P226" s="953"/>
      <c r="Q226" s="953"/>
      <c r="R226" s="953"/>
      <c r="S226" s="953"/>
      <c r="T226" s="953"/>
      <c r="U226" s="953"/>
      <c r="V226" s="953"/>
      <c r="W226" s="953"/>
      <c r="X226" s="953"/>
      <c r="Y226" s="953"/>
      <c r="Z226" s="953"/>
      <c r="AA226" s="953"/>
      <c r="AB226" s="953"/>
      <c r="AC226" s="953"/>
      <c r="AD226" s="953"/>
      <c r="AE226" s="953"/>
      <c r="AF226" s="953"/>
      <c r="AG226" s="953"/>
      <c r="AH226" s="953"/>
      <c r="AI226" s="953"/>
      <c r="AJ226" s="953"/>
      <c r="AK226" s="953"/>
      <c r="AL226" s="953"/>
      <c r="AM226" s="953"/>
      <c r="AN226" s="953"/>
    </row>
    <row r="227" spans="5:40" ht="36" customHeight="1">
      <c r="E227" s="953"/>
      <c r="F227" s="953"/>
      <c r="G227" s="953"/>
      <c r="H227" s="953"/>
      <c r="I227" s="953"/>
      <c r="J227" s="953"/>
      <c r="K227" s="953"/>
      <c r="L227" s="953"/>
      <c r="M227" s="953"/>
      <c r="N227" s="953"/>
      <c r="O227" s="953"/>
      <c r="P227" s="953"/>
      <c r="Q227" s="953"/>
      <c r="R227" s="953"/>
      <c r="S227" s="953"/>
      <c r="T227" s="953"/>
      <c r="U227" s="953"/>
      <c r="V227" s="953"/>
      <c r="W227" s="953"/>
      <c r="X227" s="953"/>
      <c r="Y227" s="953"/>
      <c r="Z227" s="953"/>
      <c r="AA227" s="953"/>
      <c r="AB227" s="953"/>
      <c r="AC227" s="953"/>
      <c r="AD227" s="953"/>
      <c r="AE227" s="953"/>
      <c r="AF227" s="953"/>
      <c r="AG227" s="953"/>
      <c r="AH227" s="953"/>
      <c r="AI227" s="953"/>
      <c r="AJ227" s="953"/>
      <c r="AK227" s="953"/>
      <c r="AL227" s="953"/>
      <c r="AM227" s="953"/>
      <c r="AN227" s="953"/>
    </row>
    <row r="228" spans="5:40" ht="36" customHeight="1">
      <c r="E228" s="953"/>
      <c r="F228" s="953"/>
      <c r="G228" s="953"/>
      <c r="H228" s="953"/>
      <c r="I228" s="953"/>
      <c r="J228" s="953"/>
      <c r="K228" s="953"/>
      <c r="L228" s="953"/>
      <c r="M228" s="953"/>
      <c r="N228" s="953"/>
      <c r="O228" s="953"/>
      <c r="P228" s="953"/>
      <c r="Q228" s="953"/>
      <c r="R228" s="953"/>
      <c r="S228" s="953"/>
      <c r="T228" s="953"/>
      <c r="U228" s="953"/>
      <c r="V228" s="953"/>
      <c r="W228" s="953"/>
      <c r="X228" s="953"/>
      <c r="Y228" s="953"/>
      <c r="Z228" s="953"/>
      <c r="AA228" s="953"/>
      <c r="AB228" s="953"/>
      <c r="AC228" s="953"/>
      <c r="AD228" s="953"/>
      <c r="AE228" s="953"/>
      <c r="AF228" s="953"/>
      <c r="AG228" s="953"/>
      <c r="AH228" s="953"/>
      <c r="AI228" s="953"/>
      <c r="AJ228" s="953"/>
      <c r="AK228" s="953"/>
      <c r="AL228" s="953"/>
      <c r="AM228" s="953"/>
      <c r="AN228" s="953"/>
    </row>
    <row r="229" spans="5:40" ht="36" customHeight="1">
      <c r="E229" s="953"/>
      <c r="F229" s="953"/>
      <c r="G229" s="953"/>
      <c r="H229" s="953"/>
      <c r="I229" s="953"/>
      <c r="J229" s="953"/>
      <c r="K229" s="953"/>
      <c r="L229" s="953"/>
      <c r="M229" s="953"/>
      <c r="N229" s="953"/>
      <c r="O229" s="953"/>
      <c r="P229" s="953"/>
      <c r="Q229" s="953"/>
      <c r="R229" s="953"/>
      <c r="S229" s="953"/>
      <c r="T229" s="953"/>
      <c r="U229" s="953"/>
      <c r="V229" s="953"/>
      <c r="W229" s="953"/>
      <c r="X229" s="953"/>
      <c r="Y229" s="953"/>
      <c r="Z229" s="953"/>
      <c r="AA229" s="953"/>
      <c r="AB229" s="953"/>
      <c r="AC229" s="953"/>
      <c r="AD229" s="953"/>
      <c r="AE229" s="953"/>
      <c r="AF229" s="953"/>
      <c r="AG229" s="953"/>
      <c r="AH229" s="953"/>
      <c r="AI229" s="953"/>
      <c r="AJ229" s="953"/>
      <c r="AK229" s="953"/>
      <c r="AL229" s="953"/>
      <c r="AM229" s="953"/>
      <c r="AN229" s="953"/>
    </row>
    <row r="230" spans="5:40" ht="36" customHeight="1">
      <c r="E230" s="953"/>
      <c r="F230" s="953"/>
      <c r="G230" s="953"/>
      <c r="H230" s="953"/>
      <c r="I230" s="953"/>
      <c r="J230" s="953"/>
      <c r="K230" s="953"/>
      <c r="L230" s="953"/>
      <c r="M230" s="953"/>
      <c r="N230" s="953"/>
      <c r="O230" s="953"/>
      <c r="P230" s="953"/>
      <c r="Q230" s="953"/>
      <c r="R230" s="953"/>
      <c r="S230" s="953"/>
      <c r="T230" s="953"/>
      <c r="U230" s="953"/>
      <c r="V230" s="953"/>
      <c r="W230" s="953"/>
      <c r="X230" s="953"/>
      <c r="Y230" s="953"/>
      <c r="Z230" s="953"/>
      <c r="AA230" s="953"/>
      <c r="AB230" s="953"/>
      <c r="AC230" s="953"/>
      <c r="AD230" s="953"/>
      <c r="AE230" s="953"/>
      <c r="AF230" s="953"/>
      <c r="AG230" s="953"/>
      <c r="AH230" s="953"/>
      <c r="AI230" s="953"/>
      <c r="AJ230" s="953"/>
      <c r="AK230" s="953"/>
      <c r="AL230" s="953"/>
      <c r="AM230" s="953"/>
      <c r="AN230" s="953"/>
    </row>
    <row r="231" spans="5:40" ht="36" customHeight="1">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3"/>
      <c r="AK231" s="953"/>
      <c r="AL231" s="953"/>
      <c r="AM231" s="953"/>
      <c r="AN231" s="953"/>
    </row>
    <row r="232" spans="5:40" ht="36" customHeight="1">
      <c r="E232" s="953"/>
      <c r="F232" s="953"/>
      <c r="G232" s="953"/>
      <c r="H232" s="953"/>
      <c r="I232" s="953"/>
      <c r="J232" s="953"/>
      <c r="K232" s="953"/>
      <c r="L232" s="953"/>
      <c r="M232" s="953"/>
      <c r="N232" s="953"/>
      <c r="O232" s="953"/>
      <c r="P232" s="953"/>
      <c r="Q232" s="953"/>
      <c r="R232" s="953"/>
      <c r="S232" s="953"/>
      <c r="T232" s="953"/>
      <c r="U232" s="953"/>
      <c r="V232" s="953"/>
      <c r="W232" s="953"/>
      <c r="X232" s="953"/>
      <c r="Y232" s="953"/>
      <c r="Z232" s="953"/>
      <c r="AA232" s="953"/>
      <c r="AB232" s="953"/>
      <c r="AC232" s="953"/>
      <c r="AD232" s="953"/>
      <c r="AE232" s="953"/>
      <c r="AF232" s="953"/>
      <c r="AG232" s="953"/>
      <c r="AH232" s="953"/>
      <c r="AI232" s="953"/>
      <c r="AJ232" s="953"/>
      <c r="AK232" s="953"/>
      <c r="AL232" s="953"/>
      <c r="AM232" s="953"/>
      <c r="AN232" s="953"/>
    </row>
    <row r="233" spans="5:40" ht="36" customHeight="1">
      <c r="E233" s="953"/>
      <c r="F233" s="953"/>
      <c r="G233" s="953"/>
      <c r="H233" s="953"/>
      <c r="I233" s="953"/>
      <c r="J233" s="953"/>
      <c r="K233" s="953"/>
      <c r="L233" s="953"/>
      <c r="M233" s="953"/>
      <c r="N233" s="953"/>
      <c r="O233" s="953"/>
      <c r="P233" s="953"/>
      <c r="Q233" s="953"/>
      <c r="R233" s="953"/>
      <c r="S233" s="953"/>
      <c r="T233" s="953"/>
      <c r="U233" s="953"/>
      <c r="V233" s="953"/>
      <c r="W233" s="953"/>
      <c r="X233" s="953"/>
      <c r="Y233" s="953"/>
      <c r="Z233" s="953"/>
      <c r="AA233" s="953"/>
      <c r="AB233" s="953"/>
      <c r="AC233" s="953"/>
      <c r="AD233" s="953"/>
      <c r="AE233" s="953"/>
      <c r="AF233" s="953"/>
      <c r="AG233" s="953"/>
      <c r="AH233" s="953"/>
      <c r="AI233" s="953"/>
      <c r="AJ233" s="953"/>
      <c r="AK233" s="953"/>
      <c r="AL233" s="953"/>
      <c r="AM233" s="953"/>
      <c r="AN233" s="953"/>
    </row>
    <row r="234" spans="5:40" ht="36" customHeight="1">
      <c r="E234" s="953"/>
      <c r="F234" s="953"/>
      <c r="G234" s="953"/>
      <c r="H234" s="953"/>
      <c r="I234" s="953"/>
      <c r="J234" s="953"/>
      <c r="K234" s="953"/>
      <c r="L234" s="953"/>
      <c r="M234" s="953"/>
      <c r="N234" s="953"/>
      <c r="O234" s="953"/>
      <c r="P234" s="953"/>
      <c r="Q234" s="953"/>
      <c r="R234" s="953"/>
      <c r="S234" s="953"/>
      <c r="T234" s="953"/>
      <c r="U234" s="953"/>
      <c r="V234" s="953"/>
      <c r="W234" s="953"/>
      <c r="X234" s="953"/>
      <c r="Y234" s="953"/>
      <c r="Z234" s="953"/>
      <c r="AA234" s="953"/>
      <c r="AB234" s="953"/>
      <c r="AC234" s="953"/>
      <c r="AD234" s="953"/>
      <c r="AE234" s="953"/>
      <c r="AF234" s="953"/>
      <c r="AG234" s="953"/>
      <c r="AH234" s="953"/>
      <c r="AI234" s="953"/>
      <c r="AJ234" s="953"/>
      <c r="AK234" s="953"/>
      <c r="AL234" s="953"/>
      <c r="AM234" s="953"/>
      <c r="AN234" s="953"/>
    </row>
    <row r="235" spans="5:40" ht="36" customHeight="1">
      <c r="E235" s="953"/>
      <c r="F235" s="953"/>
      <c r="G235" s="953"/>
      <c r="H235" s="953"/>
      <c r="I235" s="953"/>
      <c r="J235" s="953"/>
      <c r="K235" s="953"/>
      <c r="L235" s="953"/>
      <c r="M235" s="953"/>
      <c r="N235" s="953"/>
      <c r="O235" s="953"/>
      <c r="P235" s="953"/>
      <c r="Q235" s="953"/>
      <c r="R235" s="953"/>
      <c r="S235" s="953"/>
      <c r="T235" s="953"/>
      <c r="U235" s="953"/>
      <c r="V235" s="953"/>
      <c r="W235" s="953"/>
      <c r="X235" s="953"/>
      <c r="Y235" s="953"/>
      <c r="Z235" s="953"/>
      <c r="AA235" s="953"/>
      <c r="AB235" s="953"/>
      <c r="AC235" s="953"/>
      <c r="AD235" s="953"/>
      <c r="AE235" s="953"/>
      <c r="AF235" s="953"/>
      <c r="AG235" s="953"/>
      <c r="AH235" s="953"/>
      <c r="AI235" s="953"/>
      <c r="AJ235" s="953"/>
      <c r="AK235" s="953"/>
      <c r="AL235" s="953"/>
      <c r="AM235" s="953"/>
      <c r="AN235" s="953"/>
    </row>
    <row r="236" spans="5:40" ht="36" customHeight="1">
      <c r="E236" s="953"/>
      <c r="F236" s="953"/>
      <c r="G236" s="953"/>
      <c r="H236" s="953"/>
      <c r="I236" s="953"/>
      <c r="J236" s="953"/>
      <c r="K236" s="953"/>
      <c r="L236" s="953"/>
      <c r="M236" s="953"/>
      <c r="N236" s="953"/>
      <c r="O236" s="953"/>
      <c r="P236" s="953"/>
      <c r="Q236" s="953"/>
      <c r="R236" s="953"/>
      <c r="S236" s="953"/>
      <c r="T236" s="953"/>
      <c r="U236" s="953"/>
      <c r="V236" s="953"/>
      <c r="W236" s="953"/>
      <c r="X236" s="953"/>
      <c r="Y236" s="953"/>
      <c r="Z236" s="953"/>
      <c r="AA236" s="953"/>
      <c r="AB236" s="953"/>
      <c r="AC236" s="953"/>
      <c r="AD236" s="953"/>
      <c r="AE236" s="953"/>
      <c r="AF236" s="953"/>
      <c r="AG236" s="953"/>
      <c r="AH236" s="953"/>
      <c r="AI236" s="953"/>
      <c r="AJ236" s="953"/>
      <c r="AK236" s="953"/>
      <c r="AL236" s="953"/>
      <c r="AM236" s="953"/>
      <c r="AN236" s="953"/>
    </row>
    <row r="237" spans="5:40" ht="36" customHeight="1">
      <c r="E237" s="953"/>
      <c r="F237" s="953"/>
      <c r="G237" s="953"/>
      <c r="H237" s="953"/>
      <c r="I237" s="953"/>
      <c r="J237" s="953"/>
      <c r="K237" s="953"/>
      <c r="L237" s="953"/>
      <c r="M237" s="953"/>
      <c r="N237" s="953"/>
      <c r="O237" s="953"/>
      <c r="P237" s="953"/>
      <c r="Q237" s="953"/>
      <c r="R237" s="953"/>
      <c r="S237" s="953"/>
      <c r="T237" s="953"/>
      <c r="U237" s="953"/>
      <c r="V237" s="953"/>
      <c r="W237" s="953"/>
      <c r="X237" s="953"/>
      <c r="Y237" s="953"/>
      <c r="Z237" s="953"/>
      <c r="AA237" s="953"/>
      <c r="AB237" s="953"/>
      <c r="AC237" s="953"/>
      <c r="AD237" s="953"/>
      <c r="AE237" s="953"/>
      <c r="AF237" s="953"/>
      <c r="AG237" s="953"/>
      <c r="AH237" s="953"/>
      <c r="AI237" s="953"/>
      <c r="AJ237" s="953"/>
      <c r="AK237" s="953"/>
      <c r="AL237" s="953"/>
      <c r="AM237" s="953"/>
      <c r="AN237" s="953"/>
    </row>
    <row r="238" spans="5:40" ht="36" customHeight="1">
      <c r="E238" s="953"/>
      <c r="F238" s="953"/>
      <c r="G238" s="953"/>
      <c r="H238" s="953"/>
      <c r="I238" s="953"/>
      <c r="J238" s="953"/>
      <c r="K238" s="953"/>
      <c r="L238" s="953"/>
      <c r="M238" s="953"/>
      <c r="N238" s="953"/>
      <c r="O238" s="953"/>
      <c r="P238" s="953"/>
      <c r="Q238" s="953"/>
      <c r="R238" s="953"/>
      <c r="S238" s="953"/>
      <c r="T238" s="953"/>
      <c r="U238" s="953"/>
      <c r="V238" s="953"/>
      <c r="W238" s="953"/>
      <c r="X238" s="953"/>
      <c r="Y238" s="953"/>
      <c r="Z238" s="953"/>
      <c r="AA238" s="953"/>
      <c r="AB238" s="953"/>
      <c r="AC238" s="953"/>
      <c r="AD238" s="953"/>
      <c r="AE238" s="953"/>
      <c r="AF238" s="953"/>
      <c r="AG238" s="953"/>
      <c r="AH238" s="953"/>
      <c r="AI238" s="953"/>
      <c r="AJ238" s="953"/>
      <c r="AK238" s="953"/>
      <c r="AL238" s="953"/>
      <c r="AM238" s="953"/>
      <c r="AN238" s="953"/>
    </row>
    <row r="239" spans="5:40" ht="36" customHeight="1">
      <c r="E239" s="953"/>
      <c r="F239" s="953"/>
      <c r="G239" s="953"/>
      <c r="H239" s="953"/>
      <c r="I239" s="953"/>
      <c r="J239" s="953"/>
      <c r="K239" s="953"/>
      <c r="L239" s="953"/>
      <c r="M239" s="953"/>
      <c r="N239" s="953"/>
      <c r="O239" s="953"/>
      <c r="P239" s="953"/>
      <c r="Q239" s="953"/>
      <c r="R239" s="953"/>
      <c r="S239" s="953"/>
      <c r="T239" s="953"/>
      <c r="U239" s="953"/>
      <c r="V239" s="953"/>
      <c r="W239" s="953"/>
      <c r="X239" s="953"/>
      <c r="Y239" s="953"/>
      <c r="Z239" s="953"/>
      <c r="AA239" s="953"/>
      <c r="AB239" s="953"/>
      <c r="AC239" s="953"/>
      <c r="AD239" s="953"/>
      <c r="AE239" s="953"/>
      <c r="AF239" s="953"/>
      <c r="AG239" s="953"/>
      <c r="AH239" s="953"/>
      <c r="AI239" s="953"/>
      <c r="AJ239" s="953"/>
      <c r="AK239" s="953"/>
      <c r="AL239" s="953"/>
      <c r="AM239" s="953"/>
      <c r="AN239" s="953"/>
    </row>
    <row r="240" spans="5:40" ht="36" customHeight="1">
      <c r="E240" s="953"/>
      <c r="F240" s="953"/>
      <c r="G240" s="953"/>
      <c r="H240" s="953"/>
      <c r="I240" s="953"/>
      <c r="J240" s="953"/>
      <c r="K240" s="953"/>
      <c r="L240" s="953"/>
      <c r="M240" s="953"/>
      <c r="N240" s="953"/>
      <c r="O240" s="953"/>
      <c r="P240" s="953"/>
      <c r="Q240" s="953"/>
      <c r="R240" s="953"/>
      <c r="S240" s="953"/>
      <c r="T240" s="953"/>
      <c r="U240" s="953"/>
      <c r="V240" s="953"/>
      <c r="W240" s="953"/>
      <c r="X240" s="953"/>
      <c r="Y240" s="953"/>
      <c r="Z240" s="953"/>
      <c r="AA240" s="953"/>
      <c r="AB240" s="953"/>
      <c r="AC240" s="953"/>
      <c r="AD240" s="953"/>
      <c r="AE240" s="953"/>
      <c r="AF240" s="953"/>
      <c r="AG240" s="953"/>
      <c r="AH240" s="953"/>
      <c r="AI240" s="953"/>
      <c r="AJ240" s="953"/>
      <c r="AK240" s="953"/>
      <c r="AL240" s="953"/>
      <c r="AM240" s="953"/>
      <c r="AN240" s="953"/>
    </row>
  </sheetData>
  <sheetProtection/>
  <mergeCells count="136">
    <mergeCell ref="X79:AA79"/>
    <mergeCell ref="S32:AD37"/>
    <mergeCell ref="V44:AB64"/>
    <mergeCell ref="F73:AN73"/>
    <mergeCell ref="F34:F37"/>
    <mergeCell ref="G37:G39"/>
    <mergeCell ref="G34:G36"/>
    <mergeCell ref="H34:L37"/>
    <mergeCell ref="E77:AN78"/>
    <mergeCell ref="B38:B39"/>
    <mergeCell ref="X83:AA83"/>
    <mergeCell ref="E65:AN65"/>
    <mergeCell ref="X80:AA80"/>
    <mergeCell ref="M66:M68"/>
    <mergeCell ref="F69:AO69"/>
    <mergeCell ref="G44:G64"/>
    <mergeCell ref="G66:G68"/>
    <mergeCell ref="V66:AB68"/>
    <mergeCell ref="M44:M64"/>
    <mergeCell ref="E22:E25"/>
    <mergeCell ref="H22:L25"/>
    <mergeCell ref="F27:F28"/>
    <mergeCell ref="F29:F31"/>
    <mergeCell ref="G31:G33"/>
    <mergeCell ref="E2:E3"/>
    <mergeCell ref="B4:B7"/>
    <mergeCell ref="B9:B10"/>
    <mergeCell ref="B2:B3"/>
    <mergeCell ref="E9:E10"/>
    <mergeCell ref="H13:L13"/>
    <mergeCell ref="H14:L14"/>
    <mergeCell ref="F32:F33"/>
    <mergeCell ref="H20:L21"/>
    <mergeCell ref="H26:L26"/>
    <mergeCell ref="H15:L15"/>
    <mergeCell ref="H16:L19"/>
    <mergeCell ref="M8:R8"/>
    <mergeCell ref="AJ8:AN8"/>
    <mergeCell ref="G8:L8"/>
    <mergeCell ref="H11:L12"/>
    <mergeCell ref="S20:AD21"/>
    <mergeCell ref="N26:R26"/>
    <mergeCell ref="F2:AN3"/>
    <mergeCell ref="F4:AN5"/>
    <mergeCell ref="AJ9:AN10"/>
    <mergeCell ref="AE8:AI8"/>
    <mergeCell ref="AE9:AI9"/>
    <mergeCell ref="AE10:AI10"/>
    <mergeCell ref="M9:R10"/>
    <mergeCell ref="F6:AN6"/>
    <mergeCell ref="AP44:AP65"/>
    <mergeCell ref="AJ20:AN20"/>
    <mergeCell ref="AE26:AI26"/>
    <mergeCell ref="AE20:AI21"/>
    <mergeCell ref="AJ21:AN30"/>
    <mergeCell ref="AE34:AI37"/>
    <mergeCell ref="AK99:AL99"/>
    <mergeCell ref="AH97:AJ97"/>
    <mergeCell ref="AH98:AJ98"/>
    <mergeCell ref="AH99:AJ99"/>
    <mergeCell ref="AK97:AL98"/>
    <mergeCell ref="AS14:AS15"/>
    <mergeCell ref="AO5:AO8"/>
    <mergeCell ref="AO13:AO14"/>
    <mergeCell ref="S8:AD8"/>
    <mergeCell ref="AJ15:AN15"/>
    <mergeCell ref="AJ11:AN14"/>
    <mergeCell ref="S9:AD10"/>
    <mergeCell ref="S15:AD15"/>
    <mergeCell ref="AE15:AI15"/>
    <mergeCell ref="AF97:AG98"/>
    <mergeCell ref="X94:AA94"/>
    <mergeCell ref="AF99:AG99"/>
    <mergeCell ref="V97:AE97"/>
    <mergeCell ref="X95:AA95"/>
    <mergeCell ref="V98:AE98"/>
    <mergeCell ref="X89:AA89"/>
    <mergeCell ref="X91:AA91"/>
    <mergeCell ref="V99:AE99"/>
    <mergeCell ref="M34:M37"/>
    <mergeCell ref="N34:R37"/>
    <mergeCell ref="X85:AA85"/>
    <mergeCell ref="X82:AA82"/>
    <mergeCell ref="X84:AA84"/>
    <mergeCell ref="X81:AA81"/>
    <mergeCell ref="H31:L33"/>
    <mergeCell ref="N31:R33"/>
    <mergeCell ref="Q16:R19"/>
    <mergeCell ref="H27:L30"/>
    <mergeCell ref="AJ16:AN19"/>
    <mergeCell ref="X93:AA93"/>
    <mergeCell ref="X87:AA87"/>
    <mergeCell ref="X88:AA88"/>
    <mergeCell ref="AE31:AI33"/>
    <mergeCell ref="S31:AD31"/>
    <mergeCell ref="S26:AD26"/>
    <mergeCell ref="X92:AA92"/>
    <mergeCell ref="X90:AA90"/>
    <mergeCell ref="X86:AA86"/>
    <mergeCell ref="AH22:AI25"/>
    <mergeCell ref="Q27:R30"/>
    <mergeCell ref="AC27:AD30"/>
    <mergeCell ref="AH27:AI30"/>
    <mergeCell ref="S22:U25"/>
    <mergeCell ref="AE22:AG25"/>
    <mergeCell ref="S27:U30"/>
    <mergeCell ref="AE27:AG30"/>
    <mergeCell ref="N16:P19"/>
    <mergeCell ref="S16:U19"/>
    <mergeCell ref="AE16:AG19"/>
    <mergeCell ref="Q22:R25"/>
    <mergeCell ref="AC22:AD25"/>
    <mergeCell ref="N22:P25"/>
    <mergeCell ref="N27:P30"/>
    <mergeCell ref="N20:R21"/>
    <mergeCell ref="AH16:AI19"/>
    <mergeCell ref="AH11:AI14"/>
    <mergeCell ref="AE11:AG14"/>
    <mergeCell ref="N15:R15"/>
    <mergeCell ref="AC16:AD19"/>
    <mergeCell ref="B21:B22"/>
    <mergeCell ref="B31:B32"/>
    <mergeCell ref="B27:B28"/>
    <mergeCell ref="B25:B26"/>
    <mergeCell ref="B23:B24"/>
    <mergeCell ref="B29:B30"/>
    <mergeCell ref="B11:B12"/>
    <mergeCell ref="B33:B35"/>
    <mergeCell ref="Q11:R14"/>
    <mergeCell ref="AC11:AD14"/>
    <mergeCell ref="N11:P14"/>
    <mergeCell ref="S11:U14"/>
    <mergeCell ref="B19:B20"/>
    <mergeCell ref="B17:B18"/>
    <mergeCell ref="B15:B16"/>
    <mergeCell ref="B13:B14"/>
  </mergeCells>
  <hyperlinks>
    <hyperlink ref="H13:L13" location="'802.11 WG Agenda'!A1" tooltip="802.11 WG Monday - 08:00-10:00 Agenda" display="OPENING PLENARY"/>
    <hyperlink ref="H14:L14" location="'802.11 WG Agenda'!A1" tooltip="802.11 WG Monday - 08:00-10:00 Agenda" display="&amp; JOINT INTER-CHANGE"/>
    <hyperlink ref="H11:L12" location="'802.11 WG Agenda'!A1" tooltip="802.11 WG Monday - 08:00-10:00 Agenda" display="IEEE 802.11 WORKING GROUP"/>
    <hyperlink ref="B15" location="'WG Officers'!A1" tooltip="WG Officers and Contact Details" display="Officers"/>
    <hyperlink ref="B17" location="'WG CAC Information'!A1" tooltip="WG Chair's Advisory Committee Key Dates" display="WG CAC"/>
    <hyperlink ref="B19" location="Title!A1" tooltip="Document Title" display="Title"/>
    <hyperlink ref="B23" location="'Courtesy Notice'!A1" tooltip="Courtesy Notice for Session Attendees" display="Notice"/>
    <hyperlink ref="B25" location="'Anti-Trust'!A1" tooltip="Anti-Trust Statement" display="Anti-Trust"/>
    <hyperlink ref="B27:B28" location="Patents!A1" tooltip="IEEE Patent Policy" display="Patents"/>
    <hyperlink ref="B27" location="'Anti-Trust'!A1" tooltip="Anti-Trust Statement" display="Anti-Trust"/>
    <hyperlink ref="B29:B30" location="Ethics!A1" tooltip="IEEE Ethics" display="Ethics"/>
    <hyperlink ref="B29" location="'Anti-Trust'!A1" tooltip="Anti-Trust Statement" display="Anti-Trust"/>
    <hyperlink ref="B31" location="References!A1" tooltip="802.11 WG Communication References" display="Reference"/>
    <hyperlink ref="B33" location="'Attendance Policy'!A1" display="Attendance &amp; Voting"/>
    <hyperlink ref="B21:B22"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ignoredErrors>
    <ignoredError sqref="AO65" formula="1"/>
  </ignoredErrors>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20"/>
  <sheetViews>
    <sheetView showGridLines="0" zoomScale="87" zoomScaleNormal="87" workbookViewId="0" topLeftCell="A173">
      <selection activeCell="B192" sqref="B192:B209"/>
    </sheetView>
  </sheetViews>
  <sheetFormatPr defaultColWidth="12.57421875" defaultRowHeight="15.75" customHeight="1"/>
  <cols>
    <col min="1" max="1" width="1.7109375" style="474" customWidth="1"/>
    <col min="2" max="2" width="9.7109375" style="476" customWidth="1"/>
    <col min="3" max="3" width="1.7109375" style="475" customWidth="1"/>
    <col min="4" max="4" width="1.7109375" style="466" customWidth="1"/>
    <col min="5" max="5" width="3.7109375" style="26" customWidth="1"/>
    <col min="6" max="6" width="10.8515625" style="27" customWidth="1"/>
    <col min="7" max="7" width="6.28125" style="26" customWidth="1"/>
    <col min="8" max="8" width="80.8515625" style="26" customWidth="1"/>
    <col min="9" max="9" width="3.57421875" style="26" customWidth="1"/>
    <col min="10" max="10" width="21.7109375" style="26" customWidth="1"/>
    <col min="11" max="11" width="3.8515625" style="37" customWidth="1"/>
    <col min="12" max="12" width="11.421875" style="529" customWidth="1"/>
    <col min="13" max="13" width="5.421875" style="772" customWidth="1"/>
    <col min="14" max="16384" width="12.57421875" style="26" customWidth="1"/>
  </cols>
  <sheetData>
    <row r="1" spans="1:5" ht="15.75" customHeight="1" thickBot="1">
      <c r="A1" s="471"/>
      <c r="B1" s="472"/>
      <c r="C1" s="473"/>
      <c r="E1" s="487"/>
    </row>
    <row r="2" spans="1:13" s="79" customFormat="1" ht="15.75" customHeight="1" thickBot="1">
      <c r="A2" s="474"/>
      <c r="B2" s="41" t="str">
        <f>'802.22 Cover'!$B$2</f>
        <v>INTERIM</v>
      </c>
      <c r="C2" s="475"/>
      <c r="D2" s="466"/>
      <c r="E2" s="878"/>
      <c r="F2" s="879"/>
      <c r="G2" s="879"/>
      <c r="H2" s="879"/>
      <c r="I2" s="879"/>
      <c r="J2" s="879"/>
      <c r="K2" s="879"/>
      <c r="L2" s="880"/>
      <c r="M2" s="773"/>
    </row>
    <row r="3" spans="1:13" s="79" customFormat="1" ht="15.75" customHeight="1">
      <c r="A3" s="474"/>
      <c r="B3" s="1316" t="str">
        <f>'802.22 Cover'!$B$3</f>
        <v>R1</v>
      </c>
      <c r="C3" s="475"/>
      <c r="D3" s="466"/>
      <c r="E3" s="1325" t="s">
        <v>129</v>
      </c>
      <c r="F3" s="1326"/>
      <c r="G3" s="1326"/>
      <c r="H3" s="1326"/>
      <c r="I3" s="1326"/>
      <c r="J3" s="1326"/>
      <c r="K3" s="1326"/>
      <c r="L3" s="1327"/>
      <c r="M3" s="773"/>
    </row>
    <row r="4" spans="1:13" s="79" customFormat="1" ht="15.75" customHeight="1" thickBot="1">
      <c r="A4" s="474"/>
      <c r="B4" s="1317"/>
      <c r="C4" s="475"/>
      <c r="D4" s="466"/>
      <c r="E4" s="1328" t="s">
        <v>130</v>
      </c>
      <c r="F4" s="1329"/>
      <c r="G4" s="1329"/>
      <c r="H4" s="1329"/>
      <c r="I4" s="1329"/>
      <c r="J4" s="1329"/>
      <c r="K4" s="1329"/>
      <c r="L4" s="1330"/>
      <c r="M4" s="773"/>
    </row>
    <row r="5" spans="1:34" s="79" customFormat="1" ht="15.75" customHeight="1" thickBot="1">
      <c r="A5" s="474"/>
      <c r="B5" s="476"/>
      <c r="C5" s="475"/>
      <c r="D5" s="466"/>
      <c r="E5" s="977"/>
      <c r="F5" s="968"/>
      <c r="G5" s="968"/>
      <c r="H5" s="968"/>
      <c r="I5" s="968"/>
      <c r="J5" s="968"/>
      <c r="K5" s="968"/>
      <c r="L5" s="978"/>
      <c r="M5" s="774"/>
      <c r="N5" s="380"/>
      <c r="O5" s="380"/>
      <c r="P5" s="380"/>
      <c r="Q5" s="380"/>
      <c r="R5" s="380"/>
      <c r="S5" s="380"/>
      <c r="T5" s="380"/>
      <c r="U5" s="380"/>
      <c r="V5" s="380"/>
      <c r="W5" s="380"/>
      <c r="X5" s="380"/>
      <c r="Y5" s="380"/>
      <c r="Z5" s="380"/>
      <c r="AA5" s="380"/>
      <c r="AB5" s="380"/>
      <c r="AC5" s="380"/>
      <c r="AD5" s="380"/>
      <c r="AE5" s="380"/>
      <c r="AF5" s="380"/>
      <c r="AG5" s="380"/>
      <c r="AH5" s="381"/>
    </row>
    <row r="6" spans="1:34" s="79" customFormat="1" ht="15.75" customHeight="1">
      <c r="A6" s="474"/>
      <c r="B6" s="525" t="s">
        <v>371</v>
      </c>
      <c r="C6" s="475"/>
      <c r="D6" s="466"/>
      <c r="E6" s="1322" t="s">
        <v>401</v>
      </c>
      <c r="F6" s="1323"/>
      <c r="G6" s="1323"/>
      <c r="H6" s="1323"/>
      <c r="I6" s="1323"/>
      <c r="J6" s="1323"/>
      <c r="K6" s="1323"/>
      <c r="L6" s="1324"/>
      <c r="M6" s="774"/>
      <c r="N6" s="380"/>
      <c r="O6" s="380"/>
      <c r="P6" s="380"/>
      <c r="Q6" s="380"/>
      <c r="R6" s="380"/>
      <c r="S6" s="380"/>
      <c r="T6" s="380"/>
      <c r="U6" s="380"/>
      <c r="V6" s="380"/>
      <c r="W6" s="380"/>
      <c r="X6" s="380"/>
      <c r="Y6" s="380"/>
      <c r="Z6" s="380"/>
      <c r="AA6" s="380"/>
      <c r="AB6" s="380"/>
      <c r="AC6" s="380"/>
      <c r="AD6" s="380"/>
      <c r="AE6" s="380"/>
      <c r="AF6" s="380"/>
      <c r="AG6" s="380"/>
      <c r="AH6" s="381"/>
    </row>
    <row r="7" spans="1:13" s="379" customFormat="1" ht="15.75" customHeight="1" thickBot="1">
      <c r="A7" s="477"/>
      <c r="B7" s="973" t="s">
        <v>396</v>
      </c>
      <c r="C7" s="478"/>
      <c r="D7" s="466"/>
      <c r="E7" s="1318" t="str">
        <f>'[2]802.11 Cover'!$E$5</f>
        <v>Hilton London Metropole, 225 Edgware Road, London, W2 1JU, United Kingdom</v>
      </c>
      <c r="F7" s="1319"/>
      <c r="G7" s="1319"/>
      <c r="H7" s="1319"/>
      <c r="I7" s="1319"/>
      <c r="J7" s="1319"/>
      <c r="K7" s="1319"/>
      <c r="L7" s="1320"/>
      <c r="M7" s="773"/>
    </row>
    <row r="8" spans="1:13" s="79" customFormat="1" ht="15.75" customHeight="1" thickBot="1">
      <c r="A8" s="474"/>
      <c r="B8" s="701"/>
      <c r="C8" s="475"/>
      <c r="D8" s="466"/>
      <c r="E8" s="1331" t="str">
        <f>'[2]802.11 Cover'!$E$7</f>
        <v>January 14th-19th, 2007</v>
      </c>
      <c r="F8" s="1332"/>
      <c r="G8" s="1332"/>
      <c r="H8" s="1332"/>
      <c r="I8" s="1332"/>
      <c r="J8" s="1332"/>
      <c r="K8" s="1332"/>
      <c r="L8" s="1333"/>
      <c r="M8" s="775"/>
    </row>
    <row r="9" spans="1:100" s="382" customFormat="1" ht="15.75" customHeight="1">
      <c r="A9" s="474"/>
      <c r="B9" s="969" t="s">
        <v>373</v>
      </c>
      <c r="C9" s="475"/>
      <c r="D9" s="79"/>
      <c r="E9" s="488"/>
      <c r="F9" s="489"/>
      <c r="G9" s="490"/>
      <c r="H9" s="490"/>
      <c r="I9" s="490"/>
      <c r="J9" s="490"/>
      <c r="K9" s="490"/>
      <c r="L9" s="530"/>
      <c r="M9" s="776"/>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row>
    <row r="10" spans="1:102" s="384" customFormat="1" ht="15.75" customHeight="1">
      <c r="A10" s="474"/>
      <c r="B10" s="790" t="s">
        <v>374</v>
      </c>
      <c r="C10" s="475"/>
      <c r="D10" s="79"/>
      <c r="E10" s="448"/>
      <c r="F10" s="129"/>
      <c r="G10" s="129"/>
      <c r="H10" s="129"/>
      <c r="I10" s="129"/>
      <c r="J10" s="129"/>
      <c r="K10" s="129"/>
      <c r="L10" s="534"/>
      <c r="M10" s="776"/>
      <c r="N10" s="385"/>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row>
    <row r="11" spans="1:178" s="89" customFormat="1" ht="15.75" customHeight="1">
      <c r="A11" s="474"/>
      <c r="B11" s="970" t="s">
        <v>370</v>
      </c>
      <c r="C11" s="475"/>
      <c r="D11" s="466"/>
      <c r="E11" s="1334" t="s">
        <v>412</v>
      </c>
      <c r="F11" s="1335"/>
      <c r="G11" s="1335"/>
      <c r="H11" s="1335"/>
      <c r="I11" s="1335"/>
      <c r="J11" s="1335"/>
      <c r="K11" s="1335"/>
      <c r="L11" s="1336"/>
      <c r="M11" s="777"/>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row>
    <row r="12" spans="1:178" s="79" customFormat="1" ht="15.75" customHeight="1">
      <c r="A12" s="474"/>
      <c r="B12" s="971" t="s">
        <v>324</v>
      </c>
      <c r="C12" s="475"/>
      <c r="D12" s="466"/>
      <c r="E12" s="16"/>
      <c r="F12" s="175"/>
      <c r="G12" s="176"/>
      <c r="H12" s="176"/>
      <c r="I12" s="176"/>
      <c r="J12" s="176"/>
      <c r="K12" s="1321"/>
      <c r="L12" s="1321"/>
      <c r="M12" s="778"/>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row>
    <row r="13" spans="1:178" s="89" customFormat="1" ht="15.75" customHeight="1">
      <c r="A13" s="474"/>
      <c r="B13" s="526" t="s">
        <v>372</v>
      </c>
      <c r="C13" s="475"/>
      <c r="D13" s="79"/>
      <c r="E13" s="16"/>
      <c r="F13" s="175"/>
      <c r="G13" s="176"/>
      <c r="H13" s="176"/>
      <c r="I13" s="176"/>
      <c r="J13" s="176"/>
      <c r="K13" s="1337" t="s">
        <v>13</v>
      </c>
      <c r="L13" s="1338"/>
      <c r="M13" s="777"/>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row>
    <row r="14" spans="1:178" s="89" customFormat="1" ht="15.75" customHeight="1">
      <c r="A14" s="474"/>
      <c r="B14" s="771" t="s">
        <v>369</v>
      </c>
      <c r="C14" s="475"/>
      <c r="E14" s="182"/>
      <c r="F14" s="229">
        <v>1</v>
      </c>
      <c r="G14" s="158"/>
      <c r="H14" s="179" t="s">
        <v>248</v>
      </c>
      <c r="I14" s="159" t="s">
        <v>203</v>
      </c>
      <c r="J14" s="159" t="s">
        <v>204</v>
      </c>
      <c r="K14" s="160">
        <v>1</v>
      </c>
      <c r="L14" s="535">
        <f>TIME(8,0,0)</f>
        <v>0.3333333333333333</v>
      </c>
      <c r="M14" s="777"/>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row>
    <row r="15" spans="1:178" s="89" customFormat="1" ht="15.75" customHeight="1">
      <c r="A15" s="474"/>
      <c r="B15" s="771" t="s">
        <v>65</v>
      </c>
      <c r="C15" s="475"/>
      <c r="D15" s="466"/>
      <c r="E15" s="161"/>
      <c r="F15" s="20">
        <v>1.1</v>
      </c>
      <c r="G15" s="11" t="s">
        <v>208</v>
      </c>
      <c r="H15" s="329" t="s">
        <v>181</v>
      </c>
      <c r="I15" s="10" t="s">
        <v>203</v>
      </c>
      <c r="J15" s="6" t="s">
        <v>204</v>
      </c>
      <c r="K15" s="31">
        <v>1</v>
      </c>
      <c r="L15" s="536">
        <f>L14+TIME(0,K14,0)</f>
        <v>0.33402777777777776</v>
      </c>
      <c r="M15" s="777"/>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row>
    <row r="16" spans="1:178" s="89" customFormat="1" ht="15.75" customHeight="1">
      <c r="A16" s="474"/>
      <c r="B16" s="771" t="s">
        <v>66</v>
      </c>
      <c r="C16" s="475"/>
      <c r="D16" s="466"/>
      <c r="E16" s="161"/>
      <c r="F16" s="20">
        <v>1.2</v>
      </c>
      <c r="G16" s="11" t="s">
        <v>208</v>
      </c>
      <c r="H16" s="1339" t="s">
        <v>413</v>
      </c>
      <c r="I16" s="10" t="s">
        <v>203</v>
      </c>
      <c r="J16" s="6" t="s">
        <v>182</v>
      </c>
      <c r="K16" s="31">
        <v>2</v>
      </c>
      <c r="L16" s="536">
        <f>L15+TIME(0,K15,0)</f>
        <v>0.3347222222222222</v>
      </c>
      <c r="M16" s="777"/>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row>
    <row r="17" spans="1:178" s="89" customFormat="1" ht="15.75" customHeight="1">
      <c r="A17" s="474"/>
      <c r="B17" s="527" t="s">
        <v>375</v>
      </c>
      <c r="C17" s="475"/>
      <c r="D17" s="466"/>
      <c r="E17" s="161"/>
      <c r="F17" s="20"/>
      <c r="G17" s="11"/>
      <c r="H17" s="1339"/>
      <c r="I17" s="10"/>
      <c r="J17" s="6"/>
      <c r="K17" s="31"/>
      <c r="L17" s="536"/>
      <c r="M17" s="777"/>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row>
    <row r="18" spans="1:178" s="89" customFormat="1" ht="15.75" customHeight="1">
      <c r="A18" s="474"/>
      <c r="B18" s="1036" t="s">
        <v>394</v>
      </c>
      <c r="C18" s="475"/>
      <c r="D18" s="466"/>
      <c r="E18" s="161"/>
      <c r="F18" s="20" t="s">
        <v>266</v>
      </c>
      <c r="G18" s="4" t="s">
        <v>209</v>
      </c>
      <c r="H18" s="330" t="s">
        <v>118</v>
      </c>
      <c r="I18" s="6" t="s">
        <v>203</v>
      </c>
      <c r="J18" s="6" t="s">
        <v>216</v>
      </c>
      <c r="K18" s="31"/>
      <c r="L18" s="537"/>
      <c r="M18" s="777"/>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row>
    <row r="19" spans="1:13" s="89" customFormat="1" ht="15.75" customHeight="1" thickBot="1">
      <c r="A19" s="474"/>
      <c r="B19" s="1037"/>
      <c r="C19" s="475"/>
      <c r="D19" s="466"/>
      <c r="E19" s="460"/>
      <c r="F19" s="6">
        <v>1.3</v>
      </c>
      <c r="G19" s="461" t="s">
        <v>210</v>
      </c>
      <c r="H19" s="462" t="s">
        <v>338</v>
      </c>
      <c r="I19" s="10" t="s">
        <v>203</v>
      </c>
      <c r="J19" s="6" t="s">
        <v>204</v>
      </c>
      <c r="K19" s="31">
        <v>1</v>
      </c>
      <c r="L19" s="536">
        <f>L16+TIME(0,K16,0)</f>
        <v>0.3361111111111111</v>
      </c>
      <c r="M19" s="779"/>
    </row>
    <row r="20" spans="1:178" s="89" customFormat="1" ht="15.75" customHeight="1">
      <c r="A20" s="474"/>
      <c r="B20" s="476"/>
      <c r="C20" s="475"/>
      <c r="D20" s="466"/>
      <c r="E20" s="164"/>
      <c r="F20" s="230">
        <v>1.4</v>
      </c>
      <c r="G20" s="165" t="s">
        <v>210</v>
      </c>
      <c r="H20" s="313" t="s">
        <v>267</v>
      </c>
      <c r="I20" s="166" t="s">
        <v>203</v>
      </c>
      <c r="J20" s="166" t="s">
        <v>216</v>
      </c>
      <c r="K20" s="316">
        <v>1</v>
      </c>
      <c r="L20" s="538">
        <f>L19+TIME(0,K19,0)</f>
        <v>0.3368055555555555</v>
      </c>
      <c r="M20" s="777"/>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row>
    <row r="21" spans="1:178" s="89" customFormat="1" ht="15.75" customHeight="1">
      <c r="A21" s="474"/>
      <c r="B21" s="701"/>
      <c r="C21" s="475"/>
      <c r="D21" s="466"/>
      <c r="E21" s="93"/>
      <c r="F21" s="93"/>
      <c r="G21" s="91"/>
      <c r="H21" s="91"/>
      <c r="I21" s="91"/>
      <c r="J21" s="91"/>
      <c r="K21" s="92"/>
      <c r="L21" s="539"/>
      <c r="M21" s="777"/>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row>
    <row r="22" spans="1:178" s="79" customFormat="1" ht="15.75" customHeight="1">
      <c r="A22" s="474"/>
      <c r="B22" s="476"/>
      <c r="C22" s="475"/>
      <c r="D22" s="466"/>
      <c r="E22" s="337"/>
      <c r="F22" s="338">
        <v>2</v>
      </c>
      <c r="G22" s="339" t="s">
        <v>6</v>
      </c>
      <c r="H22" s="340" t="s">
        <v>3</v>
      </c>
      <c r="I22" s="335" t="s">
        <v>203</v>
      </c>
      <c r="J22" s="335" t="s">
        <v>72</v>
      </c>
      <c r="K22" s="341">
        <v>5</v>
      </c>
      <c r="L22" s="540">
        <f>L20+TIME(0,K20,0)</f>
        <v>0.33749999999999997</v>
      </c>
      <c r="M22" s="778"/>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row>
    <row r="23" spans="1:178" s="16" customFormat="1" ht="15.75" customHeight="1">
      <c r="A23" s="474"/>
      <c r="B23" s="476"/>
      <c r="C23" s="475"/>
      <c r="D23" s="466"/>
      <c r="E23" s="93"/>
      <c r="F23" s="93"/>
      <c r="G23" s="90"/>
      <c r="H23" s="91"/>
      <c r="I23" s="91"/>
      <c r="J23" s="91"/>
      <c r="K23" s="92"/>
      <c r="L23" s="541"/>
      <c r="M23" s="778"/>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6"/>
      <c r="FF23" s="156"/>
      <c r="FG23" s="156"/>
      <c r="FH23" s="156"/>
      <c r="FI23" s="156"/>
      <c r="FJ23" s="156"/>
      <c r="FK23" s="156"/>
      <c r="FL23" s="156"/>
      <c r="FM23" s="156"/>
      <c r="FN23" s="156"/>
      <c r="FO23" s="156"/>
      <c r="FP23" s="156"/>
      <c r="FQ23" s="156"/>
      <c r="FR23" s="156"/>
      <c r="FS23" s="156"/>
      <c r="FT23" s="156"/>
      <c r="FU23" s="156"/>
      <c r="FV23" s="156"/>
    </row>
    <row r="24" spans="1:178" s="16" customFormat="1" ht="15.75" customHeight="1">
      <c r="A24" s="474"/>
      <c r="B24" s="476"/>
      <c r="C24" s="475"/>
      <c r="D24" s="466"/>
      <c r="E24" s="157"/>
      <c r="F24" s="231">
        <v>3</v>
      </c>
      <c r="G24" s="189"/>
      <c r="H24" s="180" t="s">
        <v>215</v>
      </c>
      <c r="I24" s="177"/>
      <c r="J24" s="177"/>
      <c r="K24" s="190">
        <v>17</v>
      </c>
      <c r="L24" s="542">
        <f>L22+TIME(0,K22,0)</f>
        <v>0.3409722222222222</v>
      </c>
      <c r="M24" s="778"/>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c r="DW24" s="156"/>
      <c r="DX24" s="156"/>
      <c r="DY24" s="156"/>
      <c r="DZ24" s="156"/>
      <c r="EA24" s="156"/>
      <c r="EB24" s="156"/>
      <c r="EC24" s="156"/>
      <c r="ED24" s="156"/>
      <c r="EE24" s="156"/>
      <c r="EF24" s="156"/>
      <c r="EG24" s="156"/>
      <c r="EH24" s="156"/>
      <c r="EI24" s="156"/>
      <c r="EJ24" s="156"/>
      <c r="EK24" s="156"/>
      <c r="EL24" s="156"/>
      <c r="EM24" s="156"/>
      <c r="EN24" s="156"/>
      <c r="EO24" s="156"/>
      <c r="EP24" s="156"/>
      <c r="EQ24" s="156"/>
      <c r="ER24" s="156"/>
      <c r="ES24" s="156"/>
      <c r="ET24" s="156"/>
      <c r="EU24" s="156"/>
      <c r="EV24" s="156"/>
      <c r="EW24" s="156"/>
      <c r="EX24" s="156"/>
      <c r="EY24" s="156"/>
      <c r="EZ24" s="156"/>
      <c r="FA24" s="156"/>
      <c r="FB24" s="156"/>
      <c r="FC24" s="156"/>
      <c r="FD24" s="156"/>
      <c r="FE24" s="156"/>
      <c r="FF24" s="156"/>
      <c r="FG24" s="156"/>
      <c r="FH24" s="156"/>
      <c r="FI24" s="156"/>
      <c r="FJ24" s="156"/>
      <c r="FK24" s="156"/>
      <c r="FL24" s="156"/>
      <c r="FM24" s="156"/>
      <c r="FN24" s="156"/>
      <c r="FO24" s="156"/>
      <c r="FP24" s="156"/>
      <c r="FQ24" s="156"/>
      <c r="FR24" s="156"/>
      <c r="FS24" s="156"/>
      <c r="FT24" s="156"/>
      <c r="FU24" s="156"/>
      <c r="FV24" s="156"/>
    </row>
    <row r="25" spans="1:178" s="89" customFormat="1" ht="15.75" customHeight="1">
      <c r="A25" s="474"/>
      <c r="B25" s="476"/>
      <c r="C25" s="475"/>
      <c r="D25" s="466"/>
      <c r="E25" s="172"/>
      <c r="F25" s="9">
        <v>3.1</v>
      </c>
      <c r="G25" s="4" t="s">
        <v>210</v>
      </c>
      <c r="H25" s="185" t="s">
        <v>5</v>
      </c>
      <c r="I25" s="10" t="s">
        <v>203</v>
      </c>
      <c r="J25" s="6" t="s">
        <v>269</v>
      </c>
      <c r="K25" s="30"/>
      <c r="L25" s="543"/>
      <c r="M25" s="777"/>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row>
    <row r="26" spans="1:178" s="89" customFormat="1" ht="15.75" customHeight="1">
      <c r="A26" s="474"/>
      <c r="B26" s="476"/>
      <c r="C26" s="475"/>
      <c r="D26" s="466"/>
      <c r="E26" s="161"/>
      <c r="F26" s="20">
        <v>3.2</v>
      </c>
      <c r="G26" s="4" t="s">
        <v>210</v>
      </c>
      <c r="H26" s="329" t="s">
        <v>376</v>
      </c>
      <c r="I26" s="10" t="s">
        <v>203</v>
      </c>
      <c r="J26" s="6" t="s">
        <v>204</v>
      </c>
      <c r="K26" s="30"/>
      <c r="L26" s="543"/>
      <c r="M26" s="777"/>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row>
    <row r="27" spans="1:178" s="89" customFormat="1" ht="15.75" customHeight="1">
      <c r="A27" s="474"/>
      <c r="B27" s="476"/>
      <c r="C27" s="475"/>
      <c r="D27" s="466"/>
      <c r="E27" s="186"/>
      <c r="F27" s="232">
        <v>3.3</v>
      </c>
      <c r="G27" s="165" t="s">
        <v>210</v>
      </c>
      <c r="H27" s="184" t="s">
        <v>124</v>
      </c>
      <c r="I27" s="162" t="s">
        <v>203</v>
      </c>
      <c r="J27" s="166" t="s">
        <v>286</v>
      </c>
      <c r="K27" s="188"/>
      <c r="L27" s="544"/>
      <c r="M27" s="777"/>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row>
    <row r="28" spans="1:178" s="89" customFormat="1" ht="15.75" customHeight="1" thickBot="1">
      <c r="A28" s="474"/>
      <c r="B28" s="476"/>
      <c r="C28" s="475"/>
      <c r="D28" s="466"/>
      <c r="E28" s="93"/>
      <c r="F28" s="93"/>
      <c r="G28" s="91"/>
      <c r="H28" s="90"/>
      <c r="I28" s="91"/>
      <c r="J28" s="91"/>
      <c r="K28" s="92"/>
      <c r="L28" s="539"/>
      <c r="M28" s="777"/>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row>
    <row r="29" spans="1:178" s="89" customFormat="1" ht="15.75" customHeight="1" thickBot="1">
      <c r="A29" s="474"/>
      <c r="B29" s="41" t="str">
        <f>'802.22 Cover'!$B$2</f>
        <v>INTERIM</v>
      </c>
      <c r="C29" s="475"/>
      <c r="D29" s="466"/>
      <c r="E29" s="157"/>
      <c r="F29" s="231">
        <v>4</v>
      </c>
      <c r="G29" s="158"/>
      <c r="H29" s="180" t="s">
        <v>105</v>
      </c>
      <c r="I29" s="177"/>
      <c r="J29" s="177"/>
      <c r="K29" s="160"/>
      <c r="L29" s="545"/>
      <c r="M29" s="777"/>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row>
    <row r="30" spans="1:178" s="79" customFormat="1" ht="15.75" customHeight="1">
      <c r="A30" s="474"/>
      <c r="B30" s="1316" t="str">
        <f>'802.22 Cover'!$B$3</f>
        <v>R1</v>
      </c>
      <c r="C30" s="475"/>
      <c r="D30" s="466"/>
      <c r="E30" s="171"/>
      <c r="F30" s="3">
        <v>4.1</v>
      </c>
      <c r="G30" s="4" t="s">
        <v>210</v>
      </c>
      <c r="H30" s="5" t="s">
        <v>288</v>
      </c>
      <c r="I30" s="6" t="s">
        <v>203</v>
      </c>
      <c r="J30" s="6" t="s">
        <v>204</v>
      </c>
      <c r="K30" s="35">
        <v>5</v>
      </c>
      <c r="L30" s="536">
        <f>L24+TIME(0,K24,0)</f>
        <v>0.35277777777777775</v>
      </c>
      <c r="M30" s="778"/>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row>
    <row r="31" spans="1:178" s="79" customFormat="1" ht="15.75" customHeight="1" thickBot="1">
      <c r="A31" s="474"/>
      <c r="B31" s="1317"/>
      <c r="C31" s="475"/>
      <c r="D31" s="466"/>
      <c r="E31" s="171"/>
      <c r="F31" s="3" t="s">
        <v>237</v>
      </c>
      <c r="G31" s="4" t="s">
        <v>210</v>
      </c>
      <c r="H31" s="979" t="s">
        <v>414</v>
      </c>
      <c r="I31" s="6"/>
      <c r="J31" s="6"/>
      <c r="K31" s="35"/>
      <c r="L31" s="536"/>
      <c r="M31" s="778"/>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row>
    <row r="32" spans="1:178" s="79" customFormat="1" ht="15.75" customHeight="1" thickBot="1">
      <c r="A32" s="474"/>
      <c r="B32" s="476"/>
      <c r="C32" s="475"/>
      <c r="D32" s="466"/>
      <c r="E32" s="171"/>
      <c r="F32" s="3" t="s">
        <v>238</v>
      </c>
      <c r="G32" s="4" t="s">
        <v>210</v>
      </c>
      <c r="H32" s="7" t="s">
        <v>183</v>
      </c>
      <c r="I32" s="6"/>
      <c r="J32" s="6"/>
      <c r="K32" s="35"/>
      <c r="L32" s="536"/>
      <c r="M32" s="778"/>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row>
    <row r="33" spans="1:13" s="89" customFormat="1" ht="15.75" customHeight="1">
      <c r="A33" s="474"/>
      <c r="B33" s="525" t="s">
        <v>371</v>
      </c>
      <c r="C33" s="475"/>
      <c r="D33" s="466"/>
      <c r="E33" s="171"/>
      <c r="F33" s="3" t="s">
        <v>67</v>
      </c>
      <c r="G33" s="4" t="s">
        <v>210</v>
      </c>
      <c r="H33" s="980" t="s">
        <v>415</v>
      </c>
      <c r="I33" s="6"/>
      <c r="J33" s="6"/>
      <c r="K33" s="35"/>
      <c r="L33" s="536"/>
      <c r="M33" s="779"/>
    </row>
    <row r="34" spans="1:13" s="89" customFormat="1" ht="15.75" customHeight="1" thickBot="1">
      <c r="A34" s="474"/>
      <c r="B34" s="973" t="s">
        <v>396</v>
      </c>
      <c r="C34" s="475"/>
      <c r="D34" s="466"/>
      <c r="E34" s="171"/>
      <c r="F34" s="3" t="s">
        <v>68</v>
      </c>
      <c r="G34" s="4" t="s">
        <v>210</v>
      </c>
      <c r="H34" s="980" t="s">
        <v>416</v>
      </c>
      <c r="I34" s="6"/>
      <c r="J34" s="6"/>
      <c r="K34" s="35"/>
      <c r="L34" s="536"/>
      <c r="M34" s="779"/>
    </row>
    <row r="35" spans="1:13" s="89" customFormat="1" ht="15.75" customHeight="1" thickBot="1">
      <c r="A35" s="474"/>
      <c r="B35" s="701"/>
      <c r="C35" s="475"/>
      <c r="D35" s="466"/>
      <c r="E35" s="171"/>
      <c r="F35" s="3" t="s">
        <v>417</v>
      </c>
      <c r="G35" s="4" t="s">
        <v>210</v>
      </c>
      <c r="H35" s="980" t="s">
        <v>418</v>
      </c>
      <c r="I35" s="6"/>
      <c r="J35" s="6"/>
      <c r="K35" s="35"/>
      <c r="L35" s="536"/>
      <c r="M35" s="779"/>
    </row>
    <row r="36" spans="1:13" s="89" customFormat="1" ht="15.75" customHeight="1">
      <c r="A36" s="474"/>
      <c r="B36" s="969" t="s">
        <v>373</v>
      </c>
      <c r="C36" s="475"/>
      <c r="D36" s="466"/>
      <c r="E36" s="171"/>
      <c r="F36" s="3" t="s">
        <v>419</v>
      </c>
      <c r="G36" s="4" t="s">
        <v>210</v>
      </c>
      <c r="H36" s="980" t="s">
        <v>420</v>
      </c>
      <c r="I36" s="6"/>
      <c r="J36" s="6"/>
      <c r="K36" s="35"/>
      <c r="L36" s="536"/>
      <c r="M36" s="780"/>
    </row>
    <row r="37" spans="1:13" s="89" customFormat="1" ht="15.75" customHeight="1">
      <c r="A37" s="474"/>
      <c r="B37" s="790" t="s">
        <v>374</v>
      </c>
      <c r="C37" s="475"/>
      <c r="D37" s="466"/>
      <c r="E37" s="172"/>
      <c r="F37" s="9">
        <v>4.2</v>
      </c>
      <c r="G37" s="4" t="s">
        <v>6</v>
      </c>
      <c r="H37" s="446" t="s">
        <v>270</v>
      </c>
      <c r="I37" s="10" t="s">
        <v>203</v>
      </c>
      <c r="J37" s="6" t="s">
        <v>304</v>
      </c>
      <c r="K37" s="31">
        <v>1</v>
      </c>
      <c r="L37" s="536">
        <f>L30+TIME(0,K30,0)</f>
        <v>0.35624999999999996</v>
      </c>
      <c r="M37" s="780"/>
    </row>
    <row r="38" spans="1:13" s="89" customFormat="1" ht="15.75" customHeight="1">
      <c r="A38" s="474"/>
      <c r="B38" s="970" t="s">
        <v>370</v>
      </c>
      <c r="C38" s="475"/>
      <c r="D38" s="466"/>
      <c r="E38" s="171"/>
      <c r="F38" s="3">
        <v>4.3</v>
      </c>
      <c r="G38" s="4" t="s">
        <v>210</v>
      </c>
      <c r="H38" s="5" t="s">
        <v>101</v>
      </c>
      <c r="I38" s="6" t="s">
        <v>203</v>
      </c>
      <c r="J38" s="6" t="s">
        <v>204</v>
      </c>
      <c r="K38" s="35">
        <v>1</v>
      </c>
      <c r="L38" s="536">
        <f>L37+TIME(0,K37,0)</f>
        <v>0.3569444444444444</v>
      </c>
      <c r="M38" s="780"/>
    </row>
    <row r="39" spans="1:13" s="89" customFormat="1" ht="15.75" customHeight="1">
      <c r="A39" s="474"/>
      <c r="B39" s="971" t="s">
        <v>324</v>
      </c>
      <c r="C39" s="475"/>
      <c r="D39" s="466"/>
      <c r="E39" s="164"/>
      <c r="F39" s="230">
        <v>4.4</v>
      </c>
      <c r="G39" s="162" t="s">
        <v>210</v>
      </c>
      <c r="H39" s="313" t="s">
        <v>345</v>
      </c>
      <c r="I39" s="166" t="s">
        <v>203</v>
      </c>
      <c r="J39" s="166" t="s">
        <v>71</v>
      </c>
      <c r="K39" s="163">
        <v>1</v>
      </c>
      <c r="L39" s="538">
        <f>L38+TIME(0,K38,0)</f>
        <v>0.35763888888888884</v>
      </c>
      <c r="M39" s="780"/>
    </row>
    <row r="40" spans="1:13" s="89" customFormat="1" ht="15.75" customHeight="1">
      <c r="A40" s="474"/>
      <c r="B40" s="526" t="s">
        <v>372</v>
      </c>
      <c r="C40" s="475"/>
      <c r="D40" s="466"/>
      <c r="E40" s="93"/>
      <c r="F40" s="93"/>
      <c r="G40" s="90"/>
      <c r="H40" s="94"/>
      <c r="I40" s="91"/>
      <c r="J40" s="91"/>
      <c r="K40" s="92"/>
      <c r="L40" s="541"/>
      <c r="M40" s="779"/>
    </row>
    <row r="41" spans="1:13" s="89" customFormat="1" ht="15.75" customHeight="1">
      <c r="A41" s="474"/>
      <c r="B41" s="771" t="s">
        <v>369</v>
      </c>
      <c r="C41" s="475"/>
      <c r="D41" s="466"/>
      <c r="E41" s="174"/>
      <c r="F41" s="235"/>
      <c r="G41" s="158"/>
      <c r="H41" s="179" t="s">
        <v>421</v>
      </c>
      <c r="I41" s="178"/>
      <c r="J41" s="178"/>
      <c r="K41" s="173"/>
      <c r="L41" s="535"/>
      <c r="M41" s="779"/>
    </row>
    <row r="42" spans="1:178" s="89" customFormat="1" ht="15.75" customHeight="1">
      <c r="A42" s="474"/>
      <c r="B42" s="771" t="s">
        <v>65</v>
      </c>
      <c r="C42" s="475"/>
      <c r="D42" s="466"/>
      <c r="E42" s="172"/>
      <c r="F42" s="9"/>
      <c r="G42" s="4"/>
      <c r="H42" s="981"/>
      <c r="I42" s="10"/>
      <c r="J42" s="10"/>
      <c r="K42" s="31"/>
      <c r="L42" s="536"/>
      <c r="M42" s="777"/>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row>
    <row r="43" spans="1:178" s="89" customFormat="1" ht="15.75" customHeight="1">
      <c r="A43" s="474"/>
      <c r="B43" s="771" t="s">
        <v>66</v>
      </c>
      <c r="C43" s="475"/>
      <c r="D43" s="466"/>
      <c r="E43" s="171"/>
      <c r="F43" s="3">
        <v>5</v>
      </c>
      <c r="G43" s="4"/>
      <c r="H43" s="354" t="s">
        <v>422</v>
      </c>
      <c r="I43" s="6" t="s">
        <v>203</v>
      </c>
      <c r="J43" s="6" t="s">
        <v>204</v>
      </c>
      <c r="K43" s="35"/>
      <c r="L43" s="536"/>
      <c r="M43" s="777"/>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row>
    <row r="44" spans="1:178" s="79" customFormat="1" ht="15.75" customHeight="1">
      <c r="A44" s="474"/>
      <c r="B44" s="527" t="s">
        <v>375</v>
      </c>
      <c r="C44" s="475"/>
      <c r="D44" s="466"/>
      <c r="E44" s="161"/>
      <c r="F44" s="20">
        <v>5.1</v>
      </c>
      <c r="G44" s="11" t="s">
        <v>208</v>
      </c>
      <c r="H44" s="329" t="s">
        <v>265</v>
      </c>
      <c r="I44" s="10" t="s">
        <v>203</v>
      </c>
      <c r="J44" s="6" t="s">
        <v>204</v>
      </c>
      <c r="K44" s="31">
        <v>1</v>
      </c>
      <c r="L44" s="536">
        <f>L39+TIME(0,K39,0)</f>
        <v>0.3583333333333333</v>
      </c>
      <c r="M44" s="778"/>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row>
    <row r="45" spans="1:13" s="89" customFormat="1" ht="15.75" customHeight="1">
      <c r="A45" s="474"/>
      <c r="B45" s="1036" t="s">
        <v>394</v>
      </c>
      <c r="C45" s="475"/>
      <c r="D45" s="466"/>
      <c r="E45" s="161"/>
      <c r="F45" s="20">
        <v>5.2</v>
      </c>
      <c r="G45" s="11" t="s">
        <v>208</v>
      </c>
      <c r="H45" s="446" t="s">
        <v>423</v>
      </c>
      <c r="I45" s="10" t="s">
        <v>203</v>
      </c>
      <c r="J45" s="6" t="s">
        <v>204</v>
      </c>
      <c r="K45" s="31">
        <v>2</v>
      </c>
      <c r="L45" s="536">
        <f>L44+TIME(0,K44,0)</f>
        <v>0.3590277777777777</v>
      </c>
      <c r="M45" s="779"/>
    </row>
    <row r="46" spans="1:13" s="89" customFormat="1" ht="15.75" customHeight="1" thickBot="1">
      <c r="A46" s="474"/>
      <c r="B46" s="1037"/>
      <c r="C46" s="475"/>
      <c r="E46" s="161"/>
      <c r="F46" s="20" t="s">
        <v>343</v>
      </c>
      <c r="G46" s="4" t="s">
        <v>209</v>
      </c>
      <c r="H46" s="330" t="s">
        <v>118</v>
      </c>
      <c r="I46" s="6" t="s">
        <v>203</v>
      </c>
      <c r="J46" s="6" t="s">
        <v>216</v>
      </c>
      <c r="K46" s="31"/>
      <c r="L46" s="537"/>
      <c r="M46" s="779"/>
    </row>
    <row r="47" spans="1:178" s="89" customFormat="1" ht="15.75" customHeight="1">
      <c r="A47" s="474"/>
      <c r="B47" s="476"/>
      <c r="C47" s="475"/>
      <c r="D47" s="466"/>
      <c r="E47" s="371"/>
      <c r="F47" s="3"/>
      <c r="G47" s="4"/>
      <c r="H47" s="5"/>
      <c r="I47" s="6"/>
      <c r="J47" s="6"/>
      <c r="K47" s="35"/>
      <c r="L47" s="536"/>
      <c r="M47" s="777"/>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row>
    <row r="48" spans="1:178" s="89" customFormat="1" ht="15.75" customHeight="1">
      <c r="A48" s="474"/>
      <c r="B48" s="476"/>
      <c r="C48" s="475"/>
      <c r="D48" s="466"/>
      <c r="E48" s="371"/>
      <c r="F48" s="3">
        <v>5.3</v>
      </c>
      <c r="G48" s="4" t="s">
        <v>210</v>
      </c>
      <c r="H48" s="354" t="s">
        <v>240</v>
      </c>
      <c r="I48" s="6"/>
      <c r="J48" s="6"/>
      <c r="K48" s="35"/>
      <c r="L48" s="536"/>
      <c r="M48" s="777"/>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row>
    <row r="49" spans="1:178" s="89" customFormat="1" ht="15.75" customHeight="1">
      <c r="A49" s="474"/>
      <c r="B49" s="476"/>
      <c r="C49" s="475"/>
      <c r="D49" s="466"/>
      <c r="E49" s="161"/>
      <c r="F49" s="20" t="s">
        <v>340</v>
      </c>
      <c r="G49" s="4" t="s">
        <v>210</v>
      </c>
      <c r="H49" s="183" t="s">
        <v>378</v>
      </c>
      <c r="I49" s="10" t="s">
        <v>203</v>
      </c>
      <c r="J49" s="10" t="s">
        <v>214</v>
      </c>
      <c r="K49" s="31">
        <v>2</v>
      </c>
      <c r="L49" s="536">
        <f>L39+TIME(0,K39,0)</f>
        <v>0.3583333333333333</v>
      </c>
      <c r="M49" s="777"/>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row>
    <row r="50" spans="1:178" s="16" customFormat="1" ht="15.75" customHeight="1">
      <c r="A50" s="474"/>
      <c r="B50" s="476"/>
      <c r="C50" s="475"/>
      <c r="D50" s="466"/>
      <c r="E50" s="161"/>
      <c r="F50" s="20" t="s">
        <v>184</v>
      </c>
      <c r="G50" s="4" t="s">
        <v>210</v>
      </c>
      <c r="H50" s="452" t="s">
        <v>107</v>
      </c>
      <c r="I50" s="10"/>
      <c r="J50" s="6"/>
      <c r="K50" s="30"/>
      <c r="L50" s="543"/>
      <c r="M50" s="778"/>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c r="EC50" s="156"/>
      <c r="ED50" s="156"/>
      <c r="EE50" s="156"/>
      <c r="EF50" s="156"/>
      <c r="EG50" s="156"/>
      <c r="EH50" s="156"/>
      <c r="EI50" s="156"/>
      <c r="EJ50" s="156"/>
      <c r="EK50" s="156"/>
      <c r="EL50" s="156"/>
      <c r="EM50" s="156"/>
      <c r="EN50" s="156"/>
      <c r="EO50" s="156"/>
      <c r="EP50" s="156"/>
      <c r="EQ50" s="156"/>
      <c r="ER50" s="156"/>
      <c r="ES50" s="156"/>
      <c r="ET50" s="156"/>
      <c r="EU50" s="156"/>
      <c r="EV50" s="156"/>
      <c r="EW50" s="156"/>
      <c r="EX50" s="156"/>
      <c r="EY50" s="156"/>
      <c r="EZ50" s="156"/>
      <c r="FA50" s="156"/>
      <c r="FB50" s="156"/>
      <c r="FC50" s="156"/>
      <c r="FD50" s="156"/>
      <c r="FE50" s="156"/>
      <c r="FF50" s="156"/>
      <c r="FG50" s="156"/>
      <c r="FH50" s="156"/>
      <c r="FI50" s="156"/>
      <c r="FJ50" s="156"/>
      <c r="FK50" s="156"/>
      <c r="FL50" s="156"/>
      <c r="FM50" s="156"/>
      <c r="FN50" s="156"/>
      <c r="FO50" s="156"/>
      <c r="FP50" s="156"/>
      <c r="FQ50" s="156"/>
      <c r="FR50" s="156"/>
      <c r="FS50" s="156"/>
      <c r="FT50" s="156"/>
      <c r="FU50" s="156"/>
      <c r="FV50" s="156"/>
    </row>
    <row r="51" spans="1:13" s="39" customFormat="1" ht="15.75" customHeight="1">
      <c r="A51" s="474"/>
      <c r="B51" s="476"/>
      <c r="C51" s="475"/>
      <c r="D51" s="466"/>
      <c r="E51" s="372"/>
      <c r="F51" s="20" t="s">
        <v>249</v>
      </c>
      <c r="G51" s="17" t="s">
        <v>210</v>
      </c>
      <c r="H51" s="344" t="s">
        <v>104</v>
      </c>
      <c r="I51" s="17" t="s">
        <v>205</v>
      </c>
      <c r="J51" s="17" t="s">
        <v>64</v>
      </c>
      <c r="K51" s="29">
        <v>2</v>
      </c>
      <c r="L51" s="546">
        <f>L49+TIME(0,K49,0)</f>
        <v>0.35972222222222217</v>
      </c>
      <c r="M51" s="778"/>
    </row>
    <row r="52" spans="1:13" s="155" customFormat="1" ht="15.75" customHeight="1">
      <c r="A52" s="474"/>
      <c r="B52" s="476"/>
      <c r="C52" s="475"/>
      <c r="D52" s="466"/>
      <c r="E52" s="445"/>
      <c r="F52" s="20" t="s">
        <v>250</v>
      </c>
      <c r="G52" s="4" t="s">
        <v>6</v>
      </c>
      <c r="H52" s="7" t="s">
        <v>2</v>
      </c>
      <c r="I52" s="6" t="s">
        <v>203</v>
      </c>
      <c r="J52" s="97" t="s">
        <v>269</v>
      </c>
      <c r="K52" s="84">
        <v>2</v>
      </c>
      <c r="L52" s="547">
        <f>L51+TIME(0,K51,0)</f>
        <v>0.36111111111111105</v>
      </c>
      <c r="M52" s="781"/>
    </row>
    <row r="53" spans="1:13" s="689" customFormat="1" ht="15.75" customHeight="1">
      <c r="A53" s="474"/>
      <c r="B53" s="655"/>
      <c r="C53" s="475"/>
      <c r="D53" s="466"/>
      <c r="E53" s="445"/>
      <c r="F53" s="20" t="s">
        <v>251</v>
      </c>
      <c r="G53" s="97" t="s">
        <v>210</v>
      </c>
      <c r="H53" s="7" t="s">
        <v>22</v>
      </c>
      <c r="I53" s="6" t="s">
        <v>203</v>
      </c>
      <c r="J53" s="23" t="s">
        <v>71</v>
      </c>
      <c r="K53" s="84">
        <v>2</v>
      </c>
      <c r="L53" s="547">
        <f>L52+TIME(0,K52,0)</f>
        <v>0.36249999999999993</v>
      </c>
      <c r="M53" s="777"/>
    </row>
    <row r="54" spans="1:13" s="444" customFormat="1" ht="15.75" customHeight="1">
      <c r="A54" s="474"/>
      <c r="B54" s="655"/>
      <c r="C54" s="475"/>
      <c r="D54" s="572"/>
      <c r="E54" s="661"/>
      <c r="F54" s="20" t="s">
        <v>252</v>
      </c>
      <c r="G54" s="573" t="s">
        <v>210</v>
      </c>
      <c r="H54" s="662" t="s">
        <v>302</v>
      </c>
      <c r="I54" s="660" t="s">
        <v>203</v>
      </c>
      <c r="J54" s="573" t="s">
        <v>103</v>
      </c>
      <c r="K54" s="635">
        <v>2</v>
      </c>
      <c r="L54" s="656">
        <f>L53+TIME(0,K53,0)</f>
        <v>0.3638888888888888</v>
      </c>
      <c r="M54" s="779"/>
    </row>
    <row r="55" spans="1:13" s="89" customFormat="1" ht="15.75" customHeight="1">
      <c r="A55" s="570"/>
      <c r="B55" s="655"/>
      <c r="C55" s="571"/>
      <c r="D55" s="466"/>
      <c r="E55" s="369"/>
      <c r="F55" s="3"/>
      <c r="G55" s="10"/>
      <c r="H55" s="343"/>
      <c r="I55" s="10"/>
      <c r="J55" s="10"/>
      <c r="K55" s="33"/>
      <c r="L55" s="546"/>
      <c r="M55" s="779"/>
    </row>
    <row r="56" spans="1:13" s="657" customFormat="1" ht="15.75" customHeight="1">
      <c r="A56" s="474"/>
      <c r="B56" s="476"/>
      <c r="C56" s="475"/>
      <c r="D56" s="466"/>
      <c r="E56" s="371"/>
      <c r="F56" s="3">
        <v>5.4</v>
      </c>
      <c r="G56" s="4" t="s">
        <v>210</v>
      </c>
      <c r="H56" s="354" t="s">
        <v>241</v>
      </c>
      <c r="I56" s="6"/>
      <c r="J56" s="6"/>
      <c r="K56" s="35"/>
      <c r="L56" s="536"/>
      <c r="M56" s="773"/>
    </row>
    <row r="57" spans="1:13" s="89" customFormat="1" ht="15.75" customHeight="1">
      <c r="A57" s="474"/>
      <c r="B57" s="476"/>
      <c r="C57" s="475"/>
      <c r="D57" s="466"/>
      <c r="E57" s="372"/>
      <c r="F57" s="3" t="s">
        <v>253</v>
      </c>
      <c r="G57" s="23" t="s">
        <v>210</v>
      </c>
      <c r="H57" s="7" t="s">
        <v>328</v>
      </c>
      <c r="I57" s="6" t="s">
        <v>203</v>
      </c>
      <c r="J57" s="4" t="s">
        <v>125</v>
      </c>
      <c r="K57" s="33">
        <v>2</v>
      </c>
      <c r="L57" s="656">
        <f>L54+TIME(0,K54,0)</f>
        <v>0.3652777777777777</v>
      </c>
      <c r="M57" s="779"/>
    </row>
    <row r="58" spans="1:13" s="22" customFormat="1" ht="15.75" customHeight="1" thickBot="1">
      <c r="A58" s="474"/>
      <c r="B58" s="476"/>
      <c r="C58" s="475"/>
      <c r="D58" s="466"/>
      <c r="E58" s="372"/>
      <c r="F58" s="14"/>
      <c r="G58" s="23"/>
      <c r="H58" s="7"/>
      <c r="I58" s="6"/>
      <c r="J58" s="4"/>
      <c r="K58" s="33"/>
      <c r="L58" s="546"/>
      <c r="M58" s="782"/>
    </row>
    <row r="59" spans="1:13" s="22" customFormat="1" ht="15.75" customHeight="1" thickBot="1">
      <c r="A59" s="474"/>
      <c r="B59" s="41" t="str">
        <f>'802.22 Cover'!$B$2</f>
        <v>INTERIM</v>
      </c>
      <c r="C59" s="475"/>
      <c r="D59" s="466"/>
      <c r="E59" s="371"/>
      <c r="F59" s="3">
        <v>5.5</v>
      </c>
      <c r="G59" s="4"/>
      <c r="H59" s="354" t="s">
        <v>239</v>
      </c>
      <c r="I59" s="6"/>
      <c r="J59" s="6"/>
      <c r="K59" s="35"/>
      <c r="L59" s="536"/>
      <c r="M59" s="782"/>
    </row>
    <row r="60" spans="1:13" s="89" customFormat="1" ht="15.75" customHeight="1">
      <c r="A60" s="474"/>
      <c r="B60" s="1316" t="str">
        <f>'802.22 Cover'!$B$3</f>
        <v>R1</v>
      </c>
      <c r="C60" s="475"/>
      <c r="D60" s="466"/>
      <c r="E60" s="371"/>
      <c r="F60" s="14" t="s">
        <v>254</v>
      </c>
      <c r="G60" s="4" t="s">
        <v>210</v>
      </c>
      <c r="H60" s="7" t="s">
        <v>329</v>
      </c>
      <c r="I60" s="6" t="s">
        <v>203</v>
      </c>
      <c r="J60" s="4" t="s">
        <v>15</v>
      </c>
      <c r="K60" s="33">
        <v>2</v>
      </c>
      <c r="L60" s="546">
        <f>L57+TIME(0,K57,0)</f>
        <v>0.3666666666666666</v>
      </c>
      <c r="M60" s="779"/>
    </row>
    <row r="61" spans="1:13" s="287" customFormat="1" ht="15.75" customHeight="1" thickBot="1">
      <c r="A61" s="474"/>
      <c r="B61" s="1317"/>
      <c r="C61" s="475"/>
      <c r="D61" s="466"/>
      <c r="E61" s="371"/>
      <c r="F61" s="14" t="s">
        <v>185</v>
      </c>
      <c r="G61" s="4" t="s">
        <v>210</v>
      </c>
      <c r="H61" s="7" t="s">
        <v>344</v>
      </c>
      <c r="I61" s="6" t="s">
        <v>203</v>
      </c>
      <c r="J61" s="4" t="s">
        <v>73</v>
      </c>
      <c r="K61" s="33">
        <v>2</v>
      </c>
      <c r="L61" s="546">
        <f>L60+TIME(0,K60,0)</f>
        <v>0.36805555555555547</v>
      </c>
      <c r="M61" s="773"/>
    </row>
    <row r="62" spans="1:13" s="22" customFormat="1" ht="15.75" customHeight="1" thickBot="1">
      <c r="A62" s="474"/>
      <c r="B62" s="476"/>
      <c r="C62" s="475"/>
      <c r="D62" s="466"/>
      <c r="E62" s="441"/>
      <c r="F62" s="3" t="s">
        <v>186</v>
      </c>
      <c r="G62" s="10" t="s">
        <v>210</v>
      </c>
      <c r="H62" s="449" t="s">
        <v>336</v>
      </c>
      <c r="I62" s="6"/>
      <c r="J62" s="4"/>
      <c r="K62" s="84"/>
      <c r="L62" s="546"/>
      <c r="M62" s="782"/>
    </row>
    <row r="63" spans="1:13" s="89" customFormat="1" ht="15.75" customHeight="1">
      <c r="A63" s="474"/>
      <c r="B63" s="525" t="s">
        <v>371</v>
      </c>
      <c r="C63" s="475"/>
      <c r="D63" s="466"/>
      <c r="E63" s="371"/>
      <c r="F63" s="14" t="s">
        <v>187</v>
      </c>
      <c r="G63" s="4" t="s">
        <v>210</v>
      </c>
      <c r="H63" s="7" t="s">
        <v>330</v>
      </c>
      <c r="I63" s="6" t="s">
        <v>203</v>
      </c>
      <c r="J63" s="4" t="s">
        <v>301</v>
      </c>
      <c r="K63" s="33">
        <v>2</v>
      </c>
      <c r="L63" s="546">
        <f>L61+TIME(0,K61,0)</f>
        <v>0.36944444444444435</v>
      </c>
      <c r="M63" s="779"/>
    </row>
    <row r="64" spans="1:13" s="89" customFormat="1" ht="15.75" customHeight="1" thickBot="1">
      <c r="A64" s="474"/>
      <c r="B64" s="973" t="s">
        <v>396</v>
      </c>
      <c r="C64" s="475"/>
      <c r="D64" s="466"/>
      <c r="E64" s="168"/>
      <c r="F64" s="14" t="s">
        <v>188</v>
      </c>
      <c r="G64" s="4" t="s">
        <v>210</v>
      </c>
      <c r="H64" s="7" t="s">
        <v>331</v>
      </c>
      <c r="I64" s="6" t="s">
        <v>203</v>
      </c>
      <c r="J64" s="4" t="s">
        <v>285</v>
      </c>
      <c r="K64" s="35">
        <v>2</v>
      </c>
      <c r="L64" s="546">
        <f aca="true" t="shared" si="0" ref="L64:L70">L63+TIME(0,K63,0)</f>
        <v>0.37083333333333324</v>
      </c>
      <c r="M64" s="779"/>
    </row>
    <row r="65" spans="1:13" s="89" customFormat="1" ht="15.75" customHeight="1" thickBot="1">
      <c r="A65" s="570"/>
      <c r="B65" s="701"/>
      <c r="C65" s="571"/>
      <c r="D65" s="572"/>
      <c r="E65" s="168"/>
      <c r="F65" s="14" t="s">
        <v>189</v>
      </c>
      <c r="G65" s="4" t="s">
        <v>210</v>
      </c>
      <c r="H65" s="7" t="s">
        <v>332</v>
      </c>
      <c r="I65" s="6" t="s">
        <v>203</v>
      </c>
      <c r="J65" s="4" t="s">
        <v>291</v>
      </c>
      <c r="K65" s="35">
        <v>2</v>
      </c>
      <c r="L65" s="546">
        <f t="shared" si="0"/>
        <v>0.3722222222222221</v>
      </c>
      <c r="M65" s="779"/>
    </row>
    <row r="66" spans="1:13" s="665" customFormat="1" ht="15.75" customHeight="1">
      <c r="A66" s="570"/>
      <c r="B66" s="969" t="s">
        <v>373</v>
      </c>
      <c r="C66" s="571"/>
      <c r="D66" s="572"/>
      <c r="E66" s="168"/>
      <c r="F66" s="14" t="s">
        <v>190</v>
      </c>
      <c r="G66" s="4" t="s">
        <v>210</v>
      </c>
      <c r="H66" s="7" t="s">
        <v>333</v>
      </c>
      <c r="I66" s="6" t="s">
        <v>203</v>
      </c>
      <c r="J66" s="4" t="s">
        <v>299</v>
      </c>
      <c r="K66" s="35">
        <v>2</v>
      </c>
      <c r="L66" s="546">
        <f t="shared" si="0"/>
        <v>0.373611111111111</v>
      </c>
      <c r="M66" s="779"/>
    </row>
    <row r="67" spans="1:13" s="665" customFormat="1" ht="15.75" customHeight="1">
      <c r="A67" s="474"/>
      <c r="B67" s="790" t="s">
        <v>374</v>
      </c>
      <c r="C67" s="475"/>
      <c r="D67" s="79"/>
      <c r="E67" s="168"/>
      <c r="F67" s="14" t="s">
        <v>191</v>
      </c>
      <c r="G67" s="4" t="s">
        <v>210</v>
      </c>
      <c r="H67" s="7" t="s">
        <v>337</v>
      </c>
      <c r="I67" s="6" t="s">
        <v>203</v>
      </c>
      <c r="J67" s="4" t="s">
        <v>300</v>
      </c>
      <c r="K67" s="35">
        <v>2</v>
      </c>
      <c r="L67" s="546">
        <f t="shared" si="0"/>
        <v>0.3749999999999999</v>
      </c>
      <c r="M67" s="779"/>
    </row>
    <row r="68" spans="1:13" s="89" customFormat="1" ht="15.75" customHeight="1">
      <c r="A68" s="474"/>
      <c r="B68" s="970" t="s">
        <v>370</v>
      </c>
      <c r="C68" s="475"/>
      <c r="D68" s="466"/>
      <c r="E68" s="168"/>
      <c r="F68" s="14" t="s">
        <v>192</v>
      </c>
      <c r="G68" s="4" t="s">
        <v>210</v>
      </c>
      <c r="H68" s="7" t="s">
        <v>334</v>
      </c>
      <c r="I68" s="6" t="s">
        <v>203</v>
      </c>
      <c r="J68" s="4" t="s">
        <v>377</v>
      </c>
      <c r="K68" s="35">
        <v>2</v>
      </c>
      <c r="L68" s="546">
        <f t="shared" si="0"/>
        <v>0.3763888888888888</v>
      </c>
      <c r="M68" s="779"/>
    </row>
    <row r="69" spans="1:13" s="22" customFormat="1" ht="15.75" customHeight="1">
      <c r="A69" s="474"/>
      <c r="B69" s="971" t="s">
        <v>324</v>
      </c>
      <c r="C69" s="475"/>
      <c r="D69" s="466"/>
      <c r="E69" s="168"/>
      <c r="F69" s="14" t="s">
        <v>193</v>
      </c>
      <c r="G69" s="4" t="s">
        <v>210</v>
      </c>
      <c r="H69" s="7" t="s">
        <v>335</v>
      </c>
      <c r="I69" s="6" t="s">
        <v>203</v>
      </c>
      <c r="J69" s="4" t="s">
        <v>1</v>
      </c>
      <c r="K69" s="35">
        <v>2</v>
      </c>
      <c r="L69" s="546">
        <f t="shared" si="0"/>
        <v>0.37777777777777766</v>
      </c>
      <c r="M69" s="782"/>
    </row>
    <row r="70" spans="1:13" s="89" customFormat="1" ht="15.75" customHeight="1">
      <c r="A70" s="474"/>
      <c r="B70" s="526" t="s">
        <v>372</v>
      </c>
      <c r="C70" s="475"/>
      <c r="E70" s="168"/>
      <c r="F70" s="14" t="s">
        <v>194</v>
      </c>
      <c r="G70" s="4" t="s">
        <v>210</v>
      </c>
      <c r="H70" s="7" t="s">
        <v>256</v>
      </c>
      <c r="I70" s="6" t="s">
        <v>203</v>
      </c>
      <c r="J70" s="4" t="s">
        <v>318</v>
      </c>
      <c r="K70" s="35">
        <v>2</v>
      </c>
      <c r="L70" s="546">
        <f t="shared" si="0"/>
        <v>0.37916666666666654</v>
      </c>
      <c r="M70" s="779"/>
    </row>
    <row r="71" spans="1:178" s="79" customFormat="1" ht="16.5" customHeight="1">
      <c r="A71" s="474"/>
      <c r="B71" s="771" t="s">
        <v>369</v>
      </c>
      <c r="C71" s="475"/>
      <c r="D71" s="89"/>
      <c r="E71" s="661"/>
      <c r="F71" s="663" t="s">
        <v>195</v>
      </c>
      <c r="G71" s="573" t="s">
        <v>210</v>
      </c>
      <c r="H71" s="662" t="s">
        <v>70</v>
      </c>
      <c r="I71" s="660" t="s">
        <v>203</v>
      </c>
      <c r="J71" s="573" t="s">
        <v>218</v>
      </c>
      <c r="K71" s="664">
        <v>2</v>
      </c>
      <c r="L71" s="656">
        <f>L70+TIME(0,K70,0)</f>
        <v>0.3805555555555554</v>
      </c>
      <c r="M71" s="784"/>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row>
    <row r="72" spans="1:178" s="89" customFormat="1" ht="16.5" customHeight="1">
      <c r="A72" s="474"/>
      <c r="B72" s="771" t="s">
        <v>65</v>
      </c>
      <c r="C72" s="475"/>
      <c r="E72" s="369"/>
      <c r="F72" s="3"/>
      <c r="G72" s="10"/>
      <c r="H72" s="343"/>
      <c r="I72" s="10"/>
      <c r="J72" s="10"/>
      <c r="K72" s="33"/>
      <c r="L72" s="546"/>
      <c r="M72" s="783"/>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row>
    <row r="73" spans="1:178" s="89" customFormat="1" ht="16.5" customHeight="1">
      <c r="A73" s="474"/>
      <c r="B73" s="771" t="s">
        <v>66</v>
      </c>
      <c r="C73" s="475"/>
      <c r="E73" s="371"/>
      <c r="F73" s="3">
        <v>5.6</v>
      </c>
      <c r="G73" s="4" t="s">
        <v>210</v>
      </c>
      <c r="H73" s="354" t="s">
        <v>424</v>
      </c>
      <c r="I73" s="6"/>
      <c r="J73" s="6"/>
      <c r="K73" s="35"/>
      <c r="L73" s="536"/>
      <c r="M73" s="783"/>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row>
    <row r="74" spans="1:13" s="89" customFormat="1" ht="16.5" customHeight="1">
      <c r="A74" s="474"/>
      <c r="B74" s="527" t="s">
        <v>375</v>
      </c>
      <c r="C74" s="475"/>
      <c r="E74" s="373"/>
      <c r="F74" s="230" t="s">
        <v>196</v>
      </c>
      <c r="G74" s="375" t="s">
        <v>210</v>
      </c>
      <c r="H74" s="336" t="s">
        <v>425</v>
      </c>
      <c r="I74" s="166" t="s">
        <v>203</v>
      </c>
      <c r="J74" s="162" t="s">
        <v>426</v>
      </c>
      <c r="K74" s="315">
        <v>2</v>
      </c>
      <c r="L74" s="672">
        <f>L71+TIME(0,K71,0)</f>
        <v>0.3819444444444443</v>
      </c>
      <c r="M74" s="780"/>
    </row>
    <row r="75" spans="1:178" s="89" customFormat="1" ht="16.5" customHeight="1">
      <c r="A75" s="474"/>
      <c r="B75" s="1036" t="s">
        <v>394</v>
      </c>
      <c r="C75" s="475"/>
      <c r="E75" s="700"/>
      <c r="F75" s="700"/>
      <c r="G75" s="90"/>
      <c r="H75" s="711"/>
      <c r="I75" s="81"/>
      <c r="J75" s="81"/>
      <c r="K75" s="92"/>
      <c r="L75" s="558"/>
      <c r="M75" s="783"/>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row>
    <row r="76" spans="1:178" s="89" customFormat="1" ht="16.5" customHeight="1" thickBot="1">
      <c r="A76" s="474"/>
      <c r="B76" s="1037"/>
      <c r="C76" s="475"/>
      <c r="D76" s="466"/>
      <c r="E76" s="157"/>
      <c r="F76" s="231">
        <v>6</v>
      </c>
      <c r="G76" s="158"/>
      <c r="H76" s="314" t="s">
        <v>427</v>
      </c>
      <c r="I76" s="159" t="s">
        <v>203</v>
      </c>
      <c r="J76" s="159" t="s">
        <v>131</v>
      </c>
      <c r="K76" s="160"/>
      <c r="L76" s="535"/>
      <c r="M76" s="783"/>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c r="FT76" s="38"/>
      <c r="FU76" s="38"/>
      <c r="FV76" s="38"/>
    </row>
    <row r="77" spans="1:178" s="89" customFormat="1" ht="16.5" customHeight="1">
      <c r="A77" s="474"/>
      <c r="B77" s="586"/>
      <c r="C77" s="475"/>
      <c r="E77" s="161"/>
      <c r="F77" s="20">
        <v>6.1</v>
      </c>
      <c r="G77" s="4" t="s">
        <v>210</v>
      </c>
      <c r="H77" s="183" t="s">
        <v>378</v>
      </c>
      <c r="I77" s="10" t="s">
        <v>203</v>
      </c>
      <c r="J77" s="10" t="s">
        <v>131</v>
      </c>
      <c r="K77" s="35">
        <v>1</v>
      </c>
      <c r="L77" s="546">
        <f>L74+TIME(0,K74,0)</f>
        <v>0.3833333333333332</v>
      </c>
      <c r="M77" s="783"/>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row>
    <row r="78" spans="1:178" s="89" customFormat="1" ht="16.5" customHeight="1">
      <c r="A78" s="474"/>
      <c r="B78" s="476"/>
      <c r="C78" s="475"/>
      <c r="E78" s="161"/>
      <c r="F78" s="20"/>
      <c r="G78" s="4"/>
      <c r="H78" s="183"/>
      <c r="I78" s="10"/>
      <c r="J78" s="10"/>
      <c r="K78" s="35"/>
      <c r="L78" s="546"/>
      <c r="M78" s="783"/>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row>
    <row r="79" spans="1:178" s="89" customFormat="1" ht="16.5" customHeight="1">
      <c r="A79" s="474"/>
      <c r="B79" s="476"/>
      <c r="C79" s="475"/>
      <c r="D79" s="79"/>
      <c r="E79" s="371"/>
      <c r="F79" s="3">
        <v>6.2</v>
      </c>
      <c r="G79" s="4" t="s">
        <v>210</v>
      </c>
      <c r="H79" s="354" t="s">
        <v>241</v>
      </c>
      <c r="I79" s="6"/>
      <c r="J79" s="6"/>
      <c r="K79" s="35"/>
      <c r="L79" s="536"/>
      <c r="M79" s="783"/>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row>
    <row r="80" spans="1:178" s="79" customFormat="1" ht="16.5" customHeight="1">
      <c r="A80" s="474"/>
      <c r="B80" s="476"/>
      <c r="C80" s="475"/>
      <c r="D80" s="89"/>
      <c r="E80" s="372"/>
      <c r="F80" s="3" t="s">
        <v>132</v>
      </c>
      <c r="G80" s="23" t="s">
        <v>210</v>
      </c>
      <c r="H80" s="7" t="s">
        <v>328</v>
      </c>
      <c r="I80" s="6" t="s">
        <v>203</v>
      </c>
      <c r="J80" s="4" t="s">
        <v>133</v>
      </c>
      <c r="K80" s="33">
        <v>2</v>
      </c>
      <c r="L80" s="656">
        <f>L77+TIME(0,K77,0)</f>
        <v>0.38402777777777763</v>
      </c>
      <c r="M80" s="784"/>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row>
    <row r="81" spans="1:178" s="89" customFormat="1" ht="16.5" customHeight="1">
      <c r="A81" s="474"/>
      <c r="B81" s="476"/>
      <c r="C81" s="475"/>
      <c r="E81" s="372"/>
      <c r="F81" s="14"/>
      <c r="G81" s="23"/>
      <c r="H81" s="7"/>
      <c r="I81" s="6"/>
      <c r="J81" s="4"/>
      <c r="K81" s="33"/>
      <c r="L81" s="546"/>
      <c r="M81" s="783"/>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row>
    <row r="82" spans="1:178" s="89" customFormat="1" ht="16.5" customHeight="1">
      <c r="A82" s="474"/>
      <c r="B82" s="476"/>
      <c r="C82" s="475"/>
      <c r="D82" s="641"/>
      <c r="E82" s="371"/>
      <c r="F82" s="3">
        <v>6.3</v>
      </c>
      <c r="G82" s="4"/>
      <c r="H82" s="354" t="s">
        <v>239</v>
      </c>
      <c r="I82" s="6"/>
      <c r="J82" s="6"/>
      <c r="K82" s="35"/>
      <c r="L82" s="536"/>
      <c r="M82" s="783"/>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row>
    <row r="83" spans="1:178" s="79" customFormat="1" ht="16.5" customHeight="1">
      <c r="A83" s="474"/>
      <c r="B83" s="476"/>
      <c r="C83" s="475"/>
      <c r="D83" s="89"/>
      <c r="E83" s="161"/>
      <c r="F83" s="20" t="s">
        <v>134</v>
      </c>
      <c r="G83" s="10" t="s">
        <v>210</v>
      </c>
      <c r="H83" s="881" t="s">
        <v>135</v>
      </c>
      <c r="I83" s="10" t="s">
        <v>203</v>
      </c>
      <c r="J83" s="12" t="s">
        <v>136</v>
      </c>
      <c r="K83" s="35">
        <v>2</v>
      </c>
      <c r="L83" s="536">
        <f>L80+TIME(0,K80,0)</f>
        <v>0.3854166666666665</v>
      </c>
      <c r="M83" s="784"/>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row>
    <row r="84" spans="1:178" s="89" customFormat="1" ht="16.5" customHeight="1">
      <c r="A84" s="474"/>
      <c r="B84" s="701"/>
      <c r="C84" s="475"/>
      <c r="E84" s="161"/>
      <c r="F84" s="20" t="s">
        <v>137</v>
      </c>
      <c r="G84" s="10" t="s">
        <v>210</v>
      </c>
      <c r="H84" s="881" t="s">
        <v>138</v>
      </c>
      <c r="I84" s="10" t="s">
        <v>203</v>
      </c>
      <c r="J84" s="12" t="s">
        <v>139</v>
      </c>
      <c r="K84" s="35">
        <v>2</v>
      </c>
      <c r="L84" s="536">
        <f>L83+TIME(0,K83,0)</f>
        <v>0.3868055555555554</v>
      </c>
      <c r="M84" s="783"/>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row>
    <row r="85" spans="1:178" s="89" customFormat="1" ht="16.5" customHeight="1">
      <c r="A85" s="474"/>
      <c r="B85" s="476"/>
      <c r="C85" s="475"/>
      <c r="D85" s="466"/>
      <c r="E85" s="161"/>
      <c r="F85" s="20" t="s">
        <v>140</v>
      </c>
      <c r="G85" s="4" t="s">
        <v>210</v>
      </c>
      <c r="H85" s="881" t="s">
        <v>141</v>
      </c>
      <c r="I85" s="10" t="s">
        <v>203</v>
      </c>
      <c r="J85" s="12" t="s">
        <v>142</v>
      </c>
      <c r="K85" s="35">
        <v>2</v>
      </c>
      <c r="L85" s="536">
        <f>L84+TIME(0,K84,0)</f>
        <v>0.3881944444444443</v>
      </c>
      <c r="M85" s="783"/>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row>
    <row r="86" spans="1:178" s="79" customFormat="1" ht="16.5" customHeight="1">
      <c r="A86" s="474"/>
      <c r="B86" s="476"/>
      <c r="C86" s="475"/>
      <c r="D86" s="466"/>
      <c r="E86" s="161"/>
      <c r="F86" s="20" t="s">
        <v>143</v>
      </c>
      <c r="G86" s="10" t="s">
        <v>210</v>
      </c>
      <c r="H86" s="881" t="s">
        <v>144</v>
      </c>
      <c r="I86" s="10" t="s">
        <v>203</v>
      </c>
      <c r="J86" s="12" t="s">
        <v>145</v>
      </c>
      <c r="K86" s="35">
        <v>2</v>
      </c>
      <c r="L86" s="536">
        <f>L85+TIME(0,K85,0)</f>
        <v>0.38958333333333317</v>
      </c>
      <c r="M86" s="784"/>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row>
    <row r="87" spans="1:178" s="79" customFormat="1" ht="15.75" customHeight="1">
      <c r="A87" s="474"/>
      <c r="B87" s="476"/>
      <c r="C87" s="475"/>
      <c r="D87" s="466"/>
      <c r="E87" s="186"/>
      <c r="F87" s="232" t="s">
        <v>146</v>
      </c>
      <c r="G87" s="162" t="s">
        <v>210</v>
      </c>
      <c r="H87" s="882" t="s">
        <v>147</v>
      </c>
      <c r="I87" s="162" t="s">
        <v>203</v>
      </c>
      <c r="J87" s="883" t="s">
        <v>148</v>
      </c>
      <c r="K87" s="163">
        <v>2</v>
      </c>
      <c r="L87" s="538">
        <f>L86+TIME(0,K86,0)</f>
        <v>0.39097222222222205</v>
      </c>
      <c r="M87" s="784"/>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row>
    <row r="88" spans="1:178" s="79" customFormat="1" ht="15.75" customHeight="1" thickBot="1">
      <c r="A88" s="474"/>
      <c r="B88" s="701"/>
      <c r="C88" s="475"/>
      <c r="D88" s="89"/>
      <c r="E88" s="700"/>
      <c r="F88" s="700"/>
      <c r="G88" s="81"/>
      <c r="H88" s="884"/>
      <c r="I88" s="81"/>
      <c r="J88" s="88"/>
      <c r="K88" s="92"/>
      <c r="L88" s="541"/>
      <c r="M88" s="784"/>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row>
    <row r="89" spans="1:178" s="89" customFormat="1" ht="16.5" customHeight="1" thickBot="1">
      <c r="A89" s="474"/>
      <c r="B89" s="41" t="str">
        <f>'802.22 Cover'!$B$2</f>
        <v>INTERIM</v>
      </c>
      <c r="C89" s="475"/>
      <c r="E89" s="157"/>
      <c r="F89" s="231">
        <v>7</v>
      </c>
      <c r="G89" s="158" t="s">
        <v>210</v>
      </c>
      <c r="H89" s="314" t="s">
        <v>149</v>
      </c>
      <c r="I89" s="159" t="s">
        <v>203</v>
      </c>
      <c r="J89" s="159" t="s">
        <v>150</v>
      </c>
      <c r="K89" s="160">
        <v>5</v>
      </c>
      <c r="L89" s="535">
        <f>L87+TIME(0,K87,0)</f>
        <v>0.39236111111111094</v>
      </c>
      <c r="M89" s="783"/>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row>
    <row r="90" spans="1:178" s="89" customFormat="1" ht="16.5" customHeight="1">
      <c r="A90" s="474"/>
      <c r="B90" s="1316" t="str">
        <f>'802.22 Cover'!$B$3</f>
        <v>R1</v>
      </c>
      <c r="C90" s="475"/>
      <c r="D90" s="466"/>
      <c r="E90" s="186"/>
      <c r="F90" s="232">
        <v>7.1</v>
      </c>
      <c r="G90" s="165" t="s">
        <v>210</v>
      </c>
      <c r="H90" s="885" t="s">
        <v>151</v>
      </c>
      <c r="I90" s="162"/>
      <c r="J90" s="162"/>
      <c r="K90" s="163"/>
      <c r="L90" s="548"/>
      <c r="M90" s="783"/>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row>
    <row r="91" spans="1:13" s="666" customFormat="1" ht="15.75" customHeight="1" thickBot="1">
      <c r="A91" s="474"/>
      <c r="B91" s="1317"/>
      <c r="C91" s="475"/>
      <c r="D91" s="89"/>
      <c r="E91" s="700"/>
      <c r="F91" s="700"/>
      <c r="G91" s="90"/>
      <c r="H91" s="711"/>
      <c r="I91" s="81"/>
      <c r="J91" s="81"/>
      <c r="K91" s="92"/>
      <c r="L91" s="558"/>
      <c r="M91" s="782"/>
    </row>
    <row r="92" spans="1:13" s="89" customFormat="1" ht="15.75" customHeight="1" thickBot="1">
      <c r="A92" s="474"/>
      <c r="B92" s="476"/>
      <c r="C92" s="475"/>
      <c r="E92" s="157"/>
      <c r="F92" s="231">
        <v>8</v>
      </c>
      <c r="G92" s="158" t="s">
        <v>210</v>
      </c>
      <c r="H92" s="886" t="s">
        <v>152</v>
      </c>
      <c r="I92" s="159" t="s">
        <v>203</v>
      </c>
      <c r="J92" s="158" t="s">
        <v>153</v>
      </c>
      <c r="K92" s="160">
        <v>5</v>
      </c>
      <c r="L92" s="535">
        <f>L89+TIME(0,K89,0)</f>
        <v>0.39583333333333315</v>
      </c>
      <c r="M92" s="779"/>
    </row>
    <row r="93" spans="1:13" s="79" customFormat="1" ht="15.75" customHeight="1">
      <c r="A93" s="474"/>
      <c r="B93" s="525" t="s">
        <v>371</v>
      </c>
      <c r="C93" s="475"/>
      <c r="D93" s="466"/>
      <c r="E93" s="186"/>
      <c r="F93" s="232">
        <v>8.1</v>
      </c>
      <c r="G93" s="165" t="s">
        <v>210</v>
      </c>
      <c r="H93" s="885" t="s">
        <v>151</v>
      </c>
      <c r="I93" s="162"/>
      <c r="J93" s="162"/>
      <c r="K93" s="163"/>
      <c r="L93" s="548"/>
      <c r="M93" s="773"/>
    </row>
    <row r="94" spans="1:13" s="99" customFormat="1" ht="15.75" customHeight="1" thickBot="1">
      <c r="A94" s="474"/>
      <c r="B94" s="973" t="s">
        <v>396</v>
      </c>
      <c r="C94" s="475"/>
      <c r="D94" s="466"/>
      <c r="E94" s="700"/>
      <c r="F94" s="700"/>
      <c r="G94" s="90"/>
      <c r="H94" s="711"/>
      <c r="I94" s="81"/>
      <c r="J94" s="81"/>
      <c r="K94" s="92"/>
      <c r="L94" s="558"/>
      <c r="M94" s="782"/>
    </row>
    <row r="95" spans="1:178" s="89" customFormat="1" ht="16.5" customHeight="1" thickBot="1">
      <c r="A95" s="474"/>
      <c r="B95" s="701"/>
      <c r="C95" s="475"/>
      <c r="E95" s="157"/>
      <c r="F95" s="231">
        <v>9</v>
      </c>
      <c r="G95" s="158" t="s">
        <v>210</v>
      </c>
      <c r="H95" s="886" t="s">
        <v>428</v>
      </c>
      <c r="I95" s="159" t="s">
        <v>205</v>
      </c>
      <c r="J95" s="158" t="s">
        <v>429</v>
      </c>
      <c r="K95" s="160">
        <v>5</v>
      </c>
      <c r="L95" s="535">
        <f>L89+TIME(0,K89,0)</f>
        <v>0.39583333333333315</v>
      </c>
      <c r="M95" s="783"/>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row>
    <row r="96" spans="1:178" s="89" customFormat="1" ht="16.5" customHeight="1">
      <c r="A96" s="474"/>
      <c r="B96" s="969" t="s">
        <v>373</v>
      </c>
      <c r="C96" s="475"/>
      <c r="E96" s="186"/>
      <c r="F96" s="232">
        <v>9.1</v>
      </c>
      <c r="G96" s="165" t="s">
        <v>210</v>
      </c>
      <c r="H96" s="885" t="s">
        <v>378</v>
      </c>
      <c r="I96" s="162"/>
      <c r="J96" s="162"/>
      <c r="K96" s="163"/>
      <c r="L96" s="548"/>
      <c r="M96" s="783"/>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row>
    <row r="97" spans="1:13" s="89" customFormat="1" ht="15.75" customHeight="1">
      <c r="A97" s="474"/>
      <c r="B97" s="790" t="s">
        <v>374</v>
      </c>
      <c r="C97" s="475"/>
      <c r="E97" s="700"/>
      <c r="F97" s="700"/>
      <c r="G97" s="90"/>
      <c r="H97" s="711"/>
      <c r="I97" s="81"/>
      <c r="J97" s="81"/>
      <c r="K97" s="92"/>
      <c r="L97" s="558"/>
      <c r="M97" s="779"/>
    </row>
    <row r="98" spans="1:13" s="79" customFormat="1" ht="15.75" customHeight="1">
      <c r="A98" s="474"/>
      <c r="B98" s="970" t="s">
        <v>370</v>
      </c>
      <c r="C98" s="475"/>
      <c r="D98" s="466"/>
      <c r="E98" s="157"/>
      <c r="F98" s="231">
        <v>10</v>
      </c>
      <c r="G98" s="158" t="s">
        <v>210</v>
      </c>
      <c r="H98" s="886" t="s">
        <v>430</v>
      </c>
      <c r="I98" s="159" t="s">
        <v>205</v>
      </c>
      <c r="J98" s="158" t="s">
        <v>154</v>
      </c>
      <c r="K98" s="160">
        <v>5</v>
      </c>
      <c r="L98" s="535">
        <f>L92+TIME(0,K92,0)</f>
        <v>0.39930555555555536</v>
      </c>
      <c r="M98" s="773"/>
    </row>
    <row r="99" spans="1:13" s="99" customFormat="1" ht="15.75" customHeight="1">
      <c r="A99" s="570"/>
      <c r="B99" s="971" t="s">
        <v>324</v>
      </c>
      <c r="C99" s="571"/>
      <c r="D99" s="466"/>
      <c r="E99" s="186"/>
      <c r="F99" s="232">
        <v>10.1</v>
      </c>
      <c r="G99" s="165" t="s">
        <v>210</v>
      </c>
      <c r="H99" s="885" t="s">
        <v>378</v>
      </c>
      <c r="I99" s="162"/>
      <c r="J99" s="162"/>
      <c r="K99" s="163"/>
      <c r="L99" s="548"/>
      <c r="M99" s="782"/>
    </row>
    <row r="100" spans="1:13" s="22" customFormat="1" ht="15.75" customHeight="1">
      <c r="A100" s="474"/>
      <c r="B100" s="526" t="s">
        <v>372</v>
      </c>
      <c r="C100" s="475"/>
      <c r="D100" s="466"/>
      <c r="E100" s="700"/>
      <c r="F100" s="700"/>
      <c r="G100" s="90"/>
      <c r="H100" s="711"/>
      <c r="I100" s="81"/>
      <c r="J100" s="81"/>
      <c r="K100" s="92"/>
      <c r="L100" s="558"/>
      <c r="M100" s="782"/>
    </row>
    <row r="101" spans="1:13" s="665" customFormat="1" ht="15.75" customHeight="1">
      <c r="A101" s="474"/>
      <c r="B101" s="771" t="s">
        <v>369</v>
      </c>
      <c r="C101" s="475"/>
      <c r="D101" s="572"/>
      <c r="E101" s="157"/>
      <c r="F101" s="231">
        <v>11</v>
      </c>
      <c r="G101" s="158" t="s">
        <v>210</v>
      </c>
      <c r="H101" s="886" t="s">
        <v>431</v>
      </c>
      <c r="I101" s="159" t="s">
        <v>205</v>
      </c>
      <c r="J101" s="158" t="s">
        <v>180</v>
      </c>
      <c r="K101" s="160">
        <v>5</v>
      </c>
      <c r="L101" s="535">
        <f>L98+TIME(0,K98,0)</f>
        <v>0.40277777777777757</v>
      </c>
      <c r="M101" s="779"/>
    </row>
    <row r="102" spans="1:13" s="89" customFormat="1" ht="15.75" customHeight="1">
      <c r="A102" s="570"/>
      <c r="B102" s="771" t="s">
        <v>65</v>
      </c>
      <c r="C102" s="571"/>
      <c r="D102" s="466"/>
      <c r="E102" s="186"/>
      <c r="F102" s="232">
        <v>11.1</v>
      </c>
      <c r="G102" s="165" t="s">
        <v>210</v>
      </c>
      <c r="H102" s="885" t="s">
        <v>378</v>
      </c>
      <c r="I102" s="162"/>
      <c r="J102" s="162"/>
      <c r="K102" s="163"/>
      <c r="L102" s="548"/>
      <c r="M102" s="779"/>
    </row>
    <row r="103" spans="1:13" s="22" customFormat="1" ht="15.75" customHeight="1">
      <c r="A103" s="474"/>
      <c r="B103" s="771" t="s">
        <v>66</v>
      </c>
      <c r="C103" s="475"/>
      <c r="D103" s="466"/>
      <c r="E103" s="700"/>
      <c r="F103" s="700"/>
      <c r="G103" s="90"/>
      <c r="H103" s="711"/>
      <c r="I103" s="81"/>
      <c r="J103" s="81"/>
      <c r="K103" s="92"/>
      <c r="L103" s="558"/>
      <c r="M103" s="782"/>
    </row>
    <row r="104" spans="1:178" s="79" customFormat="1" ht="15.75" customHeight="1">
      <c r="A104" s="474"/>
      <c r="B104" s="527" t="s">
        <v>375</v>
      </c>
      <c r="C104" s="475"/>
      <c r="D104" s="89"/>
      <c r="E104" s="157"/>
      <c r="F104" s="231">
        <v>12</v>
      </c>
      <c r="G104" s="158"/>
      <c r="H104" s="314" t="s">
        <v>323</v>
      </c>
      <c r="I104" s="177"/>
      <c r="J104" s="177"/>
      <c r="K104" s="160"/>
      <c r="L104" s="535"/>
      <c r="M104" s="784"/>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row>
    <row r="105" spans="1:178" s="89" customFormat="1" ht="16.5" customHeight="1">
      <c r="A105" s="474"/>
      <c r="B105" s="1036" t="s">
        <v>394</v>
      </c>
      <c r="C105" s="475"/>
      <c r="E105" s="453"/>
      <c r="F105" s="442">
        <v>12.1</v>
      </c>
      <c r="G105" s="439" t="s">
        <v>106</v>
      </c>
      <c r="H105" s="454" t="s">
        <v>102</v>
      </c>
      <c r="I105" s="440"/>
      <c r="J105" s="455"/>
      <c r="K105" s="316">
        <v>15</v>
      </c>
      <c r="L105" s="672">
        <f>L101+TIME(0,K101,0)</f>
        <v>0.4062499999999998</v>
      </c>
      <c r="M105" s="783"/>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row>
    <row r="106" spans="1:178" s="89" customFormat="1" ht="16.5" customHeight="1" thickBot="1">
      <c r="A106" s="474"/>
      <c r="B106" s="1037"/>
      <c r="C106" s="475"/>
      <c r="D106" s="466"/>
      <c r="E106" s="702"/>
      <c r="F106" s="332"/>
      <c r="G106" s="277"/>
      <c r="H106" s="703"/>
      <c r="I106" s="704"/>
      <c r="J106" s="333"/>
      <c r="K106" s="95"/>
      <c r="L106" s="558"/>
      <c r="M106" s="783"/>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c r="FP106" s="38"/>
      <c r="FQ106" s="38"/>
      <c r="FR106" s="38"/>
      <c r="FS106" s="38"/>
      <c r="FT106" s="38"/>
      <c r="FU106" s="38"/>
      <c r="FV106" s="38"/>
    </row>
    <row r="107" spans="1:13" s="666" customFormat="1" ht="15.75" customHeight="1">
      <c r="A107" s="474"/>
      <c r="B107" s="988"/>
      <c r="C107" s="475"/>
      <c r="D107" s="89"/>
      <c r="E107" s="167"/>
      <c r="F107" s="233">
        <v>13</v>
      </c>
      <c r="G107" s="887" t="s">
        <v>208</v>
      </c>
      <c r="H107" s="637" t="s">
        <v>432</v>
      </c>
      <c r="I107" s="638"/>
      <c r="J107" s="639"/>
      <c r="K107" s="160"/>
      <c r="L107" s="647">
        <f>L105+TIME(0,K105,0)</f>
        <v>0.41666666666666646</v>
      </c>
      <c r="M107" s="782"/>
    </row>
    <row r="108" spans="1:13" s="89" customFormat="1" ht="15.75" customHeight="1">
      <c r="A108" s="474"/>
      <c r="B108" s="987"/>
      <c r="C108" s="475"/>
      <c r="E108" s="172"/>
      <c r="F108" s="9"/>
      <c r="G108" s="10"/>
      <c r="H108" s="8"/>
      <c r="I108" s="10"/>
      <c r="J108" s="12"/>
      <c r="K108" s="31"/>
      <c r="L108" s="549"/>
      <c r="M108" s="779"/>
    </row>
    <row r="109" spans="1:13" s="79" customFormat="1" ht="15.75" customHeight="1">
      <c r="A109" s="474"/>
      <c r="B109" s="985"/>
      <c r="C109" s="475"/>
      <c r="D109" s="89"/>
      <c r="E109" s="168"/>
      <c r="F109" s="13"/>
      <c r="G109" s="10"/>
      <c r="H109" s="417" t="s">
        <v>211</v>
      </c>
      <c r="I109" s="418"/>
      <c r="J109" s="418"/>
      <c r="K109" s="419">
        <v>30</v>
      </c>
      <c r="L109" s="559">
        <f>L107+TIME(0,K107,0)</f>
        <v>0.41666666666666646</v>
      </c>
      <c r="M109" s="773"/>
    </row>
    <row r="110" spans="1:178" s="79" customFormat="1" ht="15.75" customHeight="1">
      <c r="A110" s="474"/>
      <c r="B110" s="985"/>
      <c r="C110" s="475"/>
      <c r="E110" s="168"/>
      <c r="F110" s="13"/>
      <c r="G110" s="10"/>
      <c r="H110" s="11"/>
      <c r="I110" s="8"/>
      <c r="J110" s="8"/>
      <c r="K110" s="36"/>
      <c r="L110" s="536"/>
      <c r="M110" s="778"/>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row>
    <row r="111" spans="1:178" s="79" customFormat="1" ht="15.75" customHeight="1">
      <c r="A111" s="474"/>
      <c r="B111" s="985"/>
      <c r="C111" s="475"/>
      <c r="D111" s="89"/>
      <c r="E111" s="169"/>
      <c r="F111" s="234"/>
      <c r="G111" s="162"/>
      <c r="H111" s="420" t="s">
        <v>433</v>
      </c>
      <c r="I111" s="421"/>
      <c r="J111" s="640"/>
      <c r="K111" s="170"/>
      <c r="L111" s="560">
        <f>L109+TIME(0,K109,0)</f>
        <v>0.4374999999999998</v>
      </c>
      <c r="M111" s="778"/>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row>
    <row r="112" spans="1:178" s="105" customFormat="1" ht="15.75" customHeight="1">
      <c r="A112" s="570"/>
      <c r="B112" s="986"/>
      <c r="C112" s="571"/>
      <c r="D112" s="89"/>
      <c r="E112" s="80"/>
      <c r="F112" s="80"/>
      <c r="G112" s="81"/>
      <c r="H112" s="225"/>
      <c r="I112" s="16"/>
      <c r="J112" s="16"/>
      <c r="K112" s="83"/>
      <c r="L112" s="541"/>
      <c r="M112" s="781"/>
      <c r="N112" s="155"/>
      <c r="O112" s="155"/>
      <c r="P112" s="155"/>
      <c r="Q112" s="155"/>
      <c r="R112" s="155"/>
      <c r="S112" s="155"/>
      <c r="T112" s="155"/>
      <c r="U112" s="155"/>
      <c r="V112" s="155"/>
      <c r="W112" s="155"/>
      <c r="X112" s="155"/>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222"/>
      <c r="BG112" s="222"/>
      <c r="BH112" s="222"/>
      <c r="BI112" s="222"/>
      <c r="BJ112" s="222"/>
      <c r="BK112" s="222"/>
      <c r="BL112" s="222"/>
      <c r="BM112" s="222"/>
      <c r="BN112" s="222"/>
      <c r="BO112" s="222"/>
      <c r="BP112" s="222"/>
      <c r="BQ112" s="222"/>
      <c r="BR112" s="222"/>
      <c r="BS112" s="222"/>
      <c r="BT112" s="222"/>
      <c r="BU112" s="222"/>
      <c r="BV112" s="222"/>
      <c r="BW112" s="222"/>
      <c r="BX112" s="222"/>
      <c r="BY112" s="222"/>
      <c r="BZ112" s="222"/>
      <c r="CA112" s="222"/>
      <c r="CB112" s="222"/>
      <c r="CC112" s="222"/>
      <c r="CD112" s="222"/>
      <c r="CE112" s="222"/>
      <c r="CF112" s="222"/>
      <c r="CG112" s="222"/>
      <c r="CH112" s="222"/>
      <c r="CI112" s="222"/>
      <c r="CJ112" s="222"/>
      <c r="CK112" s="222"/>
      <c r="CL112" s="222"/>
      <c r="CM112" s="222"/>
      <c r="CN112" s="222"/>
      <c r="CO112" s="222"/>
      <c r="CP112" s="222"/>
      <c r="CQ112" s="222"/>
      <c r="CR112" s="222"/>
      <c r="CS112" s="222"/>
      <c r="CT112" s="222"/>
      <c r="CU112" s="222"/>
      <c r="CV112" s="222"/>
      <c r="CW112" s="222"/>
      <c r="CX112" s="222"/>
      <c r="CY112" s="222"/>
      <c r="CZ112" s="222"/>
      <c r="DA112" s="222"/>
      <c r="DB112" s="222"/>
      <c r="DC112" s="222"/>
      <c r="DD112" s="222"/>
      <c r="DE112" s="222"/>
      <c r="DF112" s="222"/>
      <c r="DG112" s="222"/>
      <c r="DH112" s="222"/>
      <c r="DI112" s="222"/>
      <c r="DJ112" s="222"/>
      <c r="DK112" s="222"/>
      <c r="DL112" s="222"/>
      <c r="DM112" s="222"/>
      <c r="DN112" s="222"/>
      <c r="DO112" s="222"/>
      <c r="DP112" s="222"/>
      <c r="DQ112" s="222"/>
      <c r="DR112" s="222"/>
      <c r="DS112" s="222"/>
      <c r="DT112" s="222"/>
      <c r="DU112" s="222"/>
      <c r="DV112" s="222"/>
      <c r="DW112" s="222"/>
      <c r="DX112" s="222"/>
      <c r="DY112" s="222"/>
      <c r="DZ112" s="222"/>
      <c r="EA112" s="222"/>
      <c r="EB112" s="222"/>
      <c r="EC112" s="222"/>
      <c r="ED112" s="222"/>
      <c r="EE112" s="222"/>
      <c r="EF112" s="222"/>
      <c r="EG112" s="222"/>
      <c r="EH112" s="222"/>
      <c r="EI112" s="222"/>
      <c r="EJ112" s="222"/>
      <c r="EK112" s="222"/>
      <c r="EL112" s="222"/>
      <c r="EM112" s="222"/>
      <c r="EN112" s="222"/>
      <c r="EO112" s="222"/>
      <c r="EP112" s="222"/>
      <c r="EQ112" s="222"/>
      <c r="ER112" s="222"/>
      <c r="ES112" s="222"/>
      <c r="ET112" s="222"/>
      <c r="EU112" s="222"/>
      <c r="EV112" s="222"/>
      <c r="EW112" s="222"/>
      <c r="EX112" s="222"/>
      <c r="EY112" s="222"/>
      <c r="EZ112" s="222"/>
      <c r="FA112" s="222"/>
      <c r="FB112" s="222"/>
      <c r="FC112" s="222"/>
      <c r="FD112" s="222"/>
      <c r="FE112" s="222"/>
      <c r="FF112" s="222"/>
      <c r="FG112" s="222"/>
      <c r="FH112" s="222"/>
      <c r="FI112" s="222"/>
      <c r="FJ112" s="222"/>
      <c r="FK112" s="222"/>
      <c r="FL112" s="222"/>
      <c r="FM112" s="222"/>
      <c r="FN112" s="222"/>
      <c r="FO112" s="222"/>
      <c r="FP112" s="222"/>
      <c r="FQ112" s="222"/>
      <c r="FR112" s="222"/>
      <c r="FS112" s="222"/>
      <c r="FT112" s="222"/>
      <c r="FU112" s="222"/>
      <c r="FV112" s="222"/>
    </row>
    <row r="113" spans="1:13" s="79" customFormat="1" ht="15.75" customHeight="1" thickBot="1">
      <c r="A113" s="474"/>
      <c r="B113" s="985"/>
      <c r="C113" s="475"/>
      <c r="D113" s="89"/>
      <c r="E113" s="989"/>
      <c r="F113" s="990"/>
      <c r="G113" s="991"/>
      <c r="H113" s="991"/>
      <c r="I113" s="991"/>
      <c r="J113" s="991"/>
      <c r="K113" s="991"/>
      <c r="L113" s="992"/>
      <c r="M113" s="773"/>
    </row>
    <row r="114" spans="1:13" s="79" customFormat="1" ht="15.75" customHeight="1" thickBot="1">
      <c r="A114" s="474"/>
      <c r="B114" s="41" t="str">
        <f>'802.22 Cover'!$B$2</f>
        <v>INTERIM</v>
      </c>
      <c r="C114" s="475"/>
      <c r="D114" s="89"/>
      <c r="E114" s="387"/>
      <c r="F114" s="128"/>
      <c r="G114" s="129"/>
      <c r="H114" s="129"/>
      <c r="I114" s="129"/>
      <c r="J114" s="129"/>
      <c r="K114" s="129"/>
      <c r="L114" s="534"/>
      <c r="M114" s="773"/>
    </row>
    <row r="115" spans="1:13" s="79" customFormat="1" ht="15.75" customHeight="1">
      <c r="A115" s="474"/>
      <c r="B115" s="1316" t="str">
        <f>'802.22 Cover'!$B$3</f>
        <v>R1</v>
      </c>
      <c r="C115" s="475"/>
      <c r="E115" s="1334" t="s">
        <v>434</v>
      </c>
      <c r="F115" s="1335"/>
      <c r="G115" s="1335"/>
      <c r="H115" s="1335"/>
      <c r="I115" s="1335"/>
      <c r="J115" s="1335"/>
      <c r="K115" s="1335"/>
      <c r="L115" s="1336"/>
      <c r="M115" s="773"/>
    </row>
    <row r="116" spans="1:34" s="79" customFormat="1" ht="15.75" customHeight="1" thickBot="1">
      <c r="A116" s="474"/>
      <c r="B116" s="1317"/>
      <c r="C116" s="475"/>
      <c r="D116" s="466"/>
      <c r="E116" s="1342" t="s">
        <v>23</v>
      </c>
      <c r="F116" s="1343"/>
      <c r="G116" s="1343"/>
      <c r="H116" s="1343"/>
      <c r="I116" s="1343"/>
      <c r="J116" s="1343"/>
      <c r="K116" s="1343"/>
      <c r="L116" s="1344"/>
      <c r="M116" s="774"/>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1"/>
    </row>
    <row r="117" spans="1:34" s="79" customFormat="1" ht="15.75" customHeight="1" thickBot="1">
      <c r="A117" s="474"/>
      <c r="B117" s="476"/>
      <c r="C117" s="475"/>
      <c r="D117" s="466"/>
      <c r="E117" s="405" t="s">
        <v>205</v>
      </c>
      <c r="F117" s="406" t="s">
        <v>436</v>
      </c>
      <c r="G117" s="407"/>
      <c r="H117" s="407"/>
      <c r="I117" s="407"/>
      <c r="J117" s="407"/>
      <c r="K117" s="407"/>
      <c r="L117" s="531"/>
      <c r="M117" s="774"/>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1"/>
    </row>
    <row r="118" spans="1:13" s="379" customFormat="1" ht="15.75" customHeight="1">
      <c r="A118" s="474"/>
      <c r="B118" s="525" t="s">
        <v>371</v>
      </c>
      <c r="C118" s="475"/>
      <c r="D118" s="466"/>
      <c r="E118" s="954" t="s">
        <v>205</v>
      </c>
      <c r="F118" s="388" t="s">
        <v>32</v>
      </c>
      <c r="G118" s="389"/>
      <c r="H118" s="389"/>
      <c r="I118" s="389"/>
      <c r="J118" s="389"/>
      <c r="K118" s="389"/>
      <c r="L118" s="532"/>
      <c r="M118" s="773"/>
    </row>
    <row r="119" spans="1:13" s="79" customFormat="1" ht="15.75" customHeight="1" thickBot="1">
      <c r="A119" s="474"/>
      <c r="B119" s="973" t="s">
        <v>396</v>
      </c>
      <c r="C119" s="475"/>
      <c r="E119" s="408" t="s">
        <v>205</v>
      </c>
      <c r="F119" s="409" t="s">
        <v>379</v>
      </c>
      <c r="G119" s="410"/>
      <c r="H119" s="410"/>
      <c r="I119" s="410"/>
      <c r="J119" s="410"/>
      <c r="K119" s="410"/>
      <c r="L119" s="533"/>
      <c r="M119" s="775"/>
    </row>
    <row r="120" spans="1:13" s="79" customFormat="1" ht="15.75" customHeight="1" thickBot="1">
      <c r="A120" s="474"/>
      <c r="B120" s="701"/>
      <c r="C120" s="475"/>
      <c r="E120" s="328"/>
      <c r="F120" s="328"/>
      <c r="G120" s="328"/>
      <c r="H120" s="328"/>
      <c r="I120" s="328"/>
      <c r="J120" s="328"/>
      <c r="K120" s="328"/>
      <c r="L120" s="551"/>
      <c r="M120" s="775"/>
    </row>
    <row r="121" spans="1:13" s="16" customFormat="1" ht="15.75" customHeight="1">
      <c r="A121" s="474"/>
      <c r="B121" s="969" t="s">
        <v>373</v>
      </c>
      <c r="C121" s="475"/>
      <c r="D121" s="79"/>
      <c r="F121" s="175"/>
      <c r="G121" s="176"/>
      <c r="H121" s="176"/>
      <c r="I121" s="176"/>
      <c r="J121" s="176"/>
      <c r="K121" s="1337" t="s">
        <v>13</v>
      </c>
      <c r="L121" s="1338"/>
      <c r="M121" s="775"/>
    </row>
    <row r="122" spans="1:178" s="89" customFormat="1" ht="15.75" customHeight="1">
      <c r="A122" s="474"/>
      <c r="B122" s="790" t="s">
        <v>374</v>
      </c>
      <c r="C122" s="475"/>
      <c r="D122" s="641"/>
      <c r="E122" s="182"/>
      <c r="F122" s="229">
        <v>1</v>
      </c>
      <c r="G122" s="158"/>
      <c r="H122" s="179" t="s">
        <v>24</v>
      </c>
      <c r="I122" s="159" t="s">
        <v>203</v>
      </c>
      <c r="J122" s="159" t="s">
        <v>180</v>
      </c>
      <c r="K122" s="160">
        <v>10</v>
      </c>
      <c r="L122" s="535">
        <f>TIME(10,30,0)</f>
        <v>0.4375</v>
      </c>
      <c r="M122" s="777"/>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c r="FR122" s="38"/>
      <c r="FS122" s="38"/>
      <c r="FT122" s="38"/>
      <c r="FU122" s="38"/>
      <c r="FV122" s="38"/>
    </row>
    <row r="123" spans="1:178" s="89" customFormat="1" ht="15.75" customHeight="1">
      <c r="A123" s="474"/>
      <c r="B123" s="970" t="s">
        <v>370</v>
      </c>
      <c r="C123" s="475"/>
      <c r="D123" s="641"/>
      <c r="E123" s="161"/>
      <c r="F123" s="20">
        <v>1.1</v>
      </c>
      <c r="G123" s="11" t="s">
        <v>208</v>
      </c>
      <c r="H123" s="329" t="s">
        <v>25</v>
      </c>
      <c r="I123" s="10" t="s">
        <v>203</v>
      </c>
      <c r="J123" s="6" t="s">
        <v>180</v>
      </c>
      <c r="K123" s="31">
        <v>3</v>
      </c>
      <c r="L123" s="536">
        <f>L122+TIME(0,K122,0)</f>
        <v>0.4444444444444444</v>
      </c>
      <c r="M123" s="777"/>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c r="FP123" s="38"/>
      <c r="FQ123" s="38"/>
      <c r="FR123" s="38"/>
      <c r="FS123" s="38"/>
      <c r="FT123" s="38"/>
      <c r="FU123" s="38"/>
      <c r="FV123" s="38"/>
    </row>
    <row r="124" spans="1:178" s="89" customFormat="1" ht="15.75" customHeight="1">
      <c r="A124" s="474"/>
      <c r="B124" s="971" t="s">
        <v>324</v>
      </c>
      <c r="C124" s="475"/>
      <c r="D124" s="641"/>
      <c r="E124" s="958"/>
      <c r="F124" s="959">
        <v>1.2</v>
      </c>
      <c r="G124" s="4" t="s">
        <v>208</v>
      </c>
      <c r="H124" s="446" t="s">
        <v>49</v>
      </c>
      <c r="I124" s="6" t="s">
        <v>205</v>
      </c>
      <c r="J124" s="6" t="s">
        <v>180</v>
      </c>
      <c r="K124" s="35">
        <v>2</v>
      </c>
      <c r="L124" s="536">
        <f>L123+TIME(0,K123,0)</f>
        <v>0.44652777777777775</v>
      </c>
      <c r="M124" s="777"/>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row>
    <row r="125" spans="1:178" s="79" customFormat="1" ht="15.75" customHeight="1">
      <c r="A125" s="474"/>
      <c r="B125" s="526" t="s">
        <v>372</v>
      </c>
      <c r="C125" s="475"/>
      <c r="E125" s="186"/>
      <c r="F125" s="232" t="s">
        <v>266</v>
      </c>
      <c r="G125" s="459" t="s">
        <v>208</v>
      </c>
      <c r="H125" s="184" t="s">
        <v>50</v>
      </c>
      <c r="I125" s="162" t="s">
        <v>205</v>
      </c>
      <c r="J125" s="166" t="s">
        <v>180</v>
      </c>
      <c r="K125" s="316">
        <v>5</v>
      </c>
      <c r="L125" s="538">
        <f>L124+TIME(0,K124,0)</f>
        <v>0.44791666666666663</v>
      </c>
      <c r="M125" s="778"/>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row>
    <row r="126" spans="1:102" s="384" customFormat="1" ht="15.75" customHeight="1">
      <c r="A126" s="474"/>
      <c r="B126" s="771" t="s">
        <v>369</v>
      </c>
      <c r="C126" s="475"/>
      <c r="D126" s="79"/>
      <c r="E126" s="99"/>
      <c r="F126" s="103"/>
      <c r="G126" s="100"/>
      <c r="H126" s="447"/>
      <c r="I126" s="15"/>
      <c r="J126" s="15"/>
      <c r="K126" s="101"/>
      <c r="L126" s="552"/>
      <c r="M126" s="776"/>
      <c r="N126" s="385"/>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6"/>
      <c r="BJ126" s="386"/>
      <c r="BK126" s="386"/>
      <c r="BL126" s="386"/>
      <c r="BM126" s="386"/>
      <c r="BN126" s="386"/>
      <c r="BO126" s="386"/>
      <c r="BP126" s="386"/>
      <c r="BQ126" s="386"/>
      <c r="BR126" s="386"/>
      <c r="BS126" s="386"/>
      <c r="BT126" s="386"/>
      <c r="BU126" s="386"/>
      <c r="BV126" s="386"/>
      <c r="BW126" s="386"/>
      <c r="BX126" s="386"/>
      <c r="BY126" s="386"/>
      <c r="BZ126" s="386"/>
      <c r="CA126" s="386"/>
      <c r="CB126" s="386"/>
      <c r="CC126" s="386"/>
      <c r="CD126" s="386"/>
      <c r="CE126" s="386"/>
      <c r="CF126" s="386"/>
      <c r="CG126" s="386"/>
      <c r="CH126" s="386"/>
      <c r="CI126" s="386"/>
      <c r="CJ126" s="386"/>
      <c r="CK126" s="386"/>
      <c r="CL126" s="386"/>
      <c r="CM126" s="386"/>
      <c r="CN126" s="386"/>
      <c r="CO126" s="386"/>
      <c r="CP126" s="386"/>
      <c r="CQ126" s="386"/>
      <c r="CR126" s="386"/>
      <c r="CS126" s="386"/>
      <c r="CT126" s="386"/>
      <c r="CU126" s="386"/>
      <c r="CV126" s="386"/>
      <c r="CW126" s="386"/>
      <c r="CX126" s="386"/>
    </row>
    <row r="127" spans="1:102" s="384" customFormat="1" ht="15.75" customHeight="1">
      <c r="A127" s="474"/>
      <c r="B127" s="771" t="s">
        <v>65</v>
      </c>
      <c r="C127" s="475"/>
      <c r="D127" s="466"/>
      <c r="E127" s="350"/>
      <c r="F127" s="233">
        <v>2</v>
      </c>
      <c r="G127" s="347"/>
      <c r="H127" s="181" t="s">
        <v>215</v>
      </c>
      <c r="I127" s="346" t="s">
        <v>203</v>
      </c>
      <c r="J127" s="346" t="s">
        <v>216</v>
      </c>
      <c r="K127" s="348">
        <v>10</v>
      </c>
      <c r="L127" s="553">
        <f>L125+TIME(0,K125,0)</f>
        <v>0.45138888888888884</v>
      </c>
      <c r="M127" s="776"/>
      <c r="N127" s="385"/>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6"/>
      <c r="AY127" s="386"/>
      <c r="AZ127" s="386"/>
      <c r="BA127" s="386"/>
      <c r="BB127" s="386"/>
      <c r="BC127" s="386"/>
      <c r="BD127" s="386"/>
      <c r="BE127" s="386"/>
      <c r="BF127" s="386"/>
      <c r="BG127" s="386"/>
      <c r="BH127" s="386"/>
      <c r="BI127" s="386"/>
      <c r="BJ127" s="386"/>
      <c r="BK127" s="386"/>
      <c r="BL127" s="386"/>
      <c r="BM127" s="386"/>
      <c r="BN127" s="386"/>
      <c r="BO127" s="386"/>
      <c r="BP127" s="386"/>
      <c r="BQ127" s="386"/>
      <c r="BR127" s="386"/>
      <c r="BS127" s="386"/>
      <c r="BT127" s="386"/>
      <c r="BU127" s="386"/>
      <c r="BV127" s="386"/>
      <c r="BW127" s="386"/>
      <c r="BX127" s="386"/>
      <c r="BY127" s="386"/>
      <c r="BZ127" s="386"/>
      <c r="CA127" s="386"/>
      <c r="CB127" s="386"/>
      <c r="CC127" s="386"/>
      <c r="CD127" s="386"/>
      <c r="CE127" s="386"/>
      <c r="CF127" s="386"/>
      <c r="CG127" s="386"/>
      <c r="CH127" s="386"/>
      <c r="CI127" s="386"/>
      <c r="CJ127" s="386"/>
      <c r="CK127" s="386"/>
      <c r="CL127" s="386"/>
      <c r="CM127" s="386"/>
      <c r="CN127" s="386"/>
      <c r="CO127" s="386"/>
      <c r="CP127" s="386"/>
      <c r="CQ127" s="386"/>
      <c r="CR127" s="386"/>
      <c r="CS127" s="386"/>
      <c r="CT127" s="386"/>
      <c r="CU127" s="386"/>
      <c r="CV127" s="386"/>
      <c r="CW127" s="386"/>
      <c r="CX127" s="386"/>
    </row>
    <row r="128" spans="1:13" s="16" customFormat="1" ht="15.75" customHeight="1">
      <c r="A128" s="474"/>
      <c r="B128" s="771" t="s">
        <v>66</v>
      </c>
      <c r="C128" s="475"/>
      <c r="D128" s="466"/>
      <c r="E128" s="369"/>
      <c r="F128" s="20">
        <v>2.1</v>
      </c>
      <c r="G128" s="23" t="s">
        <v>210</v>
      </c>
      <c r="H128" s="329" t="s">
        <v>376</v>
      </c>
      <c r="I128" s="10" t="s">
        <v>203</v>
      </c>
      <c r="J128" s="10" t="s">
        <v>180</v>
      </c>
      <c r="K128" s="30"/>
      <c r="L128" s="543"/>
      <c r="M128" s="775"/>
    </row>
    <row r="129" spans="1:13" s="16" customFormat="1" ht="15.75" customHeight="1">
      <c r="A129" s="474"/>
      <c r="B129" s="527" t="s">
        <v>375</v>
      </c>
      <c r="C129" s="475"/>
      <c r="D129" s="22"/>
      <c r="E129" s="369"/>
      <c r="F129" s="20">
        <v>2.2</v>
      </c>
      <c r="G129" s="23" t="s">
        <v>210</v>
      </c>
      <c r="H129" s="329" t="s">
        <v>119</v>
      </c>
      <c r="I129" s="10" t="s">
        <v>203</v>
      </c>
      <c r="J129" s="10" t="s">
        <v>26</v>
      </c>
      <c r="K129" s="30"/>
      <c r="L129" s="543"/>
      <c r="M129" s="775"/>
    </row>
    <row r="130" spans="1:13" s="99" customFormat="1" ht="15.75" customHeight="1">
      <c r="A130" s="474"/>
      <c r="B130" s="1036" t="s">
        <v>394</v>
      </c>
      <c r="C130" s="475"/>
      <c r="D130" s="466"/>
      <c r="E130" s="369"/>
      <c r="F130" s="20">
        <v>2.3</v>
      </c>
      <c r="G130" s="23" t="s">
        <v>210</v>
      </c>
      <c r="H130" s="329" t="s">
        <v>37</v>
      </c>
      <c r="I130" s="10" t="s">
        <v>205</v>
      </c>
      <c r="J130" s="10" t="s">
        <v>180</v>
      </c>
      <c r="K130" s="30"/>
      <c r="L130" s="543"/>
      <c r="M130" s="782"/>
    </row>
    <row r="131" spans="1:13" s="99" customFormat="1" ht="15.75" customHeight="1" thickBot="1">
      <c r="A131" s="474"/>
      <c r="B131" s="1037"/>
      <c r="C131" s="475"/>
      <c r="D131" s="466"/>
      <c r="E131" s="373"/>
      <c r="F131" s="456">
        <v>2.4</v>
      </c>
      <c r="G131" s="375" t="s">
        <v>210</v>
      </c>
      <c r="H131" s="457" t="s">
        <v>124</v>
      </c>
      <c r="I131" s="162" t="s">
        <v>203</v>
      </c>
      <c r="J131" s="162" t="s">
        <v>27</v>
      </c>
      <c r="K131" s="458"/>
      <c r="L131" s="554"/>
      <c r="M131" s="782"/>
    </row>
    <row r="132" spans="1:13" s="99" customFormat="1" ht="15.75" customHeight="1">
      <c r="A132" s="474"/>
      <c r="B132" s="476"/>
      <c r="C132" s="475"/>
      <c r="D132" s="466"/>
      <c r="F132" s="21"/>
      <c r="G132" s="100"/>
      <c r="H132" s="81"/>
      <c r="I132" s="15"/>
      <c r="J132" s="15"/>
      <c r="K132" s="101"/>
      <c r="L132" s="555"/>
      <c r="M132" s="782"/>
    </row>
    <row r="133" spans="1:13" s="16" customFormat="1" ht="15.75" customHeight="1">
      <c r="A133" s="474"/>
      <c r="B133" s="589"/>
      <c r="C133" s="475"/>
      <c r="D133" s="466"/>
      <c r="E133" s="391"/>
      <c r="F133" s="390">
        <v>3</v>
      </c>
      <c r="G133" s="392" t="s">
        <v>210</v>
      </c>
      <c r="H133" s="179" t="s">
        <v>197</v>
      </c>
      <c r="I133" s="179"/>
      <c r="J133" s="179"/>
      <c r="K133" s="173"/>
      <c r="L133" s="535"/>
      <c r="M133" s="773"/>
    </row>
    <row r="134" spans="1:13" s="16" customFormat="1" ht="15.75" customHeight="1">
      <c r="A134" s="474"/>
      <c r="B134" s="589"/>
      <c r="C134" s="475"/>
      <c r="D134" s="466"/>
      <c r="E134" s="393"/>
      <c r="F134" s="25"/>
      <c r="G134" s="23"/>
      <c r="H134" s="12"/>
      <c r="I134" s="10"/>
      <c r="J134" s="58"/>
      <c r="K134" s="31"/>
      <c r="L134" s="536"/>
      <c r="M134" s="773"/>
    </row>
    <row r="135" spans="1:13" s="16" customFormat="1" ht="15.75" customHeight="1">
      <c r="A135" s="474"/>
      <c r="B135" s="476"/>
      <c r="C135" s="475"/>
      <c r="D135" s="466"/>
      <c r="E135" s="393"/>
      <c r="F135" s="25">
        <v>3.1</v>
      </c>
      <c r="G135" s="23" t="s">
        <v>210</v>
      </c>
      <c r="H135" s="403" t="s">
        <v>38</v>
      </c>
      <c r="I135" s="10"/>
      <c r="J135" s="58"/>
      <c r="K135" s="31"/>
      <c r="L135" s="547"/>
      <c r="M135" s="773"/>
    </row>
    <row r="136" spans="1:13" s="22" customFormat="1" ht="15.75" customHeight="1">
      <c r="A136" s="474"/>
      <c r="B136" s="476"/>
      <c r="C136" s="475"/>
      <c r="D136" s="466"/>
      <c r="E136" s="394"/>
      <c r="F136" s="14" t="s">
        <v>16</v>
      </c>
      <c r="G136" s="4" t="s">
        <v>210</v>
      </c>
      <c r="H136" s="395" t="s">
        <v>39</v>
      </c>
      <c r="I136" s="84" t="s">
        <v>205</v>
      </c>
      <c r="J136" s="396" t="s">
        <v>435</v>
      </c>
      <c r="K136" s="30">
        <v>5</v>
      </c>
      <c r="L136" s="547">
        <f>L127+TIME(0,K127,0)</f>
        <v>0.45833333333333326</v>
      </c>
      <c r="M136" s="782"/>
    </row>
    <row r="137" spans="1:13" s="99" customFormat="1" ht="15.75" customHeight="1">
      <c r="A137" s="474"/>
      <c r="B137" s="982"/>
      <c r="C137" s="475"/>
      <c r="D137" s="466"/>
      <c r="E137" s="394"/>
      <c r="F137" s="14" t="s">
        <v>219</v>
      </c>
      <c r="G137" s="97" t="s">
        <v>210</v>
      </c>
      <c r="H137" s="395" t="s">
        <v>40</v>
      </c>
      <c r="I137" s="84" t="s">
        <v>205</v>
      </c>
      <c r="J137" s="396" t="s">
        <v>153</v>
      </c>
      <c r="K137" s="30">
        <v>5</v>
      </c>
      <c r="L137" s="547">
        <f>L136+TIME(0,K140,0)</f>
        <v>0.46180555555555547</v>
      </c>
      <c r="M137" s="782"/>
    </row>
    <row r="138" spans="1:13" s="82" customFormat="1" ht="15.75" customHeight="1">
      <c r="A138" s="474"/>
      <c r="B138" s="983"/>
      <c r="C138" s="475"/>
      <c r="D138" s="466"/>
      <c r="E138" s="394"/>
      <c r="F138" s="14"/>
      <c r="G138" s="4"/>
      <c r="H138" s="395"/>
      <c r="I138" s="84"/>
      <c r="J138" s="396"/>
      <c r="K138" s="30"/>
      <c r="L138" s="556"/>
      <c r="M138" s="775"/>
    </row>
    <row r="139" spans="1:13" s="82" customFormat="1" ht="15.75" customHeight="1">
      <c r="A139" s="474"/>
      <c r="B139" s="983"/>
      <c r="C139" s="475"/>
      <c r="D139" s="466"/>
      <c r="E139" s="397"/>
      <c r="F139" s="25">
        <v>3.2</v>
      </c>
      <c r="G139" s="4" t="s">
        <v>210</v>
      </c>
      <c r="H139" s="403" t="s">
        <v>198</v>
      </c>
      <c r="I139" s="10"/>
      <c r="J139" s="58"/>
      <c r="K139" s="31"/>
      <c r="L139" s="536"/>
      <c r="M139" s="775"/>
    </row>
    <row r="140" spans="1:13" s="82" customFormat="1" ht="15.75" customHeight="1">
      <c r="A140" s="474"/>
      <c r="B140" s="983"/>
      <c r="C140" s="475"/>
      <c r="D140" s="466"/>
      <c r="E140" s="659"/>
      <c r="F140" s="634" t="s">
        <v>17</v>
      </c>
      <c r="G140" s="573" t="s">
        <v>210</v>
      </c>
      <c r="H140" s="673" t="s">
        <v>41</v>
      </c>
      <c r="I140" s="635" t="s">
        <v>205</v>
      </c>
      <c r="J140" s="573" t="s">
        <v>42</v>
      </c>
      <c r="K140" s="960">
        <v>5</v>
      </c>
      <c r="L140" s="636">
        <f>L137+TIME(0,K140,0)</f>
        <v>0.4652777777777777</v>
      </c>
      <c r="M140" s="775"/>
    </row>
    <row r="141" spans="1:13" s="225" customFormat="1" ht="15.75" customHeight="1">
      <c r="A141" s="474"/>
      <c r="B141" s="984"/>
      <c r="C141" s="475"/>
      <c r="D141" s="466"/>
      <c r="E141" s="394"/>
      <c r="F141" s="14" t="s">
        <v>18</v>
      </c>
      <c r="G141" s="4" t="s">
        <v>210</v>
      </c>
      <c r="H141" s="395" t="s">
        <v>43</v>
      </c>
      <c r="I141" s="84" t="s">
        <v>205</v>
      </c>
      <c r="J141" s="97" t="s">
        <v>44</v>
      </c>
      <c r="K141" s="30">
        <v>5</v>
      </c>
      <c r="L141" s="547">
        <f>L140+TIME(0,K140,0)</f>
        <v>0.4687499999999999</v>
      </c>
      <c r="M141" s="775"/>
    </row>
    <row r="142" spans="1:13" s="225" customFormat="1" ht="15.75" customHeight="1">
      <c r="A142" s="474"/>
      <c r="B142" s="984"/>
      <c r="C142" s="475"/>
      <c r="D142" s="479"/>
      <c r="E142" s="955"/>
      <c r="F142" s="374" t="s">
        <v>19</v>
      </c>
      <c r="G142" s="165" t="s">
        <v>210</v>
      </c>
      <c r="H142" s="956" t="s">
        <v>45</v>
      </c>
      <c r="I142" s="674" t="s">
        <v>205</v>
      </c>
      <c r="J142" s="957" t="s">
        <v>46</v>
      </c>
      <c r="K142" s="188">
        <v>5</v>
      </c>
      <c r="L142" s="636">
        <f>L141+TIME(0,K141,0)</f>
        <v>0.4722222222222221</v>
      </c>
      <c r="M142" s="775"/>
    </row>
    <row r="143" spans="1:13" s="225" customFormat="1" ht="15.75" customHeight="1" thickBot="1">
      <c r="A143" s="474"/>
      <c r="B143" s="984"/>
      <c r="C143" s="475"/>
      <c r="D143" s="479"/>
      <c r="E143" s="99"/>
      <c r="F143" s="21"/>
      <c r="G143" s="100"/>
      <c r="H143" s="81"/>
      <c r="I143" s="15"/>
      <c r="J143" s="15"/>
      <c r="K143" s="101"/>
      <c r="L143" s="555"/>
      <c r="M143" s="775"/>
    </row>
    <row r="144" spans="1:13" s="225" customFormat="1" ht="15.75" customHeight="1" thickBot="1">
      <c r="A144" s="474"/>
      <c r="B144" s="41" t="str">
        <f>'802.22 Cover'!$B$2</f>
        <v>INTERIM</v>
      </c>
      <c r="C144" s="475"/>
      <c r="D144" s="466"/>
      <c r="E144" s="391"/>
      <c r="F144" s="390">
        <v>4</v>
      </c>
      <c r="G144" s="392" t="s">
        <v>210</v>
      </c>
      <c r="H144" s="179" t="s">
        <v>51</v>
      </c>
      <c r="I144" s="179"/>
      <c r="J144" s="179"/>
      <c r="K144" s="173"/>
      <c r="L144" s="535"/>
      <c r="M144" s="775"/>
    </row>
    <row r="145" spans="1:13" s="225" customFormat="1" ht="15.75" customHeight="1">
      <c r="A145" s="474"/>
      <c r="B145" s="1316" t="str">
        <f>'802.22 Cover'!$B$3</f>
        <v>R1</v>
      </c>
      <c r="C145" s="475"/>
      <c r="D145" s="466"/>
      <c r="E145" s="394"/>
      <c r="F145" s="14">
        <v>4.1</v>
      </c>
      <c r="G145" s="4" t="s">
        <v>210</v>
      </c>
      <c r="H145" s="961" t="s">
        <v>53</v>
      </c>
      <c r="I145" s="84" t="s">
        <v>205</v>
      </c>
      <c r="J145" s="396" t="s">
        <v>153</v>
      </c>
      <c r="K145" s="30">
        <v>15</v>
      </c>
      <c r="L145" s="547">
        <f>L142+TIME(0,K142,0)</f>
        <v>0.4756944444444443</v>
      </c>
      <c r="M145" s="775"/>
    </row>
    <row r="146" spans="1:13" s="225" customFormat="1" ht="15.75" customHeight="1" thickBot="1">
      <c r="A146" s="474"/>
      <c r="B146" s="1317"/>
      <c r="C146" s="475"/>
      <c r="D146" s="466"/>
      <c r="E146" s="394"/>
      <c r="F146" s="14">
        <v>4.2</v>
      </c>
      <c r="G146" s="97" t="s">
        <v>210</v>
      </c>
      <c r="H146" s="961" t="s">
        <v>54</v>
      </c>
      <c r="I146" s="84" t="s">
        <v>205</v>
      </c>
      <c r="J146" s="396" t="s">
        <v>52</v>
      </c>
      <c r="K146" s="30">
        <v>15</v>
      </c>
      <c r="L146" s="547">
        <f>L145+TIME(0,K145,0)</f>
        <v>0.486111111111111</v>
      </c>
      <c r="M146" s="775"/>
    </row>
    <row r="147" spans="1:13" s="225" customFormat="1" ht="15.75" customHeight="1" thickBot="1">
      <c r="A147" s="474"/>
      <c r="B147" s="476"/>
      <c r="C147" s="475"/>
      <c r="D147" s="466"/>
      <c r="E147" s="287"/>
      <c r="F147" s="332"/>
      <c r="G147" s="277"/>
      <c r="H147" s="312"/>
      <c r="I147" s="333"/>
      <c r="J147" s="277"/>
      <c r="K147" s="334"/>
      <c r="L147" s="557"/>
      <c r="M147" s="775"/>
    </row>
    <row r="148" spans="1:13" s="225" customFormat="1" ht="15.75" customHeight="1">
      <c r="A148" s="474"/>
      <c r="B148" s="525" t="s">
        <v>371</v>
      </c>
      <c r="C148" s="475"/>
      <c r="D148" s="466"/>
      <c r="E148" s="398"/>
      <c r="F148" s="235">
        <v>5</v>
      </c>
      <c r="G148" s="346"/>
      <c r="H148" s="404" t="s">
        <v>212</v>
      </c>
      <c r="I148" s="179"/>
      <c r="J148" s="179"/>
      <c r="K148" s="348">
        <v>15</v>
      </c>
      <c r="L148" s="553">
        <f>L146+TIME(0,K146,0)</f>
        <v>0.4965277777777777</v>
      </c>
      <c r="M148" s="775"/>
    </row>
    <row r="149" spans="1:13" s="225" customFormat="1" ht="15.75" customHeight="1" thickBot="1">
      <c r="A149" s="474"/>
      <c r="B149" s="973" t="s">
        <v>396</v>
      </c>
      <c r="C149" s="475"/>
      <c r="D149" s="466"/>
      <c r="E149" s="690"/>
      <c r="F149" s="691">
        <v>5.1</v>
      </c>
      <c r="G149" s="692"/>
      <c r="H149" s="727"/>
      <c r="I149" s="850"/>
      <c r="J149" s="694"/>
      <c r="K149" s="695"/>
      <c r="L149" s="696"/>
      <c r="M149" s="775"/>
    </row>
    <row r="150" spans="1:13" s="225" customFormat="1" ht="15.75" customHeight="1" thickBot="1">
      <c r="A150" s="474"/>
      <c r="B150" s="701"/>
      <c r="C150" s="475"/>
      <c r="D150" s="466"/>
      <c r="E150" s="287"/>
      <c r="F150" s="332"/>
      <c r="G150" s="277"/>
      <c r="H150" s="312"/>
      <c r="I150" s="333"/>
      <c r="J150" s="277"/>
      <c r="K150" s="334"/>
      <c r="L150" s="557"/>
      <c r="M150" s="775"/>
    </row>
    <row r="151" spans="1:13" s="225" customFormat="1" ht="15.75" customHeight="1">
      <c r="A151" s="474"/>
      <c r="B151" s="969" t="s">
        <v>373</v>
      </c>
      <c r="C151" s="475"/>
      <c r="D151" s="466"/>
      <c r="E151" s="450" t="s">
        <v>200</v>
      </c>
      <c r="F151" s="233">
        <v>6</v>
      </c>
      <c r="G151" s="346"/>
      <c r="H151" s="180" t="s">
        <v>213</v>
      </c>
      <c r="I151" s="180"/>
      <c r="J151" s="451"/>
      <c r="K151" s="190">
        <v>15</v>
      </c>
      <c r="L151" s="553">
        <f>L148+TIME(0,K148,0)</f>
        <v>0.5069444444444443</v>
      </c>
      <c r="M151" s="775"/>
    </row>
    <row r="152" spans="1:13" s="225" customFormat="1" ht="15.75" customHeight="1">
      <c r="A152" s="474"/>
      <c r="B152" s="790" t="s">
        <v>374</v>
      </c>
      <c r="C152" s="475"/>
      <c r="D152" s="466"/>
      <c r="E152" s="690"/>
      <c r="F152" s="691">
        <v>6.1</v>
      </c>
      <c r="G152" s="692"/>
      <c r="H152" s="693"/>
      <c r="I152" s="850"/>
      <c r="J152" s="851"/>
      <c r="K152" s="695"/>
      <c r="L152" s="696"/>
      <c r="M152" s="775"/>
    </row>
    <row r="153" spans="1:13" s="225" customFormat="1" ht="15.75" customHeight="1">
      <c r="A153" s="474"/>
      <c r="B153" s="970" t="s">
        <v>370</v>
      </c>
      <c r="C153" s="475"/>
      <c r="D153" s="466"/>
      <c r="E153" s="698"/>
      <c r="F153" s="705"/>
      <c r="G153" s="706"/>
      <c r="H153" s="707"/>
      <c r="I153" s="708"/>
      <c r="J153" s="708"/>
      <c r="K153" s="709"/>
      <c r="L153" s="710"/>
      <c r="M153" s="775"/>
    </row>
    <row r="154" spans="1:13" s="79" customFormat="1" ht="15.75" customHeight="1">
      <c r="A154" s="570"/>
      <c r="B154" s="971" t="s">
        <v>324</v>
      </c>
      <c r="C154" s="571"/>
      <c r="D154" s="466"/>
      <c r="E154" s="399"/>
      <c r="F154" s="233">
        <v>7</v>
      </c>
      <c r="G154" s="158" t="s">
        <v>208</v>
      </c>
      <c r="H154" s="415" t="s">
        <v>47</v>
      </c>
      <c r="I154" s="159"/>
      <c r="J154" s="400"/>
      <c r="K154" s="160"/>
      <c r="L154" s="560">
        <f>L151+TIME(0,K151,0)</f>
        <v>0.5173611111111109</v>
      </c>
      <c r="M154" s="773"/>
    </row>
    <row r="155" spans="1:13" s="225" customFormat="1" ht="15.75" customHeight="1">
      <c r="A155" s="588"/>
      <c r="B155" s="526" t="s">
        <v>372</v>
      </c>
      <c r="C155" s="590"/>
      <c r="D155" s="572"/>
      <c r="E155" s="397"/>
      <c r="F155" s="9"/>
      <c r="G155" s="10"/>
      <c r="H155" s="8"/>
      <c r="I155" s="10"/>
      <c r="J155" s="12"/>
      <c r="K155" s="31"/>
      <c r="L155" s="549"/>
      <c r="M155" s="775"/>
    </row>
    <row r="156" spans="1:13" s="667" customFormat="1" ht="15.75" customHeight="1">
      <c r="A156" s="474"/>
      <c r="B156" s="771" t="s">
        <v>369</v>
      </c>
      <c r="C156" s="475"/>
      <c r="D156" s="466"/>
      <c r="E156" s="397"/>
      <c r="F156" s="13"/>
      <c r="G156" s="10"/>
      <c r="H156" s="417" t="s">
        <v>211</v>
      </c>
      <c r="I156" s="418"/>
      <c r="J156" s="418"/>
      <c r="K156" s="419">
        <v>60</v>
      </c>
      <c r="L156" s="559">
        <f>L154+TIME(0,K154,0)</f>
        <v>0.5173611111111109</v>
      </c>
      <c r="M156" s="775"/>
    </row>
    <row r="157" spans="1:13" s="225" customFormat="1" ht="15.75" customHeight="1">
      <c r="A157" s="588"/>
      <c r="B157" s="771" t="s">
        <v>65</v>
      </c>
      <c r="C157" s="590"/>
      <c r="D157" s="466"/>
      <c r="E157" s="397"/>
      <c r="F157" s="13"/>
      <c r="G157" s="10"/>
      <c r="H157" s="11"/>
      <c r="I157" s="8"/>
      <c r="J157" s="8"/>
      <c r="K157" s="36"/>
      <c r="L157" s="536"/>
      <c r="M157" s="775"/>
    </row>
    <row r="158" spans="1:13" s="225" customFormat="1" ht="15.75" customHeight="1">
      <c r="A158" s="474"/>
      <c r="B158" s="771" t="s">
        <v>66</v>
      </c>
      <c r="C158" s="475"/>
      <c r="D158" s="658"/>
      <c r="E158" s="401"/>
      <c r="F158" s="234"/>
      <c r="G158" s="162"/>
      <c r="H158" s="416" t="s">
        <v>48</v>
      </c>
      <c r="I158" s="402"/>
      <c r="J158" s="402"/>
      <c r="K158" s="170"/>
      <c r="L158" s="560">
        <f>L156+TIME(0,K156,0)</f>
        <v>0.5590277777777776</v>
      </c>
      <c r="M158" s="775"/>
    </row>
    <row r="159" spans="1:13" s="667" customFormat="1" ht="15.75" customHeight="1">
      <c r="A159" s="588"/>
      <c r="B159" s="527" t="s">
        <v>375</v>
      </c>
      <c r="C159" s="590"/>
      <c r="D159" s="466"/>
      <c r="E159" s="16"/>
      <c r="F159" s="80"/>
      <c r="G159" s="81"/>
      <c r="H159" s="225"/>
      <c r="I159" s="16"/>
      <c r="J159" s="16"/>
      <c r="K159" s="191"/>
      <c r="L159" s="552"/>
      <c r="M159" s="775"/>
    </row>
    <row r="160" spans="1:13" s="667" customFormat="1" ht="15.75" customHeight="1">
      <c r="A160" s="474"/>
      <c r="B160" s="1036" t="s">
        <v>394</v>
      </c>
      <c r="C160" s="475"/>
      <c r="D160" s="466"/>
      <c r="E160" s="2"/>
      <c r="F160" s="413"/>
      <c r="G160" s="308"/>
      <c r="H160" s="1"/>
      <c r="I160" s="2"/>
      <c r="J160" s="2"/>
      <c r="K160" s="414"/>
      <c r="L160" s="550"/>
      <c r="M160" s="775"/>
    </row>
    <row r="161" spans="1:13" s="667" customFormat="1" ht="15.75" customHeight="1" thickBot="1">
      <c r="A161" s="570"/>
      <c r="B161" s="1037"/>
      <c r="C161" s="571"/>
      <c r="D161" s="572"/>
      <c r="E161" s="2"/>
      <c r="F161" s="413"/>
      <c r="G161" s="308"/>
      <c r="H161" s="1"/>
      <c r="I161" s="2"/>
      <c r="J161" s="2"/>
      <c r="K161" s="414"/>
      <c r="L161" s="550"/>
      <c r="M161" s="889"/>
    </row>
    <row r="162" spans="1:13" s="667" customFormat="1" ht="15.75" customHeight="1">
      <c r="A162" s="570"/>
      <c r="B162" s="476"/>
      <c r="C162" s="571"/>
      <c r="D162" s="572"/>
      <c r="E162" s="2"/>
      <c r="F162" s="413"/>
      <c r="G162" s="308"/>
      <c r="H162" s="1"/>
      <c r="I162" s="2"/>
      <c r="J162" s="2"/>
      <c r="K162" s="414"/>
      <c r="L162" s="550"/>
      <c r="M162" s="889"/>
    </row>
    <row r="163" spans="1:13" s="667" customFormat="1" ht="15.75" customHeight="1">
      <c r="A163" s="570"/>
      <c r="B163" s="476"/>
      <c r="C163" s="571"/>
      <c r="D163" s="572"/>
      <c r="E163" s="79"/>
      <c r="F163" s="80"/>
      <c r="G163" s="81"/>
      <c r="H163" s="82"/>
      <c r="I163" s="79"/>
      <c r="J163" s="79"/>
      <c r="K163" s="83"/>
      <c r="L163" s="541"/>
      <c r="M163" s="889"/>
    </row>
    <row r="164" spans="1:13" s="667" customFormat="1" ht="15.75" customHeight="1" thickBot="1">
      <c r="A164" s="570"/>
      <c r="B164" s="476"/>
      <c r="C164" s="571"/>
      <c r="D164" s="572"/>
      <c r="E164" s="488"/>
      <c r="F164" s="489"/>
      <c r="G164" s="491"/>
      <c r="H164" s="491"/>
      <c r="I164" s="491"/>
      <c r="J164" s="491"/>
      <c r="K164" s="491"/>
      <c r="L164" s="561"/>
      <c r="M164" s="889"/>
    </row>
    <row r="165" spans="1:13" s="667" customFormat="1" ht="15.75" customHeight="1" thickBot="1">
      <c r="A165" s="588"/>
      <c r="B165" s="41" t="str">
        <f>'802.22 Cover'!$B$2</f>
        <v>INTERIM</v>
      </c>
      <c r="C165" s="590"/>
      <c r="D165" s="466"/>
      <c r="E165" s="411"/>
      <c r="F165" s="412"/>
      <c r="G165" s="412"/>
      <c r="H165" s="412"/>
      <c r="I165" s="412"/>
      <c r="J165" s="412"/>
      <c r="K165" s="412"/>
      <c r="L165" s="562"/>
      <c r="M165" s="775"/>
    </row>
    <row r="166" spans="1:13" s="667" customFormat="1" ht="15.75" customHeight="1">
      <c r="A166" s="474"/>
      <c r="B166" s="1316" t="str">
        <f>'802.22 Cover'!$B$3</f>
        <v>R1</v>
      </c>
      <c r="C166" s="475"/>
      <c r="D166" s="466"/>
      <c r="E166" s="1345" t="s">
        <v>437</v>
      </c>
      <c r="F166" s="1335"/>
      <c r="G166" s="1335"/>
      <c r="H166" s="1335"/>
      <c r="I166" s="1335"/>
      <c r="J166" s="1335"/>
      <c r="K166" s="1335"/>
      <c r="L166" s="1336"/>
      <c r="M166" s="775"/>
    </row>
    <row r="167" spans="1:13" s="667" customFormat="1" ht="15.75" customHeight="1" thickBot="1">
      <c r="A167" s="474"/>
      <c r="B167" s="1317"/>
      <c r="C167" s="475"/>
      <c r="D167" s="466"/>
      <c r="E167" s="328"/>
      <c r="F167" s="328"/>
      <c r="G167" s="328"/>
      <c r="H167" s="328"/>
      <c r="I167" s="328"/>
      <c r="J167" s="328"/>
      <c r="K167" s="328"/>
      <c r="L167" s="551"/>
      <c r="M167" s="775"/>
    </row>
    <row r="168" spans="1:13" s="16" customFormat="1" ht="15.75" customHeight="1" thickBot="1">
      <c r="A168" s="474"/>
      <c r="B168" s="476"/>
      <c r="C168" s="475"/>
      <c r="D168" s="658"/>
      <c r="F168" s="175"/>
      <c r="G168" s="176"/>
      <c r="H168" s="176"/>
      <c r="I168" s="176"/>
      <c r="J168" s="176"/>
      <c r="K168" s="1340" t="s">
        <v>13</v>
      </c>
      <c r="L168" s="1341"/>
      <c r="M168" s="773"/>
    </row>
    <row r="169" spans="1:13" s="698" customFormat="1" ht="15.75" customHeight="1">
      <c r="A169" s="588"/>
      <c r="B169" s="525" t="s">
        <v>371</v>
      </c>
      <c r="C169" s="590"/>
      <c r="D169" s="466"/>
      <c r="E169" s="182"/>
      <c r="F169" s="229">
        <v>1</v>
      </c>
      <c r="G169" s="158"/>
      <c r="H169" s="179" t="s">
        <v>12</v>
      </c>
      <c r="I169" s="159" t="s">
        <v>203</v>
      </c>
      <c r="J169" s="159" t="s">
        <v>180</v>
      </c>
      <c r="K169" s="160">
        <v>1</v>
      </c>
      <c r="L169" s="535">
        <f>TIME(10,30,0)</f>
        <v>0.4375</v>
      </c>
      <c r="M169" s="773"/>
    </row>
    <row r="170" spans="1:13" s="698" customFormat="1" ht="15.75" customHeight="1" thickBot="1">
      <c r="A170" s="474"/>
      <c r="B170" s="973" t="s">
        <v>396</v>
      </c>
      <c r="C170" s="475"/>
      <c r="D170" s="466"/>
      <c r="E170" s="186"/>
      <c r="F170" s="232">
        <v>1.1</v>
      </c>
      <c r="G170" s="459" t="s">
        <v>208</v>
      </c>
      <c r="H170" s="184" t="s">
        <v>25</v>
      </c>
      <c r="I170" s="162" t="s">
        <v>203</v>
      </c>
      <c r="J170" s="166" t="s">
        <v>180</v>
      </c>
      <c r="K170" s="316">
        <v>1</v>
      </c>
      <c r="L170" s="538">
        <f>L169+TIME(0,K169,0)</f>
        <v>0.43819444444444444</v>
      </c>
      <c r="M170" s="773"/>
    </row>
    <row r="171" spans="1:13" s="698" customFormat="1" ht="15.75" customHeight="1" thickBot="1">
      <c r="A171" s="474"/>
      <c r="B171" s="701"/>
      <c r="C171" s="475"/>
      <c r="D171" s="658"/>
      <c r="E171" s="22"/>
      <c r="F171" s="21"/>
      <c r="G171" s="16"/>
      <c r="H171" s="15"/>
      <c r="I171" s="15"/>
      <c r="J171" s="15"/>
      <c r="K171" s="34"/>
      <c r="L171" s="558"/>
      <c r="M171" s="849"/>
    </row>
    <row r="172" spans="1:13" s="22" customFormat="1" ht="15.75" customHeight="1">
      <c r="A172" s="474"/>
      <c r="B172" s="969" t="s">
        <v>373</v>
      </c>
      <c r="C172" s="475"/>
      <c r="D172" s="658"/>
      <c r="E172" s="376"/>
      <c r="F172" s="233">
        <v>2</v>
      </c>
      <c r="G172" s="377" t="s">
        <v>202</v>
      </c>
      <c r="H172" s="181" t="s">
        <v>215</v>
      </c>
      <c r="I172" s="181" t="s">
        <v>203</v>
      </c>
      <c r="J172" s="181" t="s">
        <v>180</v>
      </c>
      <c r="K172" s="378">
        <v>10</v>
      </c>
      <c r="L172" s="535">
        <f>L170+TIME(0,K170,0)</f>
        <v>0.4388888888888889</v>
      </c>
      <c r="M172" s="782"/>
    </row>
    <row r="173" spans="1:13" s="697" customFormat="1" ht="15.75" customHeight="1">
      <c r="A173" s="474"/>
      <c r="B173" s="790" t="s">
        <v>374</v>
      </c>
      <c r="C173" s="475"/>
      <c r="D173" s="466"/>
      <c r="E173" s="369"/>
      <c r="F173" s="24">
        <v>2.1</v>
      </c>
      <c r="G173" s="19" t="s">
        <v>202</v>
      </c>
      <c r="H173" s="329" t="s">
        <v>376</v>
      </c>
      <c r="I173" s="10" t="s">
        <v>203</v>
      </c>
      <c r="J173" s="10" t="s">
        <v>180</v>
      </c>
      <c r="K173" s="30"/>
      <c r="L173" s="543"/>
      <c r="M173" s="779"/>
    </row>
    <row r="174" spans="1:13" s="79" customFormat="1" ht="15.75" customHeight="1">
      <c r="A174" s="588"/>
      <c r="B174" s="970" t="s">
        <v>370</v>
      </c>
      <c r="C174" s="590"/>
      <c r="D174" s="466"/>
      <c r="E174" s="373"/>
      <c r="F174" s="456">
        <v>2.2</v>
      </c>
      <c r="G174" s="187" t="s">
        <v>202</v>
      </c>
      <c r="H174" s="457" t="s">
        <v>124</v>
      </c>
      <c r="I174" s="162" t="s">
        <v>203</v>
      </c>
      <c r="J174" s="162" t="s">
        <v>27</v>
      </c>
      <c r="K174" s="458"/>
      <c r="L174" s="554"/>
      <c r="M174" s="773"/>
    </row>
    <row r="175" spans="1:13" s="79" customFormat="1" ht="15.75" customHeight="1">
      <c r="A175" s="474"/>
      <c r="B175" s="971" t="s">
        <v>324</v>
      </c>
      <c r="C175" s="475"/>
      <c r="D175" s="466"/>
      <c r="E175" s="22"/>
      <c r="F175" s="21"/>
      <c r="G175" s="15"/>
      <c r="H175" s="15"/>
      <c r="I175" s="15"/>
      <c r="J175" s="15"/>
      <c r="K175" s="34"/>
      <c r="L175" s="558"/>
      <c r="M175" s="773"/>
    </row>
    <row r="176" spans="1:13" s="79" customFormat="1" ht="15.75" customHeight="1">
      <c r="A176" s="474"/>
      <c r="B176" s="526" t="s">
        <v>372</v>
      </c>
      <c r="C176" s="475"/>
      <c r="D176" s="466"/>
      <c r="E176" s="370"/>
      <c r="F176" s="235">
        <v>3</v>
      </c>
      <c r="G176" s="158"/>
      <c r="H176" s="179" t="s">
        <v>122</v>
      </c>
      <c r="I176" s="179"/>
      <c r="J176" s="179"/>
      <c r="K176" s="173"/>
      <c r="L176" s="535"/>
      <c r="M176" s="773"/>
    </row>
    <row r="177" spans="1:13" s="79" customFormat="1" ht="15.75" customHeight="1">
      <c r="A177" s="588"/>
      <c r="B177" s="771" t="s">
        <v>369</v>
      </c>
      <c r="C177" s="590"/>
      <c r="D177" s="466"/>
      <c r="E177" s="371"/>
      <c r="F177" s="3"/>
      <c r="G177" s="4"/>
      <c r="H177" s="5"/>
      <c r="I177" s="6"/>
      <c r="J177" s="6"/>
      <c r="K177" s="35"/>
      <c r="L177" s="536"/>
      <c r="M177" s="773"/>
    </row>
    <row r="178" spans="1:13" s="79" customFormat="1" ht="15.75" customHeight="1">
      <c r="A178" s="474"/>
      <c r="B178" s="771" t="s">
        <v>65</v>
      </c>
      <c r="C178" s="475"/>
      <c r="D178" s="572"/>
      <c r="E178" s="371"/>
      <c r="F178" s="3">
        <v>3.1</v>
      </c>
      <c r="G178" s="4" t="s">
        <v>210</v>
      </c>
      <c r="H178" s="354" t="s">
        <v>240</v>
      </c>
      <c r="I178" s="6"/>
      <c r="J178" s="6"/>
      <c r="K178" s="35"/>
      <c r="L178" s="536"/>
      <c r="M178" s="773"/>
    </row>
    <row r="179" spans="1:13" s="79" customFormat="1" ht="15.75" customHeight="1">
      <c r="A179" s="474"/>
      <c r="B179" s="771" t="s">
        <v>66</v>
      </c>
      <c r="C179" s="475"/>
      <c r="D179" s="572"/>
      <c r="E179" s="372"/>
      <c r="F179" s="14" t="s">
        <v>16</v>
      </c>
      <c r="G179" s="17" t="s">
        <v>210</v>
      </c>
      <c r="H179" s="344" t="s">
        <v>4</v>
      </c>
      <c r="I179" s="17" t="s">
        <v>205</v>
      </c>
      <c r="J179" s="17" t="s">
        <v>180</v>
      </c>
      <c r="K179" s="29">
        <v>3</v>
      </c>
      <c r="L179" s="546">
        <f>L172+TIME(0,K172,0)</f>
        <v>0.4458333333333333</v>
      </c>
      <c r="M179" s="773"/>
    </row>
    <row r="180" spans="1:13" s="79" customFormat="1" ht="15.75" customHeight="1">
      <c r="A180" s="474"/>
      <c r="B180" s="527" t="s">
        <v>375</v>
      </c>
      <c r="C180" s="475"/>
      <c r="D180" s="572"/>
      <c r="E180" s="445"/>
      <c r="F180" s="3" t="s">
        <v>219</v>
      </c>
      <c r="G180" s="97" t="s">
        <v>210</v>
      </c>
      <c r="H180" s="7" t="s">
        <v>55</v>
      </c>
      <c r="I180" s="6" t="s">
        <v>203</v>
      </c>
      <c r="J180" s="97" t="s">
        <v>180</v>
      </c>
      <c r="K180" s="84">
        <v>3</v>
      </c>
      <c r="L180" s="547">
        <f>L179+TIME(0,K179,0)</f>
        <v>0.44791666666666663</v>
      </c>
      <c r="M180" s="773"/>
    </row>
    <row r="181" spans="1:13" s="79" customFormat="1" ht="15.75" customHeight="1">
      <c r="A181" s="474"/>
      <c r="B181" s="1036" t="s">
        <v>394</v>
      </c>
      <c r="C181" s="475"/>
      <c r="D181" s="572"/>
      <c r="E181" s="168"/>
      <c r="F181" s="3" t="s">
        <v>220</v>
      </c>
      <c r="G181" s="97" t="s">
        <v>210</v>
      </c>
      <c r="H181" s="7" t="s">
        <v>302</v>
      </c>
      <c r="I181" s="6" t="s">
        <v>203</v>
      </c>
      <c r="J181" s="97" t="s">
        <v>180</v>
      </c>
      <c r="K181" s="84">
        <v>10</v>
      </c>
      <c r="L181" s="547">
        <f>L180+TIME(0,K180,0)</f>
        <v>0.44999999999999996</v>
      </c>
      <c r="M181" s="773"/>
    </row>
    <row r="182" spans="1:13" s="79" customFormat="1" ht="15.75" customHeight="1" thickBot="1">
      <c r="A182" s="474"/>
      <c r="B182" s="1037"/>
      <c r="C182" s="475"/>
      <c r="D182" s="572"/>
      <c r="E182" s="351"/>
      <c r="F182" s="3" t="s">
        <v>11</v>
      </c>
      <c r="G182" s="17" t="s">
        <v>210</v>
      </c>
      <c r="H182" s="345" t="s">
        <v>56</v>
      </c>
      <c r="I182" s="17" t="s">
        <v>203</v>
      </c>
      <c r="J182" s="18" t="s">
        <v>180</v>
      </c>
      <c r="K182" s="84">
        <v>3</v>
      </c>
      <c r="L182" s="547">
        <f>L181+TIME(0,K181,0)</f>
        <v>0.4569444444444444</v>
      </c>
      <c r="M182" s="773"/>
    </row>
    <row r="183" spans="1:13" s="79" customFormat="1" ht="15.75" customHeight="1">
      <c r="A183" s="474"/>
      <c r="B183" s="476"/>
      <c r="C183" s="475"/>
      <c r="D183" s="572"/>
      <c r="E183" s="372"/>
      <c r="F183" s="14"/>
      <c r="G183" s="23"/>
      <c r="H183" s="7"/>
      <c r="I183" s="6"/>
      <c r="J183" s="4"/>
      <c r="K183" s="33"/>
      <c r="L183" s="546"/>
      <c r="M183" s="773"/>
    </row>
    <row r="184" spans="1:13" s="79" customFormat="1" ht="15.75" customHeight="1">
      <c r="A184" s="474"/>
      <c r="B184" s="476"/>
      <c r="C184" s="475"/>
      <c r="D184" s="572"/>
      <c r="E184" s="371"/>
      <c r="F184" s="3">
        <v>3.3</v>
      </c>
      <c r="G184" s="4"/>
      <c r="H184" s="354" t="s">
        <v>239</v>
      </c>
      <c r="I184" s="6"/>
      <c r="J184" s="6"/>
      <c r="K184" s="35"/>
      <c r="L184" s="536"/>
      <c r="M184" s="773"/>
    </row>
    <row r="185" spans="1:13" s="79" customFormat="1" ht="15.75" customHeight="1">
      <c r="A185" s="474"/>
      <c r="B185" s="476"/>
      <c r="C185" s="475"/>
      <c r="D185" s="572"/>
      <c r="E185" s="371"/>
      <c r="F185" s="14" t="s">
        <v>341</v>
      </c>
      <c r="G185" s="4" t="s">
        <v>210</v>
      </c>
      <c r="H185" s="7" t="s">
        <v>33</v>
      </c>
      <c r="I185" s="6" t="s">
        <v>203</v>
      </c>
      <c r="J185" s="4" t="s">
        <v>34</v>
      </c>
      <c r="K185" s="33">
        <v>5</v>
      </c>
      <c r="L185" s="547">
        <f>L182+TIME(0,K182,0)</f>
        <v>0.4590277777777777</v>
      </c>
      <c r="M185" s="773"/>
    </row>
    <row r="186" spans="1:13" s="79" customFormat="1" ht="15.75" customHeight="1">
      <c r="A186" s="474"/>
      <c r="B186" s="476"/>
      <c r="C186" s="475"/>
      <c r="D186" s="466"/>
      <c r="E186" s="168"/>
      <c r="F186" s="14" t="s">
        <v>438</v>
      </c>
      <c r="G186" s="4" t="s">
        <v>210</v>
      </c>
      <c r="H186" s="7" t="s">
        <v>439</v>
      </c>
      <c r="I186" s="6" t="s">
        <v>205</v>
      </c>
      <c r="J186" s="4" t="s">
        <v>52</v>
      </c>
      <c r="K186" s="33">
        <v>5</v>
      </c>
      <c r="L186" s="547">
        <f>L185+TIME(0,K185,0)</f>
        <v>0.4624999999999999</v>
      </c>
      <c r="M186" s="773"/>
    </row>
    <row r="187" spans="1:13" s="79" customFormat="1" ht="15.75" customHeight="1">
      <c r="A187" s="474"/>
      <c r="B187" s="476"/>
      <c r="C187" s="475"/>
      <c r="D187" s="466"/>
      <c r="E187" s="371"/>
      <c r="F187" s="20"/>
      <c r="G187" s="4"/>
      <c r="H187" s="7"/>
      <c r="I187" s="6"/>
      <c r="J187" s="4"/>
      <c r="K187" s="35"/>
      <c r="L187" s="546"/>
      <c r="M187" s="773"/>
    </row>
    <row r="188" spans="1:13" s="79" customFormat="1" ht="15.75" customHeight="1">
      <c r="A188" s="474"/>
      <c r="B188" s="476"/>
      <c r="C188" s="475"/>
      <c r="D188" s="466"/>
      <c r="E188" s="372"/>
      <c r="F188" s="3">
        <v>3.4</v>
      </c>
      <c r="G188" s="4"/>
      <c r="H188" s="354" t="s">
        <v>242</v>
      </c>
      <c r="I188" s="6"/>
      <c r="J188" s="6"/>
      <c r="K188" s="35"/>
      <c r="L188" s="536"/>
      <c r="M188" s="773"/>
    </row>
    <row r="189" spans="1:13" s="22" customFormat="1" ht="15.75" customHeight="1">
      <c r="A189" s="474"/>
      <c r="B189" s="476"/>
      <c r="C189" s="475"/>
      <c r="D189" s="466"/>
      <c r="E189" s="372"/>
      <c r="F189" s="14" t="s">
        <v>257</v>
      </c>
      <c r="G189" s="23" t="s">
        <v>210</v>
      </c>
      <c r="H189" s="7" t="s">
        <v>57</v>
      </c>
      <c r="I189" s="6" t="s">
        <v>203</v>
      </c>
      <c r="J189" s="4" t="s">
        <v>153</v>
      </c>
      <c r="K189" s="33">
        <v>5</v>
      </c>
      <c r="L189" s="547">
        <f>L185+TIME(0,K185,0)</f>
        <v>0.4624999999999999</v>
      </c>
      <c r="M189" s="782"/>
    </row>
    <row r="190" spans="1:13" s="22" customFormat="1" ht="15.75" customHeight="1">
      <c r="A190" s="474"/>
      <c r="B190" s="476"/>
      <c r="C190" s="475"/>
      <c r="D190" s="466"/>
      <c r="E190" s="372"/>
      <c r="F190" s="374" t="s">
        <v>257</v>
      </c>
      <c r="G190" s="375" t="s">
        <v>210</v>
      </c>
      <c r="H190" s="336" t="s">
        <v>58</v>
      </c>
      <c r="I190" s="166" t="s">
        <v>203</v>
      </c>
      <c r="J190" s="165" t="s">
        <v>52</v>
      </c>
      <c r="K190" s="315">
        <v>5</v>
      </c>
      <c r="L190" s="636">
        <f>L189+TIME(0,K189,0)</f>
        <v>0.4659722222222221</v>
      </c>
      <c r="M190" s="782"/>
    </row>
    <row r="191" spans="1:13" s="16" customFormat="1" ht="15.75" customHeight="1" thickBot="1">
      <c r="A191" s="474"/>
      <c r="B191" s="476"/>
      <c r="C191" s="475"/>
      <c r="D191" s="466"/>
      <c r="E191" s="1003"/>
      <c r="F191" s="103"/>
      <c r="G191" s="102"/>
      <c r="H191" s="102"/>
      <c r="I191" s="102"/>
      <c r="J191" s="90"/>
      <c r="K191" s="104"/>
      <c r="L191" s="558"/>
      <c r="M191" s="773"/>
    </row>
    <row r="192" spans="1:13" s="22" customFormat="1" ht="15.75" customHeight="1" thickBot="1">
      <c r="A192" s="474"/>
      <c r="B192" s="41" t="str">
        <f>'802.22 Cover'!$B$2</f>
        <v>INTERIM</v>
      </c>
      <c r="C192" s="475"/>
      <c r="D192" s="466"/>
      <c r="E192" s="351"/>
      <c r="F192" s="233">
        <v>4</v>
      </c>
      <c r="G192" s="346"/>
      <c r="H192" s="181" t="s">
        <v>212</v>
      </c>
      <c r="I192" s="181"/>
      <c r="J192" s="181"/>
      <c r="K192" s="348"/>
      <c r="L192" s="553"/>
      <c r="M192" s="782"/>
    </row>
    <row r="193" spans="1:13" s="22" customFormat="1" ht="15.75" customHeight="1">
      <c r="A193" s="474"/>
      <c r="B193" s="1316" t="str">
        <f>'802.22 Cover'!$B$3</f>
        <v>R1</v>
      </c>
      <c r="C193" s="475"/>
      <c r="D193" s="466"/>
      <c r="E193" s="366"/>
      <c r="F193" s="14"/>
      <c r="G193" s="17"/>
      <c r="H193" s="17"/>
      <c r="I193" s="17"/>
      <c r="J193" s="17"/>
      <c r="K193" s="32"/>
      <c r="L193" s="547"/>
      <c r="M193" s="782"/>
    </row>
    <row r="194" spans="1:13" s="22" customFormat="1" ht="15.75" customHeight="1" thickBot="1">
      <c r="A194" s="474"/>
      <c r="B194" s="1317"/>
      <c r="C194" s="475"/>
      <c r="D194" s="466"/>
      <c r="E194" s="366"/>
      <c r="F194" s="3">
        <v>4.1</v>
      </c>
      <c r="G194" s="56"/>
      <c r="H194" s="353" t="s">
        <v>244</v>
      </c>
      <c r="I194" s="17"/>
      <c r="J194" s="18"/>
      <c r="K194" s="96"/>
      <c r="L194" s="564"/>
      <c r="M194" s="782"/>
    </row>
    <row r="195" spans="1:13" s="22" customFormat="1" ht="15.75" customHeight="1" thickBot="1">
      <c r="A195" s="474"/>
      <c r="B195" s="476"/>
      <c r="C195" s="475"/>
      <c r="D195" s="466"/>
      <c r="E195" s="366"/>
      <c r="F195" s="3" t="s">
        <v>237</v>
      </c>
      <c r="G195" s="17" t="s">
        <v>208</v>
      </c>
      <c r="H195" s="345" t="s">
        <v>245</v>
      </c>
      <c r="I195" s="17" t="s">
        <v>203</v>
      </c>
      <c r="J195" s="10" t="s">
        <v>27</v>
      </c>
      <c r="K195" s="96">
        <v>10</v>
      </c>
      <c r="L195" s="547">
        <f>L190+TIME(0,K190,0)</f>
        <v>0.46944444444444433</v>
      </c>
      <c r="M195" s="782"/>
    </row>
    <row r="196" spans="1:13" s="22" customFormat="1" ht="15.75" customHeight="1">
      <c r="A196" s="474"/>
      <c r="B196" s="525" t="s">
        <v>371</v>
      </c>
      <c r="C196" s="475"/>
      <c r="D196" s="466"/>
      <c r="E196" s="367"/>
      <c r="F196" s="78"/>
      <c r="G196" s="56"/>
      <c r="H196" s="272"/>
      <c r="I196" s="56"/>
      <c r="J196" s="57"/>
      <c r="K196" s="96"/>
      <c r="L196" s="564"/>
      <c r="M196" s="782"/>
    </row>
    <row r="197" spans="1:13" s="22" customFormat="1" ht="15.75" customHeight="1" thickBot="1">
      <c r="A197" s="474"/>
      <c r="B197" s="973" t="s">
        <v>396</v>
      </c>
      <c r="C197" s="475"/>
      <c r="D197" s="466"/>
      <c r="E197" s="367"/>
      <c r="F197" s="3">
        <v>4.3</v>
      </c>
      <c r="G197" s="59"/>
      <c r="H197" s="354" t="s">
        <v>246</v>
      </c>
      <c r="I197" s="60"/>
      <c r="J197" s="60"/>
      <c r="K197" s="96"/>
      <c r="L197" s="564"/>
      <c r="M197" s="782"/>
    </row>
    <row r="198" spans="1:13" s="22" customFormat="1" ht="15.75" customHeight="1" thickBot="1">
      <c r="A198" s="474"/>
      <c r="B198" s="701"/>
      <c r="C198" s="475"/>
      <c r="D198" s="466"/>
      <c r="E198" s="368"/>
      <c r="F198" s="14" t="s">
        <v>342</v>
      </c>
      <c r="G198" s="97" t="s">
        <v>208</v>
      </c>
      <c r="H198" s="7" t="s">
        <v>35</v>
      </c>
      <c r="I198" s="6" t="s">
        <v>203</v>
      </c>
      <c r="J198" s="97" t="s">
        <v>34</v>
      </c>
      <c r="K198" s="32">
        <v>3</v>
      </c>
      <c r="L198" s="547">
        <f>L195+TIME(0,K195,0)</f>
        <v>0.47638888888888875</v>
      </c>
      <c r="M198" s="782"/>
    </row>
    <row r="199" spans="1:13" s="22" customFormat="1" ht="15.75" customHeight="1">
      <c r="A199" s="474"/>
      <c r="B199" s="969" t="s">
        <v>373</v>
      </c>
      <c r="C199" s="475"/>
      <c r="D199" s="466"/>
      <c r="E199" s="367"/>
      <c r="F199" s="14" t="s">
        <v>440</v>
      </c>
      <c r="G199" s="97" t="s">
        <v>208</v>
      </c>
      <c r="H199" s="7" t="s">
        <v>441</v>
      </c>
      <c r="I199" s="6" t="s">
        <v>205</v>
      </c>
      <c r="J199" s="97" t="s">
        <v>52</v>
      </c>
      <c r="K199" s="32">
        <v>3</v>
      </c>
      <c r="L199" s="547">
        <f>L198+TIME(0,K198,0)</f>
        <v>0.4784722222222221</v>
      </c>
      <c r="M199" s="782"/>
    </row>
    <row r="200" spans="1:13" s="79" customFormat="1" ht="15.75" customHeight="1">
      <c r="A200" s="474"/>
      <c r="B200" s="790" t="s">
        <v>374</v>
      </c>
      <c r="C200" s="475"/>
      <c r="D200" s="466"/>
      <c r="E200" s="372"/>
      <c r="F200" s="78"/>
      <c r="G200" s="59"/>
      <c r="H200" s="273"/>
      <c r="I200" s="60"/>
      <c r="J200" s="59"/>
      <c r="K200" s="96"/>
      <c r="L200" s="564"/>
      <c r="M200" s="773"/>
    </row>
    <row r="201" spans="1:13" s="89" customFormat="1" ht="15.75" customHeight="1">
      <c r="A201" s="474"/>
      <c r="B201" s="970" t="s">
        <v>370</v>
      </c>
      <c r="C201" s="475"/>
      <c r="D201" s="466"/>
      <c r="E201" s="372"/>
      <c r="F201" s="3">
        <v>4.4</v>
      </c>
      <c r="G201" s="59"/>
      <c r="H201" s="354" t="s">
        <v>36</v>
      </c>
      <c r="I201" s="60"/>
      <c r="J201" s="60"/>
      <c r="K201" s="96"/>
      <c r="L201" s="564"/>
      <c r="M201" s="779"/>
    </row>
    <row r="202" spans="1:13" s="89" customFormat="1" ht="15.75" customHeight="1">
      <c r="A202" s="474"/>
      <c r="B202" s="971" t="s">
        <v>324</v>
      </c>
      <c r="C202" s="475"/>
      <c r="D202" s="466"/>
      <c r="E202" s="369"/>
      <c r="F202" s="14" t="s">
        <v>243</v>
      </c>
      <c r="G202" s="17" t="s">
        <v>208</v>
      </c>
      <c r="H202" s="7" t="s">
        <v>59</v>
      </c>
      <c r="I202" s="6" t="s">
        <v>203</v>
      </c>
      <c r="J202" s="4" t="s">
        <v>153</v>
      </c>
      <c r="K202" s="33">
        <v>3</v>
      </c>
      <c r="L202" s="547">
        <f>L199+TIME(0,K202,0)</f>
        <v>0.4805555555555554</v>
      </c>
      <c r="M202" s="779"/>
    </row>
    <row r="203" spans="1:13" s="22" customFormat="1" ht="15.75" customHeight="1">
      <c r="A203" s="474"/>
      <c r="B203" s="526" t="s">
        <v>372</v>
      </c>
      <c r="C203" s="475"/>
      <c r="D203" s="466"/>
      <c r="E203" s="351"/>
      <c r="F203" s="374" t="s">
        <v>60</v>
      </c>
      <c r="G203" s="349" t="s">
        <v>208</v>
      </c>
      <c r="H203" s="336" t="s">
        <v>61</v>
      </c>
      <c r="I203" s="166" t="s">
        <v>205</v>
      </c>
      <c r="J203" s="165" t="s">
        <v>52</v>
      </c>
      <c r="K203" s="315">
        <v>3</v>
      </c>
      <c r="L203" s="636">
        <f>L202+TIME(0,K202,0)</f>
        <v>0.48263888888888873</v>
      </c>
      <c r="M203" s="782"/>
    </row>
    <row r="204" spans="1:13" s="444" customFormat="1" ht="15.75" customHeight="1">
      <c r="A204" s="474"/>
      <c r="B204" s="771" t="s">
        <v>369</v>
      </c>
      <c r="C204" s="475"/>
      <c r="D204" s="466"/>
      <c r="E204" s="1003"/>
      <c r="F204" s="80"/>
      <c r="G204" s="100"/>
      <c r="H204" s="668"/>
      <c r="I204" s="15"/>
      <c r="J204" s="15"/>
      <c r="K204" s="101"/>
      <c r="L204" s="555"/>
      <c r="M204" s="779"/>
    </row>
    <row r="205" spans="1:13" s="444" customFormat="1" ht="15.75" customHeight="1">
      <c r="A205" s="474"/>
      <c r="B205" s="771" t="s">
        <v>65</v>
      </c>
      <c r="C205" s="475"/>
      <c r="D205" s="466"/>
      <c r="E205" s="351"/>
      <c r="F205" s="233">
        <v>5</v>
      </c>
      <c r="G205" s="346"/>
      <c r="H205" s="355" t="s">
        <v>213</v>
      </c>
      <c r="I205" s="181"/>
      <c r="J205" s="181"/>
      <c r="K205" s="348"/>
      <c r="L205" s="553"/>
      <c r="M205" s="779"/>
    </row>
    <row r="206" spans="1:13" s="89" customFormat="1" ht="15.75" customHeight="1">
      <c r="A206" s="474"/>
      <c r="B206" s="771" t="s">
        <v>66</v>
      </c>
      <c r="C206" s="475"/>
      <c r="D206" s="466"/>
      <c r="E206" s="351"/>
      <c r="F206" s="14"/>
      <c r="G206" s="17"/>
      <c r="H206" s="18"/>
      <c r="I206" s="17"/>
      <c r="J206" s="17"/>
      <c r="K206" s="32"/>
      <c r="L206" s="564"/>
      <c r="M206" s="779"/>
    </row>
    <row r="207" spans="1:13" s="89" customFormat="1" ht="15.75" customHeight="1">
      <c r="A207" s="474"/>
      <c r="B207" s="527" t="s">
        <v>375</v>
      </c>
      <c r="C207" s="475"/>
      <c r="D207" s="466"/>
      <c r="E207" s="351"/>
      <c r="F207" s="3">
        <v>5.1</v>
      </c>
      <c r="G207" s="17"/>
      <c r="H207" s="353" t="s">
        <v>244</v>
      </c>
      <c r="I207" s="17"/>
      <c r="J207" s="18"/>
      <c r="K207" s="96"/>
      <c r="L207" s="564"/>
      <c r="M207" s="779"/>
    </row>
    <row r="208" spans="1:13" s="99" customFormat="1" ht="15.75" customHeight="1">
      <c r="A208" s="474"/>
      <c r="B208" s="1036" t="s">
        <v>394</v>
      </c>
      <c r="C208" s="475"/>
      <c r="D208" s="466"/>
      <c r="E208" s="352"/>
      <c r="F208" s="3" t="s">
        <v>110</v>
      </c>
      <c r="G208" s="17" t="s">
        <v>208</v>
      </c>
      <c r="H208" s="345" t="s">
        <v>245</v>
      </c>
      <c r="I208" s="17" t="s">
        <v>203</v>
      </c>
      <c r="J208" s="10" t="s">
        <v>27</v>
      </c>
      <c r="K208" s="96">
        <v>5</v>
      </c>
      <c r="L208" s="547">
        <f>L203+TIME(0,K203,0)</f>
        <v>0.48472222222222205</v>
      </c>
      <c r="M208" s="782"/>
    </row>
    <row r="209" spans="1:13" s="16" customFormat="1" ht="15.75" customHeight="1" thickBot="1">
      <c r="A209" s="474"/>
      <c r="B209" s="1037"/>
      <c r="C209" s="475"/>
      <c r="D209" s="466"/>
      <c r="E209" s="352"/>
      <c r="F209" s="14"/>
      <c r="G209" s="17"/>
      <c r="H209" s="345"/>
      <c r="I209" s="17"/>
      <c r="J209" s="10"/>
      <c r="K209" s="32"/>
      <c r="L209" s="547"/>
      <c r="M209" s="773"/>
    </row>
    <row r="210" spans="1:13" s="89" customFormat="1" ht="15.75" customHeight="1">
      <c r="A210" s="474"/>
      <c r="B210" s="476"/>
      <c r="C210" s="475"/>
      <c r="D210" s="466"/>
      <c r="E210" s="168"/>
      <c r="F210" s="3">
        <v>5.3</v>
      </c>
      <c r="G210" s="97"/>
      <c r="H210" s="354" t="s">
        <v>246</v>
      </c>
      <c r="I210" s="6"/>
      <c r="J210" s="6"/>
      <c r="K210" s="96"/>
      <c r="L210" s="564"/>
      <c r="M210" s="779"/>
    </row>
    <row r="211" spans="1:13" s="22" customFormat="1" ht="15.75" customHeight="1">
      <c r="A211" s="474"/>
      <c r="B211" s="476"/>
      <c r="C211" s="475"/>
      <c r="D211" s="466"/>
      <c r="E211" s="352"/>
      <c r="F211" s="14" t="s">
        <v>340</v>
      </c>
      <c r="G211" s="17" t="s">
        <v>208</v>
      </c>
      <c r="H211" s="7" t="s">
        <v>35</v>
      </c>
      <c r="I211" s="6" t="s">
        <v>203</v>
      </c>
      <c r="J211" s="97" t="s">
        <v>34</v>
      </c>
      <c r="K211" s="96">
        <v>3</v>
      </c>
      <c r="L211" s="547">
        <f>L208+TIME(0,K208,0)</f>
        <v>0.48819444444444426</v>
      </c>
      <c r="M211" s="782"/>
    </row>
    <row r="212" spans="1:13" s="22" customFormat="1" ht="15.75" customHeight="1">
      <c r="A212" s="474"/>
      <c r="B212" s="476"/>
      <c r="C212" s="475"/>
      <c r="D212" s="466"/>
      <c r="E212" s="168"/>
      <c r="F212" s="14" t="s">
        <v>249</v>
      </c>
      <c r="G212" s="97" t="s">
        <v>208</v>
      </c>
      <c r="H212" s="7" t="s">
        <v>441</v>
      </c>
      <c r="I212" s="6" t="s">
        <v>205</v>
      </c>
      <c r="J212" s="97" t="s">
        <v>52</v>
      </c>
      <c r="K212" s="32">
        <v>3</v>
      </c>
      <c r="L212" s="547">
        <f>L211+TIME(0,K211,0)</f>
        <v>0.4902777777777776</v>
      </c>
      <c r="M212" s="782"/>
    </row>
    <row r="213" spans="1:13" s="89" customFormat="1" ht="15.75" customHeight="1">
      <c r="A213" s="474"/>
      <c r="B213" s="476"/>
      <c r="C213" s="475"/>
      <c r="D213" s="466"/>
      <c r="E213" s="168"/>
      <c r="F213" s="3"/>
      <c r="G213" s="17"/>
      <c r="H213" s="7"/>
      <c r="I213" s="6"/>
      <c r="J213" s="97"/>
      <c r="K213" s="96"/>
      <c r="L213" s="564"/>
      <c r="M213" s="779"/>
    </row>
    <row r="214" spans="1:13" s="22" customFormat="1" ht="15.75" customHeight="1">
      <c r="A214" s="474"/>
      <c r="B214" s="476"/>
      <c r="C214" s="475"/>
      <c r="D214" s="466"/>
      <c r="E214" s="168"/>
      <c r="F214" s="3">
        <v>5.4</v>
      </c>
      <c r="G214" s="97"/>
      <c r="H214" s="354" t="s">
        <v>36</v>
      </c>
      <c r="I214" s="6"/>
      <c r="J214" s="6"/>
      <c r="K214" s="96"/>
      <c r="L214" s="564"/>
      <c r="M214" s="782"/>
    </row>
    <row r="215" spans="1:13" s="89" customFormat="1" ht="15.75" customHeight="1">
      <c r="A215" s="474"/>
      <c r="B215" s="476"/>
      <c r="C215" s="475"/>
      <c r="D215" s="466"/>
      <c r="E215" s="351"/>
      <c r="F215" s="3" t="s">
        <v>253</v>
      </c>
      <c r="G215" s="17"/>
      <c r="H215" s="7" t="s">
        <v>59</v>
      </c>
      <c r="I215" s="6" t="s">
        <v>203</v>
      </c>
      <c r="J215" s="97" t="s">
        <v>153</v>
      </c>
      <c r="K215" s="96">
        <v>3</v>
      </c>
      <c r="L215" s="547">
        <f>L211+TIME(0,K211,0)</f>
        <v>0.4902777777777776</v>
      </c>
      <c r="M215" s="779"/>
    </row>
    <row r="216" spans="1:13" s="287" customFormat="1" ht="15.75" customHeight="1">
      <c r="A216" s="474"/>
      <c r="B216" s="476"/>
      <c r="C216" s="475"/>
      <c r="D216" s="466"/>
      <c r="E216" s="351"/>
      <c r="F216" s="230" t="s">
        <v>247</v>
      </c>
      <c r="G216" s="349"/>
      <c r="H216" s="336" t="s">
        <v>61</v>
      </c>
      <c r="I216" s="166" t="s">
        <v>203</v>
      </c>
      <c r="J216" s="957" t="s">
        <v>52</v>
      </c>
      <c r="K216" s="962">
        <v>3</v>
      </c>
      <c r="L216" s="636">
        <f>L215+TIME(0,K215,0)</f>
        <v>0.4923611111111109</v>
      </c>
      <c r="M216" s="773"/>
    </row>
    <row r="217" spans="1:13" s="89" customFormat="1" ht="15.75" customHeight="1">
      <c r="A217" s="474"/>
      <c r="B217" s="476"/>
      <c r="C217" s="475"/>
      <c r="D217" s="466"/>
      <c r="E217" s="1004"/>
      <c r="F217" s="1005"/>
      <c r="G217" s="1006"/>
      <c r="H217" s="1007"/>
      <c r="I217" s="1008"/>
      <c r="J217" s="1006"/>
      <c r="K217" s="999"/>
      <c r="L217" s="1009"/>
      <c r="M217" s="779"/>
    </row>
    <row r="218" spans="1:13" s="89" customFormat="1" ht="15.75" customHeight="1">
      <c r="A218" s="474"/>
      <c r="B218" s="476"/>
      <c r="C218" s="475"/>
      <c r="D218" s="466"/>
      <c r="E218" s="357"/>
      <c r="F218" s="338">
        <v>6</v>
      </c>
      <c r="G218" s="358" t="s">
        <v>209</v>
      </c>
      <c r="H218" s="359" t="s">
        <v>236</v>
      </c>
      <c r="I218" s="359" t="s">
        <v>203</v>
      </c>
      <c r="J218" s="360" t="s">
        <v>27</v>
      </c>
      <c r="K218" s="361">
        <v>5</v>
      </c>
      <c r="L218" s="565">
        <f>L216+TIME(0,K216,0)</f>
        <v>0.49444444444444424</v>
      </c>
      <c r="M218" s="779"/>
    </row>
    <row r="219" spans="1:13" s="89" customFormat="1" ht="15.75" customHeight="1">
      <c r="A219" s="474"/>
      <c r="B219" s="476"/>
      <c r="C219" s="475"/>
      <c r="D219" s="466"/>
      <c r="E219" s="1004"/>
      <c r="F219" s="93"/>
      <c r="G219" s="15"/>
      <c r="H219" s="274"/>
      <c r="I219" s="15"/>
      <c r="J219" s="100"/>
      <c r="K219" s="101"/>
      <c r="L219" s="566"/>
      <c r="M219" s="779"/>
    </row>
    <row r="220" spans="1:13" s="89" customFormat="1" ht="15.75" customHeight="1">
      <c r="A220" s="474"/>
      <c r="B220" s="476"/>
      <c r="C220" s="475"/>
      <c r="D220" s="466"/>
      <c r="E220" s="1010"/>
      <c r="F220" s="362">
        <v>7</v>
      </c>
      <c r="G220" s="363" t="s">
        <v>210</v>
      </c>
      <c r="H220" s="715" t="s">
        <v>69</v>
      </c>
      <c r="I220" s="359" t="s">
        <v>203</v>
      </c>
      <c r="J220" s="714" t="s">
        <v>180</v>
      </c>
      <c r="K220" s="361">
        <v>3</v>
      </c>
      <c r="L220" s="565">
        <f>L218+TIME(0,K218,0)</f>
        <v>0.49791666666666645</v>
      </c>
      <c r="M220" s="779"/>
    </row>
    <row r="221" spans="1:13" s="89" customFormat="1" ht="15.75" customHeight="1">
      <c r="A221" s="474"/>
      <c r="B221" s="476"/>
      <c r="C221" s="475"/>
      <c r="D221" s="466"/>
      <c r="E221" s="342"/>
      <c r="F221" s="21"/>
      <c r="G221" s="100"/>
      <c r="H221" s="325"/>
      <c r="I221" s="15"/>
      <c r="J221" s="15"/>
      <c r="K221" s="101"/>
      <c r="L221" s="555"/>
      <c r="M221" s="779"/>
    </row>
    <row r="222" spans="1:13" s="89" customFormat="1" ht="15.75" customHeight="1">
      <c r="A222" s="474"/>
      <c r="B222" s="476"/>
      <c r="C222" s="475"/>
      <c r="D222" s="466"/>
      <c r="E222" s="1011"/>
      <c r="F222" s="362">
        <v>8</v>
      </c>
      <c r="G222" s="358" t="s">
        <v>208</v>
      </c>
      <c r="H222" s="359" t="s">
        <v>380</v>
      </c>
      <c r="I222" s="359" t="s">
        <v>203</v>
      </c>
      <c r="J222" s="359" t="s">
        <v>180</v>
      </c>
      <c r="K222" s="361">
        <v>1</v>
      </c>
      <c r="L222" s="563">
        <f>L220+TIME(0,K220,0)</f>
        <v>0.4999999999999998</v>
      </c>
      <c r="M222" s="779"/>
    </row>
    <row r="223" spans="1:13" s="89" customFormat="1" ht="15.75" customHeight="1">
      <c r="A223" s="474"/>
      <c r="B223" s="476"/>
      <c r="C223" s="475"/>
      <c r="D223" s="466"/>
      <c r="M223" s="779"/>
    </row>
    <row r="224" spans="1:13" s="89" customFormat="1" ht="15.75" customHeight="1">
      <c r="A224" s="474"/>
      <c r="B224" s="476"/>
      <c r="C224" s="475"/>
      <c r="D224" s="466"/>
      <c r="E224" s="1346" t="s">
        <v>255</v>
      </c>
      <c r="F224" s="1347"/>
      <c r="G224" s="1347"/>
      <c r="H224" s="1347"/>
      <c r="I224" s="1347"/>
      <c r="J224" s="1347"/>
      <c r="K224" s="1347"/>
      <c r="L224" s="1347"/>
      <c r="M224" s="779"/>
    </row>
    <row r="225" spans="1:13" s="89" customFormat="1" ht="15.75" customHeight="1">
      <c r="A225" s="474"/>
      <c r="B225" s="476"/>
      <c r="C225" s="475"/>
      <c r="D225" s="466"/>
      <c r="E225" s="342"/>
      <c r="F225" s="993"/>
      <c r="G225" s="993"/>
      <c r="H225" s="993"/>
      <c r="I225" s="993"/>
      <c r="J225" s="993"/>
      <c r="K225" s="993"/>
      <c r="L225" s="993"/>
      <c r="M225" s="779"/>
    </row>
    <row r="226" spans="1:13" s="89" customFormat="1" ht="15.75" customHeight="1">
      <c r="A226" s="474"/>
      <c r="B226" s="476"/>
      <c r="C226" s="475"/>
      <c r="D226" s="466"/>
      <c r="E226" s="998"/>
      <c r="F226" s="993"/>
      <c r="G226" s="993"/>
      <c r="H226" s="993"/>
      <c r="I226" s="993"/>
      <c r="J226" s="993"/>
      <c r="K226" s="993"/>
      <c r="L226" s="993"/>
      <c r="M226" s="779"/>
    </row>
    <row r="227" spans="1:13" s="89" customFormat="1" ht="15.75" customHeight="1">
      <c r="A227" s="474"/>
      <c r="B227" s="476"/>
      <c r="C227" s="475"/>
      <c r="D227" s="466"/>
      <c r="E227" s="641"/>
      <c r="F227" s="999"/>
      <c r="G227" s="999"/>
      <c r="H227" s="999"/>
      <c r="I227" s="999"/>
      <c r="J227" s="999"/>
      <c r="K227" s="999"/>
      <c r="L227" s="999"/>
      <c r="M227" s="779"/>
    </row>
    <row r="228" spans="1:13" s="22" customFormat="1" ht="15.75" customHeight="1">
      <c r="A228" s="474"/>
      <c r="B228" s="476"/>
      <c r="C228" s="475"/>
      <c r="D228" s="466"/>
      <c r="E228" s="998"/>
      <c r="F228" s="994"/>
      <c r="G228" s="995"/>
      <c r="H228" s="996"/>
      <c r="I228" s="995"/>
      <c r="J228" s="996"/>
      <c r="K228" s="997"/>
      <c r="L228" s="1000"/>
      <c r="M228" s="779"/>
    </row>
    <row r="229" spans="1:13" s="89" customFormat="1" ht="15.75" customHeight="1">
      <c r="A229" s="474"/>
      <c r="B229" s="476"/>
      <c r="C229" s="475"/>
      <c r="D229" s="466"/>
      <c r="E229" s="641"/>
      <c r="F229" s="998"/>
      <c r="G229" s="998"/>
      <c r="H229" s="998"/>
      <c r="I229" s="998"/>
      <c r="J229" s="998"/>
      <c r="K229" s="998"/>
      <c r="L229" s="998"/>
      <c r="M229" s="779"/>
    </row>
    <row r="230" spans="1:13" s="224" customFormat="1" ht="15.75" customHeight="1">
      <c r="A230" s="474"/>
      <c r="B230" s="476"/>
      <c r="C230" s="475"/>
      <c r="D230" s="466"/>
      <c r="E230" s="1001"/>
      <c r="F230" s="641"/>
      <c r="G230" s="641"/>
      <c r="H230" s="641"/>
      <c r="I230" s="641"/>
      <c r="J230" s="641"/>
      <c r="K230" s="641"/>
      <c r="L230" s="1002"/>
      <c r="M230" s="779"/>
    </row>
    <row r="231" spans="1:13" s="224" customFormat="1" ht="15.75" customHeight="1">
      <c r="A231" s="474"/>
      <c r="B231" s="476"/>
      <c r="C231" s="475"/>
      <c r="D231" s="466"/>
      <c r="E231" s="641"/>
      <c r="F231" s="998"/>
      <c r="G231" s="998"/>
      <c r="H231" s="998"/>
      <c r="I231" s="998"/>
      <c r="J231" s="998"/>
      <c r="K231" s="998"/>
      <c r="L231" s="998"/>
      <c r="M231" s="782"/>
    </row>
    <row r="232" spans="1:13" s="99" customFormat="1" ht="15.75" customHeight="1">
      <c r="A232" s="570"/>
      <c r="B232" s="476"/>
      <c r="C232" s="571"/>
      <c r="D232" s="466"/>
      <c r="E232" s="155"/>
      <c r="F232" s="641"/>
      <c r="G232" s="641"/>
      <c r="H232" s="641"/>
      <c r="I232" s="641"/>
      <c r="J232" s="641"/>
      <c r="K232" s="641"/>
      <c r="L232" s="1002"/>
      <c r="M232" s="779"/>
    </row>
    <row r="233" spans="1:13" s="99" customFormat="1" ht="15.75" customHeight="1">
      <c r="A233" s="474"/>
      <c r="B233" s="476"/>
      <c r="C233" s="475"/>
      <c r="D233" s="466"/>
      <c r="E233" s="39"/>
      <c r="F233" s="1001"/>
      <c r="G233" s="1001"/>
      <c r="H233" s="1001"/>
      <c r="I233" s="1001"/>
      <c r="J233" s="1001"/>
      <c r="K233" s="1001"/>
      <c r="L233" s="1001"/>
      <c r="M233" s="779"/>
    </row>
    <row r="234" spans="1:13" s="224" customFormat="1" ht="15.75" customHeight="1">
      <c r="A234" s="474"/>
      <c r="B234" s="476"/>
      <c r="C234" s="475"/>
      <c r="D234" s="572"/>
      <c r="E234" s="39"/>
      <c r="F234" s="641"/>
      <c r="G234" s="641"/>
      <c r="H234" s="641"/>
      <c r="I234" s="641"/>
      <c r="J234" s="641"/>
      <c r="K234" s="641"/>
      <c r="L234" s="1002"/>
      <c r="M234" s="779"/>
    </row>
    <row r="235" spans="1:13" s="666" customFormat="1" ht="15.75" customHeight="1">
      <c r="A235" s="474"/>
      <c r="B235" s="476"/>
      <c r="C235" s="475"/>
      <c r="D235" s="466"/>
      <c r="E235" s="39"/>
      <c r="F235" s="364"/>
      <c r="G235" s="155"/>
      <c r="H235" s="155"/>
      <c r="I235" s="155"/>
      <c r="J235" s="155"/>
      <c r="K235" s="365"/>
      <c r="L235" s="567"/>
      <c r="M235" s="782"/>
    </row>
    <row r="236" spans="1:13" s="224" customFormat="1" ht="15.75" customHeight="1">
      <c r="A236" s="474"/>
      <c r="B236" s="476"/>
      <c r="C236" s="475"/>
      <c r="D236" s="466"/>
      <c r="E236" s="26"/>
      <c r="F236" s="27"/>
      <c r="G236" s="26"/>
      <c r="H236" s="26"/>
      <c r="I236" s="26"/>
      <c r="J236" s="26"/>
      <c r="K236" s="37"/>
      <c r="L236" s="529"/>
      <c r="M236" s="782"/>
    </row>
    <row r="237" spans="1:13" s="224" customFormat="1" ht="15.75" customHeight="1">
      <c r="A237" s="474"/>
      <c r="B237" s="476"/>
      <c r="C237" s="475"/>
      <c r="D237" s="466"/>
      <c r="E237" s="26"/>
      <c r="F237" s="27"/>
      <c r="G237" s="26"/>
      <c r="H237" s="26"/>
      <c r="I237" s="26"/>
      <c r="J237" s="26"/>
      <c r="K237" s="37"/>
      <c r="L237" s="529"/>
      <c r="M237" s="782"/>
    </row>
    <row r="238" spans="1:13" s="223" customFormat="1" ht="15.75" customHeight="1">
      <c r="A238" s="474"/>
      <c r="B238" s="476"/>
      <c r="C238" s="475"/>
      <c r="D238" s="466"/>
      <c r="E238" s="26"/>
      <c r="F238" s="27"/>
      <c r="G238" s="26"/>
      <c r="H238" s="26"/>
      <c r="I238" s="26"/>
      <c r="J238" s="26"/>
      <c r="K238" s="37"/>
      <c r="L238" s="529"/>
      <c r="M238" s="782"/>
    </row>
    <row r="239" spans="1:13" s="224" customFormat="1" ht="15.75" customHeight="1">
      <c r="A239" s="474"/>
      <c r="B239" s="476"/>
      <c r="C239" s="475"/>
      <c r="D239" s="466"/>
      <c r="E239" s="26"/>
      <c r="F239" s="27"/>
      <c r="G239" s="26"/>
      <c r="H239" s="26"/>
      <c r="I239" s="26"/>
      <c r="J239" s="26"/>
      <c r="K239" s="37"/>
      <c r="L239" s="529"/>
      <c r="M239" s="782"/>
    </row>
    <row r="240" spans="1:13" s="224" customFormat="1" ht="15.75" customHeight="1">
      <c r="A240" s="474"/>
      <c r="B240" s="476"/>
      <c r="C240" s="475"/>
      <c r="D240" s="466"/>
      <c r="E240" s="26"/>
      <c r="F240" s="27"/>
      <c r="G240" s="26"/>
      <c r="H240" s="26"/>
      <c r="I240" s="26"/>
      <c r="J240" s="26"/>
      <c r="K240" s="37"/>
      <c r="L240" s="529"/>
      <c r="M240" s="782"/>
    </row>
    <row r="241" spans="1:13" s="223" customFormat="1" ht="15.75" customHeight="1">
      <c r="A241" s="474"/>
      <c r="B241" s="476"/>
      <c r="C241" s="475"/>
      <c r="D241" s="466"/>
      <c r="E241" s="26"/>
      <c r="F241" s="27"/>
      <c r="G241" s="26"/>
      <c r="H241" s="26"/>
      <c r="I241" s="26"/>
      <c r="J241" s="26"/>
      <c r="K241" s="37"/>
      <c r="L241" s="529"/>
      <c r="M241" s="779"/>
    </row>
    <row r="242" spans="1:13" s="224" customFormat="1" ht="15.75" customHeight="1">
      <c r="A242" s="474"/>
      <c r="B242" s="476"/>
      <c r="C242" s="475"/>
      <c r="D242" s="466"/>
      <c r="E242" s="26"/>
      <c r="F242" s="27"/>
      <c r="G242" s="26"/>
      <c r="H242" s="26"/>
      <c r="I242" s="26"/>
      <c r="J242" s="26"/>
      <c r="K242" s="37"/>
      <c r="L242" s="529"/>
      <c r="M242" s="782"/>
    </row>
    <row r="243" spans="1:13" s="223" customFormat="1" ht="15.75" customHeight="1">
      <c r="A243" s="570"/>
      <c r="B243" s="476"/>
      <c r="C243" s="571"/>
      <c r="D243" s="466"/>
      <c r="E243" s="26"/>
      <c r="F243" s="27"/>
      <c r="G243" s="26"/>
      <c r="H243" s="26"/>
      <c r="I243" s="26"/>
      <c r="J243" s="26"/>
      <c r="K243" s="37"/>
      <c r="L243" s="529"/>
      <c r="M243" s="782"/>
    </row>
    <row r="244" spans="1:13" s="443" customFormat="1" ht="15.75" customHeight="1">
      <c r="A244" s="474"/>
      <c r="B244" s="476"/>
      <c r="C244" s="475"/>
      <c r="D244" s="466"/>
      <c r="E244" s="26"/>
      <c r="F244" s="27"/>
      <c r="G244" s="26"/>
      <c r="H244" s="26"/>
      <c r="I244" s="26"/>
      <c r="J244" s="26"/>
      <c r="K244" s="37"/>
      <c r="L244" s="529"/>
      <c r="M244" s="779"/>
    </row>
    <row r="245" spans="1:13" s="223" customFormat="1" ht="15.75" customHeight="1">
      <c r="A245" s="474"/>
      <c r="B245" s="476"/>
      <c r="C245" s="475"/>
      <c r="D245" s="572"/>
      <c r="E245" s="26"/>
      <c r="F245" s="27"/>
      <c r="G245" s="26"/>
      <c r="H245" s="26"/>
      <c r="I245" s="26"/>
      <c r="J245" s="26"/>
      <c r="K245" s="37"/>
      <c r="L245" s="529"/>
      <c r="M245" s="782"/>
    </row>
    <row r="246" spans="1:13" s="666" customFormat="1" ht="15.75" customHeight="1">
      <c r="A246" s="474"/>
      <c r="B246" s="476"/>
      <c r="C246" s="475"/>
      <c r="D246" s="466"/>
      <c r="E246" s="26"/>
      <c r="F246" s="27"/>
      <c r="G246" s="26"/>
      <c r="H246" s="26"/>
      <c r="I246" s="26"/>
      <c r="J246" s="26"/>
      <c r="K246" s="37"/>
      <c r="L246" s="529"/>
      <c r="M246" s="779"/>
    </row>
    <row r="247" spans="1:13" s="223" customFormat="1" ht="15.75" customHeight="1">
      <c r="A247" s="474"/>
      <c r="B247" s="476"/>
      <c r="C247" s="475"/>
      <c r="D247" s="466"/>
      <c r="E247" s="26"/>
      <c r="F247" s="27"/>
      <c r="G247" s="26"/>
      <c r="H247" s="26"/>
      <c r="I247" s="26"/>
      <c r="J247" s="26"/>
      <c r="K247" s="37"/>
      <c r="L247" s="529"/>
      <c r="M247" s="782"/>
    </row>
    <row r="248" spans="1:13" s="99" customFormat="1" ht="15.75" customHeight="1">
      <c r="A248" s="474"/>
      <c r="B248" s="476"/>
      <c r="C248" s="475"/>
      <c r="D248" s="466"/>
      <c r="E248" s="26"/>
      <c r="F248" s="27"/>
      <c r="G248" s="26"/>
      <c r="H248" s="26"/>
      <c r="I248" s="26"/>
      <c r="J248" s="26"/>
      <c r="K248" s="37"/>
      <c r="L248" s="529"/>
      <c r="M248" s="782"/>
    </row>
    <row r="249" spans="1:13" s="99" customFormat="1" ht="15.75" customHeight="1">
      <c r="A249" s="474"/>
      <c r="B249" s="476"/>
      <c r="C249" s="475"/>
      <c r="D249" s="466"/>
      <c r="E249" s="26"/>
      <c r="F249" s="27"/>
      <c r="G249" s="26"/>
      <c r="H249" s="26"/>
      <c r="I249" s="26"/>
      <c r="J249" s="26"/>
      <c r="K249" s="37"/>
      <c r="L249" s="529"/>
      <c r="M249" s="779"/>
    </row>
    <row r="250" spans="1:13" s="223" customFormat="1" ht="15.75" customHeight="1">
      <c r="A250" s="474"/>
      <c r="B250" s="476"/>
      <c r="C250" s="475"/>
      <c r="D250" s="466"/>
      <c r="E250" s="26"/>
      <c r="F250" s="27"/>
      <c r="G250" s="26"/>
      <c r="H250" s="26"/>
      <c r="I250" s="26"/>
      <c r="J250" s="26"/>
      <c r="K250" s="37"/>
      <c r="L250" s="529"/>
      <c r="M250" s="782"/>
    </row>
    <row r="251" spans="1:13" s="223" customFormat="1" ht="15.75" customHeight="1">
      <c r="A251" s="474"/>
      <c r="B251" s="476"/>
      <c r="C251" s="475"/>
      <c r="D251" s="466"/>
      <c r="E251" s="26"/>
      <c r="F251" s="27"/>
      <c r="G251" s="26"/>
      <c r="H251" s="26"/>
      <c r="I251" s="26"/>
      <c r="J251" s="26"/>
      <c r="K251" s="37"/>
      <c r="L251" s="529"/>
      <c r="M251" s="779"/>
    </row>
    <row r="252" spans="1:13" s="99" customFormat="1" ht="15.75" customHeight="1">
      <c r="A252" s="474"/>
      <c r="B252" s="476"/>
      <c r="C252" s="475"/>
      <c r="D252" s="466"/>
      <c r="E252" s="26"/>
      <c r="F252" s="27"/>
      <c r="G252" s="26"/>
      <c r="H252" s="26"/>
      <c r="I252" s="26"/>
      <c r="J252" s="26"/>
      <c r="K252" s="37"/>
      <c r="L252" s="529"/>
      <c r="M252" s="779"/>
    </row>
    <row r="253" spans="1:13" s="16" customFormat="1" ht="15.75" customHeight="1">
      <c r="A253" s="474"/>
      <c r="B253" s="476"/>
      <c r="C253" s="475"/>
      <c r="D253" s="466"/>
      <c r="E253" s="26"/>
      <c r="F253" s="27"/>
      <c r="G253" s="26"/>
      <c r="H253" s="26"/>
      <c r="I253" s="26"/>
      <c r="J253" s="26"/>
      <c r="K253" s="37"/>
      <c r="L253" s="529"/>
      <c r="M253" s="779"/>
    </row>
    <row r="254" spans="1:13" s="16" customFormat="1" ht="15.75" customHeight="1">
      <c r="A254" s="474"/>
      <c r="B254" s="476"/>
      <c r="C254" s="475"/>
      <c r="D254" s="466"/>
      <c r="E254" s="26"/>
      <c r="F254" s="27"/>
      <c r="G254" s="26"/>
      <c r="H254" s="26"/>
      <c r="I254" s="26"/>
      <c r="J254" s="26"/>
      <c r="K254" s="37"/>
      <c r="L254" s="529"/>
      <c r="M254" s="779"/>
    </row>
    <row r="255" spans="1:13" s="99" customFormat="1" ht="15.75" customHeight="1">
      <c r="A255" s="474"/>
      <c r="B255" s="476"/>
      <c r="C255" s="475"/>
      <c r="D255" s="466"/>
      <c r="E255" s="26"/>
      <c r="F255" s="27"/>
      <c r="G255" s="26"/>
      <c r="H255" s="26"/>
      <c r="I255" s="26"/>
      <c r="J255" s="26"/>
      <c r="K255" s="37"/>
      <c r="L255" s="529"/>
      <c r="M255" s="779"/>
    </row>
    <row r="256" spans="1:13" s="99" customFormat="1" ht="15.75" customHeight="1">
      <c r="A256" s="474"/>
      <c r="B256" s="476"/>
      <c r="C256" s="475"/>
      <c r="D256" s="466"/>
      <c r="E256" s="26"/>
      <c r="F256" s="27"/>
      <c r="G256" s="26"/>
      <c r="H256" s="26"/>
      <c r="I256" s="26"/>
      <c r="J256" s="26"/>
      <c r="K256" s="37"/>
      <c r="L256" s="529"/>
      <c r="M256" s="782"/>
    </row>
    <row r="257" spans="1:13" s="223" customFormat="1" ht="15.75" customHeight="1">
      <c r="A257" s="474"/>
      <c r="B257" s="476"/>
      <c r="C257" s="475"/>
      <c r="D257" s="466"/>
      <c r="E257" s="26"/>
      <c r="F257" s="27"/>
      <c r="G257" s="26"/>
      <c r="H257" s="26"/>
      <c r="I257" s="26"/>
      <c r="J257" s="26"/>
      <c r="K257" s="37"/>
      <c r="L257" s="529"/>
      <c r="M257" s="782"/>
    </row>
    <row r="258" spans="1:13" s="223" customFormat="1" ht="15.75" customHeight="1">
      <c r="A258" s="474"/>
      <c r="B258" s="476"/>
      <c r="C258" s="475"/>
      <c r="D258" s="466"/>
      <c r="E258" s="26"/>
      <c r="F258" s="27"/>
      <c r="G258" s="26"/>
      <c r="H258" s="26"/>
      <c r="I258" s="26"/>
      <c r="J258" s="26"/>
      <c r="K258" s="37"/>
      <c r="L258" s="529"/>
      <c r="M258" s="782"/>
    </row>
    <row r="259" spans="1:13" s="223" customFormat="1" ht="15.75" customHeight="1">
      <c r="A259" s="474"/>
      <c r="B259" s="476"/>
      <c r="C259" s="475"/>
      <c r="D259" s="466"/>
      <c r="E259" s="26"/>
      <c r="F259" s="27"/>
      <c r="G259" s="26"/>
      <c r="H259" s="26"/>
      <c r="I259" s="26"/>
      <c r="J259" s="26"/>
      <c r="K259" s="37"/>
      <c r="L259" s="529"/>
      <c r="M259" s="773"/>
    </row>
    <row r="260" spans="1:13" s="89" customFormat="1" ht="15.75" customHeight="1">
      <c r="A260" s="474"/>
      <c r="B260" s="476"/>
      <c r="C260" s="475"/>
      <c r="D260" s="466"/>
      <c r="E260" s="26"/>
      <c r="F260" s="27"/>
      <c r="G260" s="26"/>
      <c r="H260" s="26"/>
      <c r="I260" s="26"/>
      <c r="J260" s="26"/>
      <c r="K260" s="37"/>
      <c r="L260" s="529"/>
      <c r="M260" s="773"/>
    </row>
    <row r="261" spans="1:13" s="223" customFormat="1" ht="15.75" customHeight="1">
      <c r="A261" s="474"/>
      <c r="B261" s="476"/>
      <c r="C261" s="475"/>
      <c r="D261" s="466"/>
      <c r="E261" s="26"/>
      <c r="F261" s="27"/>
      <c r="G261" s="26"/>
      <c r="H261" s="26"/>
      <c r="I261" s="26"/>
      <c r="J261" s="26"/>
      <c r="K261" s="37"/>
      <c r="L261" s="529"/>
      <c r="M261" s="779"/>
    </row>
    <row r="262" spans="1:13" s="223" customFormat="1" ht="15.75" customHeight="1">
      <c r="A262" s="474"/>
      <c r="B262" s="476"/>
      <c r="C262" s="475"/>
      <c r="D262" s="466"/>
      <c r="E262" s="26"/>
      <c r="F262" s="27"/>
      <c r="G262" s="26"/>
      <c r="H262" s="26"/>
      <c r="I262" s="26"/>
      <c r="J262" s="26"/>
      <c r="K262" s="37"/>
      <c r="L262" s="529"/>
      <c r="M262" s="779"/>
    </row>
    <row r="263" spans="1:13" s="89" customFormat="1" ht="15.75" customHeight="1">
      <c r="A263" s="474"/>
      <c r="B263" s="476"/>
      <c r="C263" s="475"/>
      <c r="D263" s="466"/>
      <c r="E263" s="26"/>
      <c r="F263" s="27"/>
      <c r="G263" s="26"/>
      <c r="H263" s="26"/>
      <c r="I263" s="26"/>
      <c r="J263" s="26"/>
      <c r="K263" s="37"/>
      <c r="L263" s="529"/>
      <c r="M263" s="779"/>
    </row>
    <row r="264" spans="1:13" s="223" customFormat="1" ht="15.75" customHeight="1">
      <c r="A264" s="474"/>
      <c r="B264" s="476"/>
      <c r="C264" s="475"/>
      <c r="D264" s="466"/>
      <c r="E264" s="26"/>
      <c r="F264" s="27"/>
      <c r="G264" s="26"/>
      <c r="H264" s="26"/>
      <c r="I264" s="26"/>
      <c r="J264" s="26"/>
      <c r="K264" s="37"/>
      <c r="L264" s="529"/>
      <c r="M264" s="779"/>
    </row>
    <row r="265" spans="1:13" s="223" customFormat="1" ht="15.75" customHeight="1">
      <c r="A265" s="474"/>
      <c r="B265" s="476"/>
      <c r="C265" s="475"/>
      <c r="D265" s="466"/>
      <c r="E265" s="26"/>
      <c r="F265" s="27"/>
      <c r="G265" s="26"/>
      <c r="H265" s="26"/>
      <c r="I265" s="26"/>
      <c r="J265" s="26"/>
      <c r="K265" s="37"/>
      <c r="L265" s="529"/>
      <c r="M265" s="779"/>
    </row>
    <row r="266" spans="1:13" s="89" customFormat="1" ht="15.75" customHeight="1">
      <c r="A266" s="588"/>
      <c r="B266" s="476"/>
      <c r="C266" s="590"/>
      <c r="D266" s="466"/>
      <c r="E266" s="26"/>
      <c r="F266" s="27"/>
      <c r="G266" s="26"/>
      <c r="H266" s="26"/>
      <c r="I266" s="26"/>
      <c r="J266" s="26"/>
      <c r="K266" s="37"/>
      <c r="L266" s="529"/>
      <c r="M266" s="779"/>
    </row>
    <row r="267" spans="1:13" s="224" customFormat="1" ht="15.75" customHeight="1">
      <c r="A267" s="588"/>
      <c r="B267" s="476"/>
      <c r="C267" s="590"/>
      <c r="D267" s="466"/>
      <c r="E267" s="26"/>
      <c r="F267" s="27"/>
      <c r="G267" s="26"/>
      <c r="H267" s="26"/>
      <c r="I267" s="26"/>
      <c r="J267" s="26"/>
      <c r="K267" s="37"/>
      <c r="L267" s="529"/>
      <c r="M267" s="782"/>
    </row>
    <row r="268" spans="1:13" s="79" customFormat="1" ht="15.75" customHeight="1">
      <c r="A268" s="474"/>
      <c r="B268" s="476"/>
      <c r="C268" s="475"/>
      <c r="D268" s="466"/>
      <c r="E268" s="26"/>
      <c r="F268" s="27"/>
      <c r="G268" s="26"/>
      <c r="H268" s="26"/>
      <c r="I268" s="26"/>
      <c r="J268" s="26"/>
      <c r="K268" s="37"/>
      <c r="L268" s="529"/>
      <c r="M268" s="773"/>
    </row>
    <row r="269" spans="1:13" s="99" customFormat="1" ht="15.75" customHeight="1">
      <c r="A269" s="474"/>
      <c r="B269" s="476"/>
      <c r="C269" s="475"/>
      <c r="D269" s="466"/>
      <c r="E269" s="26"/>
      <c r="F269" s="27"/>
      <c r="G269" s="26"/>
      <c r="H269" s="26"/>
      <c r="I269" s="26"/>
      <c r="J269" s="26"/>
      <c r="K269" s="37"/>
      <c r="L269" s="529"/>
      <c r="M269" s="782"/>
    </row>
    <row r="270" spans="1:13" s="99" customFormat="1" ht="15.75" customHeight="1">
      <c r="A270" s="474"/>
      <c r="B270" s="476"/>
      <c r="C270" s="475"/>
      <c r="D270" s="658"/>
      <c r="E270" s="26"/>
      <c r="F270" s="27"/>
      <c r="G270" s="26"/>
      <c r="H270" s="26"/>
      <c r="I270" s="26"/>
      <c r="J270" s="26"/>
      <c r="K270" s="37"/>
      <c r="L270" s="529"/>
      <c r="M270" s="782"/>
    </row>
    <row r="271" spans="1:13" s="726" customFormat="1" ht="15.75" customHeight="1">
      <c r="A271" s="474"/>
      <c r="B271" s="476"/>
      <c r="C271" s="475"/>
      <c r="D271" s="466"/>
      <c r="E271" s="26"/>
      <c r="F271" s="27"/>
      <c r="G271" s="26"/>
      <c r="H271" s="26"/>
      <c r="I271" s="26"/>
      <c r="J271" s="26"/>
      <c r="K271" s="37"/>
      <c r="L271" s="529"/>
      <c r="M271" s="775"/>
    </row>
    <row r="272" spans="1:13" s="99" customFormat="1" ht="15.75" customHeight="1">
      <c r="A272" s="474"/>
      <c r="B272" s="476"/>
      <c r="C272" s="475"/>
      <c r="D272" s="466"/>
      <c r="E272" s="26"/>
      <c r="F272" s="27"/>
      <c r="G272" s="26"/>
      <c r="H272" s="26"/>
      <c r="I272" s="26"/>
      <c r="J272" s="26"/>
      <c r="K272" s="37"/>
      <c r="L272" s="529"/>
      <c r="M272" s="782"/>
    </row>
    <row r="273" spans="1:13" s="99" customFormat="1" ht="15.75" customHeight="1">
      <c r="A273" s="474"/>
      <c r="B273" s="476"/>
      <c r="C273" s="475"/>
      <c r="D273" s="466"/>
      <c r="E273" s="26"/>
      <c r="F273" s="27"/>
      <c r="G273" s="26"/>
      <c r="H273" s="26"/>
      <c r="I273" s="26"/>
      <c r="J273" s="26"/>
      <c r="K273" s="37"/>
      <c r="L273" s="529"/>
      <c r="M273" s="782"/>
    </row>
    <row r="274" spans="1:13" s="287" customFormat="1" ht="15.75" customHeight="1">
      <c r="A274" s="474"/>
      <c r="B274" s="476"/>
      <c r="C274" s="475"/>
      <c r="D274" s="466"/>
      <c r="E274" s="26"/>
      <c r="F274" s="27"/>
      <c r="G274" s="26"/>
      <c r="H274" s="26"/>
      <c r="I274" s="26"/>
      <c r="J274" s="26"/>
      <c r="K274" s="37"/>
      <c r="L274" s="529"/>
      <c r="M274" s="773"/>
    </row>
    <row r="275" spans="1:13" s="99" customFormat="1" ht="15.75" customHeight="1">
      <c r="A275" s="474"/>
      <c r="B275" s="476"/>
      <c r="C275" s="475"/>
      <c r="D275" s="466"/>
      <c r="E275" s="26"/>
      <c r="F275" s="27"/>
      <c r="G275" s="26"/>
      <c r="H275" s="26"/>
      <c r="I275" s="26"/>
      <c r="J275" s="26"/>
      <c r="K275" s="37"/>
      <c r="L275" s="529"/>
      <c r="M275" s="782"/>
    </row>
    <row r="276" spans="1:13" s="99" customFormat="1" ht="15.75" customHeight="1">
      <c r="A276" s="474"/>
      <c r="B276" s="476"/>
      <c r="C276" s="475"/>
      <c r="D276" s="466"/>
      <c r="E276" s="26"/>
      <c r="F276" s="27"/>
      <c r="G276" s="26"/>
      <c r="H276" s="26"/>
      <c r="I276" s="26"/>
      <c r="J276" s="26"/>
      <c r="K276" s="37"/>
      <c r="L276" s="529"/>
      <c r="M276" s="782"/>
    </row>
    <row r="277" spans="1:13" s="99" customFormat="1" ht="15.75" customHeight="1">
      <c r="A277" s="474"/>
      <c r="B277" s="476"/>
      <c r="C277" s="475"/>
      <c r="D277" s="466"/>
      <c r="E277" s="26"/>
      <c r="F277" s="27"/>
      <c r="G277" s="26"/>
      <c r="H277" s="26"/>
      <c r="I277" s="26"/>
      <c r="J277" s="26"/>
      <c r="K277" s="37"/>
      <c r="L277" s="529"/>
      <c r="M277" s="782"/>
    </row>
    <row r="278" spans="1:13" s="99" customFormat="1" ht="15.75" customHeight="1">
      <c r="A278" s="474"/>
      <c r="B278" s="476"/>
      <c r="C278" s="475"/>
      <c r="D278" s="466"/>
      <c r="E278" s="26"/>
      <c r="F278" s="27"/>
      <c r="G278" s="26"/>
      <c r="H278" s="26"/>
      <c r="I278" s="26"/>
      <c r="J278" s="26"/>
      <c r="K278" s="37"/>
      <c r="L278" s="529"/>
      <c r="M278" s="782"/>
    </row>
    <row r="279" spans="1:13" s="99" customFormat="1" ht="15.75" customHeight="1">
      <c r="A279" s="474"/>
      <c r="B279" s="476"/>
      <c r="C279" s="475"/>
      <c r="D279" s="466"/>
      <c r="E279" s="26"/>
      <c r="F279" s="27"/>
      <c r="G279" s="26"/>
      <c r="H279" s="26"/>
      <c r="I279" s="26"/>
      <c r="J279" s="26"/>
      <c r="K279" s="37"/>
      <c r="L279" s="529"/>
      <c r="M279" s="782"/>
    </row>
    <row r="280" spans="1:13" s="99" customFormat="1" ht="15.75" customHeight="1">
      <c r="A280" s="474"/>
      <c r="B280" s="476"/>
      <c r="C280" s="475"/>
      <c r="D280" s="466"/>
      <c r="E280" s="26"/>
      <c r="F280" s="27"/>
      <c r="G280" s="26"/>
      <c r="H280" s="26"/>
      <c r="I280" s="26"/>
      <c r="J280" s="26"/>
      <c r="K280" s="37"/>
      <c r="L280" s="529"/>
      <c r="M280" s="782"/>
    </row>
    <row r="281" spans="1:13" s="98" customFormat="1" ht="15.75" customHeight="1">
      <c r="A281" s="474"/>
      <c r="B281" s="476"/>
      <c r="C281" s="475"/>
      <c r="D281" s="466"/>
      <c r="E281" s="26"/>
      <c r="F281" s="27"/>
      <c r="G281" s="26"/>
      <c r="H281" s="26"/>
      <c r="I281" s="26"/>
      <c r="J281" s="26"/>
      <c r="K281" s="37"/>
      <c r="L281" s="529"/>
      <c r="M281" s="779"/>
    </row>
    <row r="282" spans="1:13" s="99" customFormat="1" ht="15.75" customHeight="1">
      <c r="A282" s="474"/>
      <c r="B282" s="476"/>
      <c r="C282" s="475"/>
      <c r="D282" s="466"/>
      <c r="E282" s="26"/>
      <c r="F282" s="27"/>
      <c r="G282" s="26"/>
      <c r="H282" s="26"/>
      <c r="I282" s="26"/>
      <c r="J282" s="26"/>
      <c r="K282" s="37"/>
      <c r="L282" s="529"/>
      <c r="M282" s="782"/>
    </row>
    <row r="283" spans="1:13" s="99" customFormat="1" ht="15.75" customHeight="1">
      <c r="A283" s="474"/>
      <c r="B283" s="476"/>
      <c r="C283" s="475"/>
      <c r="D283" s="466"/>
      <c r="E283" s="26"/>
      <c r="F283" s="27"/>
      <c r="G283" s="26"/>
      <c r="H283" s="26"/>
      <c r="I283" s="26"/>
      <c r="J283" s="26"/>
      <c r="K283" s="37"/>
      <c r="L283" s="529"/>
      <c r="M283" s="782"/>
    </row>
    <row r="284" spans="1:13" s="98" customFormat="1" ht="15.75" customHeight="1">
      <c r="A284" s="474"/>
      <c r="B284" s="476"/>
      <c r="C284" s="475"/>
      <c r="D284" s="466"/>
      <c r="E284" s="26"/>
      <c r="F284" s="27"/>
      <c r="G284" s="26"/>
      <c r="H284" s="26"/>
      <c r="I284" s="26"/>
      <c r="J284" s="26"/>
      <c r="K284" s="37"/>
      <c r="L284" s="529"/>
      <c r="M284" s="779"/>
    </row>
    <row r="285" spans="1:13" s="99" customFormat="1" ht="15.75" customHeight="1">
      <c r="A285" s="474"/>
      <c r="B285" s="476"/>
      <c r="C285" s="475"/>
      <c r="D285" s="466"/>
      <c r="E285" s="26"/>
      <c r="F285" s="27"/>
      <c r="G285" s="26"/>
      <c r="H285" s="26"/>
      <c r="I285" s="26"/>
      <c r="J285" s="26"/>
      <c r="K285" s="37"/>
      <c r="L285" s="529"/>
      <c r="M285" s="782"/>
    </row>
    <row r="286" spans="1:13" s="98" customFormat="1" ht="15.75" customHeight="1">
      <c r="A286" s="474"/>
      <c r="B286" s="476"/>
      <c r="C286" s="475"/>
      <c r="D286" s="466"/>
      <c r="E286" s="26"/>
      <c r="F286" s="27"/>
      <c r="G286" s="26"/>
      <c r="H286" s="26"/>
      <c r="I286" s="26"/>
      <c r="J286" s="26"/>
      <c r="K286" s="37"/>
      <c r="L286" s="529"/>
      <c r="M286" s="779"/>
    </row>
    <row r="287" spans="1:13" s="443" customFormat="1" ht="15.75" customHeight="1">
      <c r="A287" s="474"/>
      <c r="B287" s="476"/>
      <c r="C287" s="475"/>
      <c r="D287" s="466"/>
      <c r="E287" s="26"/>
      <c r="F287" s="27"/>
      <c r="G287" s="26"/>
      <c r="H287" s="26"/>
      <c r="I287" s="26"/>
      <c r="J287" s="26"/>
      <c r="K287" s="37"/>
      <c r="L287" s="529"/>
      <c r="M287" s="782"/>
    </row>
    <row r="288" spans="1:13" s="98" customFormat="1" ht="15.75" customHeight="1">
      <c r="A288" s="474"/>
      <c r="B288" s="476"/>
      <c r="C288" s="475"/>
      <c r="D288" s="466"/>
      <c r="E288" s="26"/>
      <c r="F288" s="27"/>
      <c r="G288" s="26"/>
      <c r="H288" s="26"/>
      <c r="I288" s="26"/>
      <c r="J288" s="26"/>
      <c r="K288" s="37"/>
      <c r="L288" s="529"/>
      <c r="M288" s="779"/>
    </row>
    <row r="289" spans="1:13" s="98" customFormat="1" ht="15.75" customHeight="1">
      <c r="A289" s="474"/>
      <c r="B289" s="476"/>
      <c r="C289" s="475"/>
      <c r="D289" s="466"/>
      <c r="E289" s="26"/>
      <c r="F289" s="27"/>
      <c r="G289" s="26"/>
      <c r="H289" s="26"/>
      <c r="I289" s="26"/>
      <c r="J289" s="26"/>
      <c r="K289" s="37"/>
      <c r="L289" s="529"/>
      <c r="M289" s="779"/>
    </row>
    <row r="290" spans="1:13" s="98" customFormat="1" ht="15.75" customHeight="1">
      <c r="A290" s="474"/>
      <c r="B290" s="476"/>
      <c r="C290" s="475"/>
      <c r="D290" s="466"/>
      <c r="E290" s="26"/>
      <c r="F290" s="27"/>
      <c r="G290" s="26"/>
      <c r="H290" s="26"/>
      <c r="I290" s="26"/>
      <c r="J290" s="26"/>
      <c r="K290" s="37"/>
      <c r="L290" s="529"/>
      <c r="M290" s="779"/>
    </row>
    <row r="291" spans="1:13" s="98" customFormat="1" ht="15.75" customHeight="1">
      <c r="A291" s="474"/>
      <c r="B291" s="476"/>
      <c r="C291" s="475"/>
      <c r="D291" s="466"/>
      <c r="E291" s="26"/>
      <c r="F291" s="27"/>
      <c r="G291" s="26"/>
      <c r="H291" s="26"/>
      <c r="I291" s="26"/>
      <c r="J291" s="26"/>
      <c r="K291" s="37"/>
      <c r="L291" s="529"/>
      <c r="M291" s="779"/>
    </row>
    <row r="292" spans="1:13" s="98" customFormat="1" ht="15.75" customHeight="1">
      <c r="A292" s="474"/>
      <c r="B292" s="476"/>
      <c r="C292" s="475"/>
      <c r="D292" s="466"/>
      <c r="E292" s="26"/>
      <c r="F292" s="27"/>
      <c r="G292" s="26"/>
      <c r="H292" s="26"/>
      <c r="I292" s="26"/>
      <c r="J292" s="26"/>
      <c r="K292" s="37"/>
      <c r="L292" s="529"/>
      <c r="M292" s="779"/>
    </row>
    <row r="293" spans="1:13" s="98" customFormat="1" ht="15.75" customHeight="1">
      <c r="A293" s="474"/>
      <c r="B293" s="476"/>
      <c r="C293" s="475"/>
      <c r="D293" s="466"/>
      <c r="E293" s="26"/>
      <c r="F293" s="27"/>
      <c r="G293" s="26"/>
      <c r="H293" s="26"/>
      <c r="I293" s="26"/>
      <c r="J293" s="26"/>
      <c r="K293" s="37"/>
      <c r="L293" s="529"/>
      <c r="M293" s="779"/>
    </row>
    <row r="294" spans="1:13" s="98" customFormat="1" ht="15.75" customHeight="1">
      <c r="A294" s="474"/>
      <c r="B294" s="476"/>
      <c r="C294" s="475"/>
      <c r="D294" s="466"/>
      <c r="E294" s="26"/>
      <c r="F294" s="27"/>
      <c r="G294" s="26"/>
      <c r="H294" s="26"/>
      <c r="I294" s="26"/>
      <c r="J294" s="26"/>
      <c r="K294" s="37"/>
      <c r="L294" s="529"/>
      <c r="M294" s="779"/>
    </row>
    <row r="295" spans="1:13" s="98" customFormat="1" ht="15.75" customHeight="1">
      <c r="A295" s="474"/>
      <c r="B295" s="476"/>
      <c r="C295" s="475"/>
      <c r="D295" s="466"/>
      <c r="E295" s="26"/>
      <c r="F295" s="27"/>
      <c r="G295" s="26"/>
      <c r="H295" s="26"/>
      <c r="I295" s="26"/>
      <c r="J295" s="26"/>
      <c r="K295" s="37"/>
      <c r="L295" s="529"/>
      <c r="M295" s="779"/>
    </row>
    <row r="296" spans="1:13" s="98" customFormat="1" ht="15.75" customHeight="1">
      <c r="A296" s="474"/>
      <c r="B296" s="476"/>
      <c r="C296" s="475"/>
      <c r="D296" s="466"/>
      <c r="E296" s="26"/>
      <c r="F296" s="27"/>
      <c r="G296" s="26"/>
      <c r="H296" s="26"/>
      <c r="I296" s="26"/>
      <c r="J296" s="26"/>
      <c r="K296" s="37"/>
      <c r="L296" s="529"/>
      <c r="M296" s="779"/>
    </row>
    <row r="297" spans="1:13" s="89" customFormat="1" ht="15.75" customHeight="1">
      <c r="A297" s="474"/>
      <c r="B297" s="476"/>
      <c r="C297" s="475"/>
      <c r="D297" s="466"/>
      <c r="E297" s="26"/>
      <c r="F297" s="27"/>
      <c r="G297" s="26"/>
      <c r="H297" s="26"/>
      <c r="I297" s="26"/>
      <c r="J297" s="26"/>
      <c r="K297" s="37"/>
      <c r="L297" s="529"/>
      <c r="M297" s="779"/>
    </row>
    <row r="298" spans="1:13" s="98" customFormat="1" ht="15.75" customHeight="1">
      <c r="A298" s="474"/>
      <c r="B298" s="476"/>
      <c r="C298" s="475"/>
      <c r="D298" s="466"/>
      <c r="E298" s="26"/>
      <c r="F298" s="27"/>
      <c r="G298" s="26"/>
      <c r="H298" s="26"/>
      <c r="I298" s="26"/>
      <c r="J298" s="26"/>
      <c r="K298" s="37"/>
      <c r="L298" s="529"/>
      <c r="M298" s="779"/>
    </row>
    <row r="299" spans="1:13" s="98" customFormat="1" ht="15.75" customHeight="1">
      <c r="A299" s="474"/>
      <c r="B299" s="476"/>
      <c r="C299" s="475"/>
      <c r="D299" s="466"/>
      <c r="E299" s="26"/>
      <c r="F299" s="27"/>
      <c r="G299" s="26"/>
      <c r="H299" s="26"/>
      <c r="I299" s="26"/>
      <c r="J299" s="26"/>
      <c r="K299" s="37"/>
      <c r="L299" s="529"/>
      <c r="M299" s="779"/>
    </row>
    <row r="300" spans="1:13" s="89" customFormat="1" ht="15.75" customHeight="1">
      <c r="A300" s="474"/>
      <c r="B300" s="476"/>
      <c r="C300" s="475"/>
      <c r="D300" s="466"/>
      <c r="E300" s="26"/>
      <c r="F300" s="27"/>
      <c r="G300" s="26"/>
      <c r="H300" s="26"/>
      <c r="I300" s="26"/>
      <c r="J300" s="26"/>
      <c r="K300" s="37"/>
      <c r="L300" s="529"/>
      <c r="M300" s="779"/>
    </row>
    <row r="301" spans="1:13" s="98" customFormat="1" ht="15.75" customHeight="1">
      <c r="A301" s="474"/>
      <c r="B301" s="476"/>
      <c r="C301" s="475"/>
      <c r="D301" s="466"/>
      <c r="E301" s="26"/>
      <c r="F301" s="27"/>
      <c r="G301" s="26"/>
      <c r="H301" s="26"/>
      <c r="I301" s="26"/>
      <c r="J301" s="26"/>
      <c r="K301" s="37"/>
      <c r="L301" s="529"/>
      <c r="M301" s="779"/>
    </row>
    <row r="302" spans="1:13" s="98" customFormat="1" ht="15.75" customHeight="1">
      <c r="A302" s="474"/>
      <c r="B302" s="476"/>
      <c r="C302" s="475"/>
      <c r="D302" s="466"/>
      <c r="E302" s="26"/>
      <c r="F302" s="27"/>
      <c r="G302" s="26"/>
      <c r="H302" s="26"/>
      <c r="I302" s="26"/>
      <c r="J302" s="26"/>
      <c r="K302" s="37"/>
      <c r="L302" s="529"/>
      <c r="M302" s="779"/>
    </row>
    <row r="303" spans="1:13" s="89" customFormat="1" ht="15.75" customHeight="1">
      <c r="A303" s="474"/>
      <c r="B303" s="476"/>
      <c r="C303" s="475"/>
      <c r="D303" s="466"/>
      <c r="E303" s="26"/>
      <c r="F303" s="27"/>
      <c r="G303" s="26"/>
      <c r="H303" s="26"/>
      <c r="I303" s="26"/>
      <c r="J303" s="26"/>
      <c r="K303" s="37"/>
      <c r="L303" s="529"/>
      <c r="M303" s="779"/>
    </row>
    <row r="304" spans="1:13" s="99" customFormat="1" ht="15.75" customHeight="1">
      <c r="A304" s="474"/>
      <c r="B304" s="476"/>
      <c r="C304" s="475"/>
      <c r="D304" s="466"/>
      <c r="E304" s="26"/>
      <c r="F304" s="27"/>
      <c r="G304" s="26"/>
      <c r="H304" s="26"/>
      <c r="I304" s="26"/>
      <c r="J304" s="26"/>
      <c r="K304" s="37"/>
      <c r="L304" s="529"/>
      <c r="M304" s="782"/>
    </row>
    <row r="305" spans="1:13" s="99" customFormat="1" ht="15.75" customHeight="1">
      <c r="A305" s="474"/>
      <c r="B305" s="476"/>
      <c r="C305" s="475"/>
      <c r="D305" s="466"/>
      <c r="E305" s="26"/>
      <c r="F305" s="27"/>
      <c r="G305" s="26"/>
      <c r="H305" s="26"/>
      <c r="I305" s="26"/>
      <c r="J305" s="26"/>
      <c r="K305" s="37"/>
      <c r="L305" s="529"/>
      <c r="M305" s="782"/>
    </row>
    <row r="306" spans="1:13" s="99" customFormat="1" ht="15.75" customHeight="1">
      <c r="A306" s="474"/>
      <c r="B306" s="476"/>
      <c r="C306" s="475"/>
      <c r="D306" s="466"/>
      <c r="E306" s="26"/>
      <c r="F306" s="27"/>
      <c r="G306" s="26"/>
      <c r="H306" s="26"/>
      <c r="I306" s="26"/>
      <c r="J306" s="26"/>
      <c r="K306" s="37"/>
      <c r="L306" s="529"/>
      <c r="M306" s="782"/>
    </row>
    <row r="307" spans="1:13" s="99" customFormat="1" ht="15.75" customHeight="1">
      <c r="A307" s="474"/>
      <c r="B307" s="476"/>
      <c r="C307" s="475"/>
      <c r="D307" s="466"/>
      <c r="E307" s="26"/>
      <c r="F307" s="27"/>
      <c r="G307" s="26"/>
      <c r="H307" s="26"/>
      <c r="I307" s="26"/>
      <c r="J307" s="26"/>
      <c r="K307" s="37"/>
      <c r="L307" s="529"/>
      <c r="M307" s="782"/>
    </row>
    <row r="308" spans="1:13" s="99" customFormat="1" ht="15.75" customHeight="1">
      <c r="A308" s="474"/>
      <c r="B308" s="476"/>
      <c r="C308" s="475"/>
      <c r="D308" s="466"/>
      <c r="E308" s="26"/>
      <c r="F308" s="27"/>
      <c r="G308" s="26"/>
      <c r="H308" s="26"/>
      <c r="I308" s="26"/>
      <c r="J308" s="26"/>
      <c r="K308" s="37"/>
      <c r="L308" s="529"/>
      <c r="M308" s="782"/>
    </row>
    <row r="309" spans="1:13" s="356" customFormat="1" ht="15.75" customHeight="1">
      <c r="A309" s="474"/>
      <c r="B309" s="476"/>
      <c r="C309" s="475"/>
      <c r="D309" s="466"/>
      <c r="E309" s="26"/>
      <c r="F309" s="27"/>
      <c r="G309" s="26"/>
      <c r="H309" s="26"/>
      <c r="I309" s="26"/>
      <c r="J309" s="26"/>
      <c r="K309" s="37"/>
      <c r="L309" s="529"/>
      <c r="M309" s="782"/>
    </row>
    <row r="310" spans="1:13" s="342" customFormat="1" ht="15.75" customHeight="1">
      <c r="A310" s="474"/>
      <c r="B310" s="476"/>
      <c r="C310" s="475"/>
      <c r="D310" s="466"/>
      <c r="E310" s="26"/>
      <c r="F310" s="27"/>
      <c r="G310" s="26"/>
      <c r="H310" s="26"/>
      <c r="I310" s="26"/>
      <c r="J310" s="26"/>
      <c r="K310" s="37"/>
      <c r="L310" s="529"/>
      <c r="M310" s="781"/>
    </row>
    <row r="311" spans="1:13" s="155" customFormat="1" ht="15.75" customHeight="1">
      <c r="A311" s="474"/>
      <c r="B311" s="476"/>
      <c r="C311" s="475"/>
      <c r="D311" s="466"/>
      <c r="E311" s="26"/>
      <c r="F311" s="27"/>
      <c r="G311" s="26"/>
      <c r="H311" s="26"/>
      <c r="I311" s="26"/>
      <c r="J311" s="26"/>
      <c r="K311" s="37"/>
      <c r="L311" s="529"/>
      <c r="M311" s="781"/>
    </row>
    <row r="312" spans="1:13" s="155" customFormat="1" ht="15.75" customHeight="1">
      <c r="A312" s="474"/>
      <c r="B312" s="476"/>
      <c r="C312" s="475"/>
      <c r="D312" s="466"/>
      <c r="E312" s="26"/>
      <c r="F312" s="27"/>
      <c r="G312" s="26"/>
      <c r="H312" s="26"/>
      <c r="I312" s="26"/>
      <c r="J312" s="26"/>
      <c r="K312" s="37"/>
      <c r="L312" s="529"/>
      <c r="M312" s="781"/>
    </row>
    <row r="313" spans="1:178" s="89" customFormat="1" ht="15.75" customHeight="1">
      <c r="A313" s="474"/>
      <c r="B313" s="476"/>
      <c r="C313" s="475"/>
      <c r="D313" s="466"/>
      <c r="E313" s="26"/>
      <c r="F313" s="27"/>
      <c r="G313" s="26"/>
      <c r="H313" s="26"/>
      <c r="I313" s="26"/>
      <c r="J313" s="26"/>
      <c r="K313" s="37"/>
      <c r="L313" s="529"/>
      <c r="M313" s="777"/>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c r="DV313" s="38"/>
      <c r="DW313" s="38"/>
      <c r="DX313" s="38"/>
      <c r="DY313" s="38"/>
      <c r="DZ313" s="38"/>
      <c r="EA313" s="38"/>
      <c r="EB313" s="38"/>
      <c r="EC313" s="38"/>
      <c r="ED313" s="38"/>
      <c r="EE313" s="38"/>
      <c r="EF313" s="38"/>
      <c r="EG313" s="38"/>
      <c r="EH313" s="38"/>
      <c r="EI313" s="38"/>
      <c r="EJ313" s="38"/>
      <c r="EK313" s="38"/>
      <c r="EL313" s="38"/>
      <c r="EM313" s="38"/>
      <c r="EN313" s="38"/>
      <c r="EO313" s="38"/>
      <c r="EP313" s="38"/>
      <c r="EQ313" s="38"/>
      <c r="ER313" s="38"/>
      <c r="ES313" s="38"/>
      <c r="ET313" s="38"/>
      <c r="EU313" s="38"/>
      <c r="EV313" s="38"/>
      <c r="EW313" s="38"/>
      <c r="EX313" s="38"/>
      <c r="EY313" s="38"/>
      <c r="EZ313" s="38"/>
      <c r="FA313" s="38"/>
      <c r="FB313" s="38"/>
      <c r="FC313" s="38"/>
      <c r="FD313" s="38"/>
      <c r="FE313" s="38"/>
      <c r="FF313" s="38"/>
      <c r="FG313" s="38"/>
      <c r="FH313" s="38"/>
      <c r="FI313" s="38"/>
      <c r="FJ313" s="38"/>
      <c r="FK313" s="38"/>
      <c r="FL313" s="38"/>
      <c r="FM313" s="38"/>
      <c r="FN313" s="38"/>
      <c r="FO313" s="38"/>
      <c r="FP313" s="38"/>
      <c r="FQ313" s="38"/>
      <c r="FR313" s="38"/>
      <c r="FS313" s="38"/>
      <c r="FT313" s="38"/>
      <c r="FU313" s="38"/>
      <c r="FV313" s="38"/>
    </row>
    <row r="314" spans="1:13" s="155" customFormat="1" ht="15.75" customHeight="1">
      <c r="A314" s="474"/>
      <c r="B314" s="476"/>
      <c r="C314" s="475"/>
      <c r="D314" s="466"/>
      <c r="E314" s="26"/>
      <c r="F314" s="27"/>
      <c r="G314" s="26"/>
      <c r="H314" s="26"/>
      <c r="I314" s="26"/>
      <c r="J314" s="26"/>
      <c r="K314" s="37"/>
      <c r="L314" s="529"/>
      <c r="M314" s="781"/>
    </row>
    <row r="315" spans="1:13" s="111" customFormat="1" ht="15.75" customHeight="1">
      <c r="A315" s="474"/>
      <c r="B315" s="476"/>
      <c r="C315" s="475"/>
      <c r="D315" s="466"/>
      <c r="E315" s="26"/>
      <c r="F315" s="27"/>
      <c r="G315" s="26"/>
      <c r="H315" s="26"/>
      <c r="I315" s="26"/>
      <c r="J315" s="26"/>
      <c r="K315" s="37"/>
      <c r="L315" s="529"/>
      <c r="M315" s="785"/>
    </row>
    <row r="316" spans="1:13" s="155" customFormat="1" ht="15.75" customHeight="1">
      <c r="A316" s="474"/>
      <c r="B316" s="476"/>
      <c r="C316" s="475"/>
      <c r="D316" s="466"/>
      <c r="E316" s="26"/>
      <c r="F316" s="27"/>
      <c r="G316" s="26"/>
      <c r="H316" s="26"/>
      <c r="I316" s="26"/>
      <c r="J316" s="26"/>
      <c r="K316" s="37"/>
      <c r="L316" s="529"/>
      <c r="M316" s="781"/>
    </row>
    <row r="317" spans="1:13" s="226" customFormat="1" ht="15.75" customHeight="1">
      <c r="A317" s="474"/>
      <c r="B317" s="476"/>
      <c r="C317" s="475"/>
      <c r="D317" s="466"/>
      <c r="E317" s="26"/>
      <c r="F317" s="27"/>
      <c r="G317" s="26"/>
      <c r="H317" s="26"/>
      <c r="I317" s="26"/>
      <c r="J317" s="26"/>
      <c r="K317" s="37"/>
      <c r="L317" s="529"/>
      <c r="M317" s="785"/>
    </row>
    <row r="318" spans="1:13" s="155" customFormat="1" ht="15.75" customHeight="1">
      <c r="A318" s="474"/>
      <c r="B318" s="476"/>
      <c r="C318" s="475"/>
      <c r="D318" s="466"/>
      <c r="E318" s="26"/>
      <c r="F318" s="27"/>
      <c r="G318" s="26"/>
      <c r="H318" s="26"/>
      <c r="I318" s="26"/>
      <c r="J318" s="26"/>
      <c r="K318" s="37"/>
      <c r="L318" s="529"/>
      <c r="M318" s="781"/>
    </row>
    <row r="319" spans="1:13" s="155" customFormat="1" ht="15.75" customHeight="1">
      <c r="A319" s="474"/>
      <c r="B319" s="476"/>
      <c r="C319" s="475"/>
      <c r="D319" s="466"/>
      <c r="E319" s="26"/>
      <c r="F319" s="27"/>
      <c r="G319" s="26"/>
      <c r="H319" s="26"/>
      <c r="I319" s="26"/>
      <c r="J319" s="26"/>
      <c r="K319" s="37"/>
      <c r="L319" s="529"/>
      <c r="M319" s="781"/>
    </row>
    <row r="320" spans="1:13" s="155" customFormat="1" ht="15.75" customHeight="1">
      <c r="A320" s="474"/>
      <c r="B320" s="476"/>
      <c r="C320" s="475"/>
      <c r="D320" s="466"/>
      <c r="E320" s="26"/>
      <c r="F320" s="27"/>
      <c r="G320" s="26"/>
      <c r="H320" s="26"/>
      <c r="I320" s="26"/>
      <c r="J320" s="26"/>
      <c r="K320" s="37"/>
      <c r="L320" s="529"/>
      <c r="M320" s="781"/>
    </row>
  </sheetData>
  <mergeCells count="31">
    <mergeCell ref="B160:B161"/>
    <mergeCell ref="B193:B194"/>
    <mergeCell ref="B181:B182"/>
    <mergeCell ref="E224:L224"/>
    <mergeCell ref="B30:B31"/>
    <mergeCell ref="B45:B46"/>
    <mergeCell ref="B60:B61"/>
    <mergeCell ref="B75:B76"/>
    <mergeCell ref="B90:B91"/>
    <mergeCell ref="B105:B106"/>
    <mergeCell ref="B145:B146"/>
    <mergeCell ref="H16:H17"/>
    <mergeCell ref="B130:B131"/>
    <mergeCell ref="B208:B209"/>
    <mergeCell ref="K168:L168"/>
    <mergeCell ref="E116:L116"/>
    <mergeCell ref="B18:B19"/>
    <mergeCell ref="B166:B167"/>
    <mergeCell ref="E166:L166"/>
    <mergeCell ref="E115:L115"/>
    <mergeCell ref="K121:L121"/>
    <mergeCell ref="B3:B4"/>
    <mergeCell ref="B115:B116"/>
    <mergeCell ref="E7:L7"/>
    <mergeCell ref="K12:L12"/>
    <mergeCell ref="E6:L6"/>
    <mergeCell ref="E3:L3"/>
    <mergeCell ref="E4:L4"/>
    <mergeCell ref="E8:L8"/>
    <mergeCell ref="E11:L11"/>
    <mergeCell ref="K13:L1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H19" location="'Courtesy Notice'!A1" tooltip="Courtesy Notice for Session Attendees" display="SESSION COURTESY NOTICE REMINDER"/>
    <hyperlink ref="B119" location="'802.22 WG Agenda'!A1" tooltip="802.11 WG Agenda" display="Agendas"/>
    <hyperlink ref="B118" location="'802.22 WRAN Graphic'!A1" tooltip="802.11 Session Graphic" display="Graphic"/>
    <hyperlink ref="B130" location="'Attendance Policy'!A1" display="Attendance &amp; Voting"/>
    <hyperlink ref="B121" location="'WG Officers'!A1" tooltip="WG Officers and Contact Details" display="Officers"/>
    <hyperlink ref="B122" location="'WG CAC Information'!A1" tooltip="WG Chair's Advisory Committee Key Dates" display="WG CAC"/>
    <hyperlink ref="B127" location="Patents!A1" tooltip="IEEE Patent Policy" display="Patents"/>
    <hyperlink ref="B126" location="'Anti-Trust'!A1" tooltip="Anti-Trust Statement" display="Anti-Trust"/>
    <hyperlink ref="B124" location="'802.22 Cover'!A1" tooltip="Cover Page" display="Cover"/>
    <hyperlink ref="B129" location="References!A1" tooltip="802.11 WG Communication References" display="Reference"/>
    <hyperlink ref="B128" location="Ethics!A1" tooltip="IEEE Ethics" display="Ethics"/>
    <hyperlink ref="B123" location="Title!A1" tooltip="Document Title" display="Title"/>
    <hyperlink ref="B125" location="'Courtesy Notice'!A1" tooltip="Courtesy Notice for Session Attendees" display="Notice"/>
    <hyperlink ref="B170" location="'802.22 WG Agenda'!A1" tooltip="802.11 WG Agenda" display="Agendas"/>
    <hyperlink ref="B169" location="'802.22 WRAN Graphic'!A1" tooltip="802.11 Session Graphic" display="Graphic"/>
    <hyperlink ref="B181" location="'Attendance Policy'!A1" display="Attendance &amp; Voting"/>
    <hyperlink ref="B172" location="'WG Officers'!A1" tooltip="WG Officers and Contact Details" display="Officers"/>
    <hyperlink ref="B173" location="'WG CAC Information'!A1" tooltip="WG Chair's Advisory Committee Key Dates" display="WG CAC"/>
    <hyperlink ref="B178" location="Patents!A1" tooltip="IEEE Patent Policy" display="Patents"/>
    <hyperlink ref="B177" location="'Anti-Trust'!A1" tooltip="Anti-Trust Statement" display="Anti-Trust"/>
    <hyperlink ref="B175" location="'802.22 Cover'!A1" tooltip="Cover Page" display="Cover"/>
    <hyperlink ref="B180" location="References!A1" tooltip="802.11 WG Communication References" display="Reference"/>
    <hyperlink ref="B179" location="Ethics!A1" tooltip="IEEE Ethics" display="Ethics"/>
    <hyperlink ref="B174" location="Title!A1" tooltip="Document Title" display="Title"/>
    <hyperlink ref="B176" location="'Courtesy Notice'!A1" tooltip="Courtesy Notice for Session Attendees" display="Notice"/>
    <hyperlink ref="B34" location="'802.22 WG Agenda'!A1" tooltip="802.11 WG Agenda" display="Agendas"/>
    <hyperlink ref="B33" location="'802.22 WRAN Graphic'!A1" tooltip="802.11 Session Graphic" display="Graphic"/>
    <hyperlink ref="B45" location="'Attendance Policy'!A1" display="Attendance &amp; Voting"/>
    <hyperlink ref="B36" location="'WG Officers'!A1" tooltip="WG Officers and Contact Details" display="Officers"/>
    <hyperlink ref="B37" location="'WG CAC Information'!A1" tooltip="WG Chair's Advisory Committee Key Dates" display="WG CAC"/>
    <hyperlink ref="B42" location="Patents!A1" tooltip="IEEE Patent Policy" display="Patents"/>
    <hyperlink ref="B41" location="'Anti-Trust'!A1" tooltip="Anti-Trust Statement" display="Anti-Trust"/>
    <hyperlink ref="B39" location="'802.22 Cover'!A1" tooltip="Cover Page" display="Cover"/>
    <hyperlink ref="B44" location="References!A1" tooltip="802.11 WG Communication References" display="Reference"/>
    <hyperlink ref="B43" location="Ethics!A1" tooltip="IEEE Ethics" display="Ethics"/>
    <hyperlink ref="B38" location="Title!A1" tooltip="Document Title" display="Title"/>
    <hyperlink ref="B40" location="'Courtesy Notice'!A1" tooltip="Courtesy Notice for Session Attendees" display="Notice"/>
    <hyperlink ref="B64" location="'802.22 WG Agenda'!A1" tooltip="802.11 WG Agenda" display="Agendas"/>
    <hyperlink ref="B63" location="'802.22 WRAN Graphic'!A1" tooltip="802.11 Session Graphic" display="Graphic"/>
    <hyperlink ref="B75" location="'Attendance Policy'!A1" display="Attendance &amp; Voting"/>
    <hyperlink ref="B66" location="'WG Officers'!A1" tooltip="WG Officers and Contact Details" display="Officers"/>
    <hyperlink ref="B67" location="'WG CAC Information'!A1" tooltip="WG Chair's Advisory Committee Key Dates" display="WG CAC"/>
    <hyperlink ref="B72" location="Patents!A1" tooltip="IEEE Patent Policy" display="Patents"/>
    <hyperlink ref="B71" location="'Anti-Trust'!A1" tooltip="Anti-Trust Statement" display="Anti-Trust"/>
    <hyperlink ref="B69" location="'802.22 Cover'!A1" tooltip="Cover Page" display="Cover"/>
    <hyperlink ref="B74" location="References!A1" tooltip="802.11 WG Communication References" display="Reference"/>
    <hyperlink ref="B73" location="Ethics!A1" tooltip="IEEE Ethics" display="Ethics"/>
    <hyperlink ref="B68" location="Title!A1" tooltip="Document Title" display="Title"/>
    <hyperlink ref="B70" location="'Courtesy Notice'!A1" tooltip="Courtesy Notice for Session Attendees" display="Notice"/>
    <hyperlink ref="B94" location="'802.22 WG Agenda'!A1" tooltip="802.11 WG Agenda" display="Agendas"/>
    <hyperlink ref="B93" location="'802.22 WRAN Graphic'!A1" tooltip="802.11 Session Graphic" display="Graphic"/>
    <hyperlink ref="B105" location="'Attendance Policy'!A1" display="Attendance &amp; Voting"/>
    <hyperlink ref="B96" location="'WG Officers'!A1" tooltip="WG Officers and Contact Details" display="Officers"/>
    <hyperlink ref="B97" location="'WG CAC Information'!A1" tooltip="WG Chair's Advisory Committee Key Dates" display="WG CAC"/>
    <hyperlink ref="B102" location="Patents!A1" tooltip="IEEE Patent Policy" display="Patents"/>
    <hyperlink ref="B101" location="'Anti-Trust'!A1" tooltip="Anti-Trust Statement" display="Anti-Trust"/>
    <hyperlink ref="B99" location="'802.22 Cover'!A1" tooltip="Cover Page" display="Cover"/>
    <hyperlink ref="B104" location="References!A1" tooltip="802.11 WG Communication References" display="Reference"/>
    <hyperlink ref="B103" location="Ethics!A1" tooltip="IEEE Ethics" display="Ethics"/>
    <hyperlink ref="B98" location="Title!A1" tooltip="Document Title" display="Title"/>
    <hyperlink ref="B100" location="'Courtesy Notice'!A1" tooltip="Courtesy Notice for Session Attendees" display="Notice"/>
    <hyperlink ref="B149" location="'802.22 WG Agenda'!A1" tooltip="802.11 WG Agenda" display="Agendas"/>
    <hyperlink ref="B148" location="'802.22 WRAN Graphic'!A1" tooltip="802.11 Session Graphic" display="Graphic"/>
    <hyperlink ref="B160" location="'Attendance Policy'!A1" display="Attendance &amp; Voting"/>
    <hyperlink ref="B151" location="'WG Officers'!A1" tooltip="WG Officers and Contact Details" display="Officers"/>
    <hyperlink ref="B152" location="'WG CAC Information'!A1" tooltip="WG Chair's Advisory Committee Key Dates" display="WG CAC"/>
    <hyperlink ref="B157" location="Patents!A1" tooltip="IEEE Patent Policy" display="Patents"/>
    <hyperlink ref="B156" location="'Anti-Trust'!A1" tooltip="Anti-Trust Statement" display="Anti-Trust"/>
    <hyperlink ref="B154" location="'802.22 Cover'!A1" tooltip="Cover Page" display="Cover"/>
    <hyperlink ref="B159" location="References!A1" tooltip="802.11 WG Communication References" display="Reference"/>
    <hyperlink ref="B158" location="Ethics!A1" tooltip="IEEE Ethics" display="Ethics"/>
    <hyperlink ref="B153" location="Title!A1" tooltip="Document Title" display="Title"/>
    <hyperlink ref="B155" location="'Courtesy Notice'!A1" tooltip="Courtesy Notice for Session Attendees" display="Notice"/>
    <hyperlink ref="B197" location="'802.22 WG Agenda'!A1" tooltip="802.11 WG Agenda" display="Agendas"/>
    <hyperlink ref="B196" location="'802.22 WRAN Graphic'!A1" tooltip="802.11 Session Graphic" display="Graphic"/>
    <hyperlink ref="B208" location="'Attendance Policy'!A1" display="Attendance &amp; Voting"/>
    <hyperlink ref="B199" location="'WG Officers'!A1" tooltip="WG Officers and Contact Details" display="Officers"/>
    <hyperlink ref="B200" location="'WG CAC Information'!A1" tooltip="WG Chair's Advisory Committee Key Dates" display="WG CAC"/>
    <hyperlink ref="B205" location="Patents!A1" tooltip="IEEE Patent Policy" display="Patents"/>
    <hyperlink ref="B204" location="'Anti-Trust'!A1" tooltip="Anti-Trust Statement" display="Anti-Trust"/>
    <hyperlink ref="B202" location="'802.22 Cover'!A1" tooltip="Cover Page" display="Cover"/>
    <hyperlink ref="B207" location="References!A1" tooltip="802.11 WG Communication References" display="Reference"/>
    <hyperlink ref="B206" location="Ethics!A1" tooltip="IEEE Ethics" display="Ethics"/>
    <hyperlink ref="B201" location="Title!A1" tooltip="Document Title" display="Title"/>
    <hyperlink ref="B203"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2006-12-22T21:34:25Z</cp:lastPrinted>
  <dcterms:created xsi:type="dcterms:W3CDTF">1901-01-01T08:00:00Z</dcterms:created>
  <dcterms:modified xsi:type="dcterms:W3CDTF">2006-12-22T22:38:11Z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