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<sst xmlns="http://schemas.openxmlformats.org/spreadsheetml/2006/main" count="120" uniqueCount="76">
  <si>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</si>
  <si>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</si>
  <si>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</si>
  <si>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</si>
  <si>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</si>
  <si>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</si>
  <si>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</si>
  <si>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</si>
  <si>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</si>
  <si>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</si>
  <si>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</si>
  <si>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</si>
  <si>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</si>
  <si>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</si>
  <si>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</si>
  <si>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</si>
  <si>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</si>
  <si>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</si>
  <si>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</si>
  <si>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</si>
  <si>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</si>
  <si>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</si>
  <si>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</si>
  <si>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</si>
  <si>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</si>
  <si>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</si>
  <si>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</si>
  <si>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</si>
  <si>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</si>
  <si>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</si>
  <si>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</si>
  <si>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</si>
  <si>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</si>
  <si>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</si>
  <si>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</si>
  <si>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</si>
  <si>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</si>
  <si>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</si>
  <si>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</si>
  <si>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</si>
  <si>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</si>
  <si>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</si>
  <si>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</si>
  <si>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</si>
  <si>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</si>
  <si>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</si>
  <si>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</si>
  <si>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</si>
  <si>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</si>
  <si>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</si>
  <si>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</si>
  <si>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</si>
  <si>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</si>
  <si>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</si>
  <si>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</si>
  <si>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</si>
  <si>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</si>
  <si>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</si>
  <si>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</si>
  <si>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</si>
  <si>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</si>
  <si>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</si>
  <si>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</si>
  <si>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</si>
  <si>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</si>
  <si>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 xml:space="preserve">Wireless Automotive Coexistence SG       </t>
  </si>
  <si>
    <t>WIRELESS AUTOMOTIVE COEXISTENCE STUDY GROUP UPDATE</t>
  </si>
  <si>
    <t>UPDATE ON WIRELESS AUTOMOTIVE COEXISTENCE STUDY GROUP</t>
  </si>
  <si>
    <t>Alaa Mourad</t>
  </si>
  <si>
    <t>Joint Opening</t>
  </si>
  <si>
    <t>Warsaw, Poland</t>
  </si>
  <si>
    <t>September 11-16, 2016</t>
  </si>
  <si>
    <t>APPROVE MINUTES FROM PREVIOUS SESSION     (doc 802.19-16/134r0)</t>
  </si>
  <si>
    <t>PRESENTATION ON ENERGY DETECTION LEVELS</t>
  </si>
  <si>
    <t>Andrew Myles</t>
  </si>
  <si>
    <t>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</si>
</sst>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6" fillId="45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3" borderId="30" xfId="0" applyFont="1" applyFill="1" applyBorder="1" applyAlignment="1">
      <alignment horizontal="center" vertical="center" wrapText="1"/>
    </xf>
    <xf numFmtId="0" fontId="75" fillId="43" borderId="31" xfId="0" applyFont="1" applyFill="1" applyBorder="1" applyAlignment="1">
      <alignment horizontal="center" vertical="center" wrapText="1"/>
    </xf>
    <xf numFmtId="0" fontId="75" fillId="43" borderId="32" xfId="0" applyFont="1" applyFill="1" applyBorder="1" applyAlignment="1">
      <alignment horizontal="center" vertical="center" wrapText="1"/>
    </xf>
    <xf numFmtId="0" fontId="75" fillId="43" borderId="24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zoomScalePageLayoutView="8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75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70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30" t="s">
        <v>69</v>
      </c>
      <c r="G8" s="231"/>
      <c r="H8" s="231"/>
      <c r="I8" s="232"/>
      <c r="J8" s="151"/>
      <c r="K8" s="184" t="s">
        <v>59</v>
      </c>
      <c r="L8" s="185"/>
      <c r="M8" s="185"/>
      <c r="N8" s="186"/>
      <c r="O8" s="26"/>
      <c r="P8" s="184" t="s">
        <v>59</v>
      </c>
      <c r="Q8" s="185"/>
      <c r="R8" s="185"/>
      <c r="S8" s="186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33"/>
      <c r="G9" s="234"/>
      <c r="H9" s="234"/>
      <c r="I9" s="235"/>
      <c r="J9" s="151"/>
      <c r="K9" s="187"/>
      <c r="L9" s="188"/>
      <c r="M9" s="188"/>
      <c r="N9" s="189"/>
      <c r="O9" s="26"/>
      <c r="P9" s="187"/>
      <c r="Q9" s="188"/>
      <c r="R9" s="188"/>
      <c r="S9" s="189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7"/>
      <c r="J10" s="26"/>
      <c r="K10" s="187"/>
      <c r="L10" s="188"/>
      <c r="M10" s="188"/>
      <c r="N10" s="189"/>
      <c r="O10" s="26"/>
      <c r="P10" s="187"/>
      <c r="Q10" s="188"/>
      <c r="R10" s="188"/>
      <c r="S10" s="189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7"/>
      <c r="G11" s="157"/>
      <c r="H11" s="157"/>
      <c r="I11" s="157"/>
      <c r="J11" s="26"/>
      <c r="K11" s="190"/>
      <c r="L11" s="191"/>
      <c r="M11" s="191"/>
      <c r="N11" s="192"/>
      <c r="O11" s="26"/>
      <c r="P11" s="190"/>
      <c r="Q11" s="191"/>
      <c r="R11" s="191"/>
      <c r="S11" s="192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93" t="s">
        <v>12</v>
      </c>
      <c r="G12" s="194"/>
      <c r="H12" s="194"/>
      <c r="I12" s="195"/>
      <c r="J12" s="26"/>
      <c r="K12" s="193" t="s">
        <v>12</v>
      </c>
      <c r="L12" s="194"/>
      <c r="M12" s="194"/>
      <c r="N12" s="195"/>
      <c r="O12" s="26"/>
      <c r="P12" s="193" t="s">
        <v>12</v>
      </c>
      <c r="Q12" s="194"/>
      <c r="R12" s="194"/>
      <c r="S12" s="195"/>
      <c r="T12" s="26"/>
      <c r="U12" s="193" t="s">
        <v>12</v>
      </c>
      <c r="V12" s="194"/>
      <c r="W12" s="194"/>
      <c r="X12" s="195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24"/>
      <c r="Q13" s="224"/>
      <c r="R13" s="224"/>
      <c r="S13" s="225"/>
      <c r="T13" s="26"/>
      <c r="U13" s="184" t="s">
        <v>65</v>
      </c>
      <c r="V13" s="185"/>
      <c r="W13" s="185"/>
      <c r="X13" s="18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26"/>
      <c r="Q14" s="226"/>
      <c r="R14" s="226"/>
      <c r="S14" s="227"/>
      <c r="T14" s="26"/>
      <c r="U14" s="187"/>
      <c r="V14" s="188"/>
      <c r="W14" s="188"/>
      <c r="X14" s="18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26"/>
      <c r="Q15" s="226"/>
      <c r="R15" s="226"/>
      <c r="S15" s="227"/>
      <c r="T15" s="26"/>
      <c r="U15" s="187"/>
      <c r="V15" s="188"/>
      <c r="W15" s="188"/>
      <c r="X15" s="18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28"/>
      <c r="Q16" s="228"/>
      <c r="R16" s="228"/>
      <c r="S16" s="229"/>
      <c r="T16" s="26"/>
      <c r="U16" s="190"/>
      <c r="V16" s="191"/>
      <c r="W16" s="191"/>
      <c r="X16" s="192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6" t="s">
        <v>38</v>
      </c>
      <c r="G17" s="197"/>
      <c r="H17" s="197"/>
      <c r="I17" s="198"/>
      <c r="J17" s="22"/>
      <c r="K17" s="196" t="s">
        <v>38</v>
      </c>
      <c r="L17" s="197"/>
      <c r="M17" s="197"/>
      <c r="N17" s="198"/>
      <c r="O17" s="22"/>
      <c r="P17" s="196" t="s">
        <v>38</v>
      </c>
      <c r="Q17" s="197"/>
      <c r="R17" s="197"/>
      <c r="S17" s="198"/>
      <c r="T17" s="22"/>
      <c r="U17" s="196" t="s">
        <v>38</v>
      </c>
      <c r="V17" s="197"/>
      <c r="W17" s="197"/>
      <c r="X17" s="198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9"/>
      <c r="G18" s="200"/>
      <c r="H18" s="200"/>
      <c r="I18" s="201"/>
      <c r="J18" s="22"/>
      <c r="K18" s="199"/>
      <c r="L18" s="200"/>
      <c r="M18" s="200"/>
      <c r="N18" s="201"/>
      <c r="O18" s="22"/>
      <c r="P18" s="199"/>
      <c r="Q18" s="200"/>
      <c r="R18" s="200"/>
      <c r="S18" s="201"/>
      <c r="T18" s="22"/>
      <c r="U18" s="199"/>
      <c r="V18" s="200"/>
      <c r="W18" s="200"/>
      <c r="X18" s="201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84" t="s">
        <v>59</v>
      </c>
      <c r="L19" s="185"/>
      <c r="M19" s="185"/>
      <c r="N19" s="186"/>
      <c r="O19" s="26"/>
      <c r="P19" s="184" t="s">
        <v>59</v>
      </c>
      <c r="Q19" s="185"/>
      <c r="R19" s="185"/>
      <c r="S19" s="186"/>
      <c r="T19" s="26"/>
      <c r="U19" s="184" t="s">
        <v>59</v>
      </c>
      <c r="V19" s="185"/>
      <c r="W19" s="185"/>
      <c r="X19" s="186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87"/>
      <c r="L20" s="188"/>
      <c r="M20" s="188"/>
      <c r="N20" s="189"/>
      <c r="O20" s="26"/>
      <c r="P20" s="187"/>
      <c r="Q20" s="188"/>
      <c r="R20" s="188"/>
      <c r="S20" s="189"/>
      <c r="T20" s="26"/>
      <c r="U20" s="187"/>
      <c r="V20" s="188"/>
      <c r="W20" s="188"/>
      <c r="X20" s="189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87"/>
      <c r="L21" s="188"/>
      <c r="M21" s="188"/>
      <c r="N21" s="189"/>
      <c r="O21" s="26"/>
      <c r="P21" s="187"/>
      <c r="Q21" s="188"/>
      <c r="R21" s="188"/>
      <c r="S21" s="189"/>
      <c r="T21" s="26"/>
      <c r="U21" s="187"/>
      <c r="V21" s="188"/>
      <c r="W21" s="188"/>
      <c r="X21" s="189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90"/>
      <c r="L22" s="191"/>
      <c r="M22" s="191"/>
      <c r="N22" s="192"/>
      <c r="O22" s="31"/>
      <c r="P22" s="190"/>
      <c r="Q22" s="191"/>
      <c r="R22" s="191"/>
      <c r="S22" s="192"/>
      <c r="T22" s="31"/>
      <c r="U22" s="190"/>
      <c r="V22" s="191"/>
      <c r="W22" s="191"/>
      <c r="X22" s="192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93" t="s">
        <v>12</v>
      </c>
      <c r="G23" s="194"/>
      <c r="H23" s="194"/>
      <c r="I23" s="195"/>
      <c r="J23" s="31"/>
      <c r="K23" s="193" t="s">
        <v>12</v>
      </c>
      <c r="L23" s="194"/>
      <c r="M23" s="194"/>
      <c r="N23" s="195"/>
      <c r="O23" s="31"/>
      <c r="P23" s="193" t="s">
        <v>12</v>
      </c>
      <c r="Q23" s="194"/>
      <c r="R23" s="194"/>
      <c r="S23" s="195"/>
      <c r="T23" s="31"/>
      <c r="U23" s="193" t="s">
        <v>12</v>
      </c>
      <c r="V23" s="194"/>
      <c r="W23" s="194"/>
      <c r="X23" s="195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207" t="s">
        <v>57</v>
      </c>
      <c r="G24" s="208"/>
      <c r="H24" s="208"/>
      <c r="I24" s="209"/>
      <c r="J24" s="33"/>
      <c r="K24" s="24"/>
      <c r="L24" s="24"/>
      <c r="M24" s="24"/>
      <c r="N24" s="24"/>
      <c r="O24" s="33"/>
      <c r="P24" s="184" t="s">
        <v>65</v>
      </c>
      <c r="Q24" s="185"/>
      <c r="R24" s="185"/>
      <c r="S24" s="186"/>
      <c r="T24" s="33"/>
      <c r="U24" s="207" t="s">
        <v>58</v>
      </c>
      <c r="V24" s="208"/>
      <c r="W24" s="208"/>
      <c r="X24" s="209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210"/>
      <c r="G25" s="211"/>
      <c r="H25" s="211"/>
      <c r="I25" s="212"/>
      <c r="J25" s="33"/>
      <c r="K25" s="24"/>
      <c r="L25" s="24"/>
      <c r="M25" s="24"/>
      <c r="N25" s="24"/>
      <c r="O25" s="33"/>
      <c r="P25" s="187"/>
      <c r="Q25" s="188"/>
      <c r="R25" s="188"/>
      <c r="S25" s="189"/>
      <c r="T25" s="33"/>
      <c r="U25" s="210"/>
      <c r="V25" s="211"/>
      <c r="W25" s="211"/>
      <c r="X25" s="212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210"/>
      <c r="G26" s="211"/>
      <c r="H26" s="211"/>
      <c r="I26" s="212"/>
      <c r="J26" s="33"/>
      <c r="K26" s="24"/>
      <c r="L26" s="24"/>
      <c r="M26" s="24"/>
      <c r="N26" s="24"/>
      <c r="O26" s="33"/>
      <c r="P26" s="187"/>
      <c r="Q26" s="188"/>
      <c r="R26" s="188"/>
      <c r="S26" s="189"/>
      <c r="T26" s="33"/>
      <c r="U26" s="210"/>
      <c r="V26" s="211"/>
      <c r="W26" s="211"/>
      <c r="X26" s="212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13"/>
      <c r="G27" s="214"/>
      <c r="H27" s="214"/>
      <c r="I27" s="215"/>
      <c r="J27" s="33"/>
      <c r="K27" s="24"/>
      <c r="L27" s="24"/>
      <c r="M27" s="24"/>
      <c r="N27" s="24"/>
      <c r="O27" s="33"/>
      <c r="P27" s="190"/>
      <c r="Q27" s="191"/>
      <c r="R27" s="191"/>
      <c r="S27" s="192"/>
      <c r="T27" s="33"/>
      <c r="U27" s="213"/>
      <c r="V27" s="214"/>
      <c r="W27" s="214"/>
      <c r="X27" s="215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6" t="s">
        <v>39</v>
      </c>
      <c r="G28" s="197"/>
      <c r="H28" s="197"/>
      <c r="I28" s="198"/>
      <c r="J28" s="33"/>
      <c r="K28" s="196" t="s">
        <v>39</v>
      </c>
      <c r="L28" s="197"/>
      <c r="M28" s="197"/>
      <c r="N28" s="198"/>
      <c r="O28" s="33"/>
      <c r="P28" s="196" t="s">
        <v>39</v>
      </c>
      <c r="Q28" s="197"/>
      <c r="R28" s="197"/>
      <c r="S28" s="198"/>
      <c r="T28" s="33"/>
      <c r="U28" s="196" t="s">
        <v>39</v>
      </c>
      <c r="V28" s="197"/>
      <c r="W28" s="197"/>
      <c r="X28" s="198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6"/>
      <c r="G29" s="217"/>
      <c r="H29" s="217"/>
      <c r="I29" s="218"/>
      <c r="J29" s="33"/>
      <c r="K29" s="216"/>
      <c r="L29" s="217"/>
      <c r="M29" s="217"/>
      <c r="N29" s="218"/>
      <c r="O29" s="33"/>
      <c r="P29" s="216"/>
      <c r="Q29" s="217"/>
      <c r="R29" s="217"/>
      <c r="S29" s="218"/>
      <c r="T29" s="33"/>
      <c r="U29" s="216"/>
      <c r="V29" s="217"/>
      <c r="W29" s="217"/>
      <c r="X29" s="218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9"/>
      <c r="G30" s="200"/>
      <c r="H30" s="200"/>
      <c r="I30" s="201"/>
      <c r="J30" s="34"/>
      <c r="K30" s="199"/>
      <c r="L30" s="200"/>
      <c r="M30" s="200"/>
      <c r="N30" s="201"/>
      <c r="O30" s="34"/>
      <c r="P30" s="199"/>
      <c r="Q30" s="200"/>
      <c r="R30" s="200"/>
      <c r="S30" s="201"/>
      <c r="T30" s="34"/>
      <c r="U30" s="199"/>
      <c r="V30" s="200"/>
      <c r="W30" s="200"/>
      <c r="X30" s="201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9"/>
      <c r="G31" s="219"/>
      <c r="H31" s="219"/>
      <c r="I31" s="219"/>
      <c r="J31" s="35"/>
      <c r="K31" s="24"/>
      <c r="L31" s="24"/>
      <c r="M31" s="24"/>
      <c r="N31" s="24"/>
      <c r="O31" s="35"/>
      <c r="P31" s="221"/>
      <c r="Q31" s="219"/>
      <c r="R31" s="219"/>
      <c r="S31" s="222"/>
      <c r="T31" s="54"/>
      <c r="U31" s="221"/>
      <c r="V31" s="219"/>
      <c r="W31" s="219"/>
      <c r="X31" s="222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5"/>
      <c r="G32" s="205"/>
      <c r="H32" s="205"/>
      <c r="I32" s="205"/>
      <c r="J32" s="36"/>
      <c r="K32" s="24"/>
      <c r="L32" s="24"/>
      <c r="M32" s="24"/>
      <c r="N32" s="24"/>
      <c r="O32" s="36"/>
      <c r="P32" s="204"/>
      <c r="Q32" s="205"/>
      <c r="R32" s="205"/>
      <c r="S32" s="206"/>
      <c r="T32" s="55"/>
      <c r="U32" s="204"/>
      <c r="V32" s="205"/>
      <c r="W32" s="205"/>
      <c r="X32" s="206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5"/>
      <c r="G33" s="205"/>
      <c r="H33" s="205"/>
      <c r="I33" s="205"/>
      <c r="J33" s="36"/>
      <c r="K33" s="24"/>
      <c r="L33" s="24"/>
      <c r="M33" s="24"/>
      <c r="N33" s="24"/>
      <c r="O33" s="36"/>
      <c r="P33" s="204"/>
      <c r="Q33" s="205"/>
      <c r="R33" s="205"/>
      <c r="S33" s="206"/>
      <c r="T33" s="36"/>
      <c r="U33" s="204"/>
      <c r="V33" s="205"/>
      <c r="W33" s="205"/>
      <c r="X33" s="20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5"/>
      <c r="G34" s="205"/>
      <c r="H34" s="205"/>
      <c r="I34" s="205"/>
      <c r="J34" s="36"/>
      <c r="K34" s="24"/>
      <c r="L34" s="24"/>
      <c r="M34" s="24"/>
      <c r="N34" s="24"/>
      <c r="O34" s="36"/>
      <c r="P34" s="204"/>
      <c r="Q34" s="205"/>
      <c r="R34" s="205"/>
      <c r="S34" s="206"/>
      <c r="T34" s="36"/>
      <c r="U34" s="204"/>
      <c r="V34" s="205"/>
      <c r="W34" s="205"/>
      <c r="X34" s="20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0"/>
      <c r="G35" s="220"/>
      <c r="H35" s="220"/>
      <c r="I35" s="220"/>
      <c r="J35" s="40"/>
      <c r="K35" s="24"/>
      <c r="L35" s="24"/>
      <c r="M35" s="24"/>
      <c r="N35" s="24"/>
      <c r="O35" s="40"/>
      <c r="P35" s="204"/>
      <c r="Q35" s="205"/>
      <c r="R35" s="205"/>
      <c r="S35" s="206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0"/>
      <c r="G36" s="220"/>
      <c r="H36" s="220"/>
      <c r="I36" s="220"/>
      <c r="J36" s="42"/>
      <c r="K36" s="24"/>
      <c r="L36" s="24"/>
      <c r="M36" s="24"/>
      <c r="N36" s="24"/>
      <c r="O36" s="42"/>
      <c r="P36" s="204"/>
      <c r="Q36" s="205"/>
      <c r="R36" s="205"/>
      <c r="S36" s="206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03"/>
      <c r="G40" s="203"/>
      <c r="H40" s="203"/>
      <c r="I40" s="203"/>
      <c r="J40" s="203"/>
      <c r="K40" s="203"/>
      <c r="L40" s="203"/>
      <c r="M40" s="20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202"/>
      <c r="S41" s="202"/>
      <c r="T41" s="202"/>
      <c r="U41" s="202"/>
      <c r="V41" s="202"/>
      <c r="W41" s="202"/>
      <c r="X41" s="202"/>
      <c r="Y41" s="202"/>
      <c r="Z41" s="202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1">
    <mergeCell ref="Z6:AC6"/>
    <mergeCell ref="K12:N12"/>
    <mergeCell ref="P12:S12"/>
    <mergeCell ref="U12:X12"/>
    <mergeCell ref="U8:X11"/>
    <mergeCell ref="U13:X16"/>
    <mergeCell ref="U6:X6"/>
    <mergeCell ref="F12:I12"/>
    <mergeCell ref="U23:X23"/>
    <mergeCell ref="K8:N11"/>
    <mergeCell ref="P13:S16"/>
    <mergeCell ref="K19:N22"/>
    <mergeCell ref="F23:I23"/>
    <mergeCell ref="F24:I27"/>
    <mergeCell ref="F8:I9"/>
    <mergeCell ref="P17:S18"/>
    <mergeCell ref="K28:N30"/>
    <mergeCell ref="U19:X22"/>
    <mergeCell ref="D39:Z39"/>
    <mergeCell ref="F28:I30"/>
    <mergeCell ref="F17:I18"/>
    <mergeCell ref="P28:S30"/>
    <mergeCell ref="K23:N23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8:S1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2016&amp;RIEEE P802.19-16/0138r2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60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72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61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63</v>
      </c>
      <c r="C8" s="144" t="s">
        <v>41</v>
      </c>
      <c r="D8" s="145" t="s">
        <v>62</v>
      </c>
      <c r="E8" s="146">
        <v>15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67</v>
      </c>
      <c r="C9" s="144" t="s">
        <v>41</v>
      </c>
      <c r="D9" s="145" t="s">
        <v>68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53</v>
      </c>
      <c r="C10" s="144" t="s">
        <v>41</v>
      </c>
      <c r="D10" s="145" t="s">
        <v>54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73</v>
      </c>
      <c r="C11" s="144" t="s">
        <v>41</v>
      </c>
      <c r="D11" s="145" t="s">
        <v>74</v>
      </c>
      <c r="E11" s="146">
        <v>60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43" t="s">
        <v>55</v>
      </c>
      <c r="C12" s="144" t="s">
        <v>41</v>
      </c>
      <c r="D12" s="145" t="s">
        <v>47</v>
      </c>
      <c r="E12" s="146">
        <v>0</v>
      </c>
      <c r="F12" s="147">
        <f>F11+TIME(0,E11,0)</f>
        <v>0.7499999999999998</v>
      </c>
    </row>
    <row r="13" spans="1:6" ht="27.75" customHeight="1">
      <c r="A13" s="142"/>
      <c r="E13" s="146"/>
      <c r="F13" s="147"/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52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64</v>
      </c>
      <c r="C17" s="144" t="s">
        <v>41</v>
      </c>
      <c r="D17" s="145" t="s">
        <v>62</v>
      </c>
      <c r="E17" s="146">
        <v>10</v>
      </c>
      <c r="F17" s="147">
        <f>TIME(16,0,0)</f>
        <v>0.6666666666666666</v>
      </c>
    </row>
    <row r="18" spans="1:6" ht="27.75" customHeight="1">
      <c r="A18" s="142">
        <f aca="true" t="shared" si="2" ref="A18:A23">A17+1</f>
        <v>2</v>
      </c>
      <c r="B18" s="143" t="s">
        <v>66</v>
      </c>
      <c r="C18" s="144" t="s">
        <v>41</v>
      </c>
      <c r="D18" s="145" t="s">
        <v>68</v>
      </c>
      <c r="E18" s="146">
        <v>10</v>
      </c>
      <c r="F18" s="147">
        <f aca="true" t="shared" si="3" ref="F18:F23">F17+TIME(0,E17,0)</f>
        <v>0.673611111111111</v>
      </c>
    </row>
    <row r="19" spans="1:6" ht="27.75" customHeight="1">
      <c r="A19" s="142">
        <f t="shared" si="2"/>
        <v>3</v>
      </c>
      <c r="B19" s="143" t="s">
        <v>46</v>
      </c>
      <c r="C19" s="144" t="s">
        <v>41</v>
      </c>
      <c r="D19" s="145" t="s">
        <v>51</v>
      </c>
      <c r="E19" s="146">
        <v>10</v>
      </c>
      <c r="F19" s="147">
        <f t="shared" si="3"/>
        <v>0.6805555555555555</v>
      </c>
    </row>
    <row r="20" spans="1:6" ht="27.75" customHeight="1">
      <c r="A20" s="142">
        <f t="shared" si="2"/>
        <v>4</v>
      </c>
      <c r="B20" s="143" t="s">
        <v>53</v>
      </c>
      <c r="C20" s="144" t="s">
        <v>41</v>
      </c>
      <c r="D20" s="145" t="s">
        <v>54</v>
      </c>
      <c r="E20" s="146">
        <v>10</v>
      </c>
      <c r="F20" s="147">
        <f t="shared" si="3"/>
        <v>0.6874999999999999</v>
      </c>
    </row>
    <row r="21" spans="1:6" ht="27.75" customHeight="1">
      <c r="A21" s="142">
        <f t="shared" si="2"/>
        <v>5</v>
      </c>
      <c r="B21" s="153" t="s">
        <v>56</v>
      </c>
      <c r="C21" s="144" t="s">
        <v>41</v>
      </c>
      <c r="D21" s="145" t="s">
        <v>47</v>
      </c>
      <c r="E21" s="146">
        <v>40</v>
      </c>
      <c r="F21" s="147">
        <f t="shared" si="3"/>
        <v>0.6944444444444443</v>
      </c>
    </row>
    <row r="22" spans="1:6" ht="27.75" customHeight="1">
      <c r="A22" s="142">
        <f t="shared" si="2"/>
        <v>6</v>
      </c>
      <c r="B22" s="143" t="s">
        <v>50</v>
      </c>
      <c r="C22" s="144" t="s">
        <v>41</v>
      </c>
      <c r="D22" s="145" t="s">
        <v>47</v>
      </c>
      <c r="E22" s="155">
        <v>40</v>
      </c>
      <c r="F22" s="147">
        <f t="shared" si="3"/>
        <v>0.7222222222222221</v>
      </c>
    </row>
    <row r="23" spans="1:6" ht="27.75" customHeight="1">
      <c r="A23" s="142">
        <f t="shared" si="2"/>
        <v>7</v>
      </c>
      <c r="B23" s="143" t="s">
        <v>48</v>
      </c>
      <c r="C23" s="144" t="s">
        <v>41</v>
      </c>
      <c r="D23" s="145" t="s">
        <v>47</v>
      </c>
      <c r="E23" s="155">
        <v>0</v>
      </c>
      <c r="F23" s="147">
        <f t="shared" si="3"/>
        <v>0.7499999999999999</v>
      </c>
    </row>
    <row r="24" spans="1:6" ht="27.75" customHeight="1">
      <c r="A24" s="142"/>
      <c r="B24" s="139"/>
      <c r="E24" s="146"/>
      <c r="F24" s="147"/>
    </row>
    <row r="25" spans="1:6" ht="27.75" customHeight="1">
      <c r="A25" s="142"/>
      <c r="B25" s="139"/>
      <c r="E25" s="146"/>
      <c r="F25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 2016&amp;RIEEE P802.19-16/0138r2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2016-09-12T15:41:22Z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