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5480" windowHeight="9675" activeTab="0"/>
  </bookViews>
  <sheets>
    <sheet name="Graphic" sheetId="1" r:id="rId1"/>
    <sheet name="T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<sst xmlns="http://schemas.openxmlformats.org/spreadsheetml/2006/main" count="228" uniqueCount="83">
  <si>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</si>
  <si>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</si>
  <si>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</si>
  <si>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</si>
  <si>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</si>
  <si>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</si>
  <si>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</si>
  <si>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</si>
  <si>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</si>
  <si>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</si>
  <si>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</si>
  <si>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</si>
  <si>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</si>
  <si>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</si>
  <si>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</si>
  <si>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</si>
  <si>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</si>
  <si>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</si>
  <si>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</si>
  <si>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</si>
  <si>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</si>
  <si>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</si>
  <si>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</si>
  <si>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</si>
  <si>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</si>
  <si>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</si>
  <si>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</si>
  <si>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</si>
  <si>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</si>
  <si>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</si>
  <si>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</si>
  <si>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</si>
  <si>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</si>
  <si>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</si>
  <si>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</si>
  <si>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</si>
  <si>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</si>
  <si>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</si>
  <si>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</si>
  <si>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</si>
  <si>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</si>
  <si>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</si>
  <si>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TG1</t>
  </si>
  <si>
    <t>WG/TG1</t>
  </si>
  <si>
    <t>New Member Orientation</t>
  </si>
  <si>
    <t>Leaders Meeting</t>
  </si>
  <si>
    <t>R0</t>
  </si>
  <si>
    <t>WG</t>
  </si>
  <si>
    <t>Nanjing, China</t>
  </si>
  <si>
    <t>September 16-20, 2013</t>
  </si>
  <si>
    <t>Nanjing Opening Ceremony</t>
  </si>
  <si>
    <t>IEEE 802.19 TG1</t>
  </si>
  <si>
    <t>MONDAY PM2</t>
  </si>
  <si>
    <t>TG1 Chair</t>
  </si>
  <si>
    <t>Call for secretary</t>
  </si>
  <si>
    <t>IEEE IPR statement</t>
  </si>
  <si>
    <t>Approval of minutes of TG1 July 2013 meeting</t>
  </si>
  <si>
    <t>Approval of minutes of TG1 August 21, 2013 teleconference</t>
  </si>
  <si>
    <t>Approval of minutes of TG1 August 28, 2013 teleconference</t>
  </si>
  <si>
    <t>Approval of agenda</t>
  </si>
  <si>
    <t>All</t>
  </si>
  <si>
    <t>Approval of minutes of TG1 September 4, 2013 teleconference</t>
  </si>
  <si>
    <t>Opening report</t>
  </si>
  <si>
    <t>Call for submissions and review of the agenda</t>
  </si>
  <si>
    <t>TG1 meeting called to order</t>
  </si>
  <si>
    <t>Recess</t>
  </si>
  <si>
    <t>Comment resolution</t>
  </si>
  <si>
    <t>THURSDAY PM1</t>
  </si>
  <si>
    <t>TUESDAY AM1</t>
  </si>
  <si>
    <t>TUESDAY AM2</t>
  </si>
  <si>
    <t>TUESDAY PM1</t>
  </si>
  <si>
    <t>TUESDAY PM2</t>
  </si>
  <si>
    <t>WEDNESDAY AM1</t>
  </si>
  <si>
    <t>WEDNESDAY AM2</t>
  </si>
  <si>
    <t>WEDNESDAY PM1</t>
  </si>
  <si>
    <t>WEDNESDAY PM2</t>
  </si>
  <si>
    <t>THURSDAY AM1</t>
  </si>
  <si>
    <t>THURSDAY AM2</t>
  </si>
  <si>
    <t>Review and vote on comment resolutions</t>
  </si>
  <si>
    <t>Review and vote on next steps</t>
  </si>
  <si>
    <t>Teleconference schedule</t>
  </si>
  <si>
    <t>AOB</t>
  </si>
  <si>
    <t>Adjourn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</si>
</sst>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  <numFmt numFmtId="193" formatCode="[$-409]h:mm\ AM/PM;@"/>
    <numFmt numFmtId="194" formatCode="h:mm;@"/>
    <numFmt numFmtId="195" formatCode="[$-F400]h:mm:ss\ AM/PM"/>
    <numFmt numFmtId="196" formatCode="h:mm:ss;@"/>
  </numFmts>
  <fonts count="97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ＭＳ Ｐゴシック"/>
      <family val="3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6"/>
      <name val="ＭＳ Ｐゴシック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3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9"/>
      <color theme="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184" fontId="55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85" fontId="20" fillId="0" borderId="0" xfId="0" applyNumberFormat="1" applyFont="1" applyFill="1" applyBorder="1" applyAlignment="1">
      <alignment horizontal="center" vertical="center"/>
    </xf>
    <xf numFmtId="18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8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8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8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8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8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8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85" fontId="22" fillId="0" borderId="0" xfId="0" applyNumberFormat="1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84" fontId="56" fillId="0" borderId="0" xfId="58" applyNumberFormat="1" applyFont="1" applyFill="1" applyAlignment="1" applyProtection="1">
      <alignment horizontal="center" vertical="center" wrapText="1"/>
      <protection/>
    </xf>
    <xf numFmtId="18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8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84" fontId="6" fillId="0" borderId="0" xfId="58" applyNumberFormat="1" applyFont="1" applyAlignment="1" applyProtection="1">
      <alignment horizontal="left" vertical="center" wrapText="1"/>
      <protection/>
    </xf>
    <xf numFmtId="184" fontId="7" fillId="0" borderId="0" xfId="58" applyNumberFormat="1" applyFont="1" applyFill="1" applyAlignment="1" applyProtection="1">
      <alignment horizontal="left" vertical="center"/>
      <protection/>
    </xf>
    <xf numFmtId="184" fontId="7" fillId="0" borderId="0" xfId="58" applyNumberFormat="1" applyFont="1" applyFill="1" applyAlignment="1" applyProtection="1">
      <alignment horizontal="left" vertical="center" wrapText="1"/>
      <protection/>
    </xf>
    <xf numFmtId="18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92" fillId="41" borderId="0" xfId="0" applyFont="1" applyFill="1" applyBorder="1" applyAlignment="1">
      <alignment horizontal="center" vertical="center" wrapText="1"/>
    </xf>
    <xf numFmtId="0" fontId="92" fillId="41" borderId="17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4" fillId="42" borderId="15" xfId="0" applyFont="1" applyFill="1" applyBorder="1" applyAlignment="1">
      <alignment horizontal="center" vertical="center" wrapText="1"/>
    </xf>
    <xf numFmtId="0" fontId="94" fillId="42" borderId="26" xfId="0" applyFont="1" applyFill="1" applyBorder="1" applyAlignment="1">
      <alignment horizontal="center" vertical="center" wrapText="1"/>
    </xf>
    <xf numFmtId="0" fontId="79" fillId="43" borderId="13" xfId="0" applyFont="1" applyFill="1" applyBorder="1" applyAlignment="1">
      <alignment horizontal="center" vertical="center" wrapText="1"/>
    </xf>
    <xf numFmtId="0" fontId="79" fillId="43" borderId="11" xfId="0" applyFont="1" applyFill="1" applyBorder="1" applyAlignment="1">
      <alignment horizontal="center" vertical="center" wrapText="1"/>
    </xf>
    <xf numFmtId="0" fontId="79" fillId="43" borderId="25" xfId="0" applyFont="1" applyFill="1" applyBorder="1" applyAlignment="1">
      <alignment horizontal="center" vertical="center" wrapText="1"/>
    </xf>
    <xf numFmtId="0" fontId="79" fillId="43" borderId="16" xfId="0" applyFont="1" applyFill="1" applyBorder="1" applyAlignment="1">
      <alignment horizontal="center" vertical="center" wrapText="1"/>
    </xf>
    <xf numFmtId="0" fontId="79" fillId="43" borderId="0" xfId="0" applyFont="1" applyFill="1" applyBorder="1" applyAlignment="1">
      <alignment horizontal="center" vertical="center" wrapText="1"/>
    </xf>
    <xf numFmtId="0" fontId="79" fillId="43" borderId="17" xfId="0" applyFont="1" applyFill="1" applyBorder="1" applyAlignment="1">
      <alignment horizontal="center" vertical="center" wrapText="1"/>
    </xf>
    <xf numFmtId="0" fontId="79" fillId="43" borderId="19" xfId="0" applyFont="1" applyFill="1" applyBorder="1" applyAlignment="1">
      <alignment horizontal="center" vertical="center" wrapText="1"/>
    </xf>
    <xf numFmtId="0" fontId="79" fillId="43" borderId="22" xfId="0" applyFont="1" applyFill="1" applyBorder="1" applyAlignment="1">
      <alignment horizontal="center" vertical="center" wrapText="1"/>
    </xf>
    <xf numFmtId="0" fontId="79" fillId="43" borderId="23" xfId="0" applyFont="1" applyFill="1" applyBorder="1" applyAlignment="1">
      <alignment horizontal="center" vertical="center" wrapText="1"/>
    </xf>
    <xf numFmtId="0" fontId="79" fillId="41" borderId="13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79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6" fillId="41" borderId="0" xfId="0" applyFont="1" applyFill="1" applyAlignment="1">
      <alignment horizontal="center" vertical="center" wrapText="1"/>
    </xf>
    <xf numFmtId="0" fontId="96" fillId="41" borderId="17" xfId="0" applyFont="1" applyFill="1" applyBorder="1" applyAlignment="1">
      <alignment horizontal="center" vertical="center" wrapText="1"/>
    </xf>
    <xf numFmtId="0" fontId="96" fillId="41" borderId="16" xfId="0" applyFont="1" applyFill="1" applyBorder="1" applyAlignment="1">
      <alignment horizontal="center" vertical="center" wrapText="1"/>
    </xf>
    <xf numFmtId="0" fontId="96" fillId="41" borderId="19" xfId="0" applyFont="1" applyFill="1" applyBorder="1" applyAlignment="1">
      <alignment horizontal="center" vertical="center" wrapText="1"/>
    </xf>
    <xf numFmtId="0" fontId="96" fillId="41" borderId="22" xfId="0" applyFont="1" applyFill="1" applyBorder="1" applyAlignment="1">
      <alignment horizontal="center" vertical="center" wrapText="1"/>
    </xf>
    <xf numFmtId="0" fontId="96" fillId="41" borderId="23" xfId="0" applyFont="1" applyFill="1" applyBorder="1" applyAlignment="1">
      <alignment horizontal="center" vertical="center" wrapText="1"/>
    </xf>
    <xf numFmtId="0" fontId="79" fillId="4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5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79" fillId="44" borderId="13" xfId="0" applyFont="1" applyFill="1" applyBorder="1" applyAlignment="1">
      <alignment horizontal="center" vertical="center" wrapText="1"/>
    </xf>
    <xf numFmtId="0" fontId="79" fillId="44" borderId="11" xfId="0" applyFont="1" applyFill="1" applyBorder="1" applyAlignment="1">
      <alignment horizontal="center" vertical="center" wrapText="1"/>
    </xf>
    <xf numFmtId="0" fontId="79" fillId="44" borderId="25" xfId="0" applyFont="1" applyFill="1" applyBorder="1" applyAlignment="1">
      <alignment horizontal="center" vertical="center" wrapText="1"/>
    </xf>
    <xf numFmtId="0" fontId="79" fillId="44" borderId="0" xfId="0" applyFont="1" applyFill="1" applyBorder="1" applyAlignment="1">
      <alignment horizontal="center" vertical="center" wrapText="1"/>
    </xf>
    <xf numFmtId="0" fontId="79" fillId="44" borderId="17" xfId="0" applyFont="1" applyFill="1" applyBorder="1" applyAlignment="1">
      <alignment horizontal="center" vertical="center" wrapText="1"/>
    </xf>
    <xf numFmtId="0" fontId="79" fillId="44" borderId="19" xfId="0" applyFont="1" applyFill="1" applyBorder="1" applyAlignment="1">
      <alignment horizontal="center" vertical="center" wrapText="1"/>
    </xf>
    <xf numFmtId="0" fontId="79" fillId="44" borderId="22" xfId="0" applyFont="1" applyFill="1" applyBorder="1" applyAlignment="1">
      <alignment horizontal="center" vertical="center" wrapText="1"/>
    </xf>
    <xf numFmtId="0" fontId="79" fillId="44" borderId="2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9" fillId="41" borderId="11" xfId="0" applyFont="1" applyFill="1" applyBorder="1" applyAlignment="1">
      <alignment horizontal="center" vertical="center" wrapText="1"/>
    </xf>
    <xf numFmtId="0" fontId="79" fillId="41" borderId="25" xfId="0" applyFont="1" applyFill="1" applyBorder="1" applyAlignment="1">
      <alignment horizontal="center" vertical="center" wrapText="1"/>
    </xf>
    <xf numFmtId="0" fontId="79" fillId="41" borderId="16" xfId="0" applyFont="1" applyFill="1" applyBorder="1" applyAlignment="1">
      <alignment horizontal="center" vertical="center" wrapText="1"/>
    </xf>
    <xf numFmtId="0" fontId="79" fillId="41" borderId="0" xfId="0" applyFont="1" applyFill="1" applyBorder="1" applyAlignment="1">
      <alignment horizontal="center" vertical="center" wrapText="1"/>
    </xf>
    <xf numFmtId="0" fontId="79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45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94" fontId="0" fillId="0" borderId="0" xfId="58" applyNumberFormat="1" applyFont="1" applyAlignment="1">
      <alignment horizontal="left" vertical="center"/>
      <protection/>
    </xf>
    <xf numFmtId="194" fontId="57" fillId="0" borderId="0" xfId="58" applyNumberFormat="1" applyFont="1" applyAlignment="1">
      <alignment horizontal="center" vertical="center"/>
      <protection/>
    </xf>
    <xf numFmtId="194" fontId="6" fillId="0" borderId="0" xfId="58" applyNumberFormat="1" applyFont="1" applyAlignment="1" applyProtection="1">
      <alignment horizontal="left" vertical="center"/>
      <protection/>
    </xf>
    <xf numFmtId="194" fontId="6" fillId="0" borderId="0" xfId="58" applyNumberFormat="1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workbookViewId="0" topLeftCell="A1">
      <selection activeCell="A13" sqref="A13:IV16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3" t="s">
        <v>46</v>
      </c>
      <c r="C2" s="6"/>
      <c r="D2" s="51" t="s">
        <v>41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4"/>
      <c r="C3" s="11"/>
      <c r="D3" s="52" t="s">
        <v>48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7"/>
    </row>
    <row r="4" spans="1:36" s="4" customFormat="1" ht="19.5" customHeight="1">
      <c r="A4" s="16"/>
      <c r="B4" s="204"/>
      <c r="C4" s="16"/>
      <c r="D4" s="53" t="s">
        <v>49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48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05" t="s">
        <v>2</v>
      </c>
      <c r="G6" s="206"/>
      <c r="H6" s="206"/>
      <c r="I6" s="207"/>
      <c r="J6" s="18"/>
      <c r="K6" s="189" t="s">
        <v>3</v>
      </c>
      <c r="L6" s="189"/>
      <c r="M6" s="189"/>
      <c r="N6" s="190"/>
      <c r="O6" s="18"/>
      <c r="P6" s="188" t="s">
        <v>4</v>
      </c>
      <c r="Q6" s="189"/>
      <c r="R6" s="189"/>
      <c r="S6" s="190"/>
      <c r="T6" s="18"/>
      <c r="U6" s="188" t="s">
        <v>5</v>
      </c>
      <c r="V6" s="189"/>
      <c r="W6" s="189"/>
      <c r="X6" s="190"/>
      <c r="Y6" s="18"/>
      <c r="Z6" s="188" t="s">
        <v>6</v>
      </c>
      <c r="AA6" s="189"/>
      <c r="AB6" s="189"/>
      <c r="AC6" s="19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66"/>
      <c r="G8" s="167"/>
      <c r="H8" s="167"/>
      <c r="I8" s="168"/>
      <c r="J8" s="149"/>
      <c r="K8" s="157" t="s">
        <v>42</v>
      </c>
      <c r="L8" s="158"/>
      <c r="M8" s="158"/>
      <c r="N8" s="159"/>
      <c r="O8" s="26"/>
      <c r="P8" s="157" t="s">
        <v>42</v>
      </c>
      <c r="Q8" s="158"/>
      <c r="R8" s="158"/>
      <c r="S8" s="159"/>
      <c r="T8" s="26"/>
      <c r="U8" s="157" t="s">
        <v>42</v>
      </c>
      <c r="V8" s="158"/>
      <c r="W8" s="158"/>
      <c r="X8" s="159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0"/>
      <c r="E9" s="26"/>
      <c r="F9" s="169"/>
      <c r="G9" s="170"/>
      <c r="H9" s="170"/>
      <c r="I9" s="171"/>
      <c r="J9" s="149"/>
      <c r="K9" s="160"/>
      <c r="L9" s="161"/>
      <c r="M9" s="161"/>
      <c r="N9" s="162"/>
      <c r="O9" s="26"/>
      <c r="P9" s="160"/>
      <c r="Q9" s="161"/>
      <c r="R9" s="161"/>
      <c r="S9" s="162"/>
      <c r="T9" s="26"/>
      <c r="U9" s="160"/>
      <c r="V9" s="161"/>
      <c r="W9" s="161"/>
      <c r="X9" s="162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72" t="s">
        <v>50</v>
      </c>
      <c r="G10" s="173"/>
      <c r="H10" s="173"/>
      <c r="I10" s="174"/>
      <c r="J10" s="26"/>
      <c r="K10" s="160"/>
      <c r="L10" s="161"/>
      <c r="M10" s="161"/>
      <c r="N10" s="162"/>
      <c r="O10" s="26"/>
      <c r="P10" s="160"/>
      <c r="Q10" s="161"/>
      <c r="R10" s="161"/>
      <c r="S10" s="162"/>
      <c r="T10" s="26"/>
      <c r="U10" s="160"/>
      <c r="V10" s="161"/>
      <c r="W10" s="161"/>
      <c r="X10" s="162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75"/>
      <c r="G11" s="176"/>
      <c r="H11" s="176"/>
      <c r="I11" s="177"/>
      <c r="J11" s="26"/>
      <c r="K11" s="163"/>
      <c r="L11" s="164"/>
      <c r="M11" s="164"/>
      <c r="N11" s="165"/>
      <c r="O11" s="26"/>
      <c r="P11" s="163"/>
      <c r="Q11" s="164"/>
      <c r="R11" s="164"/>
      <c r="S11" s="165"/>
      <c r="T11" s="26"/>
      <c r="U11" s="163"/>
      <c r="V11" s="164"/>
      <c r="W11" s="164"/>
      <c r="X11" s="165"/>
      <c r="Y11" s="26"/>
      <c r="Z11" s="150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235" t="s">
        <v>12</v>
      </c>
      <c r="G12" s="173"/>
      <c r="H12" s="173"/>
      <c r="I12" s="174"/>
      <c r="J12" s="26"/>
      <c r="K12" s="200" t="s">
        <v>12</v>
      </c>
      <c r="L12" s="201"/>
      <c r="M12" s="201"/>
      <c r="N12" s="202"/>
      <c r="O12" s="26"/>
      <c r="P12" s="200" t="s">
        <v>12</v>
      </c>
      <c r="Q12" s="201"/>
      <c r="R12" s="201"/>
      <c r="S12" s="202"/>
      <c r="T12" s="26"/>
      <c r="U12" s="200" t="s">
        <v>12</v>
      </c>
      <c r="V12" s="201"/>
      <c r="W12" s="201"/>
      <c r="X12" s="20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236"/>
      <c r="G13" s="186"/>
      <c r="H13" s="186"/>
      <c r="I13" s="187"/>
      <c r="J13" s="26"/>
      <c r="K13" s="157" t="s">
        <v>42</v>
      </c>
      <c r="L13" s="158"/>
      <c r="M13" s="158"/>
      <c r="N13" s="159"/>
      <c r="O13" s="26"/>
      <c r="P13" s="157" t="s">
        <v>42</v>
      </c>
      <c r="Q13" s="158"/>
      <c r="R13" s="158"/>
      <c r="S13" s="159"/>
      <c r="T13" s="26"/>
      <c r="U13" s="157" t="s">
        <v>42</v>
      </c>
      <c r="V13" s="158"/>
      <c r="W13" s="158"/>
      <c r="X13" s="159"/>
      <c r="Y13" s="26"/>
      <c r="Z13" s="23"/>
      <c r="AA13" s="24"/>
      <c r="AB13" s="24"/>
      <c r="AC13" s="25"/>
      <c r="AD13" s="26"/>
    </row>
    <row r="14" spans="1:30" ht="12.75" customHeight="1" thickBot="1">
      <c r="A14" s="26"/>
      <c r="B14" s="29" t="s">
        <v>14</v>
      </c>
      <c r="C14" s="26"/>
      <c r="D14" s="60"/>
      <c r="E14" s="26"/>
      <c r="F14" s="175"/>
      <c r="G14" s="176"/>
      <c r="H14" s="176"/>
      <c r="I14" s="177"/>
      <c r="J14" s="26"/>
      <c r="K14" s="160"/>
      <c r="L14" s="161"/>
      <c r="M14" s="161"/>
      <c r="N14" s="162"/>
      <c r="O14" s="26"/>
      <c r="P14" s="160"/>
      <c r="Q14" s="161"/>
      <c r="R14" s="161"/>
      <c r="S14" s="162"/>
      <c r="T14" s="26"/>
      <c r="U14" s="160"/>
      <c r="V14" s="161"/>
      <c r="W14" s="161"/>
      <c r="X14" s="162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85" t="s">
        <v>45</v>
      </c>
      <c r="G15" s="186"/>
      <c r="H15" s="186"/>
      <c r="I15" s="187"/>
      <c r="J15" s="26"/>
      <c r="K15" s="160"/>
      <c r="L15" s="161"/>
      <c r="M15" s="161"/>
      <c r="N15" s="162"/>
      <c r="O15" s="26"/>
      <c r="P15" s="160"/>
      <c r="Q15" s="161"/>
      <c r="R15" s="161"/>
      <c r="S15" s="162"/>
      <c r="T15" s="26"/>
      <c r="U15" s="160"/>
      <c r="V15" s="161"/>
      <c r="W15" s="161"/>
      <c r="X15" s="162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75"/>
      <c r="G16" s="176"/>
      <c r="H16" s="176"/>
      <c r="I16" s="177"/>
      <c r="J16" s="26"/>
      <c r="K16" s="163"/>
      <c r="L16" s="164"/>
      <c r="M16" s="164"/>
      <c r="N16" s="165"/>
      <c r="O16" s="26"/>
      <c r="P16" s="163"/>
      <c r="Q16" s="164"/>
      <c r="R16" s="164"/>
      <c r="S16" s="165"/>
      <c r="T16" s="26"/>
      <c r="U16" s="163"/>
      <c r="V16" s="164"/>
      <c r="W16" s="164"/>
      <c r="X16" s="165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91" t="s">
        <v>38</v>
      </c>
      <c r="G17" s="192"/>
      <c r="H17" s="192"/>
      <c r="I17" s="193"/>
      <c r="J17" s="22"/>
      <c r="K17" s="191" t="s">
        <v>38</v>
      </c>
      <c r="L17" s="192"/>
      <c r="M17" s="192"/>
      <c r="N17" s="193"/>
      <c r="O17" s="22"/>
      <c r="P17" s="191" t="s">
        <v>38</v>
      </c>
      <c r="Q17" s="192"/>
      <c r="R17" s="192"/>
      <c r="S17" s="193"/>
      <c r="T17" s="22"/>
      <c r="U17" s="191" t="s">
        <v>38</v>
      </c>
      <c r="V17" s="192"/>
      <c r="W17" s="192"/>
      <c r="X17" s="193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97"/>
      <c r="G18" s="198"/>
      <c r="H18" s="198"/>
      <c r="I18" s="199"/>
      <c r="J18" s="22"/>
      <c r="K18" s="197"/>
      <c r="L18" s="198"/>
      <c r="M18" s="198"/>
      <c r="N18" s="199"/>
      <c r="O18" s="22"/>
      <c r="P18" s="197"/>
      <c r="Q18" s="198"/>
      <c r="R18" s="198"/>
      <c r="S18" s="199"/>
      <c r="T18" s="22"/>
      <c r="U18" s="197"/>
      <c r="V18" s="198"/>
      <c r="W18" s="198"/>
      <c r="X18" s="199"/>
      <c r="Y18" s="22"/>
      <c r="Z18" s="154"/>
      <c r="AA18" s="152"/>
      <c r="AB18" s="152"/>
      <c r="AC18" s="153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208" t="s">
        <v>43</v>
      </c>
      <c r="G19" s="209"/>
      <c r="H19" s="209"/>
      <c r="I19" s="210"/>
      <c r="J19" s="26"/>
      <c r="K19" s="157" t="s">
        <v>42</v>
      </c>
      <c r="L19" s="158"/>
      <c r="M19" s="158"/>
      <c r="N19" s="159"/>
      <c r="O19" s="26"/>
      <c r="P19" s="157" t="s">
        <v>42</v>
      </c>
      <c r="Q19" s="158"/>
      <c r="R19" s="158"/>
      <c r="S19" s="159"/>
      <c r="T19" s="26"/>
      <c r="U19" s="157" t="s">
        <v>42</v>
      </c>
      <c r="V19" s="158"/>
      <c r="W19" s="158"/>
      <c r="X19" s="159"/>
      <c r="Y19" s="26"/>
      <c r="Z19" s="151"/>
      <c r="AA19" s="152"/>
      <c r="AB19" s="152"/>
      <c r="AC19" s="153"/>
      <c r="AD19" s="26"/>
    </row>
    <row r="20" spans="1:30" ht="12.75" customHeight="1" thickBot="1">
      <c r="A20" s="26"/>
      <c r="B20" s="29" t="s">
        <v>20</v>
      </c>
      <c r="C20" s="26"/>
      <c r="D20" s="60"/>
      <c r="E20" s="26"/>
      <c r="F20" s="185"/>
      <c r="G20" s="211"/>
      <c r="H20" s="211"/>
      <c r="I20" s="212"/>
      <c r="J20" s="26"/>
      <c r="K20" s="160"/>
      <c r="L20" s="161"/>
      <c r="M20" s="161"/>
      <c r="N20" s="162"/>
      <c r="O20" s="26"/>
      <c r="P20" s="160"/>
      <c r="Q20" s="161"/>
      <c r="R20" s="161"/>
      <c r="S20" s="162"/>
      <c r="T20" s="26"/>
      <c r="U20" s="160"/>
      <c r="V20" s="161"/>
      <c r="W20" s="161"/>
      <c r="X20" s="162"/>
      <c r="Y20" s="26"/>
      <c r="Z20" s="151"/>
      <c r="AA20" s="152"/>
      <c r="AB20" s="152"/>
      <c r="AC20" s="153"/>
      <c r="AD20" s="26"/>
    </row>
    <row r="21" spans="1:30" ht="12.75" customHeight="1">
      <c r="A21" s="26"/>
      <c r="B21" s="29" t="s">
        <v>21</v>
      </c>
      <c r="C21" s="26"/>
      <c r="D21" s="155" t="s">
        <v>44</v>
      </c>
      <c r="E21" s="26"/>
      <c r="F21" s="185"/>
      <c r="G21" s="211"/>
      <c r="H21" s="211"/>
      <c r="I21" s="212"/>
      <c r="J21" s="26"/>
      <c r="K21" s="160"/>
      <c r="L21" s="161"/>
      <c r="M21" s="161"/>
      <c r="N21" s="162"/>
      <c r="O21" s="26"/>
      <c r="P21" s="160"/>
      <c r="Q21" s="161"/>
      <c r="R21" s="161"/>
      <c r="S21" s="162"/>
      <c r="T21" s="26"/>
      <c r="U21" s="160"/>
      <c r="V21" s="161"/>
      <c r="W21" s="161"/>
      <c r="X21" s="162"/>
      <c r="Y21" s="26"/>
      <c r="Z21" s="151"/>
      <c r="AA21" s="152"/>
      <c r="AB21" s="152"/>
      <c r="AC21" s="153"/>
      <c r="AD21" s="26"/>
    </row>
    <row r="22" spans="1:30" ht="12.75" customHeight="1" thickBot="1">
      <c r="A22" s="31"/>
      <c r="B22" s="29" t="s">
        <v>22</v>
      </c>
      <c r="C22" s="31"/>
      <c r="D22" s="156"/>
      <c r="E22" s="31"/>
      <c r="F22" s="213"/>
      <c r="G22" s="214"/>
      <c r="H22" s="214"/>
      <c r="I22" s="215"/>
      <c r="J22" s="31"/>
      <c r="K22" s="163"/>
      <c r="L22" s="164"/>
      <c r="M22" s="164"/>
      <c r="N22" s="165"/>
      <c r="O22" s="31"/>
      <c r="P22" s="163"/>
      <c r="Q22" s="164"/>
      <c r="R22" s="164"/>
      <c r="S22" s="165"/>
      <c r="T22" s="31"/>
      <c r="U22" s="163"/>
      <c r="V22" s="164"/>
      <c r="W22" s="164"/>
      <c r="X22" s="165"/>
      <c r="Y22" s="31"/>
      <c r="Z22" s="151"/>
      <c r="AA22" s="152"/>
      <c r="AB22" s="152"/>
      <c r="AC22" s="153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200" t="s">
        <v>12</v>
      </c>
      <c r="G23" s="201"/>
      <c r="H23" s="201"/>
      <c r="I23" s="202"/>
      <c r="J23" s="31"/>
      <c r="K23" s="200" t="s">
        <v>12</v>
      </c>
      <c r="L23" s="201"/>
      <c r="M23" s="201"/>
      <c r="N23" s="202"/>
      <c r="O23" s="31"/>
      <c r="P23" s="200" t="s">
        <v>12</v>
      </c>
      <c r="Q23" s="201"/>
      <c r="R23" s="201"/>
      <c r="S23" s="202"/>
      <c r="T23" s="31"/>
      <c r="U23" s="200" t="s">
        <v>12</v>
      </c>
      <c r="V23" s="201"/>
      <c r="W23" s="201"/>
      <c r="X23" s="202"/>
      <c r="Y23" s="31"/>
      <c r="Z23" s="151"/>
      <c r="AA23" s="152"/>
      <c r="AB23" s="152"/>
      <c r="AC23" s="153"/>
      <c r="AD23" s="31"/>
    </row>
    <row r="24" spans="1:30" ht="12.75" customHeight="1">
      <c r="A24" s="33"/>
      <c r="B24" s="27" t="s">
        <v>24</v>
      </c>
      <c r="C24" s="33"/>
      <c r="D24" s="218" t="s">
        <v>27</v>
      </c>
      <c r="E24" s="33"/>
      <c r="F24" s="157" t="s">
        <v>42</v>
      </c>
      <c r="G24" s="158"/>
      <c r="H24" s="158"/>
      <c r="I24" s="159"/>
      <c r="J24" s="33"/>
      <c r="K24" s="157" t="s">
        <v>42</v>
      </c>
      <c r="L24" s="158"/>
      <c r="M24" s="158"/>
      <c r="N24" s="159"/>
      <c r="O24" s="33"/>
      <c r="P24" s="157" t="s">
        <v>42</v>
      </c>
      <c r="Q24" s="158"/>
      <c r="R24" s="158"/>
      <c r="S24" s="159"/>
      <c r="T24" s="33"/>
      <c r="U24" s="208" t="s">
        <v>47</v>
      </c>
      <c r="V24" s="209"/>
      <c r="W24" s="209"/>
      <c r="X24" s="210"/>
      <c r="Y24" s="33"/>
      <c r="Z24" s="151"/>
      <c r="AA24" s="152"/>
      <c r="AB24" s="152"/>
      <c r="AC24" s="153"/>
      <c r="AD24" s="33"/>
    </row>
    <row r="25" spans="1:30" ht="12.75" customHeight="1">
      <c r="A25" s="33"/>
      <c r="B25" s="29" t="s">
        <v>25</v>
      </c>
      <c r="C25" s="33"/>
      <c r="D25" s="219"/>
      <c r="E25" s="33"/>
      <c r="F25" s="160"/>
      <c r="G25" s="161"/>
      <c r="H25" s="161"/>
      <c r="I25" s="162"/>
      <c r="J25" s="33"/>
      <c r="K25" s="160"/>
      <c r="L25" s="161"/>
      <c r="M25" s="161"/>
      <c r="N25" s="162"/>
      <c r="O25" s="33"/>
      <c r="P25" s="160"/>
      <c r="Q25" s="161"/>
      <c r="R25" s="161"/>
      <c r="S25" s="162"/>
      <c r="T25" s="33"/>
      <c r="U25" s="185"/>
      <c r="V25" s="211"/>
      <c r="W25" s="211"/>
      <c r="X25" s="212"/>
      <c r="Y25" s="33"/>
      <c r="Z25" s="151"/>
      <c r="AA25" s="152"/>
      <c r="AB25" s="152"/>
      <c r="AC25" s="153"/>
      <c r="AD25" s="33"/>
    </row>
    <row r="26" spans="1:30" ht="12.75" customHeight="1" thickBot="1">
      <c r="A26" s="33"/>
      <c r="B26" s="29" t="s">
        <v>26</v>
      </c>
      <c r="C26" s="33"/>
      <c r="D26" s="220"/>
      <c r="E26" s="33"/>
      <c r="F26" s="160"/>
      <c r="G26" s="161"/>
      <c r="H26" s="161"/>
      <c r="I26" s="162"/>
      <c r="J26" s="33"/>
      <c r="K26" s="160"/>
      <c r="L26" s="161"/>
      <c r="M26" s="161"/>
      <c r="N26" s="162"/>
      <c r="O26" s="33"/>
      <c r="P26" s="160"/>
      <c r="Q26" s="161"/>
      <c r="R26" s="161"/>
      <c r="S26" s="162"/>
      <c r="T26" s="33"/>
      <c r="U26" s="185"/>
      <c r="V26" s="211"/>
      <c r="W26" s="211"/>
      <c r="X26" s="212"/>
      <c r="Y26" s="33"/>
      <c r="Z26" s="151"/>
      <c r="AA26" s="152"/>
      <c r="AB26" s="152"/>
      <c r="AC26" s="153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63"/>
      <c r="G27" s="164"/>
      <c r="H27" s="164"/>
      <c r="I27" s="165"/>
      <c r="J27" s="33"/>
      <c r="K27" s="163"/>
      <c r="L27" s="164"/>
      <c r="M27" s="164"/>
      <c r="N27" s="165"/>
      <c r="O27" s="33"/>
      <c r="P27" s="163"/>
      <c r="Q27" s="164"/>
      <c r="R27" s="164"/>
      <c r="S27" s="165"/>
      <c r="T27" s="33"/>
      <c r="U27" s="213"/>
      <c r="V27" s="214"/>
      <c r="W27" s="214"/>
      <c r="X27" s="215"/>
      <c r="Y27" s="33"/>
      <c r="Z27" s="151"/>
      <c r="AA27" s="152"/>
      <c r="AB27" s="152"/>
      <c r="AC27" s="153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91" t="s">
        <v>39</v>
      </c>
      <c r="G28" s="192"/>
      <c r="H28" s="192"/>
      <c r="I28" s="193"/>
      <c r="J28" s="33"/>
      <c r="K28" s="191" t="s">
        <v>39</v>
      </c>
      <c r="L28" s="192"/>
      <c r="M28" s="192"/>
      <c r="N28" s="193"/>
      <c r="O28" s="33"/>
      <c r="P28" s="191" t="s">
        <v>39</v>
      </c>
      <c r="Q28" s="192"/>
      <c r="R28" s="192"/>
      <c r="S28" s="193"/>
      <c r="T28" s="33"/>
      <c r="U28" s="191" t="s">
        <v>39</v>
      </c>
      <c r="V28" s="192"/>
      <c r="W28" s="192"/>
      <c r="X28" s="193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94"/>
      <c r="G29" s="195"/>
      <c r="H29" s="195"/>
      <c r="I29" s="196"/>
      <c r="J29" s="33"/>
      <c r="K29" s="194"/>
      <c r="L29" s="195"/>
      <c r="M29" s="195"/>
      <c r="N29" s="196"/>
      <c r="O29" s="33"/>
      <c r="P29" s="194"/>
      <c r="Q29" s="195"/>
      <c r="R29" s="195"/>
      <c r="S29" s="196"/>
      <c r="T29" s="33"/>
      <c r="U29" s="194"/>
      <c r="V29" s="195"/>
      <c r="W29" s="195"/>
      <c r="X29" s="196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97"/>
      <c r="G30" s="198"/>
      <c r="H30" s="198"/>
      <c r="I30" s="199"/>
      <c r="J30" s="34"/>
      <c r="K30" s="197"/>
      <c r="L30" s="198"/>
      <c r="M30" s="198"/>
      <c r="N30" s="199"/>
      <c r="O30" s="34"/>
      <c r="P30" s="197"/>
      <c r="Q30" s="198"/>
      <c r="R30" s="198"/>
      <c r="S30" s="199"/>
      <c r="T30" s="34"/>
      <c r="U30" s="197"/>
      <c r="V30" s="198"/>
      <c r="W30" s="198"/>
      <c r="X30" s="199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4"/>
      <c r="F31" s="178"/>
      <c r="G31" s="179"/>
      <c r="H31" s="179"/>
      <c r="I31" s="180"/>
      <c r="J31" s="35"/>
      <c r="K31" s="178"/>
      <c r="L31" s="179"/>
      <c r="M31" s="179"/>
      <c r="N31" s="180"/>
      <c r="O31" s="35"/>
      <c r="P31" s="178"/>
      <c r="Q31" s="179"/>
      <c r="R31" s="179"/>
      <c r="S31" s="180"/>
      <c r="T31" s="54"/>
      <c r="U31" s="166"/>
      <c r="V31" s="221"/>
      <c r="W31" s="221"/>
      <c r="X31" s="222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55"/>
      <c r="F32" s="181"/>
      <c r="G32" s="179"/>
      <c r="H32" s="179"/>
      <c r="I32" s="180"/>
      <c r="J32" s="36"/>
      <c r="K32" s="181"/>
      <c r="L32" s="179"/>
      <c r="M32" s="179"/>
      <c r="N32" s="180"/>
      <c r="O32" s="36"/>
      <c r="P32" s="181"/>
      <c r="Q32" s="179"/>
      <c r="R32" s="179"/>
      <c r="S32" s="180"/>
      <c r="T32" s="55"/>
      <c r="U32" s="223"/>
      <c r="V32" s="224"/>
      <c r="W32" s="224"/>
      <c r="X32" s="225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81"/>
      <c r="G33" s="179"/>
      <c r="H33" s="179"/>
      <c r="I33" s="180"/>
      <c r="J33" s="36"/>
      <c r="K33" s="181"/>
      <c r="L33" s="179"/>
      <c r="M33" s="179"/>
      <c r="N33" s="180"/>
      <c r="O33" s="36"/>
      <c r="P33" s="181"/>
      <c r="Q33" s="179"/>
      <c r="R33" s="179"/>
      <c r="S33" s="180"/>
      <c r="T33" s="36"/>
      <c r="U33" s="223"/>
      <c r="V33" s="224"/>
      <c r="W33" s="224"/>
      <c r="X33" s="225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81"/>
      <c r="G34" s="179"/>
      <c r="H34" s="179"/>
      <c r="I34" s="180"/>
      <c r="J34" s="36"/>
      <c r="K34" s="181"/>
      <c r="L34" s="179"/>
      <c r="M34" s="179"/>
      <c r="N34" s="180"/>
      <c r="O34" s="36"/>
      <c r="P34" s="181"/>
      <c r="Q34" s="179"/>
      <c r="R34" s="179"/>
      <c r="S34" s="180"/>
      <c r="T34" s="36"/>
      <c r="U34" s="223"/>
      <c r="V34" s="224"/>
      <c r="W34" s="224"/>
      <c r="X34" s="225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81"/>
      <c r="G35" s="179"/>
      <c r="H35" s="179"/>
      <c r="I35" s="180"/>
      <c r="J35" s="40"/>
      <c r="K35" s="181"/>
      <c r="L35" s="179"/>
      <c r="M35" s="179"/>
      <c r="N35" s="180"/>
      <c r="O35" s="40"/>
      <c r="P35" s="181"/>
      <c r="Q35" s="179"/>
      <c r="R35" s="179"/>
      <c r="S35" s="180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82"/>
      <c r="G36" s="183"/>
      <c r="H36" s="183"/>
      <c r="I36" s="184"/>
      <c r="J36" s="42"/>
      <c r="K36" s="182"/>
      <c r="L36" s="183"/>
      <c r="M36" s="183"/>
      <c r="N36" s="184"/>
      <c r="O36" s="42"/>
      <c r="P36" s="182"/>
      <c r="Q36" s="183"/>
      <c r="R36" s="183"/>
      <c r="S36" s="184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43"/>
      <c r="G40" s="243"/>
      <c r="H40" s="243"/>
      <c r="I40" s="243"/>
      <c r="J40" s="243"/>
      <c r="K40" s="243"/>
      <c r="L40" s="243"/>
      <c r="M40" s="24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16"/>
      <c r="G41" s="216"/>
      <c r="H41" s="216"/>
      <c r="I41" s="216"/>
      <c r="J41" s="216"/>
      <c r="K41" s="216"/>
      <c r="L41" s="216"/>
      <c r="M41" s="216"/>
      <c r="N41" s="67"/>
      <c r="O41" s="67"/>
      <c r="P41" s="68"/>
      <c r="Q41" s="69"/>
      <c r="R41" s="217"/>
      <c r="S41" s="217"/>
      <c r="T41" s="217"/>
      <c r="U41" s="217"/>
      <c r="V41" s="217"/>
      <c r="W41" s="217"/>
      <c r="X41" s="217"/>
      <c r="Y41" s="217"/>
      <c r="Z41" s="217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38"/>
      <c r="G42" s="238"/>
      <c r="H42" s="238"/>
      <c r="I42" s="238"/>
      <c r="J42" s="238"/>
      <c r="K42" s="238"/>
      <c r="L42" s="238"/>
      <c r="M42" s="238"/>
      <c r="N42" s="72"/>
      <c r="O42" s="72"/>
      <c r="P42" s="66"/>
      <c r="Q42" s="73"/>
      <c r="R42" s="216"/>
      <c r="S42" s="216"/>
      <c r="T42" s="216"/>
      <c r="U42" s="216"/>
      <c r="V42" s="216"/>
      <c r="W42" s="216"/>
      <c r="X42" s="216"/>
      <c r="Y42" s="216"/>
      <c r="Z42" s="216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39"/>
      <c r="G43" s="239"/>
      <c r="H43" s="239"/>
      <c r="I43" s="239"/>
      <c r="J43" s="239"/>
      <c r="K43" s="239"/>
      <c r="L43" s="239"/>
      <c r="M43" s="239"/>
      <c r="N43" s="75"/>
      <c r="O43" s="75"/>
      <c r="P43" s="76"/>
      <c r="Q43" s="77"/>
      <c r="R43" s="240"/>
      <c r="S43" s="240"/>
      <c r="T43" s="240"/>
      <c r="U43" s="240"/>
      <c r="V43" s="240"/>
      <c r="W43" s="240"/>
      <c r="X43" s="240"/>
      <c r="Y43" s="240"/>
      <c r="Z43" s="240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41"/>
      <c r="G44" s="241"/>
      <c r="H44" s="241"/>
      <c r="I44" s="241"/>
      <c r="J44" s="241"/>
      <c r="K44" s="241"/>
      <c r="L44" s="241"/>
      <c r="M44" s="241"/>
      <c r="N44" s="72"/>
      <c r="O44" s="72"/>
      <c r="P44" s="79"/>
      <c r="Q44" s="80"/>
      <c r="R44" s="242"/>
      <c r="S44" s="242"/>
      <c r="T44" s="242"/>
      <c r="U44" s="242"/>
      <c r="V44" s="242"/>
      <c r="W44" s="242"/>
      <c r="X44" s="242"/>
      <c r="Y44" s="242"/>
      <c r="Z44" s="242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28"/>
      <c r="G45" s="228"/>
      <c r="H45" s="228"/>
      <c r="I45" s="228"/>
      <c r="J45" s="228"/>
      <c r="K45" s="228"/>
      <c r="L45" s="228"/>
      <c r="M45" s="228"/>
      <c r="N45" s="78"/>
      <c r="O45" s="78"/>
      <c r="P45" s="61"/>
      <c r="Q45" s="80"/>
      <c r="R45" s="229"/>
      <c r="S45" s="229"/>
      <c r="T45" s="229"/>
      <c r="U45" s="229"/>
      <c r="V45" s="229"/>
      <c r="W45" s="229"/>
      <c r="X45" s="229"/>
      <c r="Y45" s="229"/>
      <c r="Z45" s="229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30"/>
      <c r="G46" s="230"/>
      <c r="H46" s="230"/>
      <c r="I46" s="230"/>
      <c r="J46" s="230"/>
      <c r="K46" s="230"/>
      <c r="L46" s="230"/>
      <c r="M46" s="230"/>
      <c r="N46" s="78"/>
      <c r="O46" s="78"/>
      <c r="P46" s="83"/>
      <c r="Q46" s="80"/>
      <c r="R46" s="231"/>
      <c r="S46" s="231"/>
      <c r="T46" s="231"/>
      <c r="U46" s="231"/>
      <c r="V46" s="231"/>
      <c r="W46" s="231"/>
      <c r="X46" s="231"/>
      <c r="Y46" s="231"/>
      <c r="Z46" s="231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32"/>
      <c r="G47" s="232"/>
      <c r="H47" s="232"/>
      <c r="I47" s="232"/>
      <c r="J47" s="232"/>
      <c r="K47" s="232"/>
      <c r="L47" s="232"/>
      <c r="M47" s="232"/>
      <c r="N47" s="233"/>
      <c r="O47" s="233"/>
      <c r="P47" s="233"/>
      <c r="Q47" s="233"/>
      <c r="R47" s="234"/>
      <c r="S47" s="234"/>
      <c r="T47" s="234"/>
      <c r="U47" s="234"/>
      <c r="V47" s="234"/>
      <c r="W47" s="234"/>
      <c r="X47" s="234"/>
      <c r="Y47" s="234"/>
      <c r="Z47" s="234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86"/>
      <c r="M52" s="89"/>
      <c r="N52" s="89"/>
      <c r="O52" s="89"/>
      <c r="P52" s="89"/>
      <c r="Q52" s="89"/>
      <c r="R52" s="227"/>
      <c r="S52" s="227"/>
      <c r="T52" s="227"/>
      <c r="U52" s="227"/>
      <c r="V52" s="227"/>
      <c r="W52" s="227"/>
      <c r="X52" s="227"/>
      <c r="Y52" s="227"/>
      <c r="Z52" s="227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37"/>
      <c r="C70" s="237"/>
      <c r="D70" s="237"/>
      <c r="E70" s="237"/>
      <c r="F70" s="237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37"/>
      <c r="C72" s="237"/>
      <c r="D72" s="237"/>
      <c r="E72" s="237"/>
      <c r="F72" s="237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7">
    <mergeCell ref="F40:M40"/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K31:N36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D21:D22"/>
    <mergeCell ref="P8:S11"/>
    <mergeCell ref="P13:S16"/>
    <mergeCell ref="F8:I9"/>
    <mergeCell ref="F10:I11"/>
    <mergeCell ref="F31:I36"/>
    <mergeCell ref="F15:I16"/>
    <mergeCell ref="F12:I14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2013
&amp;RIEEE P802.19-13/0109r0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="110" zoomScaleNormal="110" workbookViewId="0" topLeftCell="A1">
      <selection activeCell="F73" sqref="F73"/>
    </sheetView>
  </sheetViews>
  <sheetFormatPr defaultColWidth="12.57421875" defaultRowHeight="27.75" customHeight="1"/>
  <cols>
    <col min="1" max="1" width="4.8515625" style="137" customWidth="1"/>
    <col min="2" max="2" width="49.00390625" style="146" customWidth="1"/>
    <col min="3" max="3" width="2.00390625" style="139" customWidth="1"/>
    <col min="4" max="4" width="17.421875" style="139" customWidth="1"/>
    <col min="5" max="5" width="7.8515625" style="244" customWidth="1"/>
    <col min="6" max="6" width="8.00390625" style="139" customWidth="1"/>
    <col min="7" max="7" width="8.57421875" style="247" customWidth="1"/>
    <col min="8" max="16384" width="12.57421875" style="139" customWidth="1"/>
  </cols>
  <sheetData>
    <row r="1" ht="27.75" customHeight="1">
      <c r="B1" s="138" t="s">
        <v>51</v>
      </c>
    </row>
    <row r="2" spans="1:7" s="141" customFormat="1" ht="27.75" customHeight="1">
      <c r="A2" s="140"/>
      <c r="B2" s="138"/>
      <c r="E2" s="245"/>
      <c r="G2" s="245"/>
    </row>
    <row r="3" spans="1:7" s="141" customFormat="1" ht="27.75" customHeight="1">
      <c r="A3" s="140"/>
      <c r="B3" s="138" t="s">
        <v>52</v>
      </c>
      <c r="E3" s="245"/>
      <c r="G3" s="245"/>
    </row>
    <row r="4" spans="1:7" ht="27.75" customHeight="1">
      <c r="A4" s="142">
        <v>1</v>
      </c>
      <c r="B4" s="143" t="s">
        <v>64</v>
      </c>
      <c r="C4" s="144" t="s">
        <v>40</v>
      </c>
      <c r="D4" s="145" t="s">
        <v>53</v>
      </c>
      <c r="E4" s="246">
        <v>0.6666666666666666</v>
      </c>
      <c r="F4" s="246">
        <v>0.003472222222222222</v>
      </c>
      <c r="G4" s="247">
        <f>E4+F4</f>
        <v>0.6701388888888888</v>
      </c>
    </row>
    <row r="5" spans="1:7" ht="27.75" customHeight="1">
      <c r="A5" s="142">
        <v>2</v>
      </c>
      <c r="B5" s="143" t="s">
        <v>54</v>
      </c>
      <c r="C5" s="144" t="s">
        <v>40</v>
      </c>
      <c r="D5" s="145" t="s">
        <v>53</v>
      </c>
      <c r="E5" s="246">
        <f>G4</f>
        <v>0.6701388888888888</v>
      </c>
      <c r="F5" s="246">
        <v>5.006944444444445</v>
      </c>
      <c r="G5" s="247">
        <f aca="true" t="shared" si="0" ref="G5:G14">E5+F5</f>
        <v>5.677083333333334</v>
      </c>
    </row>
    <row r="6" spans="1:7" ht="27.75" customHeight="1">
      <c r="A6" s="142">
        <v>3</v>
      </c>
      <c r="B6" s="143" t="s">
        <v>59</v>
      </c>
      <c r="C6" s="144" t="s">
        <v>40</v>
      </c>
      <c r="D6" s="145" t="s">
        <v>60</v>
      </c>
      <c r="E6" s="246">
        <f aca="true" t="shared" si="1" ref="E6:E14">G5</f>
        <v>5.677083333333334</v>
      </c>
      <c r="F6" s="246">
        <v>5.006944444444445</v>
      </c>
      <c r="G6" s="247">
        <f t="shared" si="0"/>
        <v>10.684027777777779</v>
      </c>
    </row>
    <row r="7" spans="1:7" ht="27.75" customHeight="1">
      <c r="A7" s="142">
        <v>4</v>
      </c>
      <c r="B7" s="143" t="s">
        <v>55</v>
      </c>
      <c r="C7" s="144" t="s">
        <v>40</v>
      </c>
      <c r="D7" s="145" t="s">
        <v>53</v>
      </c>
      <c r="E7" s="246">
        <f t="shared" si="1"/>
        <v>10.684027777777779</v>
      </c>
      <c r="F7" s="246">
        <v>5.003472222222222</v>
      </c>
      <c r="G7" s="247">
        <f t="shared" si="0"/>
        <v>15.6875</v>
      </c>
    </row>
    <row r="8" spans="1:7" ht="28.5" customHeight="1">
      <c r="A8" s="142">
        <v>5</v>
      </c>
      <c r="B8" s="143" t="s">
        <v>56</v>
      </c>
      <c r="C8" s="144" t="s">
        <v>40</v>
      </c>
      <c r="D8" s="145" t="s">
        <v>60</v>
      </c>
      <c r="E8" s="246">
        <f t="shared" si="1"/>
        <v>15.6875</v>
      </c>
      <c r="F8" s="246">
        <v>5.006944444444445</v>
      </c>
      <c r="G8" s="247">
        <f t="shared" si="0"/>
        <v>20.694444444444443</v>
      </c>
    </row>
    <row r="9" spans="1:7" ht="28.5" customHeight="1">
      <c r="A9" s="142">
        <v>6</v>
      </c>
      <c r="B9" s="143" t="s">
        <v>57</v>
      </c>
      <c r="C9" s="144" t="s">
        <v>40</v>
      </c>
      <c r="D9" s="145" t="s">
        <v>60</v>
      </c>
      <c r="E9" s="246">
        <f t="shared" si="1"/>
        <v>20.694444444444443</v>
      </c>
      <c r="F9" s="246">
        <v>5.003472222222222</v>
      </c>
      <c r="G9" s="247">
        <f t="shared" si="0"/>
        <v>25.697916666666664</v>
      </c>
    </row>
    <row r="10" spans="1:7" ht="28.5" customHeight="1">
      <c r="A10" s="142">
        <v>7</v>
      </c>
      <c r="B10" s="143" t="s">
        <v>58</v>
      </c>
      <c r="C10" s="144" t="s">
        <v>40</v>
      </c>
      <c r="D10" s="145" t="s">
        <v>60</v>
      </c>
      <c r="E10" s="246">
        <f t="shared" si="1"/>
        <v>25.697916666666664</v>
      </c>
      <c r="F10" s="246">
        <v>5.003472222222222</v>
      </c>
      <c r="G10" s="247">
        <f t="shared" si="0"/>
        <v>30.701388888888886</v>
      </c>
    </row>
    <row r="11" spans="1:7" ht="28.5" customHeight="1">
      <c r="A11" s="142">
        <v>8</v>
      </c>
      <c r="B11" s="143" t="s">
        <v>61</v>
      </c>
      <c r="C11" s="144" t="s">
        <v>40</v>
      </c>
      <c r="D11" s="145" t="s">
        <v>60</v>
      </c>
      <c r="E11" s="246">
        <f t="shared" si="1"/>
        <v>30.701388888888886</v>
      </c>
      <c r="F11" s="246">
        <v>5.003472222222222</v>
      </c>
      <c r="G11" s="247">
        <f t="shared" si="0"/>
        <v>35.70486111111111</v>
      </c>
    </row>
    <row r="12" spans="1:7" ht="28.5" customHeight="1">
      <c r="A12" s="142">
        <v>9</v>
      </c>
      <c r="B12" s="143" t="s">
        <v>62</v>
      </c>
      <c r="C12" s="144" t="s">
        <v>40</v>
      </c>
      <c r="D12" s="145" t="s">
        <v>53</v>
      </c>
      <c r="E12" s="246">
        <f t="shared" si="1"/>
        <v>35.70486111111111</v>
      </c>
      <c r="F12" s="246">
        <v>5.020833333333333</v>
      </c>
      <c r="G12" s="247">
        <f t="shared" si="0"/>
        <v>40.72569444444444</v>
      </c>
    </row>
    <row r="13" spans="1:7" ht="28.5" customHeight="1">
      <c r="A13" s="142">
        <v>10</v>
      </c>
      <c r="B13" s="143" t="s">
        <v>63</v>
      </c>
      <c r="C13" s="144" t="s">
        <v>40</v>
      </c>
      <c r="D13" s="145" t="s">
        <v>53</v>
      </c>
      <c r="E13" s="246">
        <f t="shared" si="1"/>
        <v>40.72569444444444</v>
      </c>
      <c r="F13" s="246">
        <v>5.020833333333333</v>
      </c>
      <c r="G13" s="247">
        <f t="shared" si="0"/>
        <v>45.74652777777778</v>
      </c>
    </row>
    <row r="14" spans="1:7" ht="28.5" customHeight="1">
      <c r="A14" s="142">
        <v>11</v>
      </c>
      <c r="B14" s="143" t="s">
        <v>65</v>
      </c>
      <c r="C14" s="144" t="s">
        <v>40</v>
      </c>
      <c r="D14" s="145" t="s">
        <v>53</v>
      </c>
      <c r="E14" s="246">
        <f t="shared" si="1"/>
        <v>45.74652777777778</v>
      </c>
      <c r="F14" s="246">
        <v>5.003472222222222</v>
      </c>
      <c r="G14" s="247">
        <f t="shared" si="0"/>
        <v>50.75</v>
      </c>
    </row>
    <row r="15" spans="1:5" ht="27.75" customHeight="1">
      <c r="A15" s="142"/>
      <c r="B15" s="143"/>
      <c r="C15" s="144"/>
      <c r="D15" s="145"/>
      <c r="E15" s="246"/>
    </row>
    <row r="16" spans="1:5" ht="27.75" customHeight="1">
      <c r="A16" s="140"/>
      <c r="B16" s="138" t="s">
        <v>68</v>
      </c>
      <c r="C16" s="141"/>
      <c r="D16" s="141"/>
      <c r="E16" s="245"/>
    </row>
    <row r="17" spans="1:7" ht="27.75" customHeight="1">
      <c r="A17" s="142">
        <v>12</v>
      </c>
      <c r="B17" s="143" t="s">
        <v>64</v>
      </c>
      <c r="C17" s="144" t="s">
        <v>40</v>
      </c>
      <c r="D17" s="145" t="s">
        <v>53</v>
      </c>
      <c r="E17" s="246">
        <v>0.3333333333333333</v>
      </c>
      <c r="F17" s="246">
        <v>0.003472222222222222</v>
      </c>
      <c r="G17" s="247">
        <f>E17+F17</f>
        <v>0.3368055555555555</v>
      </c>
    </row>
    <row r="18" spans="1:7" ht="27.75" customHeight="1">
      <c r="A18" s="142">
        <v>13</v>
      </c>
      <c r="B18" s="143" t="s">
        <v>66</v>
      </c>
      <c r="C18" s="144" t="s">
        <v>40</v>
      </c>
      <c r="D18" s="145" t="s">
        <v>60</v>
      </c>
      <c r="E18" s="246">
        <f>G17</f>
        <v>0.3368055555555555</v>
      </c>
      <c r="F18" s="246">
        <v>0.0763888888888889</v>
      </c>
      <c r="G18" s="247">
        <f>E18+F18</f>
        <v>0.4131944444444444</v>
      </c>
    </row>
    <row r="19" spans="1:7" ht="27.75" customHeight="1">
      <c r="A19" s="142">
        <v>14</v>
      </c>
      <c r="B19" s="143" t="s">
        <v>65</v>
      </c>
      <c r="C19" s="144" t="s">
        <v>40</v>
      </c>
      <c r="D19" s="145" t="s">
        <v>53</v>
      </c>
      <c r="E19" s="246">
        <f>G18</f>
        <v>0.4131944444444444</v>
      </c>
      <c r="F19" s="246">
        <v>5.003472222222222</v>
      </c>
      <c r="G19" s="247">
        <f>E19+F19</f>
        <v>5.416666666666667</v>
      </c>
    </row>
    <row r="21" spans="1:5" ht="27.75" customHeight="1">
      <c r="A21" s="140"/>
      <c r="B21" s="138" t="s">
        <v>69</v>
      </c>
      <c r="C21" s="141"/>
      <c r="D21" s="141"/>
      <c r="E21" s="245"/>
    </row>
    <row r="22" spans="1:7" ht="27.75" customHeight="1">
      <c r="A22" s="142">
        <v>15</v>
      </c>
      <c r="B22" s="143" t="s">
        <v>64</v>
      </c>
      <c r="C22" s="144" t="s">
        <v>40</v>
      </c>
      <c r="D22" s="145" t="s">
        <v>53</v>
      </c>
      <c r="E22" s="246">
        <v>0.4375</v>
      </c>
      <c r="F22" s="246">
        <v>0.003472222222222222</v>
      </c>
      <c r="G22" s="247">
        <f>E22+F22</f>
        <v>0.4409722222222222</v>
      </c>
    </row>
    <row r="23" spans="1:7" ht="27.75" customHeight="1">
      <c r="A23" s="142">
        <v>16</v>
      </c>
      <c r="B23" s="143" t="s">
        <v>66</v>
      </c>
      <c r="C23" s="144" t="s">
        <v>40</v>
      </c>
      <c r="D23" s="145" t="s">
        <v>60</v>
      </c>
      <c r="E23" s="246">
        <f>G22</f>
        <v>0.4409722222222222</v>
      </c>
      <c r="F23" s="246">
        <v>0.0763888888888889</v>
      </c>
      <c r="G23" s="247">
        <f>E23+F23</f>
        <v>0.5173611111111112</v>
      </c>
    </row>
    <row r="24" spans="1:7" ht="27.75" customHeight="1">
      <c r="A24" s="142">
        <v>17</v>
      </c>
      <c r="B24" s="143" t="s">
        <v>65</v>
      </c>
      <c r="C24" s="144" t="s">
        <v>40</v>
      </c>
      <c r="D24" s="145" t="s">
        <v>53</v>
      </c>
      <c r="E24" s="246">
        <f>G23</f>
        <v>0.5173611111111112</v>
      </c>
      <c r="F24" s="246">
        <v>5.003472222222222</v>
      </c>
      <c r="G24" s="247">
        <f>E24+F24</f>
        <v>5.520833333333334</v>
      </c>
    </row>
    <row r="26" spans="1:5" ht="27.75" customHeight="1">
      <c r="A26" s="140"/>
      <c r="B26" s="138" t="s">
        <v>70</v>
      </c>
      <c r="C26" s="141"/>
      <c r="D26" s="141"/>
      <c r="E26" s="245"/>
    </row>
    <row r="27" spans="1:7" ht="27.75" customHeight="1">
      <c r="A27" s="142">
        <v>18</v>
      </c>
      <c r="B27" s="143" t="s">
        <v>64</v>
      </c>
      <c r="C27" s="144" t="s">
        <v>40</v>
      </c>
      <c r="D27" s="145" t="s">
        <v>53</v>
      </c>
      <c r="E27" s="246">
        <v>0.5625</v>
      </c>
      <c r="F27" s="246">
        <v>0.003472222222222222</v>
      </c>
      <c r="G27" s="247">
        <f>E27+F27</f>
        <v>0.5659722222222222</v>
      </c>
    </row>
    <row r="28" spans="1:7" ht="27.75" customHeight="1">
      <c r="A28" s="142">
        <v>19</v>
      </c>
      <c r="B28" s="143" t="s">
        <v>66</v>
      </c>
      <c r="C28" s="144" t="s">
        <v>40</v>
      </c>
      <c r="D28" s="145" t="s">
        <v>60</v>
      </c>
      <c r="E28" s="246">
        <f>G27</f>
        <v>0.5659722222222222</v>
      </c>
      <c r="F28" s="246">
        <v>0.0763888888888889</v>
      </c>
      <c r="G28" s="247">
        <f>E28+F28</f>
        <v>0.6423611111111112</v>
      </c>
    </row>
    <row r="29" spans="1:7" ht="27.75" customHeight="1">
      <c r="A29" s="142">
        <v>20</v>
      </c>
      <c r="B29" s="143" t="s">
        <v>65</v>
      </c>
      <c r="C29" s="144" t="s">
        <v>40</v>
      </c>
      <c r="D29" s="145" t="s">
        <v>53</v>
      </c>
      <c r="E29" s="246">
        <f>G28</f>
        <v>0.6423611111111112</v>
      </c>
      <c r="F29" s="246">
        <v>5.003472222222222</v>
      </c>
      <c r="G29" s="247">
        <f>E29+F29</f>
        <v>5.645833333333334</v>
      </c>
    </row>
    <row r="31" spans="1:5" ht="27.75" customHeight="1">
      <c r="A31" s="140"/>
      <c r="B31" s="138" t="s">
        <v>71</v>
      </c>
      <c r="C31" s="141"/>
      <c r="D31" s="141"/>
      <c r="E31" s="245"/>
    </row>
    <row r="32" spans="1:7" ht="27.75" customHeight="1">
      <c r="A32" s="142">
        <v>21</v>
      </c>
      <c r="B32" s="143" t="s">
        <v>64</v>
      </c>
      <c r="C32" s="144" t="s">
        <v>40</v>
      </c>
      <c r="D32" s="145" t="s">
        <v>53</v>
      </c>
      <c r="E32" s="246">
        <v>0.6666666666666666</v>
      </c>
      <c r="F32" s="246">
        <v>0.003472222222222222</v>
      </c>
      <c r="G32" s="247">
        <f>E32+F32</f>
        <v>0.6701388888888888</v>
      </c>
    </row>
    <row r="33" spans="1:7" ht="27.75" customHeight="1">
      <c r="A33" s="142">
        <v>22</v>
      </c>
      <c r="B33" s="143" t="s">
        <v>66</v>
      </c>
      <c r="C33" s="144" t="s">
        <v>40</v>
      </c>
      <c r="D33" s="145" t="s">
        <v>60</v>
      </c>
      <c r="E33" s="246">
        <f>G32</f>
        <v>0.6701388888888888</v>
      </c>
      <c r="F33" s="246">
        <v>0.0763888888888889</v>
      </c>
      <c r="G33" s="247">
        <f>E33+F33</f>
        <v>0.7465277777777777</v>
      </c>
    </row>
    <row r="34" spans="1:7" ht="27.75" customHeight="1">
      <c r="A34" s="142">
        <v>23</v>
      </c>
      <c r="B34" s="143" t="s">
        <v>65</v>
      </c>
      <c r="C34" s="144" t="s">
        <v>40</v>
      </c>
      <c r="D34" s="145" t="s">
        <v>53</v>
      </c>
      <c r="E34" s="246">
        <f>G33</f>
        <v>0.7465277777777777</v>
      </c>
      <c r="F34" s="246">
        <v>5.003472222222222</v>
      </c>
      <c r="G34" s="247">
        <f>E34+F34</f>
        <v>5.75</v>
      </c>
    </row>
    <row r="36" spans="1:5" ht="27.75" customHeight="1">
      <c r="A36" s="140"/>
      <c r="B36" s="138" t="s">
        <v>72</v>
      </c>
      <c r="C36" s="141"/>
      <c r="D36" s="141"/>
      <c r="E36" s="245"/>
    </row>
    <row r="37" spans="1:7" ht="27.75" customHeight="1">
      <c r="A37" s="142">
        <v>24</v>
      </c>
      <c r="B37" s="143" t="s">
        <v>64</v>
      </c>
      <c r="C37" s="144" t="s">
        <v>40</v>
      </c>
      <c r="D37" s="145" t="s">
        <v>53</v>
      </c>
      <c r="E37" s="246">
        <v>0.3333333333333333</v>
      </c>
      <c r="F37" s="246">
        <v>0.003472222222222222</v>
      </c>
      <c r="G37" s="247">
        <f>E37+F37</f>
        <v>0.3368055555555555</v>
      </c>
    </row>
    <row r="38" spans="1:7" ht="27.75" customHeight="1">
      <c r="A38" s="142">
        <v>25</v>
      </c>
      <c r="B38" s="143" t="s">
        <v>66</v>
      </c>
      <c r="C38" s="144" t="s">
        <v>40</v>
      </c>
      <c r="D38" s="145" t="s">
        <v>60</v>
      </c>
      <c r="E38" s="246">
        <f>G37</f>
        <v>0.3368055555555555</v>
      </c>
      <c r="F38" s="246">
        <v>0.0763888888888889</v>
      </c>
      <c r="G38" s="247">
        <f>E38+F38</f>
        <v>0.4131944444444444</v>
      </c>
    </row>
    <row r="39" spans="1:7" ht="27.75" customHeight="1">
      <c r="A39" s="142">
        <v>26</v>
      </c>
      <c r="B39" s="143" t="s">
        <v>65</v>
      </c>
      <c r="C39" s="144" t="s">
        <v>40</v>
      </c>
      <c r="D39" s="145" t="s">
        <v>53</v>
      </c>
      <c r="E39" s="246">
        <f>G38</f>
        <v>0.4131944444444444</v>
      </c>
      <c r="F39" s="246">
        <v>5.003472222222222</v>
      </c>
      <c r="G39" s="247">
        <f>E39+F39</f>
        <v>5.416666666666667</v>
      </c>
    </row>
    <row r="41" spans="1:5" ht="27.75" customHeight="1">
      <c r="A41" s="140"/>
      <c r="B41" s="138" t="s">
        <v>73</v>
      </c>
      <c r="C41" s="141"/>
      <c r="D41" s="141"/>
      <c r="E41" s="245"/>
    </row>
    <row r="42" spans="1:7" ht="27.75" customHeight="1">
      <c r="A42" s="142">
        <v>27</v>
      </c>
      <c r="B42" s="143" t="s">
        <v>64</v>
      </c>
      <c r="C42" s="144" t="s">
        <v>40</v>
      </c>
      <c r="D42" s="145" t="s">
        <v>53</v>
      </c>
      <c r="E42" s="246">
        <v>0.4375</v>
      </c>
      <c r="F42" s="246">
        <v>0.003472222222222222</v>
      </c>
      <c r="G42" s="247">
        <f>E42+F42</f>
        <v>0.4409722222222222</v>
      </c>
    </row>
    <row r="43" spans="1:7" ht="27.75" customHeight="1">
      <c r="A43" s="142">
        <v>28</v>
      </c>
      <c r="B43" s="143" t="s">
        <v>66</v>
      </c>
      <c r="C43" s="144" t="s">
        <v>40</v>
      </c>
      <c r="D43" s="145" t="s">
        <v>60</v>
      </c>
      <c r="E43" s="246">
        <f>G42</f>
        <v>0.4409722222222222</v>
      </c>
      <c r="F43" s="246">
        <v>0.0763888888888889</v>
      </c>
      <c r="G43" s="247">
        <f>E43+F43</f>
        <v>0.5173611111111112</v>
      </c>
    </row>
    <row r="44" spans="1:7" ht="27.75" customHeight="1">
      <c r="A44" s="142">
        <v>29</v>
      </c>
      <c r="B44" s="143" t="s">
        <v>65</v>
      </c>
      <c r="C44" s="144" t="s">
        <v>40</v>
      </c>
      <c r="D44" s="145" t="s">
        <v>53</v>
      </c>
      <c r="E44" s="246">
        <f>G43</f>
        <v>0.5173611111111112</v>
      </c>
      <c r="F44" s="246">
        <v>5.003472222222222</v>
      </c>
      <c r="G44" s="247">
        <f>E44+F44</f>
        <v>5.520833333333334</v>
      </c>
    </row>
    <row r="46" spans="1:5" ht="27.75" customHeight="1">
      <c r="A46" s="140"/>
      <c r="B46" s="138" t="s">
        <v>74</v>
      </c>
      <c r="C46" s="141"/>
      <c r="D46" s="141"/>
      <c r="E46" s="245"/>
    </row>
    <row r="47" spans="1:7" ht="27.75" customHeight="1">
      <c r="A47" s="142">
        <v>30</v>
      </c>
      <c r="B47" s="143" t="s">
        <v>64</v>
      </c>
      <c r="C47" s="144" t="s">
        <v>40</v>
      </c>
      <c r="D47" s="145" t="s">
        <v>53</v>
      </c>
      <c r="E47" s="246">
        <v>0.5625</v>
      </c>
      <c r="F47" s="246">
        <v>0.003472222222222222</v>
      </c>
      <c r="G47" s="247">
        <f>E47+F47</f>
        <v>0.5659722222222222</v>
      </c>
    </row>
    <row r="48" spans="1:7" ht="27.75" customHeight="1">
      <c r="A48" s="142">
        <v>31</v>
      </c>
      <c r="B48" s="143" t="s">
        <v>66</v>
      </c>
      <c r="C48" s="144" t="s">
        <v>40</v>
      </c>
      <c r="D48" s="145" t="s">
        <v>60</v>
      </c>
      <c r="E48" s="246">
        <f>G47</f>
        <v>0.5659722222222222</v>
      </c>
      <c r="F48" s="246">
        <v>0.0763888888888889</v>
      </c>
      <c r="G48" s="247">
        <f>E48+F48</f>
        <v>0.6423611111111112</v>
      </c>
    </row>
    <row r="49" spans="1:7" ht="27.75" customHeight="1">
      <c r="A49" s="142">
        <v>32</v>
      </c>
      <c r="B49" s="143" t="s">
        <v>65</v>
      </c>
      <c r="C49" s="144" t="s">
        <v>40</v>
      </c>
      <c r="D49" s="145" t="s">
        <v>53</v>
      </c>
      <c r="E49" s="246">
        <f>G48</f>
        <v>0.6423611111111112</v>
      </c>
      <c r="F49" s="246">
        <v>5.003472222222222</v>
      </c>
      <c r="G49" s="247">
        <f>E49+F49</f>
        <v>5.645833333333334</v>
      </c>
    </row>
    <row r="51" spans="1:5" ht="27.75" customHeight="1">
      <c r="A51" s="140"/>
      <c r="B51" s="138" t="s">
        <v>75</v>
      </c>
      <c r="C51" s="141"/>
      <c r="D51" s="141"/>
      <c r="E51" s="245"/>
    </row>
    <row r="52" spans="1:7" ht="27.75" customHeight="1">
      <c r="A52" s="142">
        <v>33</v>
      </c>
      <c r="B52" s="143" t="s">
        <v>64</v>
      </c>
      <c r="C52" s="144" t="s">
        <v>40</v>
      </c>
      <c r="D52" s="145" t="s">
        <v>53</v>
      </c>
      <c r="E52" s="246">
        <v>0.6666666666666666</v>
      </c>
      <c r="F52" s="246">
        <v>0.003472222222222222</v>
      </c>
      <c r="G52" s="247">
        <f>E52+F52</f>
        <v>0.6701388888888888</v>
      </c>
    </row>
    <row r="53" spans="1:7" ht="27.75" customHeight="1">
      <c r="A53" s="142">
        <v>34</v>
      </c>
      <c r="B53" s="143" t="s">
        <v>66</v>
      </c>
      <c r="C53" s="144" t="s">
        <v>40</v>
      </c>
      <c r="D53" s="145" t="s">
        <v>60</v>
      </c>
      <c r="E53" s="246">
        <f>G52</f>
        <v>0.6701388888888888</v>
      </c>
      <c r="F53" s="246">
        <v>0.0763888888888889</v>
      </c>
      <c r="G53" s="247">
        <f>E53+F53</f>
        <v>0.7465277777777777</v>
      </c>
    </row>
    <row r="54" spans="1:7" ht="27.75" customHeight="1">
      <c r="A54" s="142">
        <v>35</v>
      </c>
      <c r="B54" s="143" t="s">
        <v>65</v>
      </c>
      <c r="C54" s="144" t="s">
        <v>40</v>
      </c>
      <c r="D54" s="145" t="s">
        <v>53</v>
      </c>
      <c r="E54" s="246">
        <f>G53</f>
        <v>0.7465277777777777</v>
      </c>
      <c r="F54" s="246">
        <v>5.003472222222222</v>
      </c>
      <c r="G54" s="247">
        <f>E54+F54</f>
        <v>5.75</v>
      </c>
    </row>
    <row r="56" spans="1:5" ht="27.75" customHeight="1">
      <c r="A56" s="140"/>
      <c r="B56" s="138" t="s">
        <v>76</v>
      </c>
      <c r="C56" s="141"/>
      <c r="D56" s="141"/>
      <c r="E56" s="245"/>
    </row>
    <row r="57" spans="1:7" ht="27.75" customHeight="1">
      <c r="A57" s="142">
        <v>36</v>
      </c>
      <c r="B57" s="143" t="s">
        <v>64</v>
      </c>
      <c r="C57" s="144" t="s">
        <v>40</v>
      </c>
      <c r="D57" s="145" t="s">
        <v>53</v>
      </c>
      <c r="E57" s="246">
        <v>0.3333333333333333</v>
      </c>
      <c r="F57" s="246">
        <v>0.003472222222222222</v>
      </c>
      <c r="G57" s="247">
        <f>E57+F57</f>
        <v>0.3368055555555555</v>
      </c>
    </row>
    <row r="58" spans="1:7" ht="27.75" customHeight="1">
      <c r="A58" s="142">
        <v>37</v>
      </c>
      <c r="B58" s="143" t="s">
        <v>66</v>
      </c>
      <c r="C58" s="144" t="s">
        <v>40</v>
      </c>
      <c r="D58" s="145" t="s">
        <v>60</v>
      </c>
      <c r="E58" s="246">
        <f>G57</f>
        <v>0.3368055555555555</v>
      </c>
      <c r="F58" s="246">
        <v>0.0763888888888889</v>
      </c>
      <c r="G58" s="247">
        <f>E58+F58</f>
        <v>0.4131944444444444</v>
      </c>
    </row>
    <row r="59" spans="1:7" ht="27.75" customHeight="1">
      <c r="A59" s="142">
        <v>38</v>
      </c>
      <c r="B59" s="143" t="s">
        <v>65</v>
      </c>
      <c r="C59" s="144" t="s">
        <v>40</v>
      </c>
      <c r="D59" s="145" t="s">
        <v>53</v>
      </c>
      <c r="E59" s="246">
        <f>G58</f>
        <v>0.4131944444444444</v>
      </c>
      <c r="F59" s="246">
        <v>5.003472222222222</v>
      </c>
      <c r="G59" s="247">
        <f>E59+F59</f>
        <v>5.416666666666667</v>
      </c>
    </row>
    <row r="61" spans="1:5" ht="27.75" customHeight="1">
      <c r="A61" s="140"/>
      <c r="B61" s="138" t="s">
        <v>77</v>
      </c>
      <c r="C61" s="141"/>
      <c r="D61" s="141"/>
      <c r="E61" s="245"/>
    </row>
    <row r="62" spans="1:7" ht="27.75" customHeight="1">
      <c r="A62" s="142">
        <v>39</v>
      </c>
      <c r="B62" s="143" t="s">
        <v>64</v>
      </c>
      <c r="C62" s="144" t="s">
        <v>40</v>
      </c>
      <c r="D62" s="145" t="s">
        <v>53</v>
      </c>
      <c r="E62" s="246">
        <v>0.4375</v>
      </c>
      <c r="F62" s="246">
        <v>0.003472222222222222</v>
      </c>
      <c r="G62" s="247">
        <f>E62+F62</f>
        <v>0.4409722222222222</v>
      </c>
    </row>
    <row r="63" spans="1:7" ht="27.75" customHeight="1">
      <c r="A63" s="142">
        <v>40</v>
      </c>
      <c r="B63" s="143" t="s">
        <v>66</v>
      </c>
      <c r="C63" s="144" t="s">
        <v>40</v>
      </c>
      <c r="D63" s="145" t="s">
        <v>60</v>
      </c>
      <c r="E63" s="246">
        <f>G62</f>
        <v>0.4409722222222222</v>
      </c>
      <c r="F63" s="246">
        <v>0.0763888888888889</v>
      </c>
      <c r="G63" s="247">
        <f>E63+F63</f>
        <v>0.5173611111111112</v>
      </c>
    </row>
    <row r="64" spans="1:7" ht="27.75" customHeight="1">
      <c r="A64" s="142">
        <v>41</v>
      </c>
      <c r="B64" s="143" t="s">
        <v>65</v>
      </c>
      <c r="C64" s="144" t="s">
        <v>40</v>
      </c>
      <c r="D64" s="145" t="s">
        <v>53</v>
      </c>
      <c r="E64" s="246">
        <f>G63</f>
        <v>0.5173611111111112</v>
      </c>
      <c r="F64" s="246">
        <v>5.003472222222222</v>
      </c>
      <c r="G64" s="247">
        <f>E64+F64</f>
        <v>5.520833333333334</v>
      </c>
    </row>
    <row r="66" spans="1:5" ht="27.75" customHeight="1">
      <c r="A66" s="140"/>
      <c r="B66" s="138" t="s">
        <v>67</v>
      </c>
      <c r="C66" s="141"/>
      <c r="D66" s="141"/>
      <c r="E66" s="245"/>
    </row>
    <row r="67" spans="1:7" ht="27.75" customHeight="1">
      <c r="A67" s="142">
        <v>42</v>
      </c>
      <c r="B67" s="143" t="s">
        <v>64</v>
      </c>
      <c r="C67" s="144" t="s">
        <v>40</v>
      </c>
      <c r="D67" s="145" t="s">
        <v>53</v>
      </c>
      <c r="E67" s="246">
        <v>0.5625</v>
      </c>
      <c r="F67" s="246">
        <v>0.003472222222222222</v>
      </c>
      <c r="G67" s="247">
        <f>E67+F67</f>
        <v>0.5659722222222222</v>
      </c>
    </row>
    <row r="68" spans="1:7" ht="27.75" customHeight="1">
      <c r="A68" s="142">
        <v>44</v>
      </c>
      <c r="B68" s="143" t="s">
        <v>78</v>
      </c>
      <c r="C68" s="144" t="s">
        <v>40</v>
      </c>
      <c r="D68" s="145" t="s">
        <v>60</v>
      </c>
      <c r="E68" s="246">
        <f>G67</f>
        <v>0.5659722222222222</v>
      </c>
      <c r="F68" s="246">
        <v>0.020833333333333332</v>
      </c>
      <c r="G68" s="247">
        <f>E68+F68</f>
        <v>0.5868055555555556</v>
      </c>
    </row>
    <row r="69" spans="1:7" ht="27.75" customHeight="1">
      <c r="A69" s="142">
        <v>45</v>
      </c>
      <c r="B69" s="143" t="s">
        <v>79</v>
      </c>
      <c r="C69" s="144" t="s">
        <v>40</v>
      </c>
      <c r="D69" s="145" t="s">
        <v>60</v>
      </c>
      <c r="E69" s="246">
        <f>G68</f>
        <v>0.5868055555555556</v>
      </c>
      <c r="F69" s="246">
        <v>0.020833333333333332</v>
      </c>
      <c r="G69" s="247">
        <f>E69+F69</f>
        <v>0.607638888888889</v>
      </c>
    </row>
    <row r="70" spans="1:7" ht="27.75" customHeight="1">
      <c r="A70" s="142">
        <v>46</v>
      </c>
      <c r="B70" s="143" t="s">
        <v>80</v>
      </c>
      <c r="C70" s="144" t="s">
        <v>40</v>
      </c>
      <c r="D70" s="145" t="s">
        <v>60</v>
      </c>
      <c r="E70" s="246">
        <f>G69</f>
        <v>0.607638888888889</v>
      </c>
      <c r="F70" s="246">
        <v>0.020833333333333332</v>
      </c>
      <c r="G70" s="247">
        <f>E70+F70</f>
        <v>0.6284722222222223</v>
      </c>
    </row>
    <row r="71" spans="1:7" ht="27.75" customHeight="1">
      <c r="A71" s="142">
        <v>47</v>
      </c>
      <c r="B71" s="143" t="s">
        <v>81</v>
      </c>
      <c r="C71" s="144" t="s">
        <v>40</v>
      </c>
      <c r="D71" s="145" t="s">
        <v>60</v>
      </c>
      <c r="E71" s="246">
        <f>G70</f>
        <v>0.6284722222222223</v>
      </c>
      <c r="F71" s="246">
        <v>0.013888888888888888</v>
      </c>
      <c r="G71" s="247">
        <f>E71+F71</f>
        <v>0.6423611111111112</v>
      </c>
    </row>
    <row r="72" spans="1:7" ht="27.75" customHeight="1">
      <c r="A72" s="142">
        <v>48</v>
      </c>
      <c r="B72" s="143" t="s">
        <v>82</v>
      </c>
      <c r="C72" s="144" t="s">
        <v>40</v>
      </c>
      <c r="D72" s="145" t="s">
        <v>53</v>
      </c>
      <c r="E72" s="246">
        <f>G71</f>
        <v>0.6423611111111112</v>
      </c>
      <c r="F72" s="246">
        <v>0.003472222222222222</v>
      </c>
      <c r="G72" s="247">
        <f>E72+F72</f>
        <v>0.6458333333333334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2013&amp;RIEEE P802.19-13/0109r0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NICT</cp:lastModifiedBy>
  <cp:lastPrinted>2011-09-02T18:04:26Z</cp:lastPrinted>
  <dcterms:created xsi:type="dcterms:W3CDTF">2007-03-13T13:40:10Z</dcterms:created>
  <dcterms:modified xsi:type="dcterms:W3CDTF">2013-09-16T01:28:57Z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