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9\"/>
    </mc:Choice>
  </mc:AlternateContent>
  <xr:revisionPtr revIDLastSave="0" documentId="13_ncr:1_{D84ACFA6-ECA8-4CA9-B923-5F55040CA828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81" l="1"/>
  <c r="E20" i="881"/>
  <c r="E32" i="880"/>
  <c r="G21" i="880"/>
  <c r="E21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G20" i="881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3" i="880" l="1"/>
  <c r="G23" i="880" s="1"/>
  <c r="E26" i="880" s="1"/>
  <c r="G26" i="880" s="1"/>
  <c r="E29" i="880" s="1"/>
  <c r="G29" i="880" s="1"/>
  <c r="E30" i="880" s="1"/>
  <c r="G30" i="880" s="1"/>
  <c r="G23" i="881"/>
  <c r="E24" i="881" s="1"/>
  <c r="G24" i="881" s="1"/>
  <c r="E25" i="881" s="1"/>
  <c r="G25" i="881" s="1"/>
  <c r="E26" i="881" s="1"/>
  <c r="G26" i="881" s="1"/>
  <c r="E28" i="88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<sst xmlns="http://schemas.openxmlformats.org/spreadsheetml/2006/main" count="188" uniqueCount="102">
  <si>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</si>
  <si>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</si>
  <si>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</si>
  <si>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</si>
  <si>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</si>
  <si>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</si>
  <si>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</si>
  <si>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</si>
  <si>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</si>
  <si>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</si>
  <si>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</si>
  <si>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</si>
  <si>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</si>
  <si>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</si>
  <si>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</si>
  <si>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</si>
  <si>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</si>
  <si>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</si>
  <si>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</si>
  <si>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</si>
  <si>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</si>
  <si>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</si>
  <si>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</si>
  <si>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</si>
  <si>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</si>
  <si>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</si>
  <si>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</si>
  <si>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</si>
  <si>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</si>
  <si>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</si>
  <si>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</si>
  <si>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</si>
  <si>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</si>
  <si>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</si>
  <si>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</si>
  <si>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</si>
  <si>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</si>
  <si>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</si>
  <si>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</si>
  <si>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</si>
  <si>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</si>
  <si>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</si>
  <si>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</si>
  <si>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</si>
  <si>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</si>
  <si>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</si>
  <si>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</si>
  <si>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</si>
  <si>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</si>
  <si>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</si>
  <si>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</si>
  <si>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</si>
  <si>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</si>
  <si>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</si>
  <si>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</si>
  <si>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</si>
  <si>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</si>
  <si>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</si>
  <si>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</si>
  <si>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</si>
  <si>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</si>
  <si>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</si>
  <si>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</si>
  <si>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</si>
  <si>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</si>
  <si>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</si>
  <si>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Officers, 
Staff</t>
  </si>
  <si>
    <t>Meeting called to order</t>
  </si>
  <si>
    <t xml:space="preserve">    5.1</t>
  </si>
  <si>
    <t>Meeting decorum and reminders</t>
  </si>
  <si>
    <t>gauravpatwardhan1@gmail.com</t>
  </si>
  <si>
    <t>Officers and IEEE SA program manager introduction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</si>
  <si>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</si>
  <si>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</si>
  <si>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</si>
  <si>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</si>
  <si>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</si>
  <si>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</si>
  <si>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</si>
  <si>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</si>
  <si>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</si>
  <si>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</si>
  <si>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>Straw polls regarding mixed-mode meetings</t>
  </si>
  <si>
    <t>Chenhe Ji (Huawei)</t>
  </si>
  <si>
    <t>Secretary, IEEE 802.18 RR-TAG</t>
  </si>
  <si>
    <t>jichenhe@huawei.com</t>
  </si>
  <si>
    <t xml:space="preserve">    5.2</t>
  </si>
  <si>
    <t>doc.: IEEE 802.18-25/0079r0</t>
  </si>
  <si>
    <t>September 2025</t>
  </si>
  <si>
    <t>RR-TAG 2025 September wireless interim agenda</t>
  </si>
  <si>
    <r>
      <t xml:space="preserve">This document is the meeting agenda for the IEEE 802.18 RR-TAG 2025 September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</si>
  <si>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2025-09-16 - 10:30 to 12:30 HST</t>
  </si>
  <si>
    <t>ETSI BRAN:  September 2025 update</t>
  </si>
  <si>
    <t xml:space="preserve">    3.2</t>
  </si>
  <si>
    <t xml:space="preserve">      3.2.1</t>
  </si>
  <si>
    <t>Review and approve the 2025 July plenary meeting minutes</t>
  </si>
  <si>
    <t>18-25/0077</t>
  </si>
  <si>
    <t>18-25/0081</t>
  </si>
  <si>
    <t>18-25/0080</t>
  </si>
  <si>
    <t xml:space="preserve">    4.3</t>
  </si>
  <si>
    <t xml:space="preserve">    4.4</t>
  </si>
  <si>
    <t>RR-TAG Agenda - Thursday, 2025-09-18 - 8:00 to 10:00 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</si>
</sst>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3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5" fillId="0" borderId="0" xfId="60" applyFont="1" applyAlignment="1" applyProtection="1">
      <alignment vertical="center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49" fontId="46" fillId="28" borderId="20" xfId="0" applyNumberFormat="1" applyFont="1" applyFill="1" applyBorder="1" applyAlignment="1">
      <alignment wrapText="1"/>
    </xf>
    <xf numFmtId="20" fontId="46" fillId="28" borderId="20" xfId="0" applyNumberFormat="1" applyFont="1" applyFill="1" applyBorder="1" applyAlignment="1">
      <alignment wrapText="1"/>
    </xf>
    <xf numFmtId="1" fontId="46" fillId="28" borderId="20" xfId="0" applyNumberFormat="1" applyFont="1" applyFill="1" applyBorder="1" applyAlignment="1">
      <alignment wrapText="1"/>
    </xf>
    <xf numFmtId="49" fontId="46" fillId="28" borderId="21" xfId="0" applyNumberFormat="1" applyFont="1" applyFill="1" applyBorder="1" applyAlignment="1">
      <alignment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0" xfId="0" quotePrefix="1" applyNumberFormat="1" applyFont="1" applyBorder="1" applyAlignment="1">
      <alignment wrapText="1"/>
    </xf>
    <xf numFmtId="49" fontId="44" fillId="0" borderId="0" xfId="0" quotePrefix="1" applyNumberFormat="1" applyFont="1" applyBorder="1" applyAlignment="1">
      <alignment vertical="center" wrapText="1"/>
    </xf>
    <xf numFmtId="49" fontId="45" fillId="0" borderId="0" xfId="60" applyNumberFormat="1" applyFont="1" applyAlignment="1" applyProtection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80&amp;is_group=0000&amp;is_year=2025" TargetMode="External"/><Relationship Id="rId3" Type="http://schemas.openxmlformats.org/officeDocument/2006/relationships/hyperlink" Target="https://mentor.ieee.org/802.18/documents?is_dcn=0081&amp;is_group=0000&amp;is_year=2025" TargetMode="External"/><Relationship Id="rId7" Type="http://schemas.openxmlformats.org/officeDocument/2006/relationships/hyperlink" Target="https://mentor.ieee.org/802.18/documents?is_dcn=0080&amp;is_group=0000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0077&amp;is_group=0000&amp;is_year=2025" TargetMode="External"/><Relationship Id="rId1" Type="http://schemas.openxmlformats.org/officeDocument/2006/relationships/hyperlink" Target="https://mentor.ieee.org/802.18/documents?is_dcn=0001&amp;is_group=0000&amp;is_year=2024" TargetMode="External"/><Relationship Id="rId6" Type="http://schemas.openxmlformats.org/officeDocument/2006/relationships/hyperlink" Target="https://mentor.ieee.org/802.18/documents?is_dcn=0080&amp;is_group=0000&amp;is_year=2025" TargetMode="External"/><Relationship Id="rId11" Type="http://schemas.openxmlformats.org/officeDocument/2006/relationships/hyperlink" Target="https://mentor.ieee.org/802.18/documents?is_dcn=0080&amp;is_group=0000&amp;is_year=2025" TargetMode="External"/><Relationship Id="rId5" Type="http://schemas.openxmlformats.org/officeDocument/2006/relationships/hyperlink" Target="https://mentor.ieee.org/802.18/documents?is_dcn=0080&amp;is_group=0000&amp;is_year=2025" TargetMode="External"/><Relationship Id="rId10" Type="http://schemas.openxmlformats.org/officeDocument/2006/relationships/hyperlink" Target="https://mentor.ieee.org/802.18/documents?is_dcn=0080&amp;is_group=0000&amp;is_year=2025" TargetMode="External"/><Relationship Id="rId4" Type="http://schemas.openxmlformats.org/officeDocument/2006/relationships/hyperlink" Target="https://mentor.ieee.org/802.18/documents?is_dcn=0080&amp;is_group=0000&amp;is_year=2025" TargetMode="External"/><Relationship Id="rId9" Type="http://schemas.openxmlformats.org/officeDocument/2006/relationships/hyperlink" Target="https://mentor.ieee.org/802.18/documents?is_dcn=0080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80&amp;is_group=0000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0080&amp;is_group=0000&amp;is_year=2025" TargetMode="External"/><Relationship Id="rId7" Type="http://schemas.openxmlformats.org/officeDocument/2006/relationships/hyperlink" Target="https://mentor.ieee.org/802.18/documents?is_dcn=0080&amp;is_group=0000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0080&amp;is_group=0000&amp;is_year=2025" TargetMode="External"/><Relationship Id="rId1" Type="http://schemas.openxmlformats.org/officeDocument/2006/relationships/hyperlink" Target="https://mentor.ieee.org/802.18/documents?is_dcn=0001&amp;is_group=0000&amp;is_year=2024" TargetMode="External"/><Relationship Id="rId6" Type="http://schemas.openxmlformats.org/officeDocument/2006/relationships/hyperlink" Target="https://mentor.ieee.org/802.18/documents?is_dcn=0080&amp;is_group=0000&amp;is_year=2025" TargetMode="External"/><Relationship Id="rId11" Type="http://schemas.openxmlformats.org/officeDocument/2006/relationships/hyperlink" Target="https://mentor.ieee.org/802.18/documents?is_dcn=0080&amp;is_group=0000&amp;is_year=2025" TargetMode="External"/><Relationship Id="rId5" Type="http://schemas.openxmlformats.org/officeDocument/2006/relationships/hyperlink" Target="https://mentor.ieee.org/802.18/documents?is_dcn=0080&amp;is_group=0000&amp;is_year=2025" TargetMode="External"/><Relationship Id="rId10" Type="http://schemas.openxmlformats.org/officeDocument/2006/relationships/hyperlink" Target="https://mentor.ieee.org/802.18/documents?is_dcn=0080&amp;is_group=0000&amp;is_year=2025" TargetMode="External"/><Relationship Id="rId4" Type="http://schemas.openxmlformats.org/officeDocument/2006/relationships/hyperlink" Target="https://mentor.ieee.org/802.18/documents?is_dcn=0080&amp;is_group=0000&amp;is_year=2025" TargetMode="External"/><Relationship Id="rId9" Type="http://schemas.openxmlformats.org/officeDocument/2006/relationships/hyperlink" Target="https://mentor.ieee.org/802.18/documents?is_dcn=0080&amp;is_group=0000&amp;is_year=2025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2" sqref="C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65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87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88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40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89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44454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3" customFormat="1" ht="20.100000000000001" customHeight="1" x14ac:dyDescent="0.3">
      <c r="A10" s="65"/>
      <c r="B10" s="9" t="s">
        <v>6</v>
      </c>
      <c r="C10" s="10" t="s">
        <v>41</v>
      </c>
      <c r="D10" s="12"/>
      <c r="E10" s="12"/>
      <c r="F10" s="12"/>
      <c r="G10" s="12"/>
      <c r="H10" s="12"/>
      <c r="I10" s="10" t="s">
        <v>72</v>
      </c>
      <c r="J10" s="12"/>
      <c r="K10" s="17"/>
      <c r="L10" s="17"/>
      <c r="M10" s="17"/>
    </row>
    <row r="11" spans="1:15" s="63" customFormat="1" ht="20.100000000000001" customHeight="1" x14ac:dyDescent="0.3">
      <c r="A11" s="65"/>
      <c r="B11" s="17"/>
      <c r="C11" s="12" t="s">
        <v>42</v>
      </c>
      <c r="D11" s="12"/>
      <c r="E11" s="12"/>
      <c r="F11" s="12"/>
      <c r="G11" s="12"/>
      <c r="H11" s="12"/>
      <c r="I11" s="12" t="s">
        <v>63</v>
      </c>
      <c r="J11" s="12"/>
      <c r="K11" s="17"/>
      <c r="L11" s="17"/>
      <c r="M11" s="17"/>
    </row>
    <row r="12" spans="1:15" s="63" customFormat="1" ht="20.100000000000001" customHeight="1" x14ac:dyDescent="0.3">
      <c r="A12" s="65"/>
      <c r="B12" s="17"/>
      <c r="C12" s="64" t="s">
        <v>43</v>
      </c>
      <c r="D12" s="12"/>
      <c r="E12" s="12"/>
      <c r="F12" s="12"/>
      <c r="G12" s="12"/>
      <c r="H12" s="12"/>
      <c r="I12" s="87" t="s">
        <v>70</v>
      </c>
      <c r="J12" s="87"/>
      <c r="K12" s="87"/>
      <c r="L12" s="87"/>
      <c r="M12" s="87"/>
    </row>
    <row r="13" spans="1:15" s="63" customFormat="1" ht="20.100000000000001" customHeight="1" x14ac:dyDescent="0.3">
      <c r="A13" s="65"/>
      <c r="B13" s="17"/>
      <c r="C13" s="12"/>
      <c r="D13" s="12"/>
      <c r="E13" s="12"/>
      <c r="F13" s="12"/>
      <c r="G13" s="12"/>
      <c r="H13" s="12"/>
      <c r="I13" s="64"/>
      <c r="J13" s="12"/>
      <c r="K13" s="17"/>
      <c r="L13" s="17"/>
      <c r="M13" s="17"/>
    </row>
    <row r="14" spans="1:15" s="63" customFormat="1" ht="20.100000000000001" customHeight="1" x14ac:dyDescent="0.3">
      <c r="A14" s="65"/>
      <c r="C14" s="17"/>
      <c r="D14" s="17"/>
      <c r="E14" s="17"/>
      <c r="F14" s="17"/>
      <c r="G14" s="17"/>
      <c r="H14" s="17"/>
      <c r="I14" s="10" t="s">
        <v>76</v>
      </c>
      <c r="J14" s="12"/>
      <c r="K14" s="17"/>
      <c r="L14" s="17"/>
      <c r="M14" s="17"/>
    </row>
    <row r="15" spans="1:15" s="63" customFormat="1" ht="20.100000000000001" customHeight="1" x14ac:dyDescent="0.3">
      <c r="A15" s="66"/>
      <c r="C15" s="17"/>
      <c r="D15" s="17"/>
      <c r="E15" s="17"/>
      <c r="F15" s="17"/>
      <c r="G15" s="17"/>
      <c r="H15" s="17"/>
      <c r="I15" s="12" t="s">
        <v>63</v>
      </c>
      <c r="J15" s="12"/>
      <c r="K15" s="17"/>
      <c r="L15" s="17"/>
      <c r="M15" s="17"/>
    </row>
    <row r="16" spans="1:15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 t="s">
        <v>64</v>
      </c>
      <c r="J16" s="12"/>
      <c r="K16" s="17"/>
      <c r="L16" s="17"/>
      <c r="M16" s="1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64"/>
      <c r="J17" s="17"/>
      <c r="K17" s="17"/>
      <c r="L17" s="17"/>
      <c r="M17" s="17"/>
      <c r="P17" s="6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0" t="s">
        <v>83</v>
      </c>
      <c r="J18" s="12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12" t="s">
        <v>84</v>
      </c>
      <c r="J19" s="12"/>
      <c r="K19" s="17"/>
      <c r="L19" s="17"/>
      <c r="M19" s="17"/>
    </row>
    <row r="20" spans="1:16" s="63" customFormat="1" ht="20.100000000000001" customHeight="1" x14ac:dyDescent="0.3">
      <c r="A20" s="66"/>
      <c r="C20" s="17"/>
      <c r="D20" s="17"/>
      <c r="E20" s="17"/>
      <c r="F20" s="17"/>
      <c r="G20" s="17"/>
      <c r="H20" s="17"/>
      <c r="I20" s="64" t="s">
        <v>85</v>
      </c>
      <c r="J20" s="12"/>
      <c r="K20" s="17"/>
      <c r="L20" s="17"/>
      <c r="M20" s="17"/>
    </row>
    <row r="21" spans="1:16" ht="20.100000000000001" customHeight="1" x14ac:dyDescent="0.25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20.100000000000001" customHeight="1" x14ac:dyDescent="0.25">
      <c r="B22" s="86" t="s">
        <v>8</v>
      </c>
      <c r="C22" s="85" t="s">
        <v>90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ht="20.45" customHeight="1" x14ac:dyDescent="0.25">
      <c r="B23" s="8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31" spans="1:16" ht="20.100000000000001" customHeight="1" x14ac:dyDescent="0.25">
      <c r="B31" s="18"/>
      <c r="C31" s="48"/>
      <c r="D31" s="48"/>
      <c r="E31" s="48"/>
      <c r="F31" s="48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47"/>
      <c r="D33" s="47"/>
      <c r="E33" s="47"/>
      <c r="F33" s="47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47"/>
      <c r="D35" s="47"/>
      <c r="E35" s="47"/>
      <c r="F35" s="47"/>
    </row>
    <row r="36" spans="3:6" ht="20.100000000000001" customHeight="1" x14ac:dyDescent="0.25">
      <c r="C36" s="47"/>
      <c r="D36" s="47"/>
      <c r="E36" s="47"/>
      <c r="F36" s="47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2"/>
  <sheetViews>
    <sheetView zoomScale="120" zoomScaleNormal="120" workbookViewId="0">
      <selection activeCell="C6" sqref="C6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88" t="s">
        <v>91</v>
      </c>
      <c r="B1" s="89"/>
      <c r="C1" s="89"/>
      <c r="D1" s="89"/>
      <c r="E1" s="89"/>
      <c r="F1" s="89"/>
      <c r="G1" s="89"/>
      <c r="H1" s="89"/>
    </row>
    <row r="2" spans="1:9" s="1" customFormat="1" ht="31.5" x14ac:dyDescent="0.25">
      <c r="A2" s="21" t="s">
        <v>9</v>
      </c>
      <c r="B2" s="21" t="s">
        <v>7</v>
      </c>
      <c r="C2" s="79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58" t="s">
        <v>16</v>
      </c>
      <c r="B3" s="59" t="s">
        <v>17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18</v>
      </c>
      <c r="B4" s="27" t="s">
        <v>19</v>
      </c>
      <c r="C4" s="27"/>
      <c r="D4" s="27" t="s">
        <v>39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0" customFormat="1" ht="28.5" x14ac:dyDescent="0.2">
      <c r="A5" s="68" t="s">
        <v>20</v>
      </c>
      <c r="B5" s="69" t="s">
        <v>71</v>
      </c>
      <c r="C5" s="69"/>
      <c r="D5" s="69" t="s">
        <v>66</v>
      </c>
      <c r="E5" s="70">
        <f>G4</f>
        <v>0.43888888888888888</v>
      </c>
      <c r="F5" s="71">
        <v>2</v>
      </c>
      <c r="G5" s="70">
        <f t="shared" si="0"/>
        <v>0.44027777777777777</v>
      </c>
      <c r="H5" s="35"/>
    </row>
    <row r="6" spans="1:9" s="50" customFormat="1" x14ac:dyDescent="0.2">
      <c r="A6" s="23" t="s">
        <v>21</v>
      </c>
      <c r="B6" s="27" t="s">
        <v>51</v>
      </c>
      <c r="C6" s="53" t="s">
        <v>98</v>
      </c>
      <c r="D6" s="27" t="s">
        <v>39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0" customFormat="1" x14ac:dyDescent="0.2">
      <c r="A7" s="23" t="s">
        <v>22</v>
      </c>
      <c r="B7" s="27" t="s">
        <v>38</v>
      </c>
      <c r="C7" s="53"/>
      <c r="D7" s="27" t="s">
        <v>39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3"/>
    </row>
    <row r="9" spans="1:9" s="50" customFormat="1" ht="15" x14ac:dyDescent="0.25">
      <c r="A9" s="58" t="s">
        <v>23</v>
      </c>
      <c r="B9" s="59" t="s">
        <v>54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0" customFormat="1" x14ac:dyDescent="0.2">
      <c r="A11" s="68" t="s">
        <v>26</v>
      </c>
      <c r="B11" s="69" t="s">
        <v>44</v>
      </c>
      <c r="C11" s="53" t="s">
        <v>98</v>
      </c>
      <c r="D11" s="69" t="s">
        <v>74</v>
      </c>
      <c r="E11" s="70">
        <f>G7</f>
        <v>0.44305555555555554</v>
      </c>
      <c r="F11" s="71">
        <v>1</v>
      </c>
      <c r="G11" s="70">
        <f t="shared" ref="G11" si="2">E11+TIME(0,F11,0)</f>
        <v>0.44374999999999998</v>
      </c>
      <c r="H11" s="35"/>
    </row>
    <row r="12" spans="1:9" s="50" customFormat="1" ht="15" x14ac:dyDescent="0.25">
      <c r="A12" s="68" t="s">
        <v>27</v>
      </c>
      <c r="B12" s="69" t="s">
        <v>45</v>
      </c>
      <c r="C12" s="53" t="s">
        <v>98</v>
      </c>
      <c r="D12" s="69" t="s">
        <v>74</v>
      </c>
      <c r="E12" s="70">
        <f>G11</f>
        <v>0.44374999999999998</v>
      </c>
      <c r="F12" s="71">
        <v>5</v>
      </c>
      <c r="G12" s="70">
        <f>E12+TIME(0,F12,0)</f>
        <v>0.44722222222222219</v>
      </c>
      <c r="H12" s="36"/>
    </row>
    <row r="13" spans="1:9" s="50" customFormat="1" ht="15" x14ac:dyDescent="0.25">
      <c r="A13" s="51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47</v>
      </c>
      <c r="B14" s="27" t="s">
        <v>59</v>
      </c>
      <c r="C14" s="53" t="s">
        <v>98</v>
      </c>
      <c r="D14" s="27" t="s">
        <v>74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0" customFormat="1" x14ac:dyDescent="0.2">
      <c r="A15" s="23" t="s">
        <v>48</v>
      </c>
      <c r="B15" s="27" t="s">
        <v>55</v>
      </c>
      <c r="C15" s="53" t="s">
        <v>98</v>
      </c>
      <c r="D15" s="27" t="s">
        <v>74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0" customFormat="1" x14ac:dyDescent="0.2">
      <c r="A16" s="23" t="s">
        <v>50</v>
      </c>
      <c r="B16" s="27" t="s">
        <v>49</v>
      </c>
      <c r="C16" s="53" t="s">
        <v>98</v>
      </c>
      <c r="D16" s="27" t="s">
        <v>74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0" customFormat="1" x14ac:dyDescent="0.2">
      <c r="A17" s="23" t="s">
        <v>56</v>
      </c>
      <c r="B17" s="27" t="s">
        <v>46</v>
      </c>
      <c r="C17" s="53" t="s">
        <v>98</v>
      </c>
      <c r="D17" s="27" t="s">
        <v>74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0" customFormat="1" x14ac:dyDescent="0.2">
      <c r="A18" s="42"/>
      <c r="B18" s="42"/>
      <c r="C18" s="42"/>
      <c r="D18" s="42"/>
      <c r="E18" s="45"/>
      <c r="F18" s="46"/>
      <c r="G18" s="45"/>
      <c r="H18" s="42"/>
      <c r="I18" s="73"/>
    </row>
    <row r="19" spans="1:9" s="50" customFormat="1" ht="15" x14ac:dyDescent="0.25">
      <c r="A19" s="58" t="s">
        <v>29</v>
      </c>
      <c r="B19" s="59" t="s">
        <v>52</v>
      </c>
      <c r="C19" s="59"/>
      <c r="D19" s="59"/>
      <c r="E19" s="60"/>
      <c r="F19" s="61"/>
      <c r="G19" s="60"/>
      <c r="H19" s="62"/>
    </row>
    <row r="20" spans="1:9" s="50" customFormat="1" ht="15.75" customHeight="1" x14ac:dyDescent="0.25">
      <c r="A20" s="51" t="s">
        <v>30</v>
      </c>
      <c r="B20" s="28" t="s">
        <v>53</v>
      </c>
      <c r="C20" s="28"/>
      <c r="D20" s="28"/>
      <c r="E20" s="40"/>
      <c r="F20" s="33"/>
      <c r="G20" s="40"/>
      <c r="H20" s="36"/>
    </row>
    <row r="21" spans="1:9" s="50" customFormat="1" ht="29.25" x14ac:dyDescent="0.25">
      <c r="A21" s="23" t="s">
        <v>37</v>
      </c>
      <c r="B21" s="27" t="s">
        <v>95</v>
      </c>
      <c r="C21" s="92" t="s">
        <v>96</v>
      </c>
      <c r="D21" s="69" t="s">
        <v>78</v>
      </c>
      <c r="E21" s="70">
        <f>G15</f>
        <v>0.44999999999999996</v>
      </c>
      <c r="F21" s="71">
        <v>3</v>
      </c>
      <c r="G21" s="70">
        <f t="shared" ref="G21" si="7">E21+TIME(0,F21,0)</f>
        <v>0.45208333333333328</v>
      </c>
      <c r="H21" s="36"/>
    </row>
    <row r="22" spans="1:9" s="50" customFormat="1" ht="15" x14ac:dyDescent="0.25">
      <c r="A22" s="51" t="s">
        <v>93</v>
      </c>
      <c r="B22" s="28" t="s">
        <v>57</v>
      </c>
      <c r="C22" s="28"/>
      <c r="D22" s="28"/>
      <c r="E22" s="40"/>
      <c r="F22" s="33"/>
      <c r="G22" s="40"/>
      <c r="H22" s="36"/>
    </row>
    <row r="23" spans="1:9" s="50" customFormat="1" x14ac:dyDescent="0.2">
      <c r="A23" s="23" t="s">
        <v>94</v>
      </c>
      <c r="B23" s="27" t="s">
        <v>60</v>
      </c>
      <c r="C23" s="72" t="s">
        <v>97</v>
      </c>
      <c r="D23" s="27" t="s">
        <v>39</v>
      </c>
      <c r="E23" s="39">
        <f>G17</f>
        <v>0.45138888888888884</v>
      </c>
      <c r="F23" s="32">
        <v>5</v>
      </c>
      <c r="G23" s="39">
        <f t="shared" ref="G23" si="8">E23+TIME(0,F23,0)</f>
        <v>0.45486111111111105</v>
      </c>
      <c r="H23" s="35"/>
    </row>
    <row r="24" spans="1:9" s="50" customFormat="1" x14ac:dyDescent="0.2">
      <c r="A24" s="90"/>
      <c r="B24" s="27"/>
      <c r="C24" s="72"/>
      <c r="D24" s="27"/>
      <c r="E24" s="39"/>
      <c r="F24" s="32"/>
      <c r="G24" s="39"/>
      <c r="H24" s="35"/>
    </row>
    <row r="25" spans="1:9" s="50" customFormat="1" ht="15" x14ac:dyDescent="0.25">
      <c r="A25" s="58" t="s">
        <v>31</v>
      </c>
      <c r="B25" s="59" t="s">
        <v>77</v>
      </c>
      <c r="C25" s="59"/>
      <c r="D25" s="59"/>
      <c r="E25" s="60"/>
      <c r="F25" s="61"/>
      <c r="G25" s="60"/>
      <c r="H25" s="62"/>
    </row>
    <row r="26" spans="1:9" s="50" customFormat="1" x14ac:dyDescent="0.2">
      <c r="A26" s="68" t="s">
        <v>32</v>
      </c>
      <c r="B26" s="27" t="s">
        <v>58</v>
      </c>
      <c r="C26" s="72" t="s">
        <v>73</v>
      </c>
      <c r="D26" s="80" t="s">
        <v>39</v>
      </c>
      <c r="E26" s="70">
        <f>G23</f>
        <v>0.45486111111111105</v>
      </c>
      <c r="F26" s="71">
        <v>5</v>
      </c>
      <c r="G26" s="70">
        <f t="shared" ref="G26" si="9">E26+TIME(0,F26,0)</f>
        <v>0.45833333333333326</v>
      </c>
      <c r="H26" s="35"/>
    </row>
    <row r="27" spans="1:9" s="50" customFormat="1" x14ac:dyDescent="0.2">
      <c r="A27" s="91"/>
      <c r="B27" s="27"/>
      <c r="C27" s="72"/>
      <c r="D27" s="80"/>
      <c r="E27" s="70"/>
      <c r="F27" s="71"/>
      <c r="G27" s="70"/>
      <c r="H27" s="35"/>
    </row>
    <row r="28" spans="1:9" s="50" customFormat="1" ht="15" x14ac:dyDescent="0.25">
      <c r="A28" s="58" t="s">
        <v>33</v>
      </c>
      <c r="B28" s="59" t="s">
        <v>62</v>
      </c>
      <c r="C28" s="59"/>
      <c r="D28" s="59"/>
      <c r="E28" s="60"/>
      <c r="F28" s="61"/>
      <c r="G28" s="60"/>
      <c r="H28" s="62"/>
    </row>
    <row r="29" spans="1:9" s="50" customFormat="1" x14ac:dyDescent="0.2">
      <c r="A29" s="68" t="s">
        <v>68</v>
      </c>
      <c r="B29" s="27" t="s">
        <v>92</v>
      </c>
      <c r="C29" s="72"/>
      <c r="D29" s="80" t="s">
        <v>81</v>
      </c>
      <c r="E29" s="70">
        <f>G26</f>
        <v>0.45833333333333326</v>
      </c>
      <c r="F29" s="71">
        <v>15</v>
      </c>
      <c r="G29" s="70">
        <f t="shared" ref="G29" si="10">E29+TIME(0,F29,0)</f>
        <v>0.46874999999999994</v>
      </c>
      <c r="H29" s="35"/>
    </row>
    <row r="30" spans="1:9" s="50" customFormat="1" x14ac:dyDescent="0.2">
      <c r="A30" s="68" t="s">
        <v>86</v>
      </c>
      <c r="B30" s="27" t="s">
        <v>80</v>
      </c>
      <c r="C30" s="53" t="s">
        <v>98</v>
      </c>
      <c r="D30" s="80" t="s">
        <v>39</v>
      </c>
      <c r="E30" s="70">
        <f>G29</f>
        <v>0.46874999999999994</v>
      </c>
      <c r="F30" s="71">
        <v>15</v>
      </c>
      <c r="G30" s="70">
        <f t="shared" ref="G30" si="11">E30+TIME(0,F30,0)</f>
        <v>0.47916666666666663</v>
      </c>
      <c r="H30" s="35"/>
    </row>
    <row r="31" spans="1:9" s="50" customFormat="1" x14ac:dyDescent="0.2">
      <c r="A31" s="68"/>
      <c r="B31" s="27"/>
      <c r="C31" s="53"/>
      <c r="D31" s="80"/>
      <c r="E31" s="70"/>
      <c r="F31" s="71"/>
      <c r="G31" s="70"/>
      <c r="H31" s="35"/>
    </row>
    <row r="32" spans="1:9" s="50" customFormat="1" ht="15" x14ac:dyDescent="0.25">
      <c r="A32" s="81"/>
      <c r="B32" s="81" t="s">
        <v>34</v>
      </c>
      <c r="C32" s="81"/>
      <c r="D32" s="81"/>
      <c r="E32" s="82">
        <f>G30</f>
        <v>0.47916666666666663</v>
      </c>
      <c r="F32" s="83">
        <v>60</v>
      </c>
      <c r="G32" s="82">
        <v>0.52083333333333337</v>
      </c>
      <c r="H32" s="84"/>
    </row>
    <row r="33" spans="1:13" ht="13.9" customHeight="1" x14ac:dyDescent="0.2">
      <c r="A33" s="23"/>
      <c r="B33" s="27"/>
      <c r="C33" s="27"/>
      <c r="D33" s="27"/>
      <c r="E33" s="39"/>
      <c r="F33" s="32"/>
      <c r="G33" s="39"/>
      <c r="H33" s="27"/>
    </row>
    <row r="34" spans="1:13" ht="15" x14ac:dyDescent="0.2">
      <c r="A34" s="23"/>
      <c r="B34" s="27"/>
      <c r="C34" s="29"/>
      <c r="D34" s="25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53"/>
      <c r="D37" s="27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2" spans="1:13" x14ac:dyDescent="0.2">
      <c r="A42" s="23"/>
      <c r="B42" s="27"/>
      <c r="C42" s="53"/>
      <c r="D42" s="27"/>
      <c r="E42" s="39"/>
      <c r="F42" s="32"/>
      <c r="G42" s="39"/>
      <c r="H42" s="27"/>
    </row>
    <row r="43" spans="1:13" ht="15.75" x14ac:dyDescent="0.25">
      <c r="A43" s="22"/>
      <c r="B43" s="26"/>
      <c r="C43" s="28"/>
      <c r="D43" s="26"/>
      <c r="E43" s="38"/>
      <c r="F43" s="31"/>
      <c r="G43" s="38"/>
      <c r="H43" s="26"/>
      <c r="M43" s="27"/>
    </row>
    <row r="44" spans="1:13" ht="15" x14ac:dyDescent="0.2">
      <c r="A44" s="23"/>
      <c r="B44" s="27"/>
      <c r="C44" s="29"/>
      <c r="D44" s="27"/>
      <c r="E44" s="39"/>
      <c r="F44" s="32"/>
      <c r="G44" s="39"/>
      <c r="H44" s="25"/>
    </row>
    <row r="45" spans="1:13" x14ac:dyDescent="0.2">
      <c r="A45" s="23"/>
      <c r="B45" s="27"/>
      <c r="C45" s="29"/>
      <c r="D45" s="27"/>
      <c r="E45" s="39"/>
      <c r="F45" s="32"/>
      <c r="G45" s="39"/>
      <c r="H45" s="52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7"/>
      <c r="D47" s="27"/>
      <c r="E47" s="39"/>
      <c r="F47" s="32"/>
      <c r="G47" s="39"/>
      <c r="H47" s="27"/>
    </row>
    <row r="48" spans="1:13" ht="15.75" x14ac:dyDescent="0.25">
      <c r="A48" s="22"/>
      <c r="B48" s="26"/>
      <c r="C48" s="28"/>
      <c r="D48" s="26"/>
      <c r="E48" s="38"/>
      <c r="F48" s="31"/>
      <c r="G48" s="38"/>
      <c r="H48" s="26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5.75" x14ac:dyDescent="0.25">
      <c r="A55" s="22"/>
      <c r="B55" s="26"/>
      <c r="C55" s="28"/>
      <c r="D55" s="26"/>
      <c r="E55" s="38"/>
      <c r="F55" s="31"/>
      <c r="G55" s="38"/>
      <c r="H55" s="26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39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ht="18" customHeight="1" x14ac:dyDescent="0.2">
      <c r="A65" s="23"/>
      <c r="B65" s="27"/>
      <c r="C65" s="29"/>
      <c r="D65" s="27"/>
      <c r="E65" s="39"/>
      <c r="F65" s="32"/>
      <c r="G65" s="39"/>
      <c r="H65" s="27"/>
    </row>
    <row r="66" spans="1:8" ht="15.75" x14ac:dyDescent="0.25">
      <c r="A66" s="22"/>
      <c r="B66" s="26"/>
      <c r="C66" s="28"/>
      <c r="D66" s="26"/>
      <c r="E66" s="38"/>
      <c r="F66" s="31"/>
      <c r="G66" s="38"/>
      <c r="H66" s="26"/>
    </row>
    <row r="67" spans="1:8" x14ac:dyDescent="0.2">
      <c r="A67" s="23"/>
      <c r="B67" s="27"/>
      <c r="C67" s="29"/>
      <c r="D67" s="42"/>
      <c r="E67" s="45"/>
      <c r="F67" s="46"/>
      <c r="G67" s="45"/>
      <c r="H67" s="27"/>
    </row>
    <row r="68" spans="1:8" x14ac:dyDescent="0.2">
      <c r="A68" s="44"/>
      <c r="B68" s="27"/>
      <c r="C68" s="29"/>
      <c r="D68" s="27"/>
      <c r="E68" s="39"/>
      <c r="F68" s="32"/>
      <c r="G68" s="39"/>
      <c r="H68" s="27"/>
    </row>
    <row r="69" spans="1:8" x14ac:dyDescent="0.2">
      <c r="A69" s="23"/>
      <c r="B69" s="27"/>
      <c r="C69" s="53"/>
      <c r="D69" s="27"/>
      <c r="E69" s="39"/>
      <c r="F69" s="32"/>
      <c r="G69" s="39"/>
      <c r="H69" s="27"/>
    </row>
    <row r="70" spans="1:8" ht="15" x14ac:dyDescent="0.2">
      <c r="A70" s="44"/>
      <c r="B70" s="27"/>
      <c r="C70" s="29"/>
      <c r="D70" s="27"/>
      <c r="E70" s="39"/>
      <c r="F70" s="32"/>
      <c r="G70" s="39"/>
      <c r="H70" s="25"/>
    </row>
    <row r="71" spans="1:8" ht="15" x14ac:dyDescent="0.2">
      <c r="A71" s="44"/>
      <c r="B71" s="27"/>
      <c r="C71" s="29"/>
      <c r="D71" s="27"/>
      <c r="E71" s="39"/>
      <c r="F71" s="32"/>
      <c r="G71" s="39"/>
      <c r="H71" s="25"/>
    </row>
    <row r="72" spans="1:8" ht="15" x14ac:dyDescent="0.2">
      <c r="A72" s="23"/>
      <c r="B72" s="27"/>
      <c r="C72" s="43"/>
      <c r="D72" s="27"/>
      <c r="E72" s="39"/>
      <c r="F72" s="32"/>
      <c r="G72" s="39"/>
      <c r="H72" s="25"/>
    </row>
    <row r="73" spans="1:8" ht="15" x14ac:dyDescent="0.2">
      <c r="A73" s="23"/>
      <c r="B73" s="27"/>
      <c r="C73" s="43"/>
      <c r="D73" s="27"/>
      <c r="E73" s="39"/>
      <c r="F73" s="32"/>
      <c r="G73" s="39"/>
      <c r="H73" s="25"/>
    </row>
    <row r="74" spans="1:8" ht="15" x14ac:dyDescent="0.2">
      <c r="A74" s="23"/>
      <c r="B74" s="27"/>
      <c r="C74" s="43"/>
      <c r="D74" s="27"/>
      <c r="E74" s="39"/>
      <c r="F74" s="32"/>
      <c r="G74" s="39"/>
      <c r="H74" s="25"/>
    </row>
    <row r="75" spans="1:8" ht="15" x14ac:dyDescent="0.2">
      <c r="A75" s="44"/>
      <c r="B75" s="27"/>
      <c r="C75" s="29"/>
      <c r="D75" s="27"/>
      <c r="E75" s="39"/>
      <c r="F75" s="32"/>
      <c r="G75" s="39"/>
      <c r="H75" s="25"/>
    </row>
    <row r="77" spans="1:8" x14ac:dyDescent="0.2">
      <c r="A77" s="23"/>
      <c r="B77" s="27"/>
      <c r="C77" s="53"/>
      <c r="D77" s="27"/>
      <c r="E77" s="39"/>
      <c r="F77" s="32"/>
      <c r="G77" s="39"/>
      <c r="H77" s="27"/>
    </row>
    <row r="78" spans="1:8" ht="15" x14ac:dyDescent="0.2">
      <c r="A78" s="44"/>
      <c r="B78" s="27"/>
      <c r="C78" s="43"/>
      <c r="D78" s="27"/>
      <c r="E78" s="39"/>
      <c r="F78" s="32"/>
      <c r="G78" s="39"/>
      <c r="H78" s="25"/>
    </row>
    <row r="79" spans="1:8" ht="15" x14ac:dyDescent="0.2">
      <c r="A79" s="44"/>
      <c r="B79" s="27"/>
      <c r="C79" s="43"/>
      <c r="D79" s="27"/>
      <c r="E79" s="39"/>
      <c r="F79" s="32"/>
      <c r="G79" s="39"/>
      <c r="H79" s="25"/>
    </row>
    <row r="80" spans="1:8" ht="15" x14ac:dyDescent="0.2">
      <c r="A80" s="44"/>
      <c r="B80" s="27"/>
      <c r="C80" s="43"/>
      <c r="D80" s="27"/>
      <c r="E80" s="39"/>
      <c r="F80" s="32"/>
      <c r="G80" s="39"/>
      <c r="H80" s="25"/>
    </row>
    <row r="81" spans="1:8" ht="15" x14ac:dyDescent="0.2">
      <c r="A81" s="44"/>
      <c r="B81" s="27"/>
      <c r="C81" s="27"/>
      <c r="D81" s="27"/>
      <c r="E81" s="39"/>
      <c r="F81" s="32"/>
      <c r="G81" s="39"/>
      <c r="H81" s="25"/>
    </row>
    <row r="82" spans="1:8" x14ac:dyDescent="0.2">
      <c r="A82" s="23"/>
      <c r="B82" s="27"/>
      <c r="C82" s="53"/>
      <c r="D82" s="27"/>
      <c r="E82" s="39"/>
      <c r="F82" s="32"/>
      <c r="G82" s="39"/>
      <c r="H82" s="27"/>
    </row>
  </sheetData>
  <mergeCells count="1">
    <mergeCell ref="A1:H1"/>
  </mergeCells>
  <hyperlinks>
    <hyperlink ref="C26" r:id="rId1" xr:uid="{13288BFF-CE2C-4CAC-BA1B-3365AD3B4EAF}"/>
    <hyperlink ref="C21" r:id="rId2" xr:uid="{494A9B61-7CB0-4F8F-88DF-59957E77070F}"/>
    <hyperlink ref="C23" r:id="rId3" xr:uid="{F70C24DB-E970-49F1-A307-72FDECAF6A8C}"/>
    <hyperlink ref="C6" r:id="rId4" xr:uid="{45631667-4BA7-4D78-AADC-80763F81B247}"/>
    <hyperlink ref="C11" r:id="rId5" xr:uid="{5B464CAD-2253-493D-886F-3071ADA34406}"/>
    <hyperlink ref="C12" r:id="rId6" xr:uid="{45DE43E1-0EA5-4CAD-BE30-6B8C84AA78E7}"/>
    <hyperlink ref="C14" r:id="rId7" xr:uid="{145538CB-F85B-4CAA-89B0-3ACBC36FBAC3}"/>
    <hyperlink ref="C15" r:id="rId8" xr:uid="{325D6B74-3FA1-4D50-B466-EC6D3F93237B}"/>
    <hyperlink ref="C16" r:id="rId9" xr:uid="{23450B63-D04D-4D66-A3E0-276DFBAB5713}"/>
    <hyperlink ref="C17" r:id="rId10" xr:uid="{3B5D2303-0DBD-4A38-A51F-DBA3F3E66D3F}"/>
    <hyperlink ref="C30" r:id="rId11" xr:uid="{A8D12274-4604-4F5C-A6DF-B76D427BCD91}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88" t="s">
        <v>101</v>
      </c>
      <c r="B1" s="89"/>
      <c r="C1" s="89"/>
      <c r="D1" s="89"/>
      <c r="E1" s="89"/>
      <c r="F1" s="89"/>
      <c r="G1" s="89"/>
      <c r="H1" s="89"/>
    </row>
    <row r="2" spans="1:8" ht="31.5" x14ac:dyDescent="0.25">
      <c r="A2" s="21" t="s">
        <v>9</v>
      </c>
      <c r="B2" s="21" t="s">
        <v>7</v>
      </c>
      <c r="C2" s="79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58" t="s">
        <v>16</v>
      </c>
      <c r="B3" s="59" t="s">
        <v>17</v>
      </c>
      <c r="C3" s="59"/>
      <c r="D3" s="59"/>
      <c r="E3" s="60"/>
      <c r="F3" s="61"/>
      <c r="G3" s="60"/>
      <c r="H3" s="62"/>
    </row>
    <row r="4" spans="1:8" x14ac:dyDescent="0.2">
      <c r="A4" s="23" t="s">
        <v>18</v>
      </c>
      <c r="B4" s="27" t="s">
        <v>67</v>
      </c>
      <c r="C4" s="27"/>
      <c r="D4" s="27" t="s">
        <v>39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68" t="s">
        <v>20</v>
      </c>
      <c r="B5" s="69" t="s">
        <v>71</v>
      </c>
      <c r="C5" s="53"/>
      <c r="D5" s="69" t="s">
        <v>66</v>
      </c>
      <c r="E5" s="70">
        <f>G4</f>
        <v>0.33402777777777776</v>
      </c>
      <c r="F5" s="71">
        <v>1</v>
      </c>
      <c r="G5" s="70">
        <f>E5+TIME(0,F5,0)</f>
        <v>0.3347222222222222</v>
      </c>
      <c r="H5" s="35"/>
    </row>
    <row r="6" spans="1:8" x14ac:dyDescent="0.2">
      <c r="A6" s="23" t="s">
        <v>21</v>
      </c>
      <c r="B6" s="27" t="s">
        <v>51</v>
      </c>
      <c r="C6" s="53" t="s">
        <v>98</v>
      </c>
      <c r="D6" s="27" t="s">
        <v>39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38</v>
      </c>
      <c r="C7" s="53"/>
      <c r="D7" s="27" t="s">
        <v>39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2"/>
      <c r="B8" s="42"/>
      <c r="D8" s="42"/>
      <c r="E8" s="45"/>
      <c r="F8" s="46"/>
      <c r="G8" s="45"/>
      <c r="H8" s="35"/>
    </row>
    <row r="9" spans="1:8" ht="15" x14ac:dyDescent="0.25">
      <c r="A9" s="58" t="s">
        <v>23</v>
      </c>
      <c r="B9" s="59" t="s">
        <v>54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68" t="s">
        <v>26</v>
      </c>
      <c r="B11" s="69" t="s">
        <v>44</v>
      </c>
      <c r="C11" s="53" t="s">
        <v>98</v>
      </c>
      <c r="D11" s="69" t="s">
        <v>74</v>
      </c>
      <c r="E11" s="70">
        <f>G7</f>
        <v>0.33749999999999997</v>
      </c>
      <c r="F11" s="71">
        <v>1</v>
      </c>
      <c r="G11" s="70">
        <f t="shared" ref="G11" si="1">E11+TIME(0,F11,0)</f>
        <v>0.33819444444444441</v>
      </c>
      <c r="H11" s="35"/>
    </row>
    <row r="12" spans="1:8" ht="15" x14ac:dyDescent="0.25">
      <c r="A12" s="68" t="s">
        <v>27</v>
      </c>
      <c r="B12" s="69" t="s">
        <v>45</v>
      </c>
      <c r="C12" s="53" t="s">
        <v>98</v>
      </c>
      <c r="D12" s="69" t="s">
        <v>74</v>
      </c>
      <c r="E12" s="70">
        <f>G11</f>
        <v>0.33819444444444441</v>
      </c>
      <c r="F12" s="71">
        <v>5</v>
      </c>
      <c r="G12" s="70">
        <f>E12+TIME(0,F12,0)</f>
        <v>0.34166666666666662</v>
      </c>
      <c r="H12" s="36"/>
    </row>
    <row r="13" spans="1:8" ht="15" x14ac:dyDescent="0.25">
      <c r="A13" s="51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8" x14ac:dyDescent="0.2">
      <c r="A14" s="68" t="s">
        <v>47</v>
      </c>
      <c r="B14" s="69" t="s">
        <v>59</v>
      </c>
      <c r="C14" s="53" t="s">
        <v>98</v>
      </c>
      <c r="D14" s="69" t="s">
        <v>74</v>
      </c>
      <c r="E14" s="70">
        <f>G12</f>
        <v>0.34166666666666662</v>
      </c>
      <c r="F14" s="71">
        <v>2</v>
      </c>
      <c r="G14" s="70">
        <f t="shared" ref="G14:G17" si="2">E14+TIME(0,F14,0)</f>
        <v>0.3430555555555555</v>
      </c>
      <c r="H14" s="35"/>
    </row>
    <row r="15" spans="1:8" x14ac:dyDescent="0.2">
      <c r="A15" s="68" t="s">
        <v>48</v>
      </c>
      <c r="B15" s="69" t="s">
        <v>55</v>
      </c>
      <c r="C15" s="53" t="s">
        <v>98</v>
      </c>
      <c r="D15" s="69" t="s">
        <v>74</v>
      </c>
      <c r="E15" s="70">
        <f>G14</f>
        <v>0.3430555555555555</v>
      </c>
      <c r="F15" s="71">
        <v>1</v>
      </c>
      <c r="G15" s="70">
        <f t="shared" si="2"/>
        <v>0.34374999999999994</v>
      </c>
      <c r="H15" s="35"/>
    </row>
    <row r="16" spans="1:8" x14ac:dyDescent="0.2">
      <c r="A16" s="68" t="s">
        <v>50</v>
      </c>
      <c r="B16" s="69" t="s">
        <v>49</v>
      </c>
      <c r="C16" s="53" t="s">
        <v>98</v>
      </c>
      <c r="D16" s="69" t="s">
        <v>74</v>
      </c>
      <c r="E16" s="70">
        <f>G15</f>
        <v>0.34374999999999994</v>
      </c>
      <c r="F16" s="71">
        <v>1</v>
      </c>
      <c r="G16" s="70">
        <f t="shared" si="2"/>
        <v>0.34444444444444439</v>
      </c>
      <c r="H16" s="35"/>
    </row>
    <row r="17" spans="1:8" x14ac:dyDescent="0.2">
      <c r="A17" s="68" t="s">
        <v>56</v>
      </c>
      <c r="B17" s="69" t="s">
        <v>46</v>
      </c>
      <c r="C17" s="53" t="s">
        <v>98</v>
      </c>
      <c r="D17" s="69" t="s">
        <v>74</v>
      </c>
      <c r="E17" s="70">
        <f>G16</f>
        <v>0.34444444444444439</v>
      </c>
      <c r="F17" s="71">
        <v>0</v>
      </c>
      <c r="G17" s="70">
        <f t="shared" si="2"/>
        <v>0.34444444444444439</v>
      </c>
      <c r="H17" s="35"/>
    </row>
    <row r="18" spans="1:8" x14ac:dyDescent="0.2">
      <c r="A18" s="23"/>
      <c r="B18" s="27"/>
      <c r="C18" s="50"/>
      <c r="D18" s="27"/>
      <c r="E18" s="39"/>
      <c r="F18" s="32"/>
      <c r="G18" s="39"/>
      <c r="H18" s="35"/>
    </row>
    <row r="19" spans="1:8" s="50" customFormat="1" ht="15" x14ac:dyDescent="0.25">
      <c r="A19" s="58" t="s">
        <v>29</v>
      </c>
      <c r="B19" s="59" t="s">
        <v>77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30</v>
      </c>
      <c r="B20" s="27" t="s">
        <v>58</v>
      </c>
      <c r="C20" s="72" t="s">
        <v>73</v>
      </c>
      <c r="D20" s="80" t="s">
        <v>39</v>
      </c>
      <c r="E20" s="70">
        <f>G17</f>
        <v>0.34444444444444439</v>
      </c>
      <c r="F20" s="71">
        <v>5</v>
      </c>
      <c r="G20" s="70">
        <f t="shared" ref="G20" si="3">E20+TIME(0,F20,0)</f>
        <v>0.3479166666666666</v>
      </c>
      <c r="H20" s="35"/>
    </row>
    <row r="21" spans="1:8" x14ac:dyDescent="0.2">
      <c r="A21" s="23"/>
      <c r="B21" s="27"/>
      <c r="C21" s="50"/>
      <c r="D21" s="27"/>
      <c r="E21" s="39"/>
      <c r="F21" s="32"/>
      <c r="G21" s="39"/>
      <c r="H21" s="35"/>
    </row>
    <row r="22" spans="1:8" ht="15" x14ac:dyDescent="0.25">
      <c r="A22" s="58" t="s">
        <v>31</v>
      </c>
      <c r="B22" s="59" t="s">
        <v>35</v>
      </c>
      <c r="C22" s="59"/>
      <c r="D22" s="59"/>
      <c r="E22" s="60"/>
      <c r="F22" s="61"/>
      <c r="G22" s="60"/>
      <c r="H22" s="62"/>
    </row>
    <row r="23" spans="1:8" x14ac:dyDescent="0.2">
      <c r="A23" s="44" t="s">
        <v>32</v>
      </c>
      <c r="B23" s="27" t="s">
        <v>61</v>
      </c>
      <c r="C23" s="53" t="s">
        <v>98</v>
      </c>
      <c r="D23" s="27" t="s">
        <v>39</v>
      </c>
      <c r="E23" s="70">
        <f>G20</f>
        <v>0.3479166666666666</v>
      </c>
      <c r="F23" s="71">
        <v>2</v>
      </c>
      <c r="G23" s="70">
        <f t="shared" ref="G23:G26" si="4">E23+TIME(0,F23,0)</f>
        <v>0.34930555555555548</v>
      </c>
      <c r="H23" s="35"/>
    </row>
    <row r="24" spans="1:8" x14ac:dyDescent="0.2">
      <c r="A24" s="44" t="s">
        <v>79</v>
      </c>
      <c r="B24" s="27" t="s">
        <v>82</v>
      </c>
      <c r="C24" s="53" t="s">
        <v>98</v>
      </c>
      <c r="D24" s="27" t="s">
        <v>39</v>
      </c>
      <c r="E24" s="70">
        <f>G23</f>
        <v>0.34930555555555548</v>
      </c>
      <c r="F24" s="71">
        <v>5</v>
      </c>
      <c r="G24" s="70">
        <f t="shared" si="4"/>
        <v>0.35277777777777769</v>
      </c>
      <c r="H24" s="35"/>
    </row>
    <row r="25" spans="1:8" x14ac:dyDescent="0.2">
      <c r="A25" s="44" t="s">
        <v>99</v>
      </c>
      <c r="B25" s="27" t="s">
        <v>75</v>
      </c>
      <c r="C25" s="53" t="s">
        <v>98</v>
      </c>
      <c r="D25" s="27" t="s">
        <v>39</v>
      </c>
      <c r="E25" s="70">
        <f>G24</f>
        <v>0.35277777777777769</v>
      </c>
      <c r="F25" s="71">
        <v>5</v>
      </c>
      <c r="G25" s="70">
        <f t="shared" si="4"/>
        <v>0.3562499999999999</v>
      </c>
      <c r="H25" s="35"/>
    </row>
    <row r="26" spans="1:8" x14ac:dyDescent="0.2">
      <c r="A26" s="44" t="s">
        <v>100</v>
      </c>
      <c r="B26" s="27" t="s">
        <v>36</v>
      </c>
      <c r="C26" s="27"/>
      <c r="D26" s="27" t="s">
        <v>39</v>
      </c>
      <c r="E26" s="70">
        <f>G25</f>
        <v>0.3562499999999999</v>
      </c>
      <c r="F26" s="71">
        <v>1</v>
      </c>
      <c r="G26" s="70">
        <f t="shared" si="4"/>
        <v>0.35694444444444434</v>
      </c>
      <c r="H26" s="35"/>
    </row>
    <row r="27" spans="1:8" x14ac:dyDescent="0.2">
      <c r="A27" s="23"/>
      <c r="B27" s="27"/>
      <c r="C27" s="29"/>
      <c r="D27" s="27"/>
      <c r="E27" s="39"/>
      <c r="F27" s="32"/>
      <c r="G27" s="39"/>
      <c r="H27" s="35"/>
    </row>
    <row r="28" spans="1:8" ht="15" x14ac:dyDescent="0.25">
      <c r="A28" s="54"/>
      <c r="B28" s="54" t="s">
        <v>34</v>
      </c>
      <c r="C28" s="54"/>
      <c r="D28" s="54"/>
      <c r="E28" s="55">
        <f>G26</f>
        <v>0.35694444444444434</v>
      </c>
      <c r="F28" s="56">
        <v>86</v>
      </c>
      <c r="G28" s="55">
        <v>0.41666666666666669</v>
      </c>
      <c r="H28" s="57"/>
    </row>
    <row r="29" spans="1:8" x14ac:dyDescent="0.2">
      <c r="A29" s="42"/>
      <c r="B29" s="42"/>
      <c r="D29" s="42"/>
      <c r="E29" s="45"/>
      <c r="F29" s="46"/>
      <c r="G29" s="45"/>
      <c r="H29" s="35"/>
    </row>
    <row r="30" spans="1:8" ht="15" x14ac:dyDescent="0.25">
      <c r="A30" s="23"/>
      <c r="B30" s="27"/>
      <c r="C30" s="53"/>
      <c r="D30" s="27"/>
      <c r="E30" s="39"/>
      <c r="F30" s="32"/>
      <c r="G30" s="39"/>
      <c r="H30" s="36"/>
    </row>
    <row r="31" spans="1:8" ht="15" x14ac:dyDescent="0.25">
      <c r="A31" s="51"/>
      <c r="B31" s="28"/>
      <c r="C31" s="28"/>
      <c r="D31" s="28"/>
      <c r="E31" s="40"/>
      <c r="F31" s="33"/>
      <c r="G31" s="40"/>
      <c r="H31" s="35"/>
    </row>
    <row r="32" spans="1:8" x14ac:dyDescent="0.2">
      <c r="A32" s="23"/>
      <c r="B32" s="27"/>
      <c r="C32" s="53"/>
      <c r="D32" s="27"/>
      <c r="E32" s="39"/>
      <c r="F32" s="32"/>
      <c r="G32" s="39"/>
      <c r="H32" s="35"/>
    </row>
    <row r="33" spans="1:8" x14ac:dyDescent="0.2">
      <c r="A33" s="23"/>
      <c r="B33" s="27"/>
      <c r="C33" s="29"/>
      <c r="D33" s="27"/>
      <c r="E33" s="39"/>
      <c r="F33" s="32"/>
      <c r="G33" s="39"/>
      <c r="H33" s="35"/>
    </row>
    <row r="34" spans="1:8" x14ac:dyDescent="0.2">
      <c r="A34" s="23"/>
      <c r="B34" s="27"/>
      <c r="C34" s="53"/>
      <c r="D34" s="27"/>
      <c r="E34" s="39"/>
      <c r="F34" s="32"/>
      <c r="G34" s="39"/>
      <c r="H34" s="35"/>
    </row>
    <row r="35" spans="1:8" x14ac:dyDescent="0.2">
      <c r="A35" s="23"/>
      <c r="B35" s="27"/>
      <c r="C35" s="27"/>
      <c r="D35" s="27"/>
      <c r="E35" s="39"/>
      <c r="F35" s="32"/>
      <c r="G35" s="39"/>
      <c r="H35" s="35"/>
    </row>
    <row r="36" spans="1:8" ht="15" x14ac:dyDescent="0.2">
      <c r="A36" s="23"/>
      <c r="B36" s="27"/>
      <c r="C36" s="29"/>
      <c r="D36" s="25"/>
      <c r="E36" s="39"/>
      <c r="F36" s="32"/>
      <c r="G36" s="39"/>
      <c r="H36" s="35"/>
    </row>
    <row r="37" spans="1:8" x14ac:dyDescent="0.2">
      <c r="A37" s="23"/>
      <c r="B37" s="27"/>
      <c r="C37" s="29"/>
      <c r="D37" s="27"/>
      <c r="E37" s="39"/>
      <c r="F37" s="32"/>
      <c r="G37" s="39"/>
      <c r="H37" s="35"/>
    </row>
    <row r="38" spans="1:8" x14ac:dyDescent="0.2">
      <c r="A38" s="23"/>
      <c r="B38" s="27"/>
      <c r="C38" s="53"/>
      <c r="D38" s="27"/>
      <c r="E38" s="39"/>
      <c r="F38" s="32"/>
      <c r="G38" s="39"/>
      <c r="H38" s="35"/>
    </row>
    <row r="39" spans="1:8" x14ac:dyDescent="0.2">
      <c r="A39" s="23"/>
      <c r="B39" s="27"/>
      <c r="C39" s="53"/>
      <c r="D39" s="27"/>
      <c r="E39" s="39"/>
      <c r="F39" s="32"/>
      <c r="G39" s="39"/>
      <c r="H39" s="35"/>
    </row>
    <row r="40" spans="1:8" x14ac:dyDescent="0.2">
      <c r="A40" s="23"/>
      <c r="B40" s="27"/>
      <c r="C40" s="29"/>
      <c r="D40" s="27"/>
      <c r="E40" s="39"/>
      <c r="F40" s="32"/>
      <c r="G40" s="39"/>
      <c r="H40" s="35"/>
    </row>
    <row r="41" spans="1:8" x14ac:dyDescent="0.2">
      <c r="A41" s="23"/>
      <c r="B41" s="27"/>
      <c r="C41" s="53"/>
      <c r="D41" s="27"/>
      <c r="E41" s="39"/>
      <c r="F41" s="32"/>
      <c r="G41" s="39"/>
      <c r="H41" s="35"/>
    </row>
    <row r="42" spans="1:8" x14ac:dyDescent="0.2">
      <c r="A42" s="23"/>
      <c r="B42" s="27"/>
      <c r="C42" s="29"/>
      <c r="D42" s="27"/>
      <c r="E42" s="39"/>
      <c r="F42" s="32"/>
      <c r="G42" s="39"/>
      <c r="H42" s="74"/>
    </row>
    <row r="43" spans="1:8" x14ac:dyDescent="0.2">
      <c r="H43" s="35"/>
    </row>
    <row r="44" spans="1:8" ht="15.75" x14ac:dyDescent="0.25">
      <c r="A44" s="23"/>
      <c r="B44" s="27"/>
      <c r="C44" s="53"/>
      <c r="D44" s="27"/>
      <c r="E44" s="39"/>
      <c r="F44" s="32"/>
      <c r="G44" s="39"/>
      <c r="H44" s="75"/>
    </row>
    <row r="45" spans="1:8" ht="15.75" x14ac:dyDescent="0.25">
      <c r="A45" s="22"/>
      <c r="B45" s="26"/>
      <c r="C45" s="28"/>
      <c r="D45" s="26"/>
      <c r="E45" s="38"/>
      <c r="F45" s="31"/>
      <c r="G45" s="38"/>
      <c r="H45" s="76"/>
    </row>
    <row r="46" spans="1:8" x14ac:dyDescent="0.2">
      <c r="A46" s="23"/>
      <c r="B46" s="27"/>
      <c r="C46" s="29"/>
      <c r="D46" s="27"/>
      <c r="E46" s="39"/>
      <c r="F46" s="32"/>
      <c r="G46" s="39"/>
      <c r="H46" s="77"/>
    </row>
    <row r="47" spans="1:8" x14ac:dyDescent="0.2">
      <c r="A47" s="23"/>
      <c r="B47" s="27"/>
      <c r="C47" s="29"/>
      <c r="D47" s="27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35"/>
    </row>
    <row r="49" spans="1:8" ht="15.75" x14ac:dyDescent="0.25">
      <c r="A49" s="23"/>
      <c r="B49" s="27"/>
      <c r="C49" s="27"/>
      <c r="D49" s="27"/>
      <c r="E49" s="39"/>
      <c r="F49" s="32"/>
      <c r="G49" s="39"/>
      <c r="H49" s="75"/>
    </row>
    <row r="50" spans="1:8" ht="15.75" x14ac:dyDescent="0.25">
      <c r="A50" s="22"/>
      <c r="B50" s="26"/>
      <c r="C50" s="28"/>
      <c r="D50" s="26"/>
      <c r="E50" s="38"/>
      <c r="F50" s="31"/>
      <c r="G50" s="38"/>
      <c r="H50" s="35"/>
    </row>
    <row r="51" spans="1:8" x14ac:dyDescent="0.2">
      <c r="A51" s="23"/>
      <c r="B51" s="27"/>
      <c r="C51" s="29"/>
      <c r="D51" s="27"/>
      <c r="E51" s="39"/>
      <c r="F51" s="32"/>
      <c r="G51" s="39"/>
      <c r="H51" s="35"/>
    </row>
    <row r="52" spans="1:8" x14ac:dyDescent="0.2">
      <c r="A52" s="23"/>
      <c r="B52" s="27"/>
      <c r="C52" s="29"/>
      <c r="D52" s="27"/>
      <c r="E52" s="39"/>
      <c r="F52" s="32"/>
      <c r="G52" s="39"/>
      <c r="H52" s="35"/>
    </row>
    <row r="53" spans="1:8" x14ac:dyDescent="0.2">
      <c r="A53" s="23"/>
      <c r="B53" s="27"/>
      <c r="C53" s="29"/>
      <c r="D53" s="27"/>
      <c r="E53" s="39"/>
      <c r="F53" s="32"/>
      <c r="G53" s="39"/>
      <c r="H53" s="35"/>
    </row>
    <row r="54" spans="1:8" x14ac:dyDescent="0.2">
      <c r="A54" s="23"/>
      <c r="B54" s="27"/>
      <c r="C54" s="29"/>
      <c r="D54" s="27"/>
      <c r="E54" s="39"/>
      <c r="F54" s="32"/>
      <c r="G54" s="39"/>
      <c r="H54" s="35"/>
    </row>
    <row r="55" spans="1:8" x14ac:dyDescent="0.2">
      <c r="A55" s="23"/>
      <c r="B55" s="27"/>
      <c r="C55" s="29"/>
      <c r="D55" s="27"/>
      <c r="E55" s="39"/>
      <c r="F55" s="32"/>
      <c r="G55" s="39"/>
      <c r="H55" s="35"/>
    </row>
    <row r="56" spans="1:8" ht="15.75" x14ac:dyDescent="0.25">
      <c r="A56" s="23"/>
      <c r="B56" s="27"/>
      <c r="C56" s="29"/>
      <c r="D56" s="27"/>
      <c r="E56" s="39"/>
      <c r="F56" s="32"/>
      <c r="G56" s="39"/>
      <c r="H56" s="75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39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ht="15.75" x14ac:dyDescent="0.25">
      <c r="A67" s="23"/>
      <c r="B67" s="27"/>
      <c r="C67" s="29"/>
      <c r="D67" s="27"/>
      <c r="E67" s="39"/>
      <c r="F67" s="32"/>
      <c r="G67" s="39"/>
      <c r="H67" s="75"/>
    </row>
    <row r="68" spans="1:8" ht="15.75" x14ac:dyDescent="0.25">
      <c r="A68" s="22"/>
      <c r="B68" s="26"/>
      <c r="C68" s="28"/>
      <c r="D68" s="26"/>
      <c r="E68" s="38"/>
      <c r="F68" s="31"/>
      <c r="G68" s="38"/>
      <c r="H68" s="35"/>
    </row>
    <row r="69" spans="1:8" x14ac:dyDescent="0.2">
      <c r="A69" s="23"/>
      <c r="B69" s="27"/>
      <c r="C69" s="29"/>
      <c r="D69" s="42"/>
      <c r="E69" s="45"/>
      <c r="F69" s="46"/>
      <c r="G69" s="45"/>
      <c r="H69" s="35"/>
    </row>
    <row r="70" spans="1:8" x14ac:dyDescent="0.2">
      <c r="A70" s="44"/>
      <c r="B70" s="27"/>
      <c r="C70" s="29"/>
      <c r="D70" s="27"/>
      <c r="E70" s="39"/>
      <c r="F70" s="32"/>
      <c r="G70" s="39"/>
      <c r="H70" s="35"/>
    </row>
    <row r="71" spans="1:8" ht="15" x14ac:dyDescent="0.2">
      <c r="A71" s="23"/>
      <c r="B71" s="27"/>
      <c r="C71" s="53"/>
      <c r="D71" s="27"/>
      <c r="E71" s="39"/>
      <c r="F71" s="32"/>
      <c r="G71" s="39"/>
      <c r="H71" s="76"/>
    </row>
    <row r="72" spans="1:8" ht="15" x14ac:dyDescent="0.2">
      <c r="A72" s="44"/>
      <c r="B72" s="27"/>
      <c r="C72" s="29"/>
      <c r="D72" s="27"/>
      <c r="E72" s="39"/>
      <c r="F72" s="32"/>
      <c r="G72" s="39"/>
      <c r="H72" s="76"/>
    </row>
    <row r="73" spans="1:8" ht="15" x14ac:dyDescent="0.2">
      <c r="A73" s="44"/>
      <c r="B73" s="27"/>
      <c r="C73" s="29"/>
      <c r="D73" s="27"/>
      <c r="E73" s="39"/>
      <c r="F73" s="32"/>
      <c r="G73" s="39"/>
      <c r="H73" s="76"/>
    </row>
    <row r="74" spans="1:8" ht="15" x14ac:dyDescent="0.2">
      <c r="A74" s="23"/>
      <c r="B74" s="27"/>
      <c r="C74" s="43"/>
      <c r="D74" s="27"/>
      <c r="E74" s="39"/>
      <c r="F74" s="32"/>
      <c r="G74" s="39"/>
      <c r="H74" s="76"/>
    </row>
    <row r="75" spans="1:8" ht="15" x14ac:dyDescent="0.2">
      <c r="A75" s="23"/>
      <c r="B75" s="27"/>
      <c r="C75" s="43"/>
      <c r="D75" s="27"/>
      <c r="E75" s="39"/>
      <c r="F75" s="32"/>
      <c r="G75" s="39"/>
      <c r="H75" s="76"/>
    </row>
    <row r="76" spans="1:8" ht="15" x14ac:dyDescent="0.2">
      <c r="A76" s="23"/>
      <c r="B76" s="27"/>
      <c r="C76" s="43"/>
      <c r="D76" s="27"/>
      <c r="E76" s="39"/>
      <c r="F76" s="32"/>
      <c r="G76" s="39"/>
      <c r="H76" s="76"/>
    </row>
    <row r="77" spans="1:8" x14ac:dyDescent="0.2">
      <c r="A77" s="44"/>
      <c r="B77" s="27"/>
      <c r="C77" s="29"/>
      <c r="D77" s="27"/>
      <c r="E77" s="39"/>
      <c r="F77" s="32"/>
      <c r="G77" s="39"/>
      <c r="H77" s="78"/>
    </row>
    <row r="78" spans="1:8" x14ac:dyDescent="0.2">
      <c r="H78" s="35"/>
    </row>
    <row r="79" spans="1:8" ht="15" x14ac:dyDescent="0.2">
      <c r="A79" s="23"/>
      <c r="B79" s="27"/>
      <c r="C79" s="53"/>
      <c r="D79" s="27"/>
      <c r="E79" s="39"/>
      <c r="F79" s="32"/>
      <c r="G79" s="39"/>
      <c r="H79" s="76"/>
    </row>
    <row r="80" spans="1:8" ht="15" x14ac:dyDescent="0.2">
      <c r="A80" s="44"/>
      <c r="B80" s="27"/>
      <c r="C80" s="43"/>
      <c r="D80" s="27"/>
      <c r="E80" s="39"/>
      <c r="F80" s="32"/>
      <c r="G80" s="39"/>
      <c r="H80" s="76"/>
    </row>
    <row r="81" spans="1:8" ht="15" x14ac:dyDescent="0.2">
      <c r="A81" s="44"/>
      <c r="B81" s="27"/>
      <c r="C81" s="43"/>
      <c r="D81" s="27"/>
      <c r="E81" s="39"/>
      <c r="F81" s="32"/>
      <c r="G81" s="39"/>
      <c r="H81" s="76"/>
    </row>
    <row r="82" spans="1:8" ht="15" x14ac:dyDescent="0.2">
      <c r="A82" s="44"/>
      <c r="B82" s="27"/>
      <c r="C82" s="43"/>
      <c r="D82" s="27"/>
      <c r="E82" s="39"/>
      <c r="F82" s="32"/>
      <c r="G82" s="39"/>
      <c r="H82" s="76"/>
    </row>
    <row r="83" spans="1:8" x14ac:dyDescent="0.2">
      <c r="A83" s="44"/>
      <c r="B83" s="27"/>
      <c r="C83" s="27"/>
      <c r="D83" s="27"/>
      <c r="E83" s="39"/>
      <c r="F83" s="32"/>
      <c r="G83" s="39"/>
      <c r="H83" s="35"/>
    </row>
    <row r="84" spans="1:8" x14ac:dyDescent="0.2">
      <c r="A84" s="23"/>
      <c r="B84" s="27"/>
      <c r="C84" s="53"/>
      <c r="D84" s="27"/>
      <c r="E84" s="39"/>
      <c r="F84" s="32"/>
      <c r="G84" s="39"/>
    </row>
  </sheetData>
  <mergeCells count="1">
    <mergeCell ref="A1:H1"/>
  </mergeCells>
  <hyperlinks>
    <hyperlink ref="C20" r:id="rId1" xr:uid="{001D63A4-73D6-4467-A289-CF9AE652A93D}"/>
    <hyperlink ref="C6" r:id="rId2" xr:uid="{CCE36BAD-393A-46EB-AA6D-DD7F3C23623D}"/>
    <hyperlink ref="C11" r:id="rId3" xr:uid="{064ABDE4-A2AB-4DEE-A8BA-0E1C15C32A4E}"/>
    <hyperlink ref="C12" r:id="rId4" xr:uid="{7A3802E4-859F-4406-91E5-EAF796D11A12}"/>
    <hyperlink ref="C14" r:id="rId5" xr:uid="{7571B767-A60E-42EB-96F6-A393DFFE6934}"/>
    <hyperlink ref="C15" r:id="rId6" xr:uid="{53D1ADD3-4AD9-4520-A8FB-364BE78482A3}"/>
    <hyperlink ref="C16" r:id="rId7" xr:uid="{968200A5-E55E-4BD0-91BE-B2AD31BEA4DB}"/>
    <hyperlink ref="C17" r:id="rId8" xr:uid="{093EC4C0-0FEE-46AC-8042-960601422385}"/>
    <hyperlink ref="C23" r:id="rId9" xr:uid="{81E4C69C-6C8C-41C1-A4B4-5FDD3CB6E489}"/>
    <hyperlink ref="C24" r:id="rId10" xr:uid="{4C5E3E17-B96C-450E-989B-3C0DC5C61048}"/>
    <hyperlink ref="C25" r:id="rId11" xr:uid="{9A4A4E34-4129-4C8A-B58F-C50D41DF4AA4}"/>
  </hyperlinks>
  <pageMargins left="0.7" right="0.7" top="0.75" bottom="0.75" header="0.3" footer="0.3"/>
  <pageSetup orientation="portrait" horizontalDpi="1200" verticalDpi="12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September 2025</dc:title>
  <dc:subject>Agendas for the WG, TG, SC and AHC</dc:subject>
  <dc:creator/>
  <cp:keywords>18-25/0079r0</cp:keywords>
  <cp:lastModifiedBy>Edward Au</cp:lastModifiedBy>
  <cp:lastPrinted>2018-08-07T21:31:08Z</cp:lastPrinted>
  <dcterms:created xsi:type="dcterms:W3CDTF">2007-05-08T22:03:28Z</dcterms:created>
  <dcterms:modified xsi:type="dcterms:W3CDTF">2025-08-03T11:50:42Z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