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7\"/>
    </mc:Choice>
  </mc:AlternateContent>
  <xr:revisionPtr revIDLastSave="0" documentId="13_ncr:1_{37165BB0-73F4-4ADF-B76F-3B364F95F50F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80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1" i="881" s="1"/>
  <c r="G21" i="881" s="1"/>
  <c r="E25" i="881" s="1"/>
  <c r="G25" i="881" s="1"/>
  <c r="E28" i="881" s="1"/>
  <c r="G4" i="880"/>
  <c r="E5" i="880" s="1"/>
  <c r="G5" i="880" s="1"/>
  <c r="E6" i="880" s="1"/>
  <c r="G6" i="880" s="1"/>
  <c r="E7" i="880" s="1"/>
  <c r="G7" i="880" s="1"/>
  <c r="E11" i="880" s="1"/>
  <c r="G28" i="881" l="1"/>
  <c r="E29" i="881" s="1"/>
  <c r="G29" i="881" s="1"/>
  <c r="E30" i="881" s="1"/>
  <c r="G30" i="881" s="1"/>
  <c r="E33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l="1"/>
  <c r="G21" i="880" s="1"/>
  <c r="E24" i="880" s="1"/>
  <c r="G33" i="881"/>
  <c r="E34" i="881" s="1"/>
  <c r="G34" i="881" s="1"/>
  <c r="E35" i="881" s="1"/>
  <c r="G35" i="881" s="1"/>
  <c r="E36" i="881" s="1"/>
  <c r="G36" i="881" s="1"/>
  <c r="G24" i="880" l="1"/>
  <c r="E25" i="880" l="1"/>
  <c r="G25" i="880" s="1"/>
  <c r="E38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<sst xmlns="http://schemas.openxmlformats.org/spreadsheetml/2006/main" count="201" uniqueCount="117">
  <si>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</si>
  <si>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</si>
  <si>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</si>
  <si>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</si>
  <si>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</si>
  <si>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</si>
  <si>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</si>
  <si>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</si>
  <si>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</si>
  <si>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</si>
  <si>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</si>
  <si>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</si>
  <si>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</si>
  <si>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</si>
  <si>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</si>
  <si>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</si>
  <si>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</si>
  <si>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</si>
  <si>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</si>
  <si>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</si>
  <si>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</si>
  <si>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</si>
  <si>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</si>
  <si>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</si>
  <si>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</si>
  <si>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</si>
  <si>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</si>
  <si>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</si>
  <si>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</si>
  <si>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</si>
  <si>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</si>
  <si>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</si>
  <si>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</si>
  <si>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</si>
  <si>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</si>
  <si>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</si>
  <si>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</si>
  <si>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</si>
  <si>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</si>
  <si>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</si>
  <si>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</si>
  <si>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</si>
  <si>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</si>
  <si>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</si>
  <si>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</si>
  <si>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</si>
  <si>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</si>
  <si>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</si>
  <si>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</si>
  <si>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</si>
  <si>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</si>
  <si>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</si>
  <si>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</si>
  <si>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</si>
  <si>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</si>
  <si>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</si>
  <si>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</si>
  <si>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</si>
  <si>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</si>
  <si>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</si>
  <si>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</si>
  <si>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</si>
  <si>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</si>
  <si>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</si>
  <si>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</si>
  <si>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</si>
  <si>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Officers, 
Staff</t>
  </si>
  <si>
    <t>Meeting called to order</t>
  </si>
  <si>
    <t xml:space="preserve">    5.1</t>
  </si>
  <si>
    <t>Meeting decorum and reminders</t>
  </si>
  <si>
    <t>gauravpatwardhan1@gmail.com</t>
  </si>
  <si>
    <t>Officers and IEEE SA program manager introduction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</si>
  <si>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</si>
  <si>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</si>
  <si>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</si>
  <si>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</si>
  <si>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</si>
  <si>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Ongoing consultations</t>
  </si>
  <si>
    <t>Ji</t>
  </si>
  <si>
    <t xml:space="preserve">    4.2</t>
  </si>
  <si>
    <t>Miscellaneous</t>
  </si>
  <si>
    <t>Hiertz</t>
  </si>
  <si>
    <t xml:space="preserve">    6.4</t>
  </si>
  <si>
    <t>Straw polls regarding mixed-mode meetings</t>
  </si>
  <si>
    <t>Chenhe Ji (Huawei)</t>
  </si>
  <si>
    <t>Secretary, IEEE 802.18 RR-TAG</t>
  </si>
  <si>
    <t>jichenhe@huawei.com</t>
  </si>
  <si>
    <t>Salem</t>
  </si>
  <si>
    <t>July 2025</t>
  </si>
  <si>
    <t>RR-TAG 2025 July plenary agenda</t>
  </si>
  <si>
    <r>
      <t xml:space="preserve">This document is the meeting agenda for the IEEE 802.18 RR-TAG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</si>
  <si>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2025-07-29 - 11:30 to 13:30 CET</t>
  </si>
  <si>
    <t>18-25/0056</t>
  </si>
  <si>
    <t>Review and approve the 2025 May wireless interim minutes</t>
  </si>
  <si>
    <t>18-25/0057</t>
  </si>
  <si>
    <t>van der Gaast</t>
  </si>
  <si>
    <t>RR-TAG Agenda - Thursday, 2025-07-31 - 9:00 to 11:00 CET</t>
  </si>
  <si>
    <t>ETSI BRAN:  July 2025 update</t>
  </si>
  <si>
    <t>18-25/0051</t>
  </si>
  <si>
    <t xml:space="preserve">    6.1</t>
  </si>
  <si>
    <t xml:space="preserve">    6.2</t>
  </si>
  <si>
    <t xml:space="preserve">    6.3</t>
  </si>
  <si>
    <t xml:space="preserve">  6</t>
  </si>
  <si>
    <t>11-25/1040</t>
  </si>
  <si>
    <t>18-25/0064</t>
  </si>
  <si>
    <t>Invited presentation:  FCC KDB Basics</t>
  </si>
  <si>
    <t>18-25/0065</t>
  </si>
  <si>
    <t>Members enrichment activities</t>
  </si>
  <si>
    <t xml:space="preserve">    5.2</t>
  </si>
  <si>
    <t>Krebs</t>
  </si>
  <si>
    <t>18-25/0072</t>
  </si>
  <si>
    <t xml:space="preserve">    5.3</t>
  </si>
  <si>
    <t>Kennedy</t>
  </si>
  <si>
    <t>18-25/0071</t>
  </si>
  <si>
    <t>ECC PT1 upper 6 GHz issue</t>
  </si>
  <si>
    <t>doc.: IEEE 802.18-25/0055r4</t>
  </si>
  <si>
    <t>Invited presentation:  Activities of the BEREC Wireless Network Evolution Working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</si>
</sst>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49" fontId="46" fillId="28" borderId="20" xfId="0" applyNumberFormat="1" applyFont="1" applyFill="1" applyBorder="1" applyAlignment="1">
      <alignment wrapText="1"/>
    </xf>
    <xf numFmtId="20" fontId="46" fillId="28" borderId="20" xfId="0" applyNumberFormat="1" applyFont="1" applyFill="1" applyBorder="1" applyAlignment="1">
      <alignment wrapText="1"/>
    </xf>
    <xf numFmtId="1" fontId="46" fillId="28" borderId="20" xfId="0" applyNumberFormat="1" applyFont="1" applyFill="1" applyBorder="1" applyAlignment="1">
      <alignment wrapText="1"/>
    </xf>
    <xf numFmtId="49" fontId="46" fillId="28" borderId="21" xfId="0" applyNumberFormat="1" applyFont="1" applyFill="1" applyBorder="1" applyAlignment="1">
      <alignment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ichenhe@huawei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56&amp;is_group=0000&amp;is_year=2025" TargetMode="Externa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2" Type="http://schemas.openxmlformats.org/officeDocument/2006/relationships/hyperlink" Target="https://mentor.ieee.org/802.18/documents?is_dcn=0057&amp;is_group=0000&amp;is_year=2025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65&amp;is_group=0000&amp;is_year=2025" TargetMode="Externa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64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71&amp;is_group=0000&amp;is_year=2025" TargetMode="External"/><Relationship Id="rId13" Type="http://schemas.openxmlformats.org/officeDocument/2006/relationships/hyperlink" Target="https://mentor.ieee.org/802.18/documents?is_dcn=0056&amp;is_group=0000&amp;is_year=202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0056&amp;is_group=0000&amp;is_year=2025" TargetMode="External"/><Relationship Id="rId7" Type="http://schemas.openxmlformats.org/officeDocument/2006/relationships/hyperlink" Target="https://mentor.ieee.org/802.18/documents?is_dcn=0056&amp;is_group=0000&amp;is_year=2025" TargetMode="External"/><Relationship Id="rId12" Type="http://schemas.openxmlformats.org/officeDocument/2006/relationships/hyperlink" Target="https://mentor.ieee.org/802.11/documents?is_dcn=1040&amp;is_group=coex&amp;is_year=2025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0056&amp;is_group=0000&amp;is_year=2025" TargetMode="External"/><Relationship Id="rId16" Type="http://schemas.openxmlformats.org/officeDocument/2006/relationships/hyperlink" Target="https://mentor.ieee.org/802.18/documents?is_dcn=0001&amp;is_group=0000&amp;is_year=2024" TargetMode="External"/><Relationship Id="rId1" Type="http://schemas.openxmlformats.org/officeDocument/2006/relationships/hyperlink" Target="https://mentor.ieee.org/802.18/documents?is_dcn=0056&amp;is_group=0000&amp;is_year=2025" TargetMode="External"/><Relationship Id="rId6" Type="http://schemas.openxmlformats.org/officeDocument/2006/relationships/hyperlink" Target="https://mentor.ieee.org/802.18/documents?is_dcn=0056&amp;is_group=0000&amp;is_year=2025" TargetMode="External"/><Relationship Id="rId11" Type="http://schemas.openxmlformats.org/officeDocument/2006/relationships/hyperlink" Target="https://mentor.ieee.org/802.18/documents?is_dcn=0056&amp;is_group=0000&amp;is_year=2025" TargetMode="External"/><Relationship Id="rId5" Type="http://schemas.openxmlformats.org/officeDocument/2006/relationships/hyperlink" Target="https://mentor.ieee.org/802.18/documents?is_dcn=0056&amp;is_group=0000&amp;is_year=2025" TargetMode="External"/><Relationship Id="rId15" Type="http://schemas.openxmlformats.org/officeDocument/2006/relationships/hyperlink" Target="https://mentor.ieee.org/802.18/documents?is_dcn=0056&amp;is_group=0000&amp;is_year=2025" TargetMode="External"/><Relationship Id="rId10" Type="http://schemas.openxmlformats.org/officeDocument/2006/relationships/hyperlink" Target="https://mentor.ieee.org/802.18/documents?is_dcn=0072&amp;is_group=0000&amp;is_year=2025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mentor.ieee.org/802.18/documents?is_dcn=0056&amp;is_group=0000&amp;is_year=2025" TargetMode="External"/><Relationship Id="rId9" Type="http://schemas.openxmlformats.org/officeDocument/2006/relationships/hyperlink" Target="https://mentor.ieee.org/802.18/documents?is_dcn=0051&amp;is_group=0000&amp;is_year=2025" TargetMode="External"/><Relationship Id="rId14" Type="http://schemas.openxmlformats.org/officeDocument/2006/relationships/hyperlink" Target="https://mentor.ieee.org/802.18/documents?is_dcn=0056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65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115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88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89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44405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41</v>
      </c>
      <c r="D10" s="12"/>
      <c r="E10" s="12"/>
      <c r="F10" s="12"/>
      <c r="G10" s="12"/>
      <c r="H10" s="12"/>
      <c r="I10" s="10" t="s">
        <v>72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42</v>
      </c>
      <c r="D11" s="12"/>
      <c r="E11" s="12"/>
      <c r="F11" s="12"/>
      <c r="G11" s="12"/>
      <c r="H11" s="12"/>
      <c r="I11" s="12" t="s">
        <v>63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43</v>
      </c>
      <c r="D12" s="12"/>
      <c r="E12" s="12"/>
      <c r="F12" s="12"/>
      <c r="G12" s="12"/>
      <c r="H12" s="12"/>
      <c r="I12" s="94" t="s">
        <v>70</v>
      </c>
      <c r="J12" s="94"/>
      <c r="K12" s="94"/>
      <c r="L12" s="94"/>
      <c r="M12" s="94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76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63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64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 t="s">
        <v>84</v>
      </c>
      <c r="J18" s="12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 t="s">
        <v>85</v>
      </c>
      <c r="J19" s="12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 t="s">
        <v>86</v>
      </c>
      <c r="J20" s="12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3" t="s">
        <v>8</v>
      </c>
      <c r="C22" s="92" t="s">
        <v>90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20.45" customHeight="1" x14ac:dyDescent="0.25">
      <c r="B23" s="9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  <hyperlink ref="I20" r:id="rId4" xr:uid="{387F063D-4532-49A1-90D2-41070331FBF6}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7"/>
  <sheetViews>
    <sheetView zoomScale="120" zoomScaleNormal="120" workbookViewId="0">
      <selection activeCell="B4" sqref="B4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91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39</v>
      </c>
      <c r="E4" s="39">
        <v>0.47916666666666669</v>
      </c>
      <c r="F4" s="32">
        <v>2</v>
      </c>
      <c r="G4" s="39">
        <f t="shared" ref="G4:G5" si="0">E4+TIME(0,F4,0)</f>
        <v>0.48055555555555557</v>
      </c>
      <c r="H4" s="35"/>
    </row>
    <row r="5" spans="1:9" s="55" customFormat="1" ht="28.5" x14ac:dyDescent="0.2">
      <c r="A5" s="73" t="s">
        <v>20</v>
      </c>
      <c r="B5" s="74" t="s">
        <v>71</v>
      </c>
      <c r="C5" s="74"/>
      <c r="D5" s="74" t="s">
        <v>66</v>
      </c>
      <c r="E5" s="75">
        <f>G4</f>
        <v>0.48055555555555557</v>
      </c>
      <c r="F5" s="76">
        <v>2</v>
      </c>
      <c r="G5" s="75">
        <f t="shared" si="0"/>
        <v>0.48194444444444445</v>
      </c>
      <c r="H5" s="35"/>
    </row>
    <row r="6" spans="1:9" s="55" customFormat="1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0.48194444444444445</v>
      </c>
      <c r="F6" s="32">
        <v>2</v>
      </c>
      <c r="G6" s="39">
        <f t="shared" ref="G6:G7" si="1">E6+TIME(0,F6,0)</f>
        <v>0.48333333333333334</v>
      </c>
      <c r="H6" s="35"/>
    </row>
    <row r="7" spans="1:9" s="55" customFormat="1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0.48333333333333334</v>
      </c>
      <c r="F7" s="32">
        <v>2</v>
      </c>
      <c r="G7" s="39">
        <f t="shared" si="1"/>
        <v>0.48472222222222222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0.48472222222222222</v>
      </c>
      <c r="F11" s="76">
        <v>1</v>
      </c>
      <c r="G11" s="75">
        <f t="shared" ref="G11" si="2">E11+TIME(0,F11,0)</f>
        <v>0.48541666666666666</v>
      </c>
      <c r="H11" s="35"/>
    </row>
    <row r="12" spans="1:9" s="55" customFormat="1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0.48541666666666666</v>
      </c>
      <c r="F12" s="76">
        <v>5</v>
      </c>
      <c r="G12" s="75">
        <f>E12+TIME(0,F12,0)</f>
        <v>0.48888888888888887</v>
      </c>
      <c r="H12" s="36"/>
    </row>
    <row r="13" spans="1:9" s="55" customFormat="1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47</v>
      </c>
      <c r="B14" s="27" t="s">
        <v>59</v>
      </c>
      <c r="C14" s="58" t="s">
        <v>92</v>
      </c>
      <c r="D14" s="27" t="s">
        <v>74</v>
      </c>
      <c r="E14" s="39">
        <f>G12</f>
        <v>0.48888888888888887</v>
      </c>
      <c r="F14" s="32">
        <v>2</v>
      </c>
      <c r="G14" s="39">
        <f t="shared" ref="G14" si="3">E14+TIME(0,F14,0)</f>
        <v>0.49027777777777776</v>
      </c>
      <c r="H14" s="35"/>
    </row>
    <row r="15" spans="1:9" s="55" customFormat="1" x14ac:dyDescent="0.2">
      <c r="A15" s="23" t="s">
        <v>48</v>
      </c>
      <c r="B15" s="27" t="s">
        <v>55</v>
      </c>
      <c r="C15" s="58" t="s">
        <v>92</v>
      </c>
      <c r="D15" s="27" t="s">
        <v>74</v>
      </c>
      <c r="E15" s="39">
        <f>G14</f>
        <v>0.49027777777777776</v>
      </c>
      <c r="F15" s="32">
        <v>2</v>
      </c>
      <c r="G15" s="39">
        <f t="shared" ref="G15" si="4">E15+TIME(0,F15,0)</f>
        <v>0.49166666666666664</v>
      </c>
      <c r="H15" s="35"/>
    </row>
    <row r="16" spans="1:9" s="55" customFormat="1" x14ac:dyDescent="0.2">
      <c r="A16" s="23" t="s">
        <v>50</v>
      </c>
      <c r="B16" s="27" t="s">
        <v>49</v>
      </c>
      <c r="C16" s="58" t="s">
        <v>92</v>
      </c>
      <c r="D16" s="27" t="s">
        <v>74</v>
      </c>
      <c r="E16" s="39">
        <f>G15</f>
        <v>0.49166666666666664</v>
      </c>
      <c r="F16" s="32">
        <v>1</v>
      </c>
      <c r="G16" s="39">
        <f t="shared" ref="G16" si="5">E16+TIME(0,F16,0)</f>
        <v>0.49236111111111108</v>
      </c>
      <c r="H16" s="35"/>
    </row>
    <row r="17" spans="1:9" s="55" customFormat="1" x14ac:dyDescent="0.2">
      <c r="A17" s="23" t="s">
        <v>56</v>
      </c>
      <c r="B17" s="27" t="s">
        <v>46</v>
      </c>
      <c r="C17" s="58" t="s">
        <v>92</v>
      </c>
      <c r="D17" s="27" t="s">
        <v>74</v>
      </c>
      <c r="E17" s="39">
        <f>G16</f>
        <v>0.49236111111111108</v>
      </c>
      <c r="F17" s="32">
        <v>1</v>
      </c>
      <c r="G17" s="39">
        <f t="shared" ref="G17" si="6">E17+TIME(0,F17,0)</f>
        <v>0.49305555555555552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57</v>
      </c>
      <c r="C20" s="28"/>
      <c r="D20" s="28"/>
      <c r="E20" s="40"/>
      <c r="F20" s="33"/>
      <c r="G20" s="40"/>
      <c r="H20" s="36"/>
    </row>
    <row r="21" spans="1:9" s="55" customFormat="1" x14ac:dyDescent="0.2">
      <c r="A21" s="23" t="s">
        <v>37</v>
      </c>
      <c r="B21" s="27" t="s">
        <v>60</v>
      </c>
      <c r="C21" s="78" t="s">
        <v>94</v>
      </c>
      <c r="D21" s="27" t="s">
        <v>39</v>
      </c>
      <c r="E21" s="39">
        <f>G17</f>
        <v>0.49305555555555552</v>
      </c>
      <c r="F21" s="32">
        <v>5</v>
      </c>
      <c r="G21" s="39">
        <f t="shared" ref="G21" si="7">E21+TIME(0,F21,0)</f>
        <v>0.49652777777777773</v>
      </c>
      <c r="H21" s="35"/>
    </row>
    <row r="22" spans="1:9" s="55" customFormat="1" x14ac:dyDescent="0.2">
      <c r="A22" s="52"/>
      <c r="B22" s="42"/>
      <c r="C22" s="29"/>
      <c r="D22" s="27"/>
      <c r="E22" s="43"/>
      <c r="F22" s="44"/>
      <c r="G22" s="43"/>
      <c r="H22" s="53"/>
    </row>
    <row r="23" spans="1:9" s="55" customFormat="1" ht="15" x14ac:dyDescent="0.25">
      <c r="A23" s="63" t="s">
        <v>31</v>
      </c>
      <c r="B23" s="64" t="s">
        <v>107</v>
      </c>
      <c r="C23" s="64"/>
      <c r="D23" s="64"/>
      <c r="E23" s="65"/>
      <c r="F23" s="66"/>
      <c r="G23" s="65"/>
      <c r="H23" s="67"/>
    </row>
    <row r="24" spans="1:9" s="55" customFormat="1" ht="28.5" x14ac:dyDescent="0.2">
      <c r="A24" s="73" t="s">
        <v>32</v>
      </c>
      <c r="B24" s="74" t="s">
        <v>116</v>
      </c>
      <c r="C24" s="78" t="s">
        <v>106</v>
      </c>
      <c r="D24" s="74" t="s">
        <v>95</v>
      </c>
      <c r="E24" s="75">
        <f>G21</f>
        <v>0.49652777777777773</v>
      </c>
      <c r="F24" s="76">
        <v>35</v>
      </c>
      <c r="G24" s="75">
        <f t="shared" ref="G24" si="8">E24+TIME(0,F24,0)</f>
        <v>0.52083333333333326</v>
      </c>
      <c r="H24" s="35"/>
    </row>
    <row r="25" spans="1:9" s="55" customFormat="1" x14ac:dyDescent="0.2">
      <c r="A25" s="73" t="s">
        <v>79</v>
      </c>
      <c r="B25" s="74" t="s">
        <v>105</v>
      </c>
      <c r="C25" s="78" t="s">
        <v>104</v>
      </c>
      <c r="D25" s="74" t="s">
        <v>87</v>
      </c>
      <c r="E25" s="75">
        <f>G24</f>
        <v>0.52083333333333326</v>
      </c>
      <c r="F25" s="76">
        <v>45</v>
      </c>
      <c r="G25" s="75">
        <f t="shared" ref="G25" si="9">E25+TIME(0,F25,0)</f>
        <v>0.55208333333333326</v>
      </c>
      <c r="H25" s="35"/>
    </row>
    <row r="26" spans="1:9" s="55" customFormat="1" x14ac:dyDescent="0.2">
      <c r="A26" s="52"/>
      <c r="B26" s="27"/>
      <c r="C26" s="29"/>
      <c r="D26" s="27"/>
      <c r="E26" s="39"/>
      <c r="F26" s="32"/>
      <c r="G26" s="39"/>
      <c r="H26" s="35"/>
    </row>
    <row r="27" spans="1:9" s="55" customFormat="1" ht="15" x14ac:dyDescent="0.25">
      <c r="A27" s="88"/>
      <c r="B27" s="88" t="s">
        <v>34</v>
      </c>
      <c r="C27" s="88"/>
      <c r="D27" s="88"/>
      <c r="E27" s="89">
        <f>G25</f>
        <v>0.55208333333333326</v>
      </c>
      <c r="F27" s="90">
        <v>15</v>
      </c>
      <c r="G27" s="89">
        <v>0.5625</v>
      </c>
      <c r="H27" s="91"/>
    </row>
    <row r="28" spans="1:9" ht="13.9" customHeight="1" x14ac:dyDescent="0.2">
      <c r="A28" s="23"/>
      <c r="B28" s="27"/>
      <c r="C28" s="27"/>
      <c r="D28" s="27"/>
      <c r="E28" s="39"/>
      <c r="F28" s="32"/>
      <c r="G28" s="39"/>
      <c r="H28" s="27"/>
    </row>
    <row r="29" spans="1:9" ht="15" x14ac:dyDescent="0.2">
      <c r="A29" s="23"/>
      <c r="B29" s="27"/>
      <c r="C29" s="29"/>
      <c r="D29" s="25"/>
      <c r="E29" s="39"/>
      <c r="F29" s="32"/>
      <c r="G29" s="39"/>
      <c r="H29" s="27"/>
    </row>
    <row r="30" spans="1:9" x14ac:dyDescent="0.2">
      <c r="A30" s="23"/>
      <c r="B30" s="27"/>
      <c r="C30" s="29"/>
      <c r="D30" s="27"/>
      <c r="E30" s="39"/>
      <c r="F30" s="32"/>
      <c r="G30" s="39"/>
      <c r="H30" s="27"/>
    </row>
    <row r="31" spans="1:9" x14ac:dyDescent="0.2">
      <c r="A31" s="23"/>
      <c r="B31" s="27"/>
      <c r="C31" s="58"/>
      <c r="D31" s="27"/>
      <c r="E31" s="39"/>
      <c r="F31" s="32"/>
      <c r="G31" s="39"/>
      <c r="H31" s="27"/>
    </row>
    <row r="32" spans="1:9" x14ac:dyDescent="0.2">
      <c r="A32" s="23"/>
      <c r="B32" s="27"/>
      <c r="C32" s="58"/>
      <c r="D32" s="27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8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7" spans="1:13" x14ac:dyDescent="0.2">
      <c r="A37" s="23"/>
      <c r="B37" s="27"/>
      <c r="C37" s="58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  <c r="M38" s="27"/>
    </row>
    <row r="39" spans="1:13" ht="15" x14ac:dyDescent="0.2">
      <c r="A39" s="23"/>
      <c r="B39" s="27"/>
      <c r="C39" s="29"/>
      <c r="D39" s="27"/>
      <c r="E39" s="39"/>
      <c r="F39" s="32"/>
      <c r="G39" s="39"/>
      <c r="H39" s="25"/>
    </row>
    <row r="40" spans="1:13" x14ac:dyDescent="0.2">
      <c r="A40" s="23"/>
      <c r="B40" s="27"/>
      <c r="C40" s="29"/>
      <c r="D40" s="27"/>
      <c r="E40" s="39"/>
      <c r="F40" s="32"/>
      <c r="G40" s="39"/>
      <c r="H40" s="5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7"/>
      <c r="D42" s="27"/>
      <c r="E42" s="39"/>
      <c r="F42" s="32"/>
      <c r="G42" s="39"/>
      <c r="H42" s="27"/>
    </row>
    <row r="43" spans="1:13" ht="15.75" x14ac:dyDescent="0.25">
      <c r="A43" s="22"/>
      <c r="B43" s="26"/>
      <c r="C43" s="28"/>
      <c r="D43" s="26"/>
      <c r="E43" s="38"/>
      <c r="F43" s="31"/>
      <c r="G43" s="38"/>
      <c r="H43" s="26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ht="15.75" x14ac:dyDescent="0.25">
      <c r="A50" s="22"/>
      <c r="B50" s="26"/>
      <c r="C50" s="28"/>
      <c r="D50" s="26"/>
      <c r="E50" s="38"/>
      <c r="F50" s="31"/>
      <c r="G50" s="38"/>
      <c r="H50" s="26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39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ht="18" customHeight="1" x14ac:dyDescent="0.2">
      <c r="A60" s="23"/>
      <c r="B60" s="27"/>
      <c r="C60" s="29"/>
      <c r="D60" s="27"/>
      <c r="E60" s="39"/>
      <c r="F60" s="32"/>
      <c r="G60" s="39"/>
      <c r="H60" s="27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26"/>
    </row>
    <row r="62" spans="1:8" x14ac:dyDescent="0.2">
      <c r="A62" s="23"/>
      <c r="B62" s="27"/>
      <c r="C62" s="29"/>
      <c r="D62" s="45"/>
      <c r="E62" s="48"/>
      <c r="F62" s="49"/>
      <c r="G62" s="48"/>
      <c r="H62" s="27"/>
    </row>
    <row r="63" spans="1:8" x14ac:dyDescent="0.2">
      <c r="A63" s="47"/>
      <c r="B63" s="27"/>
      <c r="C63" s="29"/>
      <c r="D63" s="27"/>
      <c r="E63" s="39"/>
      <c r="F63" s="32"/>
      <c r="G63" s="39"/>
      <c r="H63" s="27"/>
    </row>
    <row r="64" spans="1:8" x14ac:dyDescent="0.2">
      <c r="A64" s="23"/>
      <c r="B64" s="27"/>
      <c r="C64" s="58"/>
      <c r="D64" s="27"/>
      <c r="E64" s="39"/>
      <c r="F64" s="32"/>
      <c r="G64" s="39"/>
      <c r="H64" s="27"/>
    </row>
    <row r="65" spans="1:8" ht="15" x14ac:dyDescent="0.2">
      <c r="A65" s="47"/>
      <c r="B65" s="27"/>
      <c r="C65" s="29"/>
      <c r="D65" s="27"/>
      <c r="E65" s="39"/>
      <c r="F65" s="32"/>
      <c r="G65" s="39"/>
      <c r="H65" s="25"/>
    </row>
    <row r="66" spans="1:8" ht="15" x14ac:dyDescent="0.2">
      <c r="A66" s="47"/>
      <c r="B66" s="27"/>
      <c r="C66" s="29"/>
      <c r="D66" s="27"/>
      <c r="E66" s="39"/>
      <c r="F66" s="32"/>
      <c r="G66" s="39"/>
      <c r="H66" s="25"/>
    </row>
    <row r="67" spans="1:8" ht="15" x14ac:dyDescent="0.2">
      <c r="A67" s="23"/>
      <c r="B67" s="27"/>
      <c r="C67" s="46"/>
      <c r="D67" s="27"/>
      <c r="E67" s="39"/>
      <c r="F67" s="32"/>
      <c r="G67" s="39"/>
      <c r="H67" s="25"/>
    </row>
    <row r="68" spans="1:8" ht="15" x14ac:dyDescent="0.2">
      <c r="A68" s="23"/>
      <c r="B68" s="27"/>
      <c r="C68" s="46"/>
      <c r="D68" s="27"/>
      <c r="E68" s="39"/>
      <c r="F68" s="32"/>
      <c r="G68" s="39"/>
      <c r="H68" s="25"/>
    </row>
    <row r="69" spans="1:8" ht="15" x14ac:dyDescent="0.2">
      <c r="A69" s="23"/>
      <c r="B69" s="27"/>
      <c r="C69" s="46"/>
      <c r="D69" s="27"/>
      <c r="E69" s="39"/>
      <c r="F69" s="32"/>
      <c r="G69" s="39"/>
      <c r="H69" s="25"/>
    </row>
    <row r="70" spans="1:8" ht="15" x14ac:dyDescent="0.2">
      <c r="A70" s="47"/>
      <c r="B70" s="27"/>
      <c r="C70" s="29"/>
      <c r="D70" s="27"/>
      <c r="E70" s="39"/>
      <c r="F70" s="32"/>
      <c r="G70" s="39"/>
      <c r="H70" s="25"/>
    </row>
    <row r="72" spans="1:8" x14ac:dyDescent="0.2">
      <c r="A72" s="23"/>
      <c r="B72" s="27"/>
      <c r="C72" s="58"/>
      <c r="D72" s="27"/>
      <c r="E72" s="39"/>
      <c r="F72" s="32"/>
      <c r="G72" s="39"/>
      <c r="H72" s="27"/>
    </row>
    <row r="73" spans="1:8" ht="15" x14ac:dyDescent="0.2">
      <c r="A73" s="47"/>
      <c r="B73" s="27"/>
      <c r="C73" s="46"/>
      <c r="D73" s="27"/>
      <c r="E73" s="39"/>
      <c r="F73" s="32"/>
      <c r="G73" s="39"/>
      <c r="H73" s="25"/>
    </row>
    <row r="74" spans="1:8" ht="15" x14ac:dyDescent="0.2">
      <c r="A74" s="47"/>
      <c r="B74" s="27"/>
      <c r="C74" s="46"/>
      <c r="D74" s="27"/>
      <c r="E74" s="39"/>
      <c r="F74" s="32"/>
      <c r="G74" s="39"/>
      <c r="H74" s="25"/>
    </row>
    <row r="75" spans="1:8" ht="15" x14ac:dyDescent="0.2">
      <c r="A75" s="47"/>
      <c r="B75" s="27"/>
      <c r="C75" s="46"/>
      <c r="D75" s="27"/>
      <c r="E75" s="39"/>
      <c r="F75" s="32"/>
      <c r="G75" s="39"/>
      <c r="H75" s="25"/>
    </row>
    <row r="76" spans="1:8" ht="15" x14ac:dyDescent="0.2">
      <c r="A76" s="47"/>
      <c r="B76" s="27"/>
      <c r="C76" s="27"/>
      <c r="D76" s="27"/>
      <c r="E76" s="39"/>
      <c r="F76" s="32"/>
      <c r="G76" s="39"/>
      <c r="H76" s="25"/>
    </row>
    <row r="77" spans="1:8" x14ac:dyDescent="0.2">
      <c r="A77" s="23"/>
      <c r="B77" s="27"/>
      <c r="C77" s="58"/>
      <c r="D77" s="27"/>
      <c r="E77" s="39"/>
      <c r="F77" s="32"/>
      <c r="G77" s="39"/>
      <c r="H77" s="27"/>
    </row>
  </sheetData>
  <mergeCells count="1">
    <mergeCell ref="A1:H1"/>
  </mergeCells>
  <hyperlinks>
    <hyperlink ref="C6" r:id="rId1" xr:uid="{7AE34D42-1E6A-4073-84BC-42B78802414B}"/>
    <hyperlink ref="C21" r:id="rId2" xr:uid="{38812787-23F6-4483-8B2F-9BB4BF6509D3}"/>
    <hyperlink ref="C11" r:id="rId3" xr:uid="{0F8D6282-0BCB-47D0-9339-A77C4A9F6F47}"/>
    <hyperlink ref="C12" r:id="rId4" xr:uid="{4BBE374E-225B-4EFF-BBEB-B1C0D6851CD3}"/>
    <hyperlink ref="C14" r:id="rId5" xr:uid="{D79C2A5C-65D9-46B0-9540-6A2446E06272}"/>
    <hyperlink ref="C15" r:id="rId6" xr:uid="{7D99A674-5214-47EE-B32F-5C6E1E4CC0A3}"/>
    <hyperlink ref="C16" r:id="rId7" xr:uid="{0C3FFF20-D4A4-4911-B5E1-C324D533AAEB}"/>
    <hyperlink ref="C17" r:id="rId8" xr:uid="{214431DF-4EEC-4C4B-AC51-D18B4F005ED2}"/>
    <hyperlink ref="C25" r:id="rId9" xr:uid="{069577FE-91AC-4D4C-A4BF-03777B16B49F}"/>
    <hyperlink ref="C24" r:id="rId10" xr:uid="{CD4F8A6F-22D8-4C04-B081-706F09711B10}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5" t="s">
        <v>96</v>
      </c>
      <c r="B1" s="96"/>
      <c r="C1" s="96"/>
      <c r="D1" s="96"/>
      <c r="E1" s="96"/>
      <c r="F1" s="96"/>
      <c r="G1" s="96"/>
      <c r="H1" s="96"/>
    </row>
    <row r="2" spans="1:8" ht="31.5" x14ac:dyDescent="0.25">
      <c r="A2" s="21" t="s">
        <v>9</v>
      </c>
      <c r="B2" s="21" t="s">
        <v>7</v>
      </c>
      <c r="C2" s="86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67</v>
      </c>
      <c r="C4" s="27"/>
      <c r="D4" s="27" t="s">
        <v>39</v>
      </c>
      <c r="E4" s="39">
        <v>0.375</v>
      </c>
      <c r="F4" s="32">
        <v>1</v>
      </c>
      <c r="G4" s="39">
        <f>E4+TIME(0,F4,0)</f>
        <v>0.37569444444444444</v>
      </c>
      <c r="H4" s="35"/>
    </row>
    <row r="5" spans="1:8" ht="28.5" x14ac:dyDescent="0.2">
      <c r="A5" s="73" t="s">
        <v>20</v>
      </c>
      <c r="B5" s="74" t="s">
        <v>71</v>
      </c>
      <c r="C5" s="58"/>
      <c r="D5" s="74" t="s">
        <v>66</v>
      </c>
      <c r="E5" s="75">
        <f>G4</f>
        <v>0.37569444444444444</v>
      </c>
      <c r="F5" s="76">
        <v>1</v>
      </c>
      <c r="G5" s="75">
        <f>E5+TIME(0,F5,0)</f>
        <v>0.37638888888888888</v>
      </c>
      <c r="H5" s="35"/>
    </row>
    <row r="6" spans="1:8" x14ac:dyDescent="0.2">
      <c r="A6" s="23" t="s">
        <v>21</v>
      </c>
      <c r="B6" s="27" t="s">
        <v>51</v>
      </c>
      <c r="C6" s="58" t="s">
        <v>92</v>
      </c>
      <c r="D6" s="27" t="s">
        <v>39</v>
      </c>
      <c r="E6" s="39">
        <f>G5</f>
        <v>0.37638888888888888</v>
      </c>
      <c r="F6" s="32">
        <v>2</v>
      </c>
      <c r="G6" s="39">
        <f t="shared" ref="G6" si="0">E6+TIME(0,F6,0)</f>
        <v>0.37777777777777777</v>
      </c>
      <c r="H6" s="35"/>
    </row>
    <row r="7" spans="1:8" x14ac:dyDescent="0.2">
      <c r="A7" s="23" t="s">
        <v>22</v>
      </c>
      <c r="B7" s="27" t="s">
        <v>38</v>
      </c>
      <c r="C7" s="58"/>
      <c r="D7" s="27" t="s">
        <v>39</v>
      </c>
      <c r="E7" s="39">
        <f>G6</f>
        <v>0.37777777777777777</v>
      </c>
      <c r="F7" s="32">
        <v>2</v>
      </c>
      <c r="G7" s="39">
        <f>E7+TIME(0,F7,0)</f>
        <v>0.37916666666666665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54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73" t="s">
        <v>26</v>
      </c>
      <c r="B11" s="74" t="s">
        <v>44</v>
      </c>
      <c r="C11" s="58" t="s">
        <v>92</v>
      </c>
      <c r="D11" s="74" t="s">
        <v>74</v>
      </c>
      <c r="E11" s="75">
        <f>G7</f>
        <v>0.37916666666666665</v>
      </c>
      <c r="F11" s="76">
        <v>1</v>
      </c>
      <c r="G11" s="75">
        <f t="shared" ref="G11" si="1">E11+TIME(0,F11,0)</f>
        <v>0.37986111111111109</v>
      </c>
      <c r="H11" s="35"/>
    </row>
    <row r="12" spans="1:8" ht="15" x14ac:dyDescent="0.25">
      <c r="A12" s="73" t="s">
        <v>27</v>
      </c>
      <c r="B12" s="74" t="s">
        <v>45</v>
      </c>
      <c r="C12" s="58" t="s">
        <v>92</v>
      </c>
      <c r="D12" s="74" t="s">
        <v>74</v>
      </c>
      <c r="E12" s="75">
        <f>G11</f>
        <v>0.37986111111111109</v>
      </c>
      <c r="F12" s="76">
        <v>5</v>
      </c>
      <c r="G12" s="75">
        <f>E12+TIME(0,F12,0)</f>
        <v>0.3833333333333333</v>
      </c>
      <c r="H12" s="36"/>
    </row>
    <row r="13" spans="1:8" ht="15" x14ac:dyDescent="0.25">
      <c r="A13" s="56" t="s">
        <v>28</v>
      </c>
      <c r="B13" s="28" t="s">
        <v>69</v>
      </c>
      <c r="C13" s="28"/>
      <c r="D13" s="28"/>
      <c r="E13" s="40"/>
      <c r="F13" s="33"/>
      <c r="G13" s="40"/>
      <c r="H13" s="36"/>
    </row>
    <row r="14" spans="1:8" x14ac:dyDescent="0.2">
      <c r="A14" s="73" t="s">
        <v>47</v>
      </c>
      <c r="B14" s="74" t="s">
        <v>59</v>
      </c>
      <c r="C14" s="58" t="s">
        <v>92</v>
      </c>
      <c r="D14" s="74" t="s">
        <v>74</v>
      </c>
      <c r="E14" s="75">
        <f>G12</f>
        <v>0.3833333333333333</v>
      </c>
      <c r="F14" s="76">
        <v>2</v>
      </c>
      <c r="G14" s="75">
        <f t="shared" ref="G14:G17" si="2">E14+TIME(0,F14,0)</f>
        <v>0.38472222222222219</v>
      </c>
      <c r="H14" s="35"/>
    </row>
    <row r="15" spans="1:8" x14ac:dyDescent="0.2">
      <c r="A15" s="73" t="s">
        <v>48</v>
      </c>
      <c r="B15" s="74" t="s">
        <v>55</v>
      </c>
      <c r="C15" s="58" t="s">
        <v>92</v>
      </c>
      <c r="D15" s="74" t="s">
        <v>74</v>
      </c>
      <c r="E15" s="75">
        <f>G14</f>
        <v>0.38472222222222219</v>
      </c>
      <c r="F15" s="76">
        <v>1</v>
      </c>
      <c r="G15" s="75">
        <f t="shared" si="2"/>
        <v>0.38541666666666663</v>
      </c>
      <c r="H15" s="35"/>
    </row>
    <row r="16" spans="1:8" x14ac:dyDescent="0.2">
      <c r="A16" s="73" t="s">
        <v>50</v>
      </c>
      <c r="B16" s="74" t="s">
        <v>49</v>
      </c>
      <c r="C16" s="58" t="s">
        <v>92</v>
      </c>
      <c r="D16" s="74" t="s">
        <v>74</v>
      </c>
      <c r="E16" s="75">
        <f>G15</f>
        <v>0.38541666666666663</v>
      </c>
      <c r="F16" s="76">
        <v>1</v>
      </c>
      <c r="G16" s="75">
        <f t="shared" si="2"/>
        <v>0.38611111111111107</v>
      </c>
      <c r="H16" s="35"/>
    </row>
    <row r="17" spans="1:8" x14ac:dyDescent="0.2">
      <c r="A17" s="73" t="s">
        <v>56</v>
      </c>
      <c r="B17" s="74" t="s">
        <v>46</v>
      </c>
      <c r="C17" s="58" t="s">
        <v>92</v>
      </c>
      <c r="D17" s="74" t="s">
        <v>74</v>
      </c>
      <c r="E17" s="75">
        <f>G16</f>
        <v>0.38611111111111107</v>
      </c>
      <c r="F17" s="76">
        <v>0</v>
      </c>
      <c r="G17" s="75">
        <f t="shared" si="2"/>
        <v>0.38611111111111107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52</v>
      </c>
      <c r="C19" s="64"/>
      <c r="D19" s="64"/>
      <c r="E19" s="65"/>
      <c r="F19" s="66"/>
      <c r="G19" s="65"/>
      <c r="H19" s="67"/>
    </row>
    <row r="20" spans="1:8" s="55" customFormat="1" ht="15.75" customHeight="1" x14ac:dyDescent="0.25">
      <c r="A20" s="56" t="s">
        <v>30</v>
      </c>
      <c r="B20" s="28" t="s">
        <v>53</v>
      </c>
      <c r="C20" s="28"/>
      <c r="D20" s="28"/>
      <c r="E20" s="40"/>
      <c r="F20" s="33"/>
      <c r="G20" s="40"/>
      <c r="H20" s="36"/>
    </row>
    <row r="21" spans="1:8" s="77" customFormat="1" ht="18.75" customHeight="1" x14ac:dyDescent="0.2">
      <c r="A21" s="97" t="s">
        <v>37</v>
      </c>
      <c r="B21" s="98" t="s">
        <v>93</v>
      </c>
      <c r="C21" s="78" t="s">
        <v>98</v>
      </c>
      <c r="D21" s="74" t="s">
        <v>78</v>
      </c>
      <c r="E21" s="99">
        <f>G17</f>
        <v>0.38611111111111107</v>
      </c>
      <c r="F21" s="100">
        <v>15</v>
      </c>
      <c r="G21" s="99">
        <f t="shared" ref="G21" si="3">E21+TIME(0,F21,0)</f>
        <v>0.39652777777777776</v>
      </c>
      <c r="H21" s="79"/>
    </row>
    <row r="22" spans="1:8" s="77" customFormat="1" x14ac:dyDescent="0.2">
      <c r="A22" s="97"/>
      <c r="B22" s="98"/>
      <c r="C22" s="78" t="s">
        <v>110</v>
      </c>
      <c r="D22" s="74" t="s">
        <v>109</v>
      </c>
      <c r="E22" s="99"/>
      <c r="F22" s="100"/>
      <c r="G22" s="99"/>
      <c r="H22" s="79"/>
    </row>
    <row r="23" spans="1:8" x14ac:dyDescent="0.2">
      <c r="A23" s="23"/>
      <c r="B23" s="27"/>
      <c r="C23" s="55"/>
      <c r="D23" s="27"/>
      <c r="E23" s="39"/>
      <c r="F23" s="32"/>
      <c r="G23" s="39"/>
      <c r="H23" s="35"/>
    </row>
    <row r="24" spans="1:8" s="55" customFormat="1" ht="15" x14ac:dyDescent="0.25">
      <c r="A24" s="63" t="s">
        <v>31</v>
      </c>
      <c r="B24" s="64" t="s">
        <v>77</v>
      </c>
      <c r="C24" s="64"/>
      <c r="D24" s="64"/>
      <c r="E24" s="65"/>
      <c r="F24" s="66"/>
      <c r="G24" s="65"/>
      <c r="H24" s="67"/>
    </row>
    <row r="25" spans="1:8" s="55" customFormat="1" x14ac:dyDescent="0.2">
      <c r="A25" s="73" t="s">
        <v>32</v>
      </c>
      <c r="B25" s="27" t="s">
        <v>58</v>
      </c>
      <c r="C25" s="78" t="s">
        <v>73</v>
      </c>
      <c r="D25" s="87" t="s">
        <v>39</v>
      </c>
      <c r="E25" s="75">
        <f>G21</f>
        <v>0.39652777777777776</v>
      </c>
      <c r="F25" s="76">
        <v>5</v>
      </c>
      <c r="G25" s="75">
        <f t="shared" ref="G25" si="4">E25+TIME(0,F25,0)</f>
        <v>0.39999999999999997</v>
      </c>
      <c r="H25" s="35"/>
    </row>
    <row r="26" spans="1:8" x14ac:dyDescent="0.2">
      <c r="A26" s="23"/>
      <c r="B26" s="27"/>
      <c r="C26" s="55"/>
      <c r="D26" s="27"/>
      <c r="E26" s="39"/>
      <c r="F26" s="32"/>
      <c r="G26" s="39"/>
      <c r="H26" s="35"/>
    </row>
    <row r="27" spans="1:8" s="55" customFormat="1" ht="15" x14ac:dyDescent="0.25">
      <c r="A27" s="63" t="s">
        <v>33</v>
      </c>
      <c r="B27" s="64" t="s">
        <v>62</v>
      </c>
      <c r="C27" s="64"/>
      <c r="D27" s="64"/>
      <c r="E27" s="65"/>
      <c r="F27" s="66"/>
      <c r="G27" s="65"/>
      <c r="H27" s="67"/>
    </row>
    <row r="28" spans="1:8" s="55" customFormat="1" x14ac:dyDescent="0.2">
      <c r="A28" s="73" t="s">
        <v>68</v>
      </c>
      <c r="B28" s="27" t="s">
        <v>97</v>
      </c>
      <c r="C28" s="78" t="s">
        <v>103</v>
      </c>
      <c r="D28" s="87" t="s">
        <v>81</v>
      </c>
      <c r="E28" s="75">
        <f>G25</f>
        <v>0.39999999999999997</v>
      </c>
      <c r="F28" s="76">
        <v>15</v>
      </c>
      <c r="G28" s="75">
        <f t="shared" ref="G28:G29" si="5">E28+TIME(0,F28,0)</f>
        <v>0.41041666666666665</v>
      </c>
      <c r="H28" s="35"/>
    </row>
    <row r="29" spans="1:8" s="55" customFormat="1" x14ac:dyDescent="0.2">
      <c r="A29" s="73" t="s">
        <v>108</v>
      </c>
      <c r="B29" s="27" t="s">
        <v>114</v>
      </c>
      <c r="C29" s="78" t="s">
        <v>113</v>
      </c>
      <c r="D29" s="87" t="s">
        <v>112</v>
      </c>
      <c r="E29" s="75">
        <f>G28</f>
        <v>0.41041666666666665</v>
      </c>
      <c r="F29" s="76">
        <v>15</v>
      </c>
      <c r="G29" s="75">
        <f t="shared" si="5"/>
        <v>0.42083333333333334</v>
      </c>
      <c r="H29" s="35"/>
    </row>
    <row r="30" spans="1:8" s="55" customFormat="1" x14ac:dyDescent="0.2">
      <c r="A30" s="73" t="s">
        <v>111</v>
      </c>
      <c r="B30" s="27" t="s">
        <v>80</v>
      </c>
      <c r="C30" s="58" t="s">
        <v>92</v>
      </c>
      <c r="D30" s="87" t="s">
        <v>39</v>
      </c>
      <c r="E30" s="75">
        <f>G29</f>
        <v>0.42083333333333334</v>
      </c>
      <c r="F30" s="76">
        <v>15</v>
      </c>
      <c r="G30" s="75">
        <f t="shared" ref="G30" si="6">E30+TIME(0,F30,0)</f>
        <v>0.43125000000000002</v>
      </c>
      <c r="H30" s="35"/>
    </row>
    <row r="31" spans="1:8" x14ac:dyDescent="0.2">
      <c r="A31" s="23"/>
      <c r="B31" s="27"/>
      <c r="C31" s="55"/>
      <c r="D31" s="27"/>
      <c r="E31" s="39"/>
      <c r="F31" s="32"/>
      <c r="G31" s="39"/>
      <c r="H31" s="35"/>
    </row>
    <row r="32" spans="1:8" ht="15" x14ac:dyDescent="0.25">
      <c r="A32" s="63" t="s">
        <v>102</v>
      </c>
      <c r="B32" s="64" t="s">
        <v>35</v>
      </c>
      <c r="C32" s="64"/>
      <c r="D32" s="64"/>
      <c r="E32" s="65"/>
      <c r="F32" s="66"/>
      <c r="G32" s="65"/>
      <c r="H32" s="67"/>
    </row>
    <row r="33" spans="1:8" x14ac:dyDescent="0.2">
      <c r="A33" s="47" t="s">
        <v>99</v>
      </c>
      <c r="B33" s="27" t="s">
        <v>61</v>
      </c>
      <c r="C33" s="58" t="s">
        <v>92</v>
      </c>
      <c r="D33" s="27" t="s">
        <v>39</v>
      </c>
      <c r="E33" s="75">
        <f>G30</f>
        <v>0.43125000000000002</v>
      </c>
      <c r="F33" s="76">
        <v>5</v>
      </c>
      <c r="G33" s="75">
        <f t="shared" ref="G33:G36" si="7">E33+TIME(0,F33,0)</f>
        <v>0.43472222222222223</v>
      </c>
      <c r="H33" s="35"/>
    </row>
    <row r="34" spans="1:8" x14ac:dyDescent="0.2">
      <c r="A34" s="47" t="s">
        <v>100</v>
      </c>
      <c r="B34" s="27" t="s">
        <v>83</v>
      </c>
      <c r="C34" s="58" t="s">
        <v>92</v>
      </c>
      <c r="D34" s="27" t="s">
        <v>39</v>
      </c>
      <c r="E34" s="75">
        <f>G33</f>
        <v>0.43472222222222223</v>
      </c>
      <c r="F34" s="76">
        <v>5</v>
      </c>
      <c r="G34" s="75">
        <f t="shared" si="7"/>
        <v>0.43819444444444444</v>
      </c>
      <c r="H34" s="35"/>
    </row>
    <row r="35" spans="1:8" x14ac:dyDescent="0.2">
      <c r="A35" s="47" t="s">
        <v>101</v>
      </c>
      <c r="B35" s="27" t="s">
        <v>75</v>
      </c>
      <c r="C35" s="58" t="s">
        <v>92</v>
      </c>
      <c r="D35" s="27" t="s">
        <v>39</v>
      </c>
      <c r="E35" s="75">
        <f>G34</f>
        <v>0.43819444444444444</v>
      </c>
      <c r="F35" s="76">
        <v>5</v>
      </c>
      <c r="G35" s="75">
        <f t="shared" si="7"/>
        <v>0.44166666666666665</v>
      </c>
      <c r="H35" s="35"/>
    </row>
    <row r="36" spans="1:8" x14ac:dyDescent="0.2">
      <c r="A36" s="47" t="s">
        <v>82</v>
      </c>
      <c r="B36" s="27" t="s">
        <v>36</v>
      </c>
      <c r="C36" s="27"/>
      <c r="D36" s="27" t="s">
        <v>39</v>
      </c>
      <c r="E36" s="75">
        <f>G35</f>
        <v>0.44166666666666665</v>
      </c>
      <c r="F36" s="76">
        <v>1</v>
      </c>
      <c r="G36" s="75">
        <f t="shared" si="7"/>
        <v>0.44236111111111109</v>
      </c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ht="15" x14ac:dyDescent="0.25">
      <c r="A38" s="59"/>
      <c r="B38" s="59" t="s">
        <v>34</v>
      </c>
      <c r="C38" s="59"/>
      <c r="D38" s="59"/>
      <c r="E38" s="60">
        <f>G36</f>
        <v>0.44236111111111109</v>
      </c>
      <c r="F38" s="61">
        <v>23</v>
      </c>
      <c r="G38" s="60">
        <v>0.45833333333333331</v>
      </c>
      <c r="H38" s="62"/>
    </row>
    <row r="39" spans="1:8" x14ac:dyDescent="0.2">
      <c r="A39" s="45"/>
      <c r="B39" s="45"/>
      <c r="D39" s="45"/>
      <c r="E39" s="48"/>
      <c r="F39" s="49"/>
      <c r="G39" s="48"/>
      <c r="H39" s="35"/>
    </row>
    <row r="40" spans="1:8" ht="15" x14ac:dyDescent="0.25">
      <c r="A40" s="23"/>
      <c r="B40" s="27"/>
      <c r="C40" s="58"/>
      <c r="D40" s="27"/>
      <c r="E40" s="39"/>
      <c r="F40" s="32"/>
      <c r="G40" s="39"/>
      <c r="H40" s="36"/>
    </row>
    <row r="41" spans="1:8" ht="15" x14ac:dyDescent="0.25">
      <c r="A41" s="56"/>
      <c r="B41" s="28"/>
      <c r="C41" s="28"/>
      <c r="D41" s="28"/>
      <c r="E41" s="40"/>
      <c r="F41" s="33"/>
      <c r="G41" s="40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27"/>
      <c r="D45" s="27"/>
      <c r="E45" s="39"/>
      <c r="F45" s="32"/>
      <c r="G45" s="39"/>
      <c r="H45" s="35"/>
    </row>
    <row r="46" spans="1:8" ht="15" x14ac:dyDescent="0.2">
      <c r="A46" s="23"/>
      <c r="B46" s="27"/>
      <c r="C46" s="29"/>
      <c r="D46" s="25"/>
      <c r="E46" s="39"/>
      <c r="F46" s="32"/>
      <c r="G46" s="39"/>
      <c r="H46" s="35"/>
    </row>
    <row r="47" spans="1:8" x14ac:dyDescent="0.2">
      <c r="A47" s="23"/>
      <c r="B47" s="27"/>
      <c r="C47" s="29"/>
      <c r="D47" s="27"/>
      <c r="E47" s="39"/>
      <c r="F47" s="32"/>
      <c r="G47" s="39"/>
      <c r="H47" s="35"/>
    </row>
    <row r="48" spans="1:8" x14ac:dyDescent="0.2">
      <c r="A48" s="23"/>
      <c r="B48" s="27"/>
      <c r="C48" s="58"/>
      <c r="D48" s="27"/>
      <c r="E48" s="39"/>
      <c r="F48" s="32"/>
      <c r="G48" s="39"/>
      <c r="H48" s="35"/>
    </row>
    <row r="49" spans="1:8" x14ac:dyDescent="0.2">
      <c r="A49" s="23"/>
      <c r="B49" s="27"/>
      <c r="C49" s="58"/>
      <c r="D49" s="27"/>
      <c r="E49" s="39"/>
      <c r="F49" s="32"/>
      <c r="G49" s="39"/>
      <c r="H49" s="35"/>
    </row>
    <row r="50" spans="1:8" x14ac:dyDescent="0.2">
      <c r="A50" s="23"/>
      <c r="B50" s="27"/>
      <c r="C50" s="29"/>
      <c r="D50" s="27"/>
      <c r="E50" s="39"/>
      <c r="F50" s="32"/>
      <c r="G50" s="39"/>
      <c r="H50" s="35"/>
    </row>
    <row r="51" spans="1:8" x14ac:dyDescent="0.2">
      <c r="A51" s="23"/>
      <c r="B51" s="27"/>
      <c r="C51" s="58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81"/>
    </row>
    <row r="53" spans="1:8" x14ac:dyDescent="0.2">
      <c r="H53" s="35"/>
    </row>
    <row r="54" spans="1:8" ht="15.75" x14ac:dyDescent="0.25">
      <c r="A54" s="23"/>
      <c r="B54" s="27"/>
      <c r="C54" s="58"/>
      <c r="D54" s="27"/>
      <c r="E54" s="39"/>
      <c r="F54" s="32"/>
      <c r="G54" s="39"/>
      <c r="H54" s="82"/>
    </row>
    <row r="55" spans="1:8" ht="15.75" x14ac:dyDescent="0.25">
      <c r="A55" s="22"/>
      <c r="B55" s="26"/>
      <c r="C55" s="28"/>
      <c r="D55" s="26"/>
      <c r="E55" s="38"/>
      <c r="F55" s="31"/>
      <c r="G55" s="38"/>
      <c r="H55" s="83"/>
    </row>
    <row r="56" spans="1:8" x14ac:dyDescent="0.2">
      <c r="A56" s="23"/>
      <c r="B56" s="27"/>
      <c r="C56" s="29"/>
      <c r="D56" s="27"/>
      <c r="E56" s="39"/>
      <c r="F56" s="32"/>
      <c r="G56" s="39"/>
      <c r="H56" s="84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ht="15.75" x14ac:dyDescent="0.25">
      <c r="A59" s="23"/>
      <c r="B59" s="27"/>
      <c r="C59" s="27"/>
      <c r="D59" s="27"/>
      <c r="E59" s="39"/>
      <c r="F59" s="32"/>
      <c r="G59" s="39"/>
      <c r="H59" s="82"/>
    </row>
    <row r="60" spans="1:8" ht="15.75" x14ac:dyDescent="0.25">
      <c r="A60" s="22"/>
      <c r="B60" s="26"/>
      <c r="C60" s="28"/>
      <c r="D60" s="26"/>
      <c r="E60" s="38"/>
      <c r="F60" s="31"/>
      <c r="G60" s="38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ht="15.75" x14ac:dyDescent="0.25">
      <c r="A66" s="23"/>
      <c r="B66" s="27"/>
      <c r="C66" s="29"/>
      <c r="D66" s="27"/>
      <c r="E66" s="39"/>
      <c r="F66" s="32"/>
      <c r="G66" s="39"/>
      <c r="H66" s="82"/>
    </row>
    <row r="67" spans="1:8" ht="15.75" x14ac:dyDescent="0.25">
      <c r="A67" s="22"/>
      <c r="B67" s="26"/>
      <c r="C67" s="28"/>
      <c r="D67" s="26"/>
      <c r="E67" s="38"/>
      <c r="F67" s="31"/>
      <c r="G67" s="38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x14ac:dyDescent="0.2">
      <c r="A73" s="23"/>
      <c r="B73" s="27"/>
      <c r="C73" s="29"/>
      <c r="D73" s="39"/>
      <c r="E73" s="39"/>
      <c r="F73" s="32"/>
      <c r="G73" s="39"/>
      <c r="H73" s="35"/>
    </row>
    <row r="74" spans="1:8" x14ac:dyDescent="0.2">
      <c r="A74" s="23"/>
      <c r="B74" s="27"/>
      <c r="C74" s="29"/>
      <c r="D74" s="27"/>
      <c r="E74" s="39"/>
      <c r="F74" s="32"/>
      <c r="G74" s="39"/>
      <c r="H74" s="35"/>
    </row>
    <row r="75" spans="1:8" x14ac:dyDescent="0.2">
      <c r="A75" s="23"/>
      <c r="B75" s="27"/>
      <c r="C75" s="29"/>
      <c r="D75" s="27"/>
      <c r="E75" s="39"/>
      <c r="F75" s="32"/>
      <c r="G75" s="39"/>
      <c r="H75" s="35"/>
    </row>
    <row r="76" spans="1:8" x14ac:dyDescent="0.2">
      <c r="A76" s="23"/>
      <c r="B76" s="27"/>
      <c r="C76" s="29"/>
      <c r="D76" s="27"/>
      <c r="E76" s="39"/>
      <c r="F76" s="32"/>
      <c r="G76" s="39"/>
      <c r="H76" s="35"/>
    </row>
    <row r="77" spans="1:8" ht="15.75" x14ac:dyDescent="0.25">
      <c r="A77" s="23"/>
      <c r="B77" s="27"/>
      <c r="C77" s="29"/>
      <c r="D77" s="27"/>
      <c r="E77" s="39"/>
      <c r="F77" s="32"/>
      <c r="G77" s="39"/>
      <c r="H77" s="82"/>
    </row>
    <row r="78" spans="1:8" ht="15.75" x14ac:dyDescent="0.25">
      <c r="A78" s="22"/>
      <c r="B78" s="26"/>
      <c r="C78" s="28"/>
      <c r="D78" s="26"/>
      <c r="E78" s="38"/>
      <c r="F78" s="31"/>
      <c r="G78" s="38"/>
      <c r="H78" s="35"/>
    </row>
    <row r="79" spans="1:8" x14ac:dyDescent="0.2">
      <c r="A79" s="23"/>
      <c r="B79" s="27"/>
      <c r="C79" s="29"/>
      <c r="D79" s="45"/>
      <c r="E79" s="48"/>
      <c r="F79" s="49"/>
      <c r="G79" s="48"/>
      <c r="H79" s="35"/>
    </row>
    <row r="80" spans="1:8" x14ac:dyDescent="0.2">
      <c r="A80" s="47"/>
      <c r="B80" s="27"/>
      <c r="C80" s="29"/>
      <c r="D80" s="27"/>
      <c r="E80" s="39"/>
      <c r="F80" s="32"/>
      <c r="G80" s="39"/>
      <c r="H80" s="35"/>
    </row>
    <row r="81" spans="1:8" ht="15" x14ac:dyDescent="0.2">
      <c r="A81" s="23"/>
      <c r="B81" s="27"/>
      <c r="C81" s="58"/>
      <c r="D81" s="27"/>
      <c r="E81" s="39"/>
      <c r="F81" s="32"/>
      <c r="G81" s="39"/>
      <c r="H81" s="83"/>
    </row>
    <row r="82" spans="1:8" ht="15" x14ac:dyDescent="0.2">
      <c r="A82" s="47"/>
      <c r="B82" s="27"/>
      <c r="C82" s="29"/>
      <c r="D82" s="27"/>
      <c r="E82" s="39"/>
      <c r="F82" s="32"/>
      <c r="G82" s="39"/>
      <c r="H82" s="83"/>
    </row>
    <row r="83" spans="1:8" ht="15" x14ac:dyDescent="0.2">
      <c r="A83" s="47"/>
      <c r="B83" s="27"/>
      <c r="C83" s="29"/>
      <c r="D83" s="27"/>
      <c r="E83" s="39"/>
      <c r="F83" s="32"/>
      <c r="G83" s="39"/>
      <c r="H83" s="83"/>
    </row>
    <row r="84" spans="1:8" ht="15" x14ac:dyDescent="0.2">
      <c r="A84" s="23"/>
      <c r="B84" s="27"/>
      <c r="C84" s="46"/>
      <c r="D84" s="27"/>
      <c r="E84" s="39"/>
      <c r="F84" s="32"/>
      <c r="G84" s="39"/>
      <c r="H84" s="83"/>
    </row>
    <row r="85" spans="1:8" ht="15" x14ac:dyDescent="0.2">
      <c r="A85" s="23"/>
      <c r="B85" s="27"/>
      <c r="C85" s="46"/>
      <c r="D85" s="27"/>
      <c r="E85" s="39"/>
      <c r="F85" s="32"/>
      <c r="G85" s="39"/>
      <c r="H85" s="83"/>
    </row>
    <row r="86" spans="1:8" ht="15" x14ac:dyDescent="0.2">
      <c r="A86" s="23"/>
      <c r="B86" s="27"/>
      <c r="C86" s="46"/>
      <c r="D86" s="27"/>
      <c r="E86" s="39"/>
      <c r="F86" s="32"/>
      <c r="G86" s="39"/>
      <c r="H86" s="83"/>
    </row>
    <row r="87" spans="1:8" x14ac:dyDescent="0.2">
      <c r="A87" s="47"/>
      <c r="B87" s="27"/>
      <c r="C87" s="29"/>
      <c r="D87" s="27"/>
      <c r="E87" s="39"/>
      <c r="F87" s="32"/>
      <c r="G87" s="39"/>
      <c r="H87" s="85"/>
    </row>
    <row r="88" spans="1:8" x14ac:dyDescent="0.2">
      <c r="H88" s="35"/>
    </row>
    <row r="89" spans="1:8" ht="15" x14ac:dyDescent="0.2">
      <c r="A89" s="23"/>
      <c r="B89" s="27"/>
      <c r="C89" s="58"/>
      <c r="D89" s="27"/>
      <c r="E89" s="39"/>
      <c r="F89" s="32"/>
      <c r="G89" s="39"/>
      <c r="H89" s="83"/>
    </row>
    <row r="90" spans="1:8" ht="15" x14ac:dyDescent="0.2">
      <c r="A90" s="47"/>
      <c r="B90" s="27"/>
      <c r="C90" s="46"/>
      <c r="D90" s="27"/>
      <c r="E90" s="39"/>
      <c r="F90" s="32"/>
      <c r="G90" s="39"/>
      <c r="H90" s="83"/>
    </row>
    <row r="91" spans="1:8" ht="15" x14ac:dyDescent="0.2">
      <c r="A91" s="47"/>
      <c r="B91" s="27"/>
      <c r="C91" s="46"/>
      <c r="D91" s="27"/>
      <c r="E91" s="39"/>
      <c r="F91" s="32"/>
      <c r="G91" s="39"/>
      <c r="H91" s="83"/>
    </row>
    <row r="92" spans="1:8" ht="15" x14ac:dyDescent="0.2">
      <c r="A92" s="47"/>
      <c r="B92" s="27"/>
      <c r="C92" s="46"/>
      <c r="D92" s="27"/>
      <c r="E92" s="39"/>
      <c r="F92" s="32"/>
      <c r="G92" s="39"/>
      <c r="H92" s="83"/>
    </row>
    <row r="93" spans="1:8" x14ac:dyDescent="0.2">
      <c r="A93" s="47"/>
      <c r="B93" s="27"/>
      <c r="C93" s="27"/>
      <c r="D93" s="27"/>
      <c r="E93" s="39"/>
      <c r="F93" s="32"/>
      <c r="G93" s="39"/>
      <c r="H93" s="35"/>
    </row>
    <row r="94" spans="1:8" x14ac:dyDescent="0.2">
      <c r="A94" s="23"/>
      <c r="B94" s="27"/>
      <c r="C94" s="58"/>
      <c r="D94" s="27"/>
      <c r="E94" s="39"/>
      <c r="F94" s="32"/>
      <c r="G94" s="39"/>
    </row>
  </sheetData>
  <mergeCells count="6">
    <mergeCell ref="A1:H1"/>
    <mergeCell ref="A21:A22"/>
    <mergeCell ref="B21:B22"/>
    <mergeCell ref="E21:E22"/>
    <mergeCell ref="F21:F22"/>
    <mergeCell ref="G21:G22"/>
  </mergeCells>
  <hyperlinks>
    <hyperlink ref="C6" r:id="rId1" xr:uid="{8DFD1855-9C67-45CE-AE8A-ED2F0C993D23}"/>
    <hyperlink ref="C11" r:id="rId2" xr:uid="{D2630FF6-6A00-478A-91EC-AAE8B92161FE}"/>
    <hyperlink ref="C12" r:id="rId3" xr:uid="{77E7B40E-CD40-4106-BB66-D48656CDC1EF}"/>
    <hyperlink ref="C14" r:id="rId4" xr:uid="{2BCC3A1E-9A46-469C-BF13-C5405FB83B39}"/>
    <hyperlink ref="C15" r:id="rId5" xr:uid="{D22B8568-B9D8-4737-AC58-ABA9B5A3D438}"/>
    <hyperlink ref="C16" r:id="rId6" xr:uid="{B1D4AB30-0D6B-49BE-9E0C-990F04573F99}"/>
    <hyperlink ref="C17" r:id="rId7" xr:uid="{882A8F1D-7476-4B70-8A27-E0F8BD4DC12B}"/>
    <hyperlink ref="C29" r:id="rId8" xr:uid="{B5ED9D22-100D-40CB-B13E-571DB166F0A3}"/>
    <hyperlink ref="C21" r:id="rId9" xr:uid="{2F5247BB-980F-4C6A-B0CF-6229E2AADDF1}"/>
    <hyperlink ref="C22" r:id="rId10" xr:uid="{8CF88A62-BC25-4B66-BA80-C2213B0A8B59}"/>
    <hyperlink ref="C30" r:id="rId11" xr:uid="{EEBE7564-850C-4F86-AC49-8987D734FF5E}"/>
    <hyperlink ref="C28" r:id="rId12" xr:uid="{7A653893-4857-42ED-B727-05B358862F62}"/>
    <hyperlink ref="C33" r:id="rId13" xr:uid="{E0E597AC-20A4-465B-BE36-C76F06605729}"/>
    <hyperlink ref="C34" r:id="rId14" xr:uid="{D1C1780C-E21E-4CDE-9055-E3D62F576E58}"/>
    <hyperlink ref="C35" r:id="rId15" xr:uid="{FA30187D-E004-4CF0-BE57-8FD72C6390B4}"/>
    <hyperlink ref="C25" r:id="rId16" xr:uid="{001D63A4-73D6-4467-A289-CF9AE652A93D}"/>
  </hyperlinks>
  <pageMargins left="0.7" right="0.7" top="0.75" bottom="0.75" header="0.3" footer="0.3"/>
  <pageSetup orientation="portrait" horizontalDpi="1200" verticalDpi="1200"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2025</dc:title>
  <dc:subject>Agendas for the WG, TG, SC and AHC</dc:subject>
  <dc:creator/>
  <cp:keywords>18-25/0055r4</cp:keywords>
  <cp:lastModifiedBy>Edward Au</cp:lastModifiedBy>
  <cp:lastPrinted>2018-08-07T21:31:08Z</cp:lastPrinted>
  <dcterms:created xsi:type="dcterms:W3CDTF">2007-05-08T22:03:28Z</dcterms:created>
  <dcterms:modified xsi:type="dcterms:W3CDTF">2025-07-29T06:23:14Z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