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46ahos\Documents\FAU\IEEE\2025_09_15 Waikoloa\IG SWC\"/>
    </mc:Choice>
  </mc:AlternateContent>
  <xr:revisionPtr revIDLastSave="0" documentId="13_ncr:1_{5CDE59E5-EB89-4FB3-81BF-20344B841655}" xr6:coauthVersionLast="47" xr6:coauthVersionMax="47" xr10:uidLastSave="{00000000-0000-0000-0000-000000000000}"/>
  <bookViews>
    <workbookView xWindow="-28920" yWindow="-15" windowWidth="29040" windowHeight="17520" tabRatio="913" xr2:uid="{00000000-000D-0000-FFFF-FFFF00000000}"/>
  </bookViews>
  <sheets>
    <sheet name="Overview" sheetId="430" r:id="rId1"/>
    <sheet name="Monday PM2" sheetId="419" r:id="rId2"/>
    <sheet name="Wednesday PM2" sheetId="421" r:id="rId3"/>
    <sheet name="802.15 Graphic" sheetId="429" r:id="rId4"/>
  </sheets>
  <definedNames>
    <definedName name="all">#REF!</definedName>
    <definedName name="circular">#REF!</definedName>
    <definedName name="hour">#REF!</definedName>
    <definedName name="PRINT_AREA_MI">#REF!</definedName>
    <definedName name="slo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421" l="1"/>
  <c r="E10" i="419"/>
  <c r="E9" i="419"/>
  <c r="E8" i="419"/>
  <c r="E5" i="419"/>
  <c r="E8" i="421" l="1"/>
  <c r="E9" i="421" s="1"/>
  <c r="E10" i="421" s="1"/>
  <c r="S10" i="429"/>
  <c r="N10" i="429"/>
  <c r="I10" i="429"/>
  <c r="A10" i="429"/>
  <c r="B10" i="429" s="1"/>
  <c r="A11" i="429" s="1"/>
  <c r="B11" i="429" s="1"/>
  <c r="A12" i="429" s="1"/>
  <c r="B12" i="429" s="1"/>
  <c r="A13" i="429" s="1"/>
  <c r="B13" i="429" s="1"/>
  <c r="A14" i="429" s="1"/>
  <c r="B14" i="429" s="1"/>
  <c r="A15" i="429" s="1"/>
  <c r="B15" i="429" s="1"/>
  <c r="A16" i="429" s="1"/>
  <c r="B16" i="429" s="1"/>
  <c r="A17" i="429" s="1"/>
  <c r="B17" i="429" s="1"/>
  <c r="A18" i="429" s="1"/>
  <c r="B18" i="429" s="1"/>
  <c r="A19" i="429" s="1"/>
  <c r="B19" i="429" s="1"/>
  <c r="A20" i="429" s="1"/>
  <c r="B20" i="429" s="1"/>
  <c r="A21" i="429" s="1"/>
  <c r="B21" i="429" s="1"/>
  <c r="A22" i="429" s="1"/>
  <c r="B22" i="429" s="1"/>
  <c r="A23" i="429" s="1"/>
  <c r="B23" i="429" s="1"/>
  <c r="A24" i="429" s="1"/>
  <c r="B24" i="429" s="1"/>
  <c r="A25" i="429" s="1"/>
  <c r="B25" i="429" s="1"/>
  <c r="A26" i="429" s="1"/>
  <c r="B26" i="429" s="1"/>
  <c r="A27" i="429" s="1"/>
  <c r="B27" i="429" s="1"/>
  <c r="A28" i="429" s="1"/>
  <c r="B28" i="429" s="1"/>
  <c r="A29" i="429" s="1"/>
  <c r="B29" i="429" s="1"/>
  <c r="A30" i="429" s="1"/>
  <c r="B30" i="429" s="1"/>
  <c r="A31" i="429" s="1"/>
  <c r="B31" i="429" s="1"/>
  <c r="A32" i="429" s="1"/>
  <c r="B32" i="429" s="1"/>
  <c r="A33" i="429" s="1"/>
  <c r="B33" i="429" s="1"/>
  <c r="A34" i="429" s="1"/>
  <c r="B34" i="429" s="1"/>
  <c r="A35" i="429" s="1"/>
  <c r="B35" i="429" s="1"/>
  <c r="A36" i="429" s="1"/>
  <c r="B36" i="429" s="1"/>
  <c r="A37" i="429" s="1"/>
  <c r="B37" i="429" s="1"/>
  <c r="A38" i="429" s="1"/>
  <c r="B38" i="429" s="1"/>
  <c r="A39" i="429" s="1"/>
  <c r="B39" i="429" s="1"/>
  <c r="A40" i="429" s="1"/>
  <c r="B40" i="429" s="1"/>
  <c r="A41" i="429" s="1"/>
  <c r="B41" i="429" s="1"/>
  <c r="D6" i="429"/>
  <c r="I6" i="429" s="1"/>
  <c r="N6" i="429" s="1"/>
  <c r="S6" i="429" s="1"/>
  <c r="X6" i="429" s="1"/>
  <c r="AA6" i="429" s="1"/>
  <c r="E12" i="421" l="1"/>
  <c r="E11" i="421"/>
</calcChain>
</file>

<file path=xl/sharedStrings.xml><?xml version="1.0" encoding="utf-8"?>
<sst xmlns="http://schemas.openxmlformats.org/spreadsheetml/2006/main" count="212" uniqueCount="125">
  <si>
    <t>MEETING CALLED TO ORDER</t>
  </si>
  <si>
    <t>SC WNG</t>
  </si>
  <si>
    <t>TG4ab</t>
  </si>
  <si>
    <t>Item #</t>
  </si>
  <si>
    <t>Agenda Item</t>
  </si>
  <si>
    <t>Owner</t>
  </si>
  <si>
    <t>SUNDAY</t>
  </si>
  <si>
    <t>MONDAY</t>
  </si>
  <si>
    <t>TUESDAY</t>
  </si>
  <si>
    <t>WEDNESDAY</t>
  </si>
  <si>
    <t>THURSDAY</t>
  </si>
  <si>
    <t>FRIDAY</t>
  </si>
  <si>
    <t>SATURDAY</t>
  </si>
  <si>
    <t>TG6ma
BAN/
VAN</t>
  </si>
  <si>
    <t>Break</t>
  </si>
  <si>
    <t>Dinner on your own</t>
  </si>
  <si>
    <t>LEGEND</t>
  </si>
  <si>
    <t>SC-IETF</t>
  </si>
  <si>
    <t>SC-M</t>
  </si>
  <si>
    <t>Standing Committee on Maintenance and Rules</t>
  </si>
  <si>
    <t>TG6ma</t>
  </si>
  <si>
    <t>SC-THz</t>
  </si>
  <si>
    <t>Standing Committee on Terahertz</t>
  </si>
  <si>
    <t>TG14</t>
  </si>
  <si>
    <t>TG15</t>
  </si>
  <si>
    <t>Guidance Timing Local Time</t>
  </si>
  <si>
    <t>SC
MAINT</t>
  </si>
  <si>
    <t>LUNCH</t>
  </si>
  <si>
    <r>
      <t xml:space="preserve">IEEE PATENT POLICY--CALL FOR LOAs
</t>
    </r>
    <r>
      <rPr>
        <sz val="10"/>
        <rFont val="Times New Roman"/>
        <family val="1"/>
      </rPr>
      <t xml:space="preserve">    (</t>
    </r>
    <r>
      <rPr>
        <sz val="10"/>
        <color rgb="FF0000FF"/>
        <rFont val="Times New Roman"/>
        <family val="1"/>
      </rPr>
      <t>https://mentor.ieee.org/myproject/Public/mytools/mob/slideset.pdf</t>
    </r>
    <r>
      <rPr>
        <sz val="10"/>
        <rFont val="Times New Roman"/>
        <family val="1"/>
      </rPr>
      <t>)</t>
    </r>
  </si>
  <si>
    <r>
      <t xml:space="preserve">IEEE COPYRIGHT POLICY
</t>
    </r>
    <r>
      <rPr>
        <sz val="10"/>
        <rFont val="Times New Roman"/>
        <family val="1"/>
      </rPr>
      <t xml:space="preserve">    (</t>
    </r>
    <r>
      <rPr>
        <sz val="10"/>
        <color rgb="FF0000FF"/>
        <rFont val="Times New Roman"/>
        <family val="1"/>
      </rPr>
      <t>https://standards.ieee.org/wp-content/uploads/2022/02/ieee-sa-copyright-policy.pdf</t>
    </r>
    <r>
      <rPr>
        <sz val="10"/>
        <rFont val="Times New Roman"/>
        <family val="1"/>
      </rPr>
      <t>)</t>
    </r>
  </si>
  <si>
    <r>
      <t xml:space="preserve">IEEE PARTICIPANT BEHAVIOR
</t>
    </r>
    <r>
      <rPr>
        <sz val="10"/>
        <rFont val="Times New Roman"/>
        <family val="1"/>
      </rPr>
      <t xml:space="preserve">    (</t>
    </r>
    <r>
      <rPr>
        <sz val="10"/>
        <color rgb="FF0000FF"/>
        <rFont val="Times New Roman"/>
        <family val="1"/>
      </rPr>
      <t>https://standards.ieee.org/wp-content/uploads/import/documents/other/Participant-Behavior-Individual-Method.pdf</t>
    </r>
    <r>
      <rPr>
        <sz val="10"/>
        <rFont val="Times New Roman"/>
        <family val="1"/>
      </rPr>
      <t>)</t>
    </r>
  </si>
  <si>
    <t>Adjourn</t>
  </si>
  <si>
    <t>TG4ac</t>
  </si>
  <si>
    <t>15.4 Amend: Privacy</t>
  </si>
  <si>
    <t>15.6 Revision to 15.6-2012 (and adding BAN/VAN)</t>
  </si>
  <si>
    <t>TG7a</t>
  </si>
  <si>
    <t>Local
Time</t>
  </si>
  <si>
    <t>Social</t>
  </si>
  <si>
    <t>The weekly session of the IEEE P802.15 WG on WSN is given in graphic format below. Local Time is meeting location time.</t>
  </si>
  <si>
    <t>15.7 Amend: Optical Camera Communications (OCC)</t>
  </si>
  <si>
    <t>TG4ad</t>
  </si>
  <si>
    <t>15.4 Amend: Next Gen SUN PHYs</t>
  </si>
  <si>
    <t>WG15</t>
  </si>
  <si>
    <t>Standing Committee on Wireless Next Generation</t>
  </si>
  <si>
    <t>Standing Committee on IETF Related Activities (part of WG Mid-Week)</t>
  </si>
  <si>
    <t>802
JTC1
802.24</t>
  </si>
  <si>
    <t xml:space="preserve">Dinner on
your own
</t>
  </si>
  <si>
    <t>802 Activities (LMSC or Other)</t>
  </si>
  <si>
    <t>Jnt/Rec See 802 Cal.</t>
  </si>
  <si>
    <t>Joint Mtg. w/Other 802 WG &amp; WG Offering Reciprocal Credit - See 802 Cal. for Webex Info</t>
  </si>
  <si>
    <t>IG Access</t>
  </si>
  <si>
    <t>Interest Group on Access Techniques</t>
  </si>
  <si>
    <t>802.15 WG Activities &amp; Joint WG Activities</t>
  </si>
  <si>
    <t>IG
Access</t>
  </si>
  <si>
    <t>Interest Group on Next Gen OWC</t>
  </si>
  <si>
    <t>TG4ae</t>
  </si>
  <si>
    <t>TG9a</t>
  </si>
  <si>
    <t>TG4ac
Privacy</t>
  </si>
  <si>
    <t>WG15 TG
Tech Ed</t>
  </si>
  <si>
    <t>802 Wireless
Chairs
Standing Committee</t>
  </si>
  <si>
    <t>15.4 Amend: Ascon Cryptographic Algorithms</t>
  </si>
  <si>
    <t>15.9 Amend: EDHOC KMP</t>
  </si>
  <si>
    <t>TG4ae
Ascon
Crypt Alg</t>
  </si>
  <si>
    <t>TG9a
EDHOC KMP</t>
  </si>
  <si>
    <t>Jnt/Recip 
Credit
See 802
Cal</t>
  </si>
  <si>
    <t>TG4ad
NG SUN PHYs</t>
  </si>
  <si>
    <t>TG4ab
NG UWB</t>
  </si>
  <si>
    <t>15.4 Amend: Next Gen UWB</t>
  </si>
  <si>
    <t>IG NG OWC</t>
  </si>
  <si>
    <t>UWB Ad Hoc Networks (in hibernation)</t>
  </si>
  <si>
    <t>NB Ad Hoc Networks (in hibernation)</t>
  </si>
  <si>
    <t>TBD</t>
  </si>
  <si>
    <t>TG16me</t>
  </si>
  <si>
    <t>TG16me
Lic NB</t>
  </si>
  <si>
    <t>WEBEX &amp; PHYSICAL RM INFO</t>
  </si>
  <si>
    <t>Webex 1</t>
  </si>
  <si>
    <t>Webex 2</t>
  </si>
  <si>
    <t>Webex 3</t>
  </si>
  <si>
    <t>Webex 4</t>
  </si>
  <si>
    <t>16 Revision to 802.16-2017 (Licensed Narrowband)</t>
  </si>
  <si>
    <t>802.15 AC Meeting
(Webex 2 - )</t>
  </si>
  <si>
    <t>IG
NG OWC</t>
  </si>
  <si>
    <t>802.15 WG Opening Plenary
(Webex 1 - )</t>
  </si>
  <si>
    <t>802.15 WG Midweek Plenary
(Webex 1 - )</t>
  </si>
  <si>
    <t>SC WNG
(Webex 1 - )</t>
  </si>
  <si>
    <t>802.15 WG Closing Plenary
(Webex 1 - )</t>
  </si>
  <si>
    <t>802.11
Coex
(.11 .15)</t>
  </si>
  <si>
    <t>IG SWC</t>
  </si>
  <si>
    <t>158th IEEE 802.15 WSN SESSION</t>
  </si>
  <si>
    <t>Waikoloa</t>
  </si>
  <si>
    <t>R0</t>
  </si>
  <si>
    <t>Interest Group on Surface Wave Communications</t>
  </si>
  <si>
    <t>IG
SWC</t>
  </si>
  <si>
    <t>Start</t>
  </si>
  <si>
    <t>Stop</t>
  </si>
  <si>
    <t>Room 1</t>
  </si>
  <si>
    <t>Room 2</t>
  </si>
  <si>
    <t>Room 3</t>
  </si>
  <si>
    <t>Shared</t>
  </si>
  <si>
    <t>802 Wireless
OPENING MEETING</t>
  </si>
  <si>
    <t>Continental Breakfast</t>
  </si>
  <si>
    <t>802.15
AC MTG @ 5:45pm
(Webex 2)</t>
  </si>
  <si>
    <t>802.15
WG Prep</t>
  </si>
  <si>
    <t>Author: Joerg Robert (FAU Erlangen-Nuernberg)</t>
  </si>
  <si>
    <t>Agenda for Interest Group Surface Wave Communication (SWC) Semptember 2025 Interim</t>
  </si>
  <si>
    <t>Monday PM2</t>
  </si>
  <si>
    <t>Robert</t>
  </si>
  <si>
    <t>1,1</t>
  </si>
  <si>
    <t>1,2</t>
  </si>
  <si>
    <t>Review of meeting objectives and agenda approval</t>
  </si>
  <si>
    <t>Technical Contributions</t>
  </si>
  <si>
    <t xml:space="preserve">Recess </t>
  </si>
  <si>
    <t>1,5</t>
  </si>
  <si>
    <t>1,4</t>
  </si>
  <si>
    <t>Wednesday PM2</t>
  </si>
  <si>
    <t>2,1</t>
  </si>
  <si>
    <t>2,2</t>
  </si>
  <si>
    <t>2,3</t>
  </si>
  <si>
    <t>2,4</t>
  </si>
  <si>
    <t>2,5</t>
  </si>
  <si>
    <t>Next Steps and Timeline</t>
  </si>
  <si>
    <t>2,6</t>
  </si>
  <si>
    <t>2,7</t>
  </si>
  <si>
    <t>AoB</t>
  </si>
  <si>
    <t>DCN: 15-25-0432-00-swcs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</si>
</sst>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[$-F800]dddd\,\ mmmm\ dd\,\ yyyy"/>
    <numFmt numFmtId="168" formatCode="[$-409]dd\-mmm\-yy;@"/>
    <numFmt numFmtId="169" formatCode="h:mm;@"/>
  </numFmts>
  <fonts count="5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2"/>
      <name val="Courier"/>
      <family val="3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name val="Arial"/>
      <family val="2"/>
    </font>
    <font>
      <b/>
      <u/>
      <sz val="10"/>
      <color theme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FF"/>
      <name val="Times New Roman"/>
      <family val="1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2"/>
      <name val="Arial"/>
      <family val="2"/>
    </font>
    <font>
      <sz val="2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164" fontId="0" fillId="0" borderId="0"/>
    <xf numFmtId="166" fontId="6" fillId="0" borderId="0" applyFont="0" applyFill="0" applyBorder="0" applyAlignment="0" applyProtection="0"/>
    <xf numFmtId="164" fontId="9" fillId="0" borderId="0"/>
    <xf numFmtId="164" fontId="9" fillId="0" borderId="0"/>
    <xf numFmtId="164" fontId="15" fillId="0" borderId="0" applyNumberForma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34">
    <xf numFmtId="164" fontId="0" fillId="0" borderId="0" xfId="0"/>
    <xf numFmtId="164" fontId="8" fillId="0" borderId="0" xfId="0" applyFont="1"/>
    <xf numFmtId="164" fontId="7" fillId="0" borderId="0" xfId="0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64" fontId="10" fillId="0" borderId="0" xfId="0" applyFont="1"/>
    <xf numFmtId="164" fontId="11" fillId="0" borderId="0" xfId="0" applyFont="1"/>
    <xf numFmtId="164" fontId="7" fillId="0" borderId="0" xfId="0" applyFont="1"/>
    <xf numFmtId="164" fontId="13" fillId="0" borderId="0" xfId="0" applyFont="1" applyAlignment="1">
      <alignment vertical="top"/>
    </xf>
    <xf numFmtId="164" fontId="11" fillId="0" borderId="0" xfId="2" applyFont="1" applyAlignment="1">
      <alignment horizontal="left" vertical="center"/>
    </xf>
    <xf numFmtId="164" fontId="11" fillId="0" borderId="0" xfId="2" applyFont="1" applyAlignment="1">
      <alignment horizontal="left" vertical="center" wrapText="1"/>
    </xf>
    <xf numFmtId="164" fontId="13" fillId="0" borderId="0" xfId="3" applyFont="1" applyAlignment="1">
      <alignment horizontal="left" vertical="center"/>
    </xf>
    <xf numFmtId="0" fontId="11" fillId="0" borderId="0" xfId="2" applyNumberFormat="1" applyFont="1" applyAlignment="1">
      <alignment horizontal="left" vertical="center"/>
    </xf>
    <xf numFmtId="164" fontId="8" fillId="0" borderId="0" xfId="0" applyFont="1" applyAlignment="1">
      <alignment horizontal="left"/>
    </xf>
    <xf numFmtId="164" fontId="7" fillId="0" borderId="0" xfId="0" applyFont="1" applyAlignment="1">
      <alignment horizontal="left" wrapText="1"/>
    </xf>
    <xf numFmtId="164" fontId="7" fillId="0" borderId="0" xfId="0" applyFont="1" applyAlignment="1">
      <alignment horizontal="left" vertical="center" wrapText="1"/>
    </xf>
    <xf numFmtId="164" fontId="7" fillId="0" borderId="0" xfId="0" applyFont="1" applyAlignment="1">
      <alignment horizontal="left" vertical="center" wrapText="1" indent="1"/>
    </xf>
    <xf numFmtId="164" fontId="8" fillId="0" borderId="0" xfId="0" applyFont="1" applyAlignment="1">
      <alignment horizontal="left" wrapText="1" indent="1"/>
    </xf>
    <xf numFmtId="164" fontId="8" fillId="0" borderId="0" xfId="0" applyFont="1" applyAlignment="1">
      <alignment vertical="center" wrapText="1"/>
    </xf>
    <xf numFmtId="164" fontId="6" fillId="0" borderId="0" xfId="0" applyFont="1"/>
    <xf numFmtId="164" fontId="19" fillId="0" borderId="0" xfId="0" applyFont="1"/>
    <xf numFmtId="164" fontId="7" fillId="0" borderId="0" xfId="2" applyFont="1" applyAlignment="1">
      <alignment vertical="center"/>
    </xf>
    <xf numFmtId="0" fontId="7" fillId="0" borderId="15" xfId="2" applyNumberFormat="1" applyFont="1" applyBorder="1" applyAlignment="1">
      <alignment horizontal="left" vertical="center"/>
    </xf>
    <xf numFmtId="164" fontId="7" fillId="0" borderId="16" xfId="2" quotePrefix="1" applyFont="1" applyBorder="1" applyAlignment="1">
      <alignment horizontal="left" vertical="center"/>
    </xf>
    <xf numFmtId="164" fontId="7" fillId="0" borderId="16" xfId="2" quotePrefix="1" applyFont="1" applyBorder="1" applyAlignment="1">
      <alignment horizontal="left" vertical="center" wrapText="1"/>
    </xf>
    <xf numFmtId="164" fontId="8" fillId="0" borderId="0" xfId="0" applyFont="1" applyAlignment="1">
      <alignment horizontal="left" wrapText="1"/>
    </xf>
    <xf numFmtId="164" fontId="19" fillId="4" borderId="0" xfId="0" applyFont="1" applyFill="1"/>
    <xf numFmtId="164" fontId="20" fillId="8" borderId="2" xfId="0" applyFont="1" applyFill="1" applyBorder="1" applyAlignment="1">
      <alignment horizontal="center" vertical="center" wrapText="1"/>
    </xf>
    <xf numFmtId="164" fontId="20" fillId="8" borderId="0" xfId="0" applyFont="1" applyFill="1" applyAlignment="1">
      <alignment horizontal="center" vertical="center" wrapText="1"/>
    </xf>
    <xf numFmtId="164" fontId="20" fillId="8" borderId="4" xfId="0" applyFont="1" applyFill="1" applyBorder="1" applyAlignment="1">
      <alignment horizontal="center" vertical="center" wrapText="1"/>
    </xf>
    <xf numFmtId="164" fontId="20" fillId="8" borderId="5" xfId="0" applyFont="1" applyFill="1" applyBorder="1" applyAlignment="1">
      <alignment horizontal="center" vertical="center" wrapText="1"/>
    </xf>
    <xf numFmtId="164" fontId="20" fillId="8" borderId="3" xfId="0" applyFont="1" applyFill="1" applyBorder="1" applyAlignment="1">
      <alignment horizontal="center" vertical="center" wrapText="1"/>
    </xf>
    <xf numFmtId="164" fontId="20" fillId="8" borderId="6" xfId="0" applyFont="1" applyFill="1" applyBorder="1" applyAlignment="1">
      <alignment horizontal="center" vertical="center" wrapText="1"/>
    </xf>
    <xf numFmtId="164" fontId="19" fillId="20" borderId="2" xfId="0" applyFont="1" applyFill="1" applyBorder="1" applyAlignment="1">
      <alignment vertical="center"/>
    </xf>
    <xf numFmtId="164" fontId="26" fillId="20" borderId="4" xfId="0" applyFont="1" applyFill="1" applyBorder="1" applyAlignment="1">
      <alignment vertical="center"/>
    </xf>
    <xf numFmtId="164" fontId="28" fillId="20" borderId="4" xfId="0" applyFont="1" applyFill="1" applyBorder="1" applyAlignment="1">
      <alignment horizontal="left" vertical="center" indent="1"/>
    </xf>
    <xf numFmtId="164" fontId="19" fillId="5" borderId="4" xfId="0" applyFont="1" applyFill="1" applyBorder="1" applyAlignment="1">
      <alignment horizontal="center" vertical="center"/>
    </xf>
    <xf numFmtId="164" fontId="30" fillId="20" borderId="5" xfId="0" applyFont="1" applyFill="1" applyBorder="1" applyAlignment="1">
      <alignment vertical="center"/>
    </xf>
    <xf numFmtId="164" fontId="27" fillId="20" borderId="3" xfId="0" applyFont="1" applyFill="1" applyBorder="1" applyAlignment="1">
      <alignment vertical="center"/>
    </xf>
    <xf numFmtId="164" fontId="28" fillId="20" borderId="3" xfId="0" applyFont="1" applyFill="1" applyBorder="1" applyAlignment="1">
      <alignment horizontal="left" vertical="center" indent="1"/>
    </xf>
    <xf numFmtId="164" fontId="28" fillId="20" borderId="6" xfId="0" applyFont="1" applyFill="1" applyBorder="1" applyAlignment="1">
      <alignment horizontal="left" vertical="center" indent="1"/>
    </xf>
    <xf numFmtId="164" fontId="19" fillId="0" borderId="0" xfId="0" applyFont="1" applyAlignment="1">
      <alignment horizontal="center"/>
    </xf>
    <xf numFmtId="164" fontId="19" fillId="5" borderId="9" xfId="0" applyFont="1" applyFill="1" applyBorder="1" applyAlignment="1">
      <alignment vertical="center"/>
    </xf>
    <xf numFmtId="164" fontId="19" fillId="5" borderId="8" xfId="0" applyFont="1" applyFill="1" applyBorder="1" applyAlignment="1">
      <alignment vertical="center"/>
    </xf>
    <xf numFmtId="164" fontId="31" fillId="5" borderId="3" xfId="0" applyFont="1" applyFill="1" applyBorder="1" applyAlignment="1">
      <alignment horizontal="center" vertical="center"/>
    </xf>
    <xf numFmtId="164" fontId="21" fillId="5" borderId="3" xfId="0" applyFont="1" applyFill="1" applyBorder="1" applyAlignment="1">
      <alignment horizontal="center" vertical="center"/>
    </xf>
    <xf numFmtId="164" fontId="19" fillId="5" borderId="3" xfId="0" applyFont="1" applyFill="1" applyBorder="1" applyAlignment="1">
      <alignment vertical="center"/>
    </xf>
    <xf numFmtId="164" fontId="21" fillId="5" borderId="6" xfId="0" applyFont="1" applyFill="1" applyBorder="1" applyAlignment="1">
      <alignment horizontal="center" vertical="center"/>
    </xf>
    <xf numFmtId="164" fontId="40" fillId="23" borderId="9" xfId="0" applyFont="1" applyFill="1" applyBorder="1" applyAlignment="1">
      <alignment horizontal="left" vertical="center" indent="2"/>
    </xf>
    <xf numFmtId="164" fontId="41" fillId="23" borderId="9" xfId="0" applyFont="1" applyFill="1" applyBorder="1" applyAlignment="1">
      <alignment vertical="center"/>
    </xf>
    <xf numFmtId="164" fontId="41" fillId="23" borderId="9" xfId="0" applyFont="1" applyFill="1" applyBorder="1" applyAlignment="1">
      <alignment horizontal="center" vertical="center"/>
    </xf>
    <xf numFmtId="164" fontId="41" fillId="23" borderId="8" xfId="0" applyFont="1" applyFill="1" applyBorder="1" applyAlignment="1">
      <alignment vertical="center"/>
    </xf>
    <xf numFmtId="164" fontId="40" fillId="23" borderId="0" xfId="0" applyFont="1" applyFill="1" applyAlignment="1">
      <alignment horizontal="left" indent="2"/>
    </xf>
    <xf numFmtId="164" fontId="42" fillId="23" borderId="0" xfId="0" applyFont="1" applyFill="1"/>
    <xf numFmtId="164" fontId="42" fillId="23" borderId="4" xfId="0" applyFont="1" applyFill="1" applyBorder="1"/>
    <xf numFmtId="164" fontId="41" fillId="23" borderId="3" xfId="0" applyFont="1" applyFill="1" applyBorder="1" applyAlignment="1">
      <alignment horizontal="left" vertical="center" indent="2"/>
    </xf>
    <xf numFmtId="164" fontId="41" fillId="23" borderId="3" xfId="0" applyFont="1" applyFill="1" applyBorder="1" applyAlignment="1">
      <alignment vertical="center"/>
    </xf>
    <xf numFmtId="164" fontId="41" fillId="23" borderId="3" xfId="0" applyFont="1" applyFill="1" applyBorder="1" applyAlignment="1">
      <alignment horizontal="center" vertical="center"/>
    </xf>
    <xf numFmtId="164" fontId="41" fillId="23" borderId="6" xfId="0" applyFont="1" applyFill="1" applyBorder="1" applyAlignment="1">
      <alignment vertical="center"/>
    </xf>
    <xf numFmtId="164" fontId="11" fillId="0" borderId="0" xfId="2" applyFont="1" applyAlignment="1">
      <alignment horizontal="center" vertical="top"/>
    </xf>
    <xf numFmtId="164" fontId="7" fillId="0" borderId="0" xfId="2" applyFont="1" applyAlignment="1">
      <alignment horizontal="center" vertical="top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20" fillId="28" borderId="0" xfId="0" applyFont="1" applyFill="1" applyAlignment="1">
      <alignment horizontal="center" vertical="center" wrapText="1"/>
    </xf>
    <xf numFmtId="0" fontId="7" fillId="0" borderId="0" xfId="2" applyNumberFormat="1" applyFont="1" applyAlignment="1">
      <alignment horizontal="left" vertical="center"/>
    </xf>
    <xf numFmtId="164" fontId="41" fillId="13" borderId="2" xfId="0" applyFont="1" applyFill="1" applyBorder="1" applyAlignment="1">
      <alignment horizontal="left" vertical="center"/>
    </xf>
    <xf numFmtId="164" fontId="41" fillId="13" borderId="4" xfId="0" applyFont="1" applyFill="1" applyBorder="1" applyAlignment="1">
      <alignment horizontal="left" vertical="center"/>
    </xf>
    <xf numFmtId="164" fontId="19" fillId="15" borderId="2" xfId="0" applyFont="1" applyFill="1" applyBorder="1" applyAlignment="1">
      <alignment horizontal="left" vertical="center"/>
    </xf>
    <xf numFmtId="164" fontId="19" fillId="15" borderId="4" xfId="0" applyFont="1" applyFill="1" applyBorder="1" applyAlignment="1">
      <alignment horizontal="left" vertical="center"/>
    </xf>
    <xf numFmtId="164" fontId="41" fillId="21" borderId="2" xfId="0" applyFont="1" applyFill="1" applyBorder="1" applyAlignment="1">
      <alignment horizontal="left" vertical="center"/>
    </xf>
    <xf numFmtId="164" fontId="41" fillId="21" borderId="4" xfId="0" applyFont="1" applyFill="1" applyBorder="1" applyAlignment="1">
      <alignment horizontal="left" vertical="center"/>
    </xf>
    <xf numFmtId="164" fontId="19" fillId="5" borderId="3" xfId="0" applyFont="1" applyFill="1" applyBorder="1" applyAlignment="1">
      <alignment horizontal="center" vertical="center"/>
    </xf>
    <xf numFmtId="0" fontId="20" fillId="8" borderId="0" xfId="15" applyFont="1" applyFill="1" applyAlignment="1">
      <alignment horizontal="center" vertical="center" wrapText="1"/>
    </xf>
    <xf numFmtId="0" fontId="36" fillId="7" borderId="4" xfId="15" applyFont="1" applyFill="1" applyBorder="1" applyAlignment="1">
      <alignment vertical="center" wrapText="1"/>
    </xf>
    <xf numFmtId="0" fontId="36" fillId="7" borderId="0" xfId="15" applyFont="1" applyFill="1" applyAlignment="1">
      <alignment vertical="center" wrapText="1"/>
    </xf>
    <xf numFmtId="0" fontId="36" fillId="7" borderId="2" xfId="15" applyFont="1" applyFill="1" applyBorder="1" applyAlignment="1">
      <alignment vertical="center" wrapText="1"/>
    </xf>
    <xf numFmtId="0" fontId="36" fillId="7" borderId="3" xfId="15" applyFont="1" applyFill="1" applyBorder="1" applyAlignment="1">
      <alignment vertical="center" wrapText="1"/>
    </xf>
    <xf numFmtId="0" fontId="20" fillId="7" borderId="2" xfId="15" applyFont="1" applyFill="1" applyBorder="1" applyAlignment="1">
      <alignment vertical="center" wrapText="1"/>
    </xf>
    <xf numFmtId="0" fontId="20" fillId="7" borderId="5" xfId="15" applyFont="1" applyFill="1" applyBorder="1" applyAlignment="1">
      <alignment vertical="center" wrapText="1"/>
    </xf>
    <xf numFmtId="0" fontId="36" fillId="7" borderId="1" xfId="15" applyFont="1" applyFill="1" applyBorder="1" applyAlignment="1">
      <alignment vertical="center" wrapText="1"/>
    </xf>
    <xf numFmtId="0" fontId="36" fillId="7" borderId="9" xfId="15" applyFont="1" applyFill="1" applyBorder="1" applyAlignment="1">
      <alignment vertical="center" wrapText="1"/>
    </xf>
    <xf numFmtId="0" fontId="36" fillId="7" borderId="8" xfId="15" applyFont="1" applyFill="1" applyBorder="1" applyAlignment="1">
      <alignment vertical="center" wrapText="1"/>
    </xf>
    <xf numFmtId="0" fontId="47" fillId="8" borderId="0" xfId="15" applyFont="1" applyFill="1" applyAlignment="1">
      <alignment horizontal="center" vertical="center" wrapText="1"/>
    </xf>
    <xf numFmtId="0" fontId="23" fillId="12" borderId="7" xfId="15" applyFont="1" applyFill="1" applyBorder="1" applyAlignment="1">
      <alignment vertical="center" wrapText="1"/>
    </xf>
    <xf numFmtId="0" fontId="23" fillId="12" borderId="10" xfId="15" applyFont="1" applyFill="1" applyBorder="1" applyAlignment="1">
      <alignment vertical="center" wrapText="1"/>
    </xf>
    <xf numFmtId="0" fontId="45" fillId="7" borderId="0" xfId="15" applyFont="1" applyFill="1" applyAlignment="1">
      <alignment vertical="center" wrapText="1"/>
    </xf>
    <xf numFmtId="164" fontId="21" fillId="5" borderId="9" xfId="0" applyFont="1" applyFill="1" applyBorder="1" applyAlignment="1">
      <alignment horizontal="center" vertical="center"/>
    </xf>
    <xf numFmtId="164" fontId="41" fillId="31" borderId="2" xfId="0" applyFont="1" applyFill="1" applyBorder="1" applyAlignment="1">
      <alignment horizontal="left" vertical="center"/>
    </xf>
    <xf numFmtId="164" fontId="41" fillId="31" borderId="4" xfId="0" applyFont="1" applyFill="1" applyBorder="1" applyAlignment="1">
      <alignment horizontal="left" vertical="center"/>
    </xf>
    <xf numFmtId="0" fontId="15" fillId="22" borderId="25" xfId="4" applyNumberFormat="1" applyFill="1" applyBorder="1" applyAlignment="1">
      <alignment horizontal="center" vertical="center" wrapText="1"/>
    </xf>
    <xf numFmtId="0" fontId="15" fillId="22" borderId="26" xfId="4" applyNumberFormat="1" applyFill="1" applyBorder="1" applyAlignment="1">
      <alignment horizontal="center" vertical="center" wrapText="1"/>
    </xf>
    <xf numFmtId="0" fontId="46" fillId="7" borderId="4" xfId="6" applyFont="1" applyFill="1" applyBorder="1" applyAlignment="1">
      <alignment vertical="center" wrapText="1"/>
    </xf>
    <xf numFmtId="0" fontId="15" fillId="22" borderId="20" xfId="4" applyNumberFormat="1" applyFill="1" applyBorder="1" applyAlignment="1">
      <alignment horizontal="center" vertical="center" wrapText="1"/>
    </xf>
    <xf numFmtId="0" fontId="15" fillId="22" borderId="22" xfId="4" applyNumberFormat="1" applyFill="1" applyBorder="1" applyAlignment="1">
      <alignment horizontal="center" vertical="center" wrapText="1"/>
    </xf>
    <xf numFmtId="0" fontId="20" fillId="7" borderId="0" xfId="15" applyFont="1" applyFill="1" applyAlignment="1">
      <alignment vertical="center" wrapText="1"/>
    </xf>
    <xf numFmtId="0" fontId="20" fillId="7" borderId="9" xfId="15" applyFont="1" applyFill="1" applyBorder="1" applyAlignment="1">
      <alignment vertical="center" wrapText="1"/>
    </xf>
    <xf numFmtId="0" fontId="43" fillId="7" borderId="0" xfId="15" applyFont="1" applyFill="1" applyAlignment="1">
      <alignment vertical="center" wrapText="1"/>
    </xf>
    <xf numFmtId="164" fontId="19" fillId="5" borderId="2" xfId="0" applyFont="1" applyFill="1" applyBorder="1" applyAlignment="1">
      <alignment horizontal="center" vertical="center"/>
    </xf>
    <xf numFmtId="164" fontId="19" fillId="5" borderId="5" xfId="0" applyFont="1" applyFill="1" applyBorder="1" applyAlignment="1">
      <alignment horizontal="center" vertical="center"/>
    </xf>
    <xf numFmtId="169" fontId="21" fillId="7" borderId="8" xfId="15" applyNumberFormat="1" applyFont="1" applyFill="1" applyBorder="1" applyAlignment="1">
      <alignment horizontal="center" vertical="center" wrapText="1"/>
    </xf>
    <xf numFmtId="169" fontId="21" fillId="7" borderId="28" xfId="15" applyNumberFormat="1" applyFont="1" applyFill="1" applyBorder="1" applyAlignment="1">
      <alignment horizontal="center" vertical="center" wrapText="1"/>
    </xf>
    <xf numFmtId="169" fontId="41" fillId="33" borderId="28" xfId="15" applyNumberFormat="1" applyFont="1" applyFill="1" applyBorder="1" applyAlignment="1">
      <alignment horizontal="center" vertical="center" wrapText="1"/>
    </xf>
    <xf numFmtId="169" fontId="21" fillId="32" borderId="28" xfId="15" applyNumberFormat="1" applyFont="1" applyFill="1" applyBorder="1" applyAlignment="1">
      <alignment horizontal="center" vertical="center" wrapText="1"/>
    </xf>
    <xf numFmtId="169" fontId="21" fillId="7" borderId="29" xfId="15" applyNumberFormat="1" applyFont="1" applyFill="1" applyBorder="1" applyAlignment="1">
      <alignment horizontal="center" vertical="center" wrapText="1"/>
    </xf>
    <xf numFmtId="169" fontId="21" fillId="7" borderId="25" xfId="15" applyNumberFormat="1" applyFont="1" applyFill="1" applyBorder="1" applyAlignment="1">
      <alignment horizontal="center" vertical="center" wrapText="1"/>
    </xf>
    <xf numFmtId="169" fontId="41" fillId="33" borderId="25" xfId="15" applyNumberFormat="1" applyFont="1" applyFill="1" applyBorder="1" applyAlignment="1">
      <alignment horizontal="center" vertical="center" wrapText="1"/>
    </xf>
    <xf numFmtId="169" fontId="21" fillId="32" borderId="25" xfId="15" applyNumberFormat="1" applyFont="1" applyFill="1" applyBorder="1" applyAlignment="1">
      <alignment horizontal="center" vertical="center" wrapText="1"/>
    </xf>
    <xf numFmtId="169" fontId="21" fillId="7" borderId="30" xfId="15" applyNumberFormat="1" applyFont="1" applyFill="1" applyBorder="1" applyAlignment="1">
      <alignment horizontal="center" vertical="center" wrapText="1"/>
    </xf>
    <xf numFmtId="169" fontId="21" fillId="7" borderId="31" xfId="15" applyNumberFormat="1" applyFont="1" applyFill="1" applyBorder="1" applyAlignment="1">
      <alignment horizontal="center" vertical="center" wrapText="1"/>
    </xf>
    <xf numFmtId="164" fontId="41" fillId="13" borderId="0" xfId="0" applyFont="1" applyFill="1" applyAlignment="1">
      <alignment horizontal="left" vertical="center"/>
    </xf>
    <xf numFmtId="164" fontId="19" fillId="15" borderId="0" xfId="0" applyFont="1" applyFill="1" applyAlignment="1">
      <alignment horizontal="left" vertical="center"/>
    </xf>
    <xf numFmtId="164" fontId="41" fillId="31" borderId="0" xfId="0" applyFont="1" applyFill="1" applyAlignment="1">
      <alignment horizontal="left" vertical="center"/>
    </xf>
    <xf numFmtId="164" fontId="41" fillId="21" borderId="0" xfId="0" applyFont="1" applyFill="1" applyAlignment="1">
      <alignment horizontal="left" vertical="center"/>
    </xf>
    <xf numFmtId="164" fontId="19" fillId="5" borderId="0" xfId="0" applyFont="1" applyFill="1" applyAlignment="1">
      <alignment horizontal="center" vertical="center"/>
    </xf>
    <xf numFmtId="164" fontId="25" fillId="20" borderId="0" xfId="0" applyFont="1" applyFill="1" applyAlignment="1">
      <alignment vertical="center"/>
    </xf>
    <xf numFmtId="164" fontId="28" fillId="20" borderId="0" xfId="0" applyFont="1" applyFill="1" applyAlignment="1">
      <alignment vertical="center"/>
    </xf>
    <xf numFmtId="164" fontId="28" fillId="20" borderId="0" xfId="0" applyFont="1" applyFill="1" applyAlignment="1">
      <alignment horizontal="left" vertical="center" indent="1"/>
    </xf>
    <xf numFmtId="164" fontId="26" fillId="20" borderId="0" xfId="0" applyFont="1" applyFill="1" applyAlignment="1">
      <alignment vertical="center"/>
    </xf>
    <xf numFmtId="164" fontId="19" fillId="5" borderId="0" xfId="0" applyFont="1" applyFill="1" applyAlignment="1">
      <alignment horizontal="right" vertical="center"/>
    </xf>
    <xf numFmtId="164" fontId="21" fillId="5" borderId="0" xfId="0" applyFont="1" applyFill="1" applyAlignment="1">
      <alignment horizontal="center" vertical="center"/>
    </xf>
    <xf numFmtId="164" fontId="19" fillId="5" borderId="0" xfId="0" applyFont="1" applyFill="1" applyAlignment="1">
      <alignment vertical="center"/>
    </xf>
    <xf numFmtId="164" fontId="29" fillId="20" borderId="0" xfId="0" applyFont="1" applyFill="1" applyAlignment="1">
      <alignment vertical="center"/>
    </xf>
    <xf numFmtId="164" fontId="29" fillId="20" borderId="0" xfId="0" applyFont="1" applyFill="1" applyAlignment="1">
      <alignment horizontal="left" vertical="center" indent="1"/>
    </xf>
    <xf numFmtId="164" fontId="27" fillId="20" borderId="0" xfId="0" applyFont="1" applyFill="1" applyAlignment="1">
      <alignment vertical="center"/>
    </xf>
    <xf numFmtId="164" fontId="30" fillId="5" borderId="0" xfId="0" applyFont="1" applyFill="1" applyAlignment="1">
      <alignment horizontal="right" vertical="center"/>
    </xf>
    <xf numFmtId="164" fontId="41" fillId="29" borderId="2" xfId="0" applyFont="1" applyFill="1" applyBorder="1" applyAlignment="1">
      <alignment horizontal="left" vertical="center"/>
    </xf>
    <xf numFmtId="164" fontId="41" fillId="29" borderId="0" xfId="0" applyFont="1" applyFill="1" applyAlignment="1">
      <alignment horizontal="left" vertical="center"/>
    </xf>
    <xf numFmtId="164" fontId="41" fillId="29" borderId="4" xfId="0" applyFont="1" applyFill="1" applyBorder="1" applyAlignment="1">
      <alignment horizontal="left" vertical="center"/>
    </xf>
    <xf numFmtId="164" fontId="19" fillId="3" borderId="5" xfId="0" applyFont="1" applyFill="1" applyBorder="1" applyAlignment="1">
      <alignment horizontal="left" vertical="center"/>
    </xf>
    <xf numFmtId="164" fontId="19" fillId="3" borderId="3" xfId="0" applyFont="1" applyFill="1" applyBorder="1" applyAlignment="1">
      <alignment horizontal="left" vertical="center"/>
    </xf>
    <xf numFmtId="164" fontId="19" fillId="3" borderId="6" xfId="0" applyFont="1" applyFill="1" applyBorder="1" applyAlignment="1">
      <alignment horizontal="left" vertical="center"/>
    </xf>
    <xf numFmtId="164" fontId="19" fillId="5" borderId="4" xfId="0" applyFont="1" applyFill="1" applyBorder="1" applyAlignment="1">
      <alignment vertical="center"/>
    </xf>
    <xf numFmtId="164" fontId="18" fillId="22" borderId="30" xfId="0" applyFont="1" applyFill="1" applyBorder="1" applyAlignment="1">
      <alignment horizontal="center" wrapText="1"/>
    </xf>
    <xf numFmtId="164" fontId="18" fillId="22" borderId="34" xfId="0" applyFont="1" applyFill="1" applyBorder="1" applyAlignment="1">
      <alignment horizontal="center" wrapText="1"/>
    </xf>
    <xf numFmtId="164" fontId="15" fillId="22" borderId="27" xfId="4" applyFill="1" applyBorder="1" applyAlignment="1">
      <alignment horizontal="center" vertical="center"/>
    </xf>
    <xf numFmtId="0" fontId="15" fillId="22" borderId="5" xfId="4" applyNumberFormat="1" applyFill="1" applyBorder="1" applyAlignment="1">
      <alignment horizontal="center" vertical="center" wrapText="1"/>
    </xf>
    <xf numFmtId="164" fontId="19" fillId="22" borderId="7" xfId="0" applyFont="1" applyFill="1" applyBorder="1" applyAlignment="1">
      <alignment horizontal="center" vertical="center"/>
    </xf>
    <xf numFmtId="168" fontId="19" fillId="22" borderId="11" xfId="0" applyNumberFormat="1" applyFont="1" applyFill="1" applyBorder="1" applyAlignment="1">
      <alignment horizontal="center" vertical="center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12" fillId="0" borderId="1" xfId="0" applyFont="1" applyBorder="1" applyAlignment="1">
      <alignment horizontal="center" wrapText="1"/>
    </xf>
    <xf numFmtId="164" fontId="12" fillId="0" borderId="9" xfId="0" applyFont="1" applyBorder="1" applyAlignment="1">
      <alignment horizontal="center" wrapText="1"/>
    </xf>
    <xf numFmtId="164" fontId="12" fillId="0" borderId="8" xfId="0" applyFont="1" applyBorder="1" applyAlignment="1">
      <alignment horizontal="center" wrapText="1"/>
    </xf>
    <xf numFmtId="164" fontId="7" fillId="0" borderId="0" xfId="0" applyFont="1" applyAlignment="1">
      <alignment horizontal="left" vertical="top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7" fillId="0" borderId="16" xfId="2" applyFont="1" applyBorder="1" applyAlignment="1">
      <alignment horizontal="center" vertical="center" wrapText="1"/>
    </xf>
    <xf numFmtId="164" fontId="7" fillId="0" borderId="17" xfId="2" applyFont="1" applyBorder="1" applyAlignment="1">
      <alignment horizontal="center" vertical="center" wrapText="1"/>
    </xf>
    <xf numFmtId="167" fontId="12" fillId="0" borderId="5" xfId="0" applyNumberFormat="1" applyFont="1" applyBorder="1" applyAlignment="1">
      <alignment horizontal="center" wrapText="1"/>
    </xf>
    <xf numFmtId="167" fontId="12" fillId="0" borderId="3" xfId="0" applyNumberFormat="1" applyFont="1" applyBorder="1" applyAlignment="1">
      <alignment horizontal="center" wrapText="1"/>
    </xf>
    <xf numFmtId="167" fontId="12" fillId="0" borderId="6" xfId="0" applyNumberFormat="1" applyFont="1" applyBorder="1" applyAlignment="1">
      <alignment horizontal="center" wrapText="1"/>
    </xf>
    <xf numFmtId="0" fontId="24" fillId="9" borderId="9" xfId="15" applyFont="1" applyFill="1" applyBorder="1" applyAlignment="1">
      <alignment horizontal="center" vertical="center" wrapText="1"/>
    </xf>
    <xf numFmtId="0" fontId="24" fillId="9" borderId="3" xfId="15" applyFont="1" applyFill="1" applyBorder="1" applyAlignment="1">
      <alignment horizontal="center" vertical="center" wrapText="1"/>
    </xf>
    <xf numFmtId="0" fontId="19" fillId="6" borderId="1" xfId="15" applyFont="1" applyFill="1" applyBorder="1" applyAlignment="1">
      <alignment horizontal="center" vertical="center" wrapText="1"/>
    </xf>
    <xf numFmtId="0" fontId="19" fillId="6" borderId="9" xfId="15" applyFont="1" applyFill="1" applyBorder="1" applyAlignment="1">
      <alignment horizontal="center" vertical="center" wrapText="1"/>
    </xf>
    <xf numFmtId="0" fontId="19" fillId="6" borderId="8" xfId="15" applyFont="1" applyFill="1" applyBorder="1" applyAlignment="1">
      <alignment horizontal="center" vertical="center" wrapText="1"/>
    </xf>
    <xf numFmtId="0" fontId="19" fillId="6" borderId="5" xfId="15" applyFont="1" applyFill="1" applyBorder="1" applyAlignment="1">
      <alignment horizontal="center" vertical="center" wrapText="1"/>
    </xf>
    <xf numFmtId="0" fontId="19" fillId="6" borderId="3" xfId="15" applyFont="1" applyFill="1" applyBorder="1" applyAlignment="1">
      <alignment horizontal="center" vertical="center" wrapText="1"/>
    </xf>
    <xf numFmtId="0" fontId="19" fillId="6" borderId="6" xfId="15" applyFont="1" applyFill="1" applyBorder="1" applyAlignment="1">
      <alignment horizontal="center" vertical="center" wrapText="1"/>
    </xf>
    <xf numFmtId="164" fontId="41" fillId="9" borderId="2" xfId="0" applyFont="1" applyFill="1" applyBorder="1" applyAlignment="1">
      <alignment horizontal="left" vertical="center"/>
    </xf>
    <xf numFmtId="164" fontId="41" fillId="9" borderId="0" xfId="0" applyFont="1" applyFill="1" applyAlignment="1">
      <alignment horizontal="left" vertical="center"/>
    </xf>
    <xf numFmtId="164" fontId="41" fillId="9" borderId="4" xfId="0" applyFont="1" applyFill="1" applyBorder="1" applyAlignment="1">
      <alignment horizontal="left" vertical="center"/>
    </xf>
    <xf numFmtId="164" fontId="19" fillId="5" borderId="2" xfId="0" applyFont="1" applyFill="1" applyBorder="1" applyAlignment="1">
      <alignment horizontal="right" vertical="center"/>
    </xf>
    <xf numFmtId="164" fontId="19" fillId="5" borderId="0" xfId="0" applyFont="1" applyFill="1" applyAlignment="1">
      <alignment horizontal="right" vertical="center"/>
    </xf>
    <xf numFmtId="164" fontId="19" fillId="10" borderId="2" xfId="0" applyFont="1" applyFill="1" applyBorder="1" applyAlignment="1">
      <alignment horizontal="left" vertical="center"/>
    </xf>
    <xf numFmtId="164" fontId="19" fillId="10" borderId="0" xfId="0" applyFont="1" applyFill="1" applyAlignment="1">
      <alignment horizontal="left" vertical="center"/>
    </xf>
    <xf numFmtId="164" fontId="19" fillId="10" borderId="4" xfId="0" applyFont="1" applyFill="1" applyBorder="1" applyAlignment="1">
      <alignment horizontal="left" vertical="center"/>
    </xf>
    <xf numFmtId="164" fontId="41" fillId="19" borderId="2" xfId="0" applyFont="1" applyFill="1" applyBorder="1" applyAlignment="1">
      <alignment horizontal="left" vertical="center"/>
    </xf>
    <xf numFmtId="164" fontId="41" fillId="19" borderId="0" xfId="0" applyFont="1" applyFill="1" applyAlignment="1">
      <alignment horizontal="left" vertical="center"/>
    </xf>
    <xf numFmtId="164" fontId="41" fillId="19" borderId="4" xfId="0" applyFont="1" applyFill="1" applyBorder="1" applyAlignment="1">
      <alignment horizontal="left" vertical="center"/>
    </xf>
    <xf numFmtId="164" fontId="19" fillId="2" borderId="2" xfId="0" applyFont="1" applyFill="1" applyBorder="1" applyAlignment="1">
      <alignment horizontal="left" vertical="center"/>
    </xf>
    <xf numFmtId="164" fontId="19" fillId="2" borderId="0" xfId="0" applyFont="1" applyFill="1" applyAlignment="1">
      <alignment horizontal="left" vertical="center"/>
    </xf>
    <xf numFmtId="164" fontId="19" fillId="2" borderId="4" xfId="0" applyFont="1" applyFill="1" applyBorder="1" applyAlignment="1">
      <alignment horizontal="left" vertical="center"/>
    </xf>
    <xf numFmtId="164" fontId="41" fillId="26" borderId="2" xfId="0" applyFont="1" applyFill="1" applyBorder="1" applyAlignment="1">
      <alignment horizontal="left" vertical="center" wrapText="1"/>
    </xf>
    <xf numFmtId="164" fontId="41" fillId="26" borderId="0" xfId="0" applyFont="1" applyFill="1" applyAlignment="1">
      <alignment horizontal="left" vertical="center"/>
    </xf>
    <xf numFmtId="164" fontId="41" fillId="26" borderId="4" xfId="0" applyFont="1" applyFill="1" applyBorder="1" applyAlignment="1">
      <alignment horizontal="left" vertical="center"/>
    </xf>
    <xf numFmtId="164" fontId="41" fillId="24" borderId="2" xfId="0" applyFont="1" applyFill="1" applyBorder="1" applyAlignment="1">
      <alignment horizontal="left" vertical="center"/>
    </xf>
    <xf numFmtId="164" fontId="41" fillId="24" borderId="0" xfId="0" applyFont="1" applyFill="1" applyAlignment="1">
      <alignment horizontal="left" vertical="center"/>
    </xf>
    <xf numFmtId="164" fontId="41" fillId="24" borderId="4" xfId="0" applyFont="1" applyFill="1" applyBorder="1" applyAlignment="1">
      <alignment horizontal="left" vertical="center"/>
    </xf>
    <xf numFmtId="164" fontId="41" fillId="9" borderId="1" xfId="0" applyFont="1" applyFill="1" applyBorder="1" applyAlignment="1">
      <alignment horizontal="left" vertical="center"/>
    </xf>
    <xf numFmtId="164" fontId="41" fillId="9" borderId="9" xfId="0" applyFont="1" applyFill="1" applyBorder="1" applyAlignment="1">
      <alignment horizontal="left" vertical="center"/>
    </xf>
    <xf numFmtId="164" fontId="41" fillId="9" borderId="8" xfId="0" applyFont="1" applyFill="1" applyBorder="1" applyAlignment="1">
      <alignment horizontal="left" vertical="center"/>
    </xf>
    <xf numFmtId="164" fontId="19" fillId="0" borderId="2" xfId="0" applyFont="1" applyBorder="1" applyAlignment="1">
      <alignment horizontal="left" vertical="center"/>
    </xf>
    <xf numFmtId="164" fontId="19" fillId="0" borderId="0" xfId="0" applyFont="1" applyAlignment="1">
      <alignment horizontal="left" vertical="center"/>
    </xf>
    <xf numFmtId="164" fontId="19" fillId="0" borderId="4" xfId="0" applyFont="1" applyBorder="1" applyAlignment="1">
      <alignment horizontal="left" vertical="center"/>
    </xf>
    <xf numFmtId="0" fontId="14" fillId="10" borderId="1" xfId="15" applyFont="1" applyFill="1" applyBorder="1" applyAlignment="1">
      <alignment horizontal="center" vertical="center" wrapText="1"/>
    </xf>
    <xf numFmtId="0" fontId="14" fillId="10" borderId="9" xfId="15" applyFont="1" applyFill="1" applyBorder="1" applyAlignment="1">
      <alignment horizontal="center" vertical="center" wrapText="1"/>
    </xf>
    <xf numFmtId="0" fontId="14" fillId="10" borderId="8" xfId="15" applyFont="1" applyFill="1" applyBorder="1" applyAlignment="1">
      <alignment horizontal="center" vertical="center" wrapText="1"/>
    </xf>
    <xf numFmtId="0" fontId="14" fillId="10" borderId="2" xfId="15" applyFont="1" applyFill="1" applyBorder="1" applyAlignment="1">
      <alignment horizontal="center" vertical="center" wrapText="1"/>
    </xf>
    <xf numFmtId="0" fontId="14" fillId="10" borderId="0" xfId="15" applyFont="1" applyFill="1" applyAlignment="1">
      <alignment horizontal="center" vertical="center" wrapText="1"/>
    </xf>
    <xf numFmtId="0" fontId="14" fillId="10" borderId="4" xfId="15" applyFont="1" applyFill="1" applyBorder="1" applyAlignment="1">
      <alignment horizontal="center" vertical="center" wrapText="1"/>
    </xf>
    <xf numFmtId="0" fontId="14" fillId="10" borderId="5" xfId="15" applyFont="1" applyFill="1" applyBorder="1" applyAlignment="1">
      <alignment horizontal="center" vertical="center" wrapText="1"/>
    </xf>
    <xf numFmtId="0" fontId="14" fillId="10" borderId="3" xfId="15" applyFont="1" applyFill="1" applyBorder="1" applyAlignment="1">
      <alignment horizontal="center" vertical="center" wrapText="1"/>
    </xf>
    <xf numFmtId="0" fontId="14" fillId="10" borderId="6" xfId="15" applyFont="1" applyFill="1" applyBorder="1" applyAlignment="1">
      <alignment horizontal="center" vertical="center" wrapText="1"/>
    </xf>
    <xf numFmtId="0" fontId="36" fillId="7" borderId="2" xfId="15" applyFont="1" applyFill="1" applyBorder="1" applyAlignment="1">
      <alignment horizontal="center" vertical="center" wrapText="1"/>
    </xf>
    <xf numFmtId="0" fontId="36" fillId="7" borderId="0" xfId="15" applyFont="1" applyFill="1" applyAlignment="1">
      <alignment horizontal="center" vertical="center" wrapText="1"/>
    </xf>
    <xf numFmtId="0" fontId="36" fillId="7" borderId="4" xfId="15" applyFont="1" applyFill="1" applyBorder="1" applyAlignment="1">
      <alignment horizontal="center" vertical="center" wrapText="1"/>
    </xf>
    <xf numFmtId="0" fontId="36" fillId="7" borderId="5" xfId="15" applyFont="1" applyFill="1" applyBorder="1" applyAlignment="1">
      <alignment horizontal="center" vertical="center" wrapText="1"/>
    </xf>
    <xf numFmtId="0" fontId="36" fillId="7" borderId="3" xfId="15" applyFont="1" applyFill="1" applyBorder="1" applyAlignment="1">
      <alignment horizontal="center" vertical="center" wrapText="1"/>
    </xf>
    <xf numFmtId="0" fontId="36" fillId="7" borderId="6" xfId="15" applyFont="1" applyFill="1" applyBorder="1" applyAlignment="1">
      <alignment horizontal="center" vertical="center" wrapText="1"/>
    </xf>
    <xf numFmtId="0" fontId="22" fillId="3" borderId="7" xfId="15" applyFont="1" applyFill="1" applyBorder="1" applyAlignment="1">
      <alignment horizontal="center" vertical="center" wrapText="1"/>
    </xf>
    <xf numFmtId="0" fontId="22" fillId="3" borderId="10" xfId="15" applyFont="1" applyFill="1" applyBorder="1" applyAlignment="1">
      <alignment horizontal="center" vertical="center" wrapText="1"/>
    </xf>
    <xf numFmtId="0" fontId="22" fillId="3" borderId="11" xfId="15" applyFont="1" applyFill="1" applyBorder="1" applyAlignment="1">
      <alignment horizontal="center" vertical="center" wrapText="1"/>
    </xf>
    <xf numFmtId="0" fontId="23" fillId="12" borderId="7" xfId="15" applyFont="1" applyFill="1" applyBorder="1" applyAlignment="1">
      <alignment horizontal="center" vertical="center" wrapText="1"/>
    </xf>
    <xf numFmtId="0" fontId="23" fillId="12" borderId="10" xfId="15" applyFont="1" applyFill="1" applyBorder="1" applyAlignment="1">
      <alignment horizontal="center" vertical="center" wrapText="1"/>
    </xf>
    <xf numFmtId="0" fontId="23" fillId="12" borderId="11" xfId="15" applyFont="1" applyFill="1" applyBorder="1" applyAlignment="1">
      <alignment horizontal="center" vertical="center" wrapText="1"/>
    </xf>
    <xf numFmtId="0" fontId="22" fillId="0" borderId="7" xfId="15" applyFont="1" applyBorder="1" applyAlignment="1">
      <alignment horizontal="center" vertical="center" wrapText="1"/>
    </xf>
    <xf numFmtId="0" fontId="22" fillId="0" borderId="10" xfId="15" applyFont="1" applyBorder="1" applyAlignment="1">
      <alignment horizontal="center" vertical="center" wrapText="1"/>
    </xf>
    <xf numFmtId="0" fontId="22" fillId="0" borderId="11" xfId="15" applyFont="1" applyBorder="1" applyAlignment="1">
      <alignment horizontal="center" vertical="center" wrapText="1"/>
    </xf>
    <xf numFmtId="0" fontId="34" fillId="9" borderId="1" xfId="15" applyFont="1" applyFill="1" applyBorder="1" applyAlignment="1">
      <alignment horizontal="center" vertical="center" wrapText="1"/>
    </xf>
    <xf numFmtId="0" fontId="34" fillId="9" borderId="9" xfId="15" applyFont="1" applyFill="1" applyBorder="1" applyAlignment="1">
      <alignment horizontal="center" vertical="center" wrapText="1"/>
    </xf>
    <xf numFmtId="0" fontId="34" fillId="9" borderId="8" xfId="15" applyFont="1" applyFill="1" applyBorder="1" applyAlignment="1">
      <alignment horizontal="center" vertical="center" wrapText="1"/>
    </xf>
    <xf numFmtId="0" fontId="34" fillId="9" borderId="2" xfId="15" applyFont="1" applyFill="1" applyBorder="1" applyAlignment="1">
      <alignment horizontal="center" vertical="center" wrapText="1"/>
    </xf>
    <xf numFmtId="0" fontId="34" fillId="9" borderId="0" xfId="15" applyFont="1" applyFill="1" applyAlignment="1">
      <alignment horizontal="center" vertical="center" wrapText="1"/>
    </xf>
    <xf numFmtId="0" fontId="34" fillId="9" borderId="4" xfId="15" applyFont="1" applyFill="1" applyBorder="1" applyAlignment="1">
      <alignment horizontal="center" vertical="center" wrapText="1"/>
    </xf>
    <xf numFmtId="0" fontId="34" fillId="9" borderId="5" xfId="15" applyFont="1" applyFill="1" applyBorder="1" applyAlignment="1">
      <alignment horizontal="center" vertical="center" wrapText="1"/>
    </xf>
    <xf numFmtId="0" fontId="34" fillId="9" borderId="3" xfId="15" applyFont="1" applyFill="1" applyBorder="1" applyAlignment="1">
      <alignment horizontal="center" vertical="center" wrapText="1"/>
    </xf>
    <xf numFmtId="0" fontId="34" fillId="9" borderId="6" xfId="15" applyFont="1" applyFill="1" applyBorder="1" applyAlignment="1">
      <alignment horizontal="center" vertical="center" wrapText="1"/>
    </xf>
    <xf numFmtId="164" fontId="41" fillId="16" borderId="2" xfId="0" applyFont="1" applyFill="1" applyBorder="1" applyAlignment="1">
      <alignment horizontal="left" vertical="center"/>
    </xf>
    <xf numFmtId="164" fontId="41" fillId="16" borderId="0" xfId="0" applyFont="1" applyFill="1" applyAlignment="1">
      <alignment horizontal="left" vertical="center"/>
    </xf>
    <xf numFmtId="164" fontId="41" fillId="16" borderId="4" xfId="0" applyFont="1" applyFill="1" applyBorder="1" applyAlignment="1">
      <alignment horizontal="left" vertical="center"/>
    </xf>
    <xf numFmtId="164" fontId="19" fillId="17" borderId="2" xfId="0" applyFont="1" applyFill="1" applyBorder="1" applyAlignment="1">
      <alignment horizontal="left" vertical="center"/>
    </xf>
    <xf numFmtId="164" fontId="19" fillId="17" borderId="0" xfId="0" applyFont="1" applyFill="1" applyAlignment="1">
      <alignment horizontal="left" vertical="center"/>
    </xf>
    <xf numFmtId="164" fontId="19" fillId="17" borderId="4" xfId="0" applyFont="1" applyFill="1" applyBorder="1" applyAlignment="1">
      <alignment horizontal="left" vertical="center"/>
    </xf>
    <xf numFmtId="164" fontId="17" fillId="5" borderId="1" xfId="0" applyFont="1" applyFill="1" applyBorder="1" applyAlignment="1">
      <alignment horizontal="center" vertical="center"/>
    </xf>
    <xf numFmtId="164" fontId="17" fillId="5" borderId="9" xfId="0" applyFont="1" applyFill="1" applyBorder="1" applyAlignment="1">
      <alignment horizontal="center" vertical="center"/>
    </xf>
    <xf numFmtId="164" fontId="17" fillId="5" borderId="2" xfId="0" applyFont="1" applyFill="1" applyBorder="1" applyAlignment="1">
      <alignment horizontal="center" vertical="center"/>
    </xf>
    <xf numFmtId="164" fontId="17" fillId="5" borderId="0" xfId="0" applyFont="1" applyFill="1" applyAlignment="1">
      <alignment horizontal="center" vertical="center"/>
    </xf>
    <xf numFmtId="164" fontId="19" fillId="25" borderId="1" xfId="0" applyFont="1" applyFill="1" applyBorder="1" applyAlignment="1">
      <alignment horizontal="left" vertical="center"/>
    </xf>
    <xf numFmtId="164" fontId="19" fillId="25" borderId="9" xfId="0" applyFont="1" applyFill="1" applyBorder="1" applyAlignment="1">
      <alignment horizontal="left" vertical="center"/>
    </xf>
    <xf numFmtId="164" fontId="19" fillId="25" borderId="8" xfId="0" applyFont="1" applyFill="1" applyBorder="1" applyAlignment="1">
      <alignment horizontal="left" vertical="center"/>
    </xf>
    <xf numFmtId="164" fontId="19" fillId="18" borderId="2" xfId="0" applyFont="1" applyFill="1" applyBorder="1" applyAlignment="1">
      <alignment horizontal="left" vertical="center"/>
    </xf>
    <xf numFmtId="164" fontId="19" fillId="18" borderId="0" xfId="0" applyFont="1" applyFill="1" applyAlignment="1">
      <alignment horizontal="left" vertical="center"/>
    </xf>
    <xf numFmtId="164" fontId="19" fillId="18" borderId="4" xfId="0" applyFont="1" applyFill="1" applyBorder="1" applyAlignment="1">
      <alignment horizontal="left" vertical="center"/>
    </xf>
    <xf numFmtId="0" fontId="43" fillId="7" borderId="0" xfId="15" applyFont="1" applyFill="1" applyAlignment="1">
      <alignment horizontal="center" vertical="center" wrapText="1"/>
    </xf>
    <xf numFmtId="0" fontId="45" fillId="7" borderId="2" xfId="15" applyFont="1" applyFill="1" applyBorder="1" applyAlignment="1">
      <alignment horizontal="center" vertical="center" wrapText="1"/>
    </xf>
    <xf numFmtId="0" fontId="45" fillId="7" borderId="0" xfId="15" applyFont="1" applyFill="1" applyAlignment="1">
      <alignment horizontal="center" vertical="center" wrapText="1"/>
    </xf>
    <xf numFmtId="0" fontId="45" fillId="7" borderId="4" xfId="15" applyFont="1" applyFill="1" applyBorder="1" applyAlignment="1">
      <alignment horizontal="center" vertical="center" wrapText="1"/>
    </xf>
    <xf numFmtId="0" fontId="45" fillId="7" borderId="5" xfId="15" applyFont="1" applyFill="1" applyBorder="1" applyAlignment="1">
      <alignment horizontal="center" vertical="center" wrapText="1"/>
    </xf>
    <xf numFmtId="0" fontId="45" fillId="7" borderId="3" xfId="15" applyFont="1" applyFill="1" applyBorder="1" applyAlignment="1">
      <alignment horizontal="center" vertical="center" wrapText="1"/>
    </xf>
    <xf numFmtId="0" fontId="45" fillId="7" borderId="6" xfId="15" applyFont="1" applyFill="1" applyBorder="1" applyAlignment="1">
      <alignment horizontal="center" vertical="center" wrapText="1"/>
    </xf>
    <xf numFmtId="0" fontId="23" fillId="9" borderId="7" xfId="15" applyFont="1" applyFill="1" applyBorder="1" applyAlignment="1">
      <alignment horizontal="center" vertical="center" wrapText="1"/>
    </xf>
    <xf numFmtId="0" fontId="23" fillId="9" borderId="11" xfId="15" applyFont="1" applyFill="1" applyBorder="1" applyAlignment="1">
      <alignment horizontal="center" vertical="center"/>
    </xf>
    <xf numFmtId="0" fontId="43" fillId="7" borderId="1" xfId="15" applyFont="1" applyFill="1" applyBorder="1" applyAlignment="1">
      <alignment horizontal="center" vertical="center" wrapText="1"/>
    </xf>
    <xf numFmtId="0" fontId="43" fillId="7" borderId="2" xfId="15" applyFont="1" applyFill="1" applyBorder="1" applyAlignment="1">
      <alignment horizontal="center" vertical="center" wrapText="1"/>
    </xf>
    <xf numFmtId="0" fontId="43" fillId="7" borderId="5" xfId="15" applyFont="1" applyFill="1" applyBorder="1" applyAlignment="1">
      <alignment horizontal="center" vertical="center" wrapText="1"/>
    </xf>
    <xf numFmtId="0" fontId="23" fillId="9" borderId="10" xfId="15" applyFont="1" applyFill="1" applyBorder="1" applyAlignment="1">
      <alignment horizontal="center" vertical="center" wrapText="1"/>
    </xf>
    <xf numFmtId="0" fontId="23" fillId="9" borderId="11" xfId="15" applyFont="1" applyFill="1" applyBorder="1" applyAlignment="1">
      <alignment horizontal="center" vertical="center" wrapText="1"/>
    </xf>
    <xf numFmtId="0" fontId="23" fillId="19" borderId="7" xfId="15" applyFont="1" applyFill="1" applyBorder="1" applyAlignment="1">
      <alignment horizontal="center" vertical="center" wrapText="1"/>
    </xf>
    <xf numFmtId="0" fontId="23" fillId="19" borderId="10" xfId="15" applyFont="1" applyFill="1" applyBorder="1" applyAlignment="1">
      <alignment horizontal="center" vertical="center" wrapText="1"/>
    </xf>
    <xf numFmtId="0" fontId="23" fillId="19" borderId="11" xfId="15" applyFont="1" applyFill="1" applyBorder="1" applyAlignment="1">
      <alignment horizontal="center" vertical="center" wrapText="1"/>
    </xf>
    <xf numFmtId="0" fontId="22" fillId="11" borderId="7" xfId="15" applyFont="1" applyFill="1" applyBorder="1" applyAlignment="1">
      <alignment horizontal="center" vertical="center" wrapText="1"/>
    </xf>
    <xf numFmtId="0" fontId="22" fillId="11" borderId="10" xfId="15" applyFont="1" applyFill="1" applyBorder="1" applyAlignment="1">
      <alignment horizontal="center" vertical="center" wrapText="1"/>
    </xf>
    <xf numFmtId="0" fontId="22" fillId="11" borderId="11" xfId="15" applyFont="1" applyFill="1" applyBorder="1" applyAlignment="1">
      <alignment horizontal="center" vertical="center" wrapText="1"/>
    </xf>
    <xf numFmtId="0" fontId="23" fillId="21" borderId="7" xfId="15" applyFont="1" applyFill="1" applyBorder="1" applyAlignment="1">
      <alignment horizontal="center" vertical="center" wrapText="1"/>
    </xf>
    <xf numFmtId="0" fontId="23" fillId="21" borderId="10" xfId="15" applyFont="1" applyFill="1" applyBorder="1" applyAlignment="1">
      <alignment horizontal="center" vertical="center" wrapText="1"/>
    </xf>
    <xf numFmtId="0" fontId="23" fillId="21" borderId="11" xfId="15" applyFont="1" applyFill="1" applyBorder="1" applyAlignment="1">
      <alignment horizontal="center" vertical="center" wrapText="1"/>
    </xf>
    <xf numFmtId="0" fontId="44" fillId="10" borderId="1" xfId="6" applyNumberFormat="1" applyFont="1" applyFill="1" applyBorder="1" applyAlignment="1">
      <alignment horizontal="center" vertical="center" wrapText="1"/>
    </xf>
    <xf numFmtId="0" fontId="44" fillId="10" borderId="2" xfId="6" applyNumberFormat="1" applyFont="1" applyFill="1" applyBorder="1" applyAlignment="1">
      <alignment horizontal="center" vertical="center" wrapText="1"/>
    </xf>
    <xf numFmtId="0" fontId="44" fillId="10" borderId="5" xfId="6" applyNumberFormat="1" applyFont="1" applyFill="1" applyBorder="1" applyAlignment="1">
      <alignment horizontal="center" vertical="center" wrapText="1"/>
    </xf>
    <xf numFmtId="0" fontId="23" fillId="30" borderId="7" xfId="15" applyFont="1" applyFill="1" applyBorder="1" applyAlignment="1">
      <alignment horizontal="center" vertical="center" wrapText="1"/>
    </xf>
    <xf numFmtId="0" fontId="23" fillId="30" borderId="10" xfId="15" applyFont="1" applyFill="1" applyBorder="1" applyAlignment="1">
      <alignment horizontal="center" vertical="center" wrapText="1"/>
    </xf>
    <xf numFmtId="0" fontId="23" fillId="30" borderId="11" xfId="15" applyFont="1" applyFill="1" applyBorder="1" applyAlignment="1">
      <alignment horizontal="center" vertical="center" wrapText="1"/>
    </xf>
    <xf numFmtId="0" fontId="23" fillId="31" borderId="7" xfId="15" applyFont="1" applyFill="1" applyBorder="1" applyAlignment="1">
      <alignment horizontal="center" vertical="center" wrapText="1"/>
    </xf>
    <xf numFmtId="0" fontId="23" fillId="31" borderId="10" xfId="15" applyFont="1" applyFill="1" applyBorder="1" applyAlignment="1">
      <alignment horizontal="center" vertical="center" wrapText="1"/>
    </xf>
    <xf numFmtId="0" fontId="23" fillId="31" borderId="11" xfId="15" applyFont="1" applyFill="1" applyBorder="1" applyAlignment="1">
      <alignment horizontal="center" vertical="center" wrapText="1"/>
    </xf>
    <xf numFmtId="0" fontId="41" fillId="9" borderId="1" xfId="15" applyFont="1" applyFill="1" applyBorder="1" applyAlignment="1">
      <alignment horizontal="center" vertical="center" wrapText="1"/>
    </xf>
    <xf numFmtId="0" fontId="41" fillId="9" borderId="9" xfId="15" applyFont="1" applyFill="1" applyBorder="1" applyAlignment="1">
      <alignment horizontal="center" vertical="center" wrapText="1"/>
    </xf>
    <xf numFmtId="0" fontId="41" fillId="9" borderId="8" xfId="15" applyFont="1" applyFill="1" applyBorder="1" applyAlignment="1">
      <alignment horizontal="center" vertical="center" wrapText="1"/>
    </xf>
    <xf numFmtId="0" fontId="41" fillId="9" borderId="5" xfId="15" applyFont="1" applyFill="1" applyBorder="1" applyAlignment="1">
      <alignment horizontal="center" vertical="center" wrapText="1"/>
    </xf>
    <xf numFmtId="0" fontId="41" fillId="9" borderId="3" xfId="15" applyFont="1" applyFill="1" applyBorder="1" applyAlignment="1">
      <alignment horizontal="center" vertical="center" wrapText="1"/>
    </xf>
    <xf numFmtId="0" fontId="41" fillId="9" borderId="6" xfId="15" applyFont="1" applyFill="1" applyBorder="1" applyAlignment="1">
      <alignment horizontal="center" vertical="center" wrapText="1"/>
    </xf>
    <xf numFmtId="0" fontId="22" fillId="18" borderId="7" xfId="15" applyFont="1" applyFill="1" applyBorder="1" applyAlignment="1">
      <alignment horizontal="center" vertical="center" wrapText="1"/>
    </xf>
    <xf numFmtId="0" fontId="22" fillId="18" borderId="10" xfId="15" applyFont="1" applyFill="1" applyBorder="1" applyAlignment="1">
      <alignment horizontal="center" vertical="center" wrapText="1"/>
    </xf>
    <xf numFmtId="0" fontId="22" fillId="18" borderId="11" xfId="15" applyFont="1" applyFill="1" applyBorder="1" applyAlignment="1">
      <alignment horizontal="center" vertical="center" wrapText="1"/>
    </xf>
    <xf numFmtId="0" fontId="22" fillId="14" borderId="12" xfId="15" applyFont="1" applyFill="1" applyBorder="1" applyAlignment="1">
      <alignment horizontal="center" vertical="center" wrapText="1"/>
    </xf>
    <xf numFmtId="0" fontId="22" fillId="14" borderId="13" xfId="15" applyFont="1" applyFill="1" applyBorder="1" applyAlignment="1">
      <alignment horizontal="center" vertical="center" wrapText="1"/>
    </xf>
    <xf numFmtId="0" fontId="22" fillId="14" borderId="14" xfId="15" applyFont="1" applyFill="1" applyBorder="1" applyAlignment="1">
      <alignment horizontal="center" vertical="center" wrapText="1"/>
    </xf>
    <xf numFmtId="0" fontId="22" fillId="32" borderId="12" xfId="15" applyFont="1" applyFill="1" applyBorder="1" applyAlignment="1">
      <alignment horizontal="center" vertical="center" wrapText="1"/>
    </xf>
    <xf numFmtId="0" fontId="22" fillId="32" borderId="13" xfId="15" applyFont="1" applyFill="1" applyBorder="1" applyAlignment="1">
      <alignment horizontal="center" vertical="center" wrapText="1"/>
    </xf>
    <xf numFmtId="0" fontId="22" fillId="32" borderId="14" xfId="15" applyFont="1" applyFill="1" applyBorder="1" applyAlignment="1">
      <alignment horizontal="center" vertical="center" wrapText="1"/>
    </xf>
    <xf numFmtId="0" fontId="41" fillId="9" borderId="2" xfId="15" applyFont="1" applyFill="1" applyBorder="1" applyAlignment="1">
      <alignment horizontal="center" vertical="center" wrapText="1"/>
    </xf>
    <xf numFmtId="0" fontId="41" fillId="9" borderId="0" xfId="15" applyFont="1" applyFill="1" applyAlignment="1">
      <alignment horizontal="center" vertical="center" wrapText="1"/>
    </xf>
    <xf numFmtId="0" fontId="41" fillId="9" borderId="4" xfId="15" applyFont="1" applyFill="1" applyBorder="1" applyAlignment="1">
      <alignment horizontal="center" vertical="center" wrapText="1"/>
    </xf>
    <xf numFmtId="0" fontId="23" fillId="13" borderId="7" xfId="15" applyFont="1" applyFill="1" applyBorder="1" applyAlignment="1">
      <alignment horizontal="center" vertical="center" wrapText="1"/>
    </xf>
    <xf numFmtId="0" fontId="23" fillId="13" borderId="10" xfId="15" applyFont="1" applyFill="1" applyBorder="1" applyAlignment="1">
      <alignment horizontal="center" vertical="center" wrapText="1"/>
    </xf>
    <xf numFmtId="0" fontId="23" fillId="13" borderId="11" xfId="15" applyFont="1" applyFill="1" applyBorder="1" applyAlignment="1">
      <alignment horizontal="center" vertical="center" wrapText="1"/>
    </xf>
    <xf numFmtId="0" fontId="23" fillId="29" borderId="7" xfId="15" applyFont="1" applyFill="1" applyBorder="1" applyAlignment="1">
      <alignment horizontal="center" vertical="center" wrapText="1"/>
    </xf>
    <xf numFmtId="0" fontId="23" fillId="29" borderId="10" xfId="15" applyFont="1" applyFill="1" applyBorder="1" applyAlignment="1">
      <alignment horizontal="center" vertical="center" wrapText="1"/>
    </xf>
    <xf numFmtId="0" fontId="23" fillId="29" borderId="11" xfId="15" applyFont="1" applyFill="1" applyBorder="1" applyAlignment="1">
      <alignment horizontal="center" vertical="center" wrapText="1"/>
    </xf>
    <xf numFmtId="0" fontId="22" fillId="2" borderId="7" xfId="15" applyFont="1" applyFill="1" applyBorder="1" applyAlignment="1">
      <alignment horizontal="center" vertical="center" wrapText="1"/>
    </xf>
    <xf numFmtId="0" fontId="22" fillId="2" borderId="10" xfId="15" applyFont="1" applyFill="1" applyBorder="1" applyAlignment="1">
      <alignment horizontal="center" vertical="center" wrapText="1"/>
    </xf>
    <xf numFmtId="0" fontId="22" fillId="2" borderId="11" xfId="15" applyFont="1" applyFill="1" applyBorder="1" applyAlignment="1">
      <alignment horizontal="center" vertical="center" wrapText="1"/>
    </xf>
    <xf numFmtId="0" fontId="19" fillId="6" borderId="0" xfId="15" applyFont="1" applyFill="1" applyAlignment="1">
      <alignment horizontal="center" vertical="center" wrapText="1"/>
    </xf>
    <xf numFmtId="164" fontId="19" fillId="22" borderId="1" xfId="0" applyFont="1" applyFill="1" applyBorder="1" applyAlignment="1">
      <alignment horizontal="center" vertical="center" wrapText="1"/>
    </xf>
    <xf numFmtId="164" fontId="19" fillId="22" borderId="9" xfId="0" applyFont="1" applyFill="1" applyBorder="1" applyAlignment="1">
      <alignment horizontal="center" vertical="center" wrapText="1"/>
    </xf>
    <xf numFmtId="164" fontId="19" fillId="22" borderId="8" xfId="0" applyFont="1" applyFill="1" applyBorder="1" applyAlignment="1">
      <alignment horizontal="center" vertical="center" wrapText="1"/>
    </xf>
    <xf numFmtId="0" fontId="23" fillId="16" borderId="7" xfId="15" applyFont="1" applyFill="1" applyBorder="1" applyAlignment="1">
      <alignment horizontal="center" vertical="center" wrapText="1"/>
    </xf>
    <xf numFmtId="0" fontId="23" fillId="16" borderId="11" xfId="15" applyFont="1" applyFill="1" applyBorder="1" applyAlignment="1">
      <alignment horizontal="center" vertical="center" wrapText="1"/>
    </xf>
    <xf numFmtId="0" fontId="19" fillId="10" borderId="1" xfId="15" applyFont="1" applyFill="1" applyBorder="1" applyAlignment="1">
      <alignment horizontal="center" vertical="center" wrapText="1"/>
    </xf>
    <xf numFmtId="0" fontId="19" fillId="10" borderId="9" xfId="15" applyFont="1" applyFill="1" applyBorder="1" applyAlignment="1">
      <alignment horizontal="center" vertical="center" wrapText="1"/>
    </xf>
    <xf numFmtId="0" fontId="19" fillId="10" borderId="8" xfId="15" applyFont="1" applyFill="1" applyBorder="1" applyAlignment="1">
      <alignment horizontal="center" vertical="center" wrapText="1"/>
    </xf>
    <xf numFmtId="0" fontId="19" fillId="10" borderId="2" xfId="15" applyFont="1" applyFill="1" applyBorder="1" applyAlignment="1">
      <alignment horizontal="center" vertical="center" wrapText="1"/>
    </xf>
    <xf numFmtId="0" fontId="19" fillId="10" borderId="0" xfId="15" applyFont="1" applyFill="1" applyAlignment="1">
      <alignment horizontal="center" vertical="center" wrapText="1"/>
    </xf>
    <xf numFmtId="0" fontId="19" fillId="10" borderId="4" xfId="15" applyFont="1" applyFill="1" applyBorder="1" applyAlignment="1">
      <alignment horizontal="center" vertical="center" wrapText="1"/>
    </xf>
    <xf numFmtId="0" fontId="19" fillId="10" borderId="5" xfId="15" applyFont="1" applyFill="1" applyBorder="1" applyAlignment="1">
      <alignment horizontal="center" vertical="center" wrapText="1"/>
    </xf>
    <xf numFmtId="0" fontId="19" fillId="10" borderId="3" xfId="15" applyFont="1" applyFill="1" applyBorder="1" applyAlignment="1">
      <alignment horizontal="center" vertical="center" wrapText="1"/>
    </xf>
    <xf numFmtId="0" fontId="19" fillId="10" borderId="6" xfId="15" applyFont="1" applyFill="1" applyBorder="1" applyAlignment="1">
      <alignment horizontal="center" vertical="center" wrapText="1"/>
    </xf>
    <xf numFmtId="0" fontId="22" fillId="11" borderId="4" xfId="15" applyFont="1" applyFill="1" applyBorder="1" applyAlignment="1">
      <alignment horizontal="center" vertical="center" wrapText="1"/>
    </xf>
    <xf numFmtId="0" fontId="22" fillId="11" borderId="6" xfId="15" applyFont="1" applyFill="1" applyBorder="1" applyAlignment="1">
      <alignment horizontal="center" vertical="center" wrapText="1"/>
    </xf>
    <xf numFmtId="168" fontId="19" fillId="22" borderId="0" xfId="0" applyNumberFormat="1" applyFont="1" applyFill="1" applyAlignment="1">
      <alignment horizontal="center" vertical="center" wrapText="1"/>
    </xf>
    <xf numFmtId="168" fontId="19" fillId="22" borderId="4" xfId="0" applyNumberFormat="1" applyFont="1" applyFill="1" applyBorder="1" applyAlignment="1">
      <alignment horizontal="center" vertical="center" wrapText="1"/>
    </xf>
    <xf numFmtId="168" fontId="19" fillId="22" borderId="2" xfId="0" applyNumberFormat="1" applyFont="1" applyFill="1" applyBorder="1" applyAlignment="1">
      <alignment horizontal="center" vertical="center" wrapText="1"/>
    </xf>
    <xf numFmtId="168" fontId="19" fillId="22" borderId="5" xfId="0" applyNumberFormat="1" applyFont="1" applyFill="1" applyBorder="1" applyAlignment="1">
      <alignment horizontal="center" vertical="center" wrapText="1"/>
    </xf>
    <xf numFmtId="168" fontId="19" fillId="22" borderId="3" xfId="0" applyNumberFormat="1" applyFont="1" applyFill="1" applyBorder="1" applyAlignment="1">
      <alignment horizontal="center" vertical="center" wrapText="1"/>
    </xf>
    <xf numFmtId="168" fontId="19" fillId="22" borderId="6" xfId="0" applyNumberFormat="1" applyFont="1" applyFill="1" applyBorder="1" applyAlignment="1">
      <alignment horizontal="center" vertical="center" wrapText="1"/>
    </xf>
    <xf numFmtId="164" fontId="39" fillId="23" borderId="1" xfId="0" applyFont="1" applyFill="1" applyBorder="1" applyAlignment="1">
      <alignment horizontal="center" vertical="center" wrapText="1"/>
    </xf>
    <xf numFmtId="164" fontId="39" fillId="23" borderId="8" xfId="0" applyFont="1" applyFill="1" applyBorder="1" applyAlignment="1">
      <alignment horizontal="center" vertical="center" wrapText="1"/>
    </xf>
    <xf numFmtId="164" fontId="39" fillId="23" borderId="2" xfId="0" applyFont="1" applyFill="1" applyBorder="1" applyAlignment="1">
      <alignment horizontal="center" vertical="center" wrapText="1"/>
    </xf>
    <xf numFmtId="164" fontId="39" fillId="23" borderId="4" xfId="0" applyFont="1" applyFill="1" applyBorder="1" applyAlignment="1">
      <alignment horizontal="center" vertical="center" wrapText="1"/>
    </xf>
    <xf numFmtId="164" fontId="39" fillId="23" borderId="5" xfId="0" applyFont="1" applyFill="1" applyBorder="1" applyAlignment="1">
      <alignment horizontal="center" vertical="center" wrapText="1"/>
    </xf>
    <xf numFmtId="164" fontId="39" fillId="23" borderId="6" xfId="0" applyFont="1" applyFill="1" applyBorder="1" applyAlignment="1">
      <alignment horizontal="center" vertical="center" wrapText="1"/>
    </xf>
    <xf numFmtId="164" fontId="37" fillId="22" borderId="1" xfId="0" applyFont="1" applyFill="1" applyBorder="1" applyAlignment="1">
      <alignment horizontal="center" vertical="center" wrapText="1"/>
    </xf>
    <xf numFmtId="164" fontId="37" fillId="22" borderId="8" xfId="0" applyFont="1" applyFill="1" applyBorder="1" applyAlignment="1">
      <alignment horizontal="center" vertical="center" wrapText="1"/>
    </xf>
    <xf numFmtId="164" fontId="37" fillId="22" borderId="2" xfId="0" applyFont="1" applyFill="1" applyBorder="1" applyAlignment="1">
      <alignment horizontal="center" vertical="center" wrapText="1"/>
    </xf>
    <xf numFmtId="164" fontId="37" fillId="22" borderId="4" xfId="0" applyFont="1" applyFill="1" applyBorder="1" applyAlignment="1">
      <alignment horizontal="center" vertical="center" wrapText="1"/>
    </xf>
    <xf numFmtId="164" fontId="37" fillId="22" borderId="32" xfId="0" applyFont="1" applyFill="1" applyBorder="1" applyAlignment="1">
      <alignment horizontal="center" vertical="center" wrapText="1"/>
    </xf>
    <xf numFmtId="164" fontId="37" fillId="22" borderId="33" xfId="0" applyFont="1" applyFill="1" applyBorder="1" applyAlignment="1">
      <alignment horizontal="center" vertical="center" wrapText="1"/>
    </xf>
    <xf numFmtId="168" fontId="38" fillId="22" borderId="18" xfId="0" applyNumberFormat="1" applyFont="1" applyFill="1" applyBorder="1" applyAlignment="1">
      <alignment horizontal="center" vertical="center"/>
    </xf>
    <xf numFmtId="168" fontId="38" fillId="22" borderId="23" xfId="0" applyNumberFormat="1" applyFont="1" applyFill="1" applyBorder="1" applyAlignment="1">
      <alignment horizontal="center" vertical="center"/>
    </xf>
    <xf numFmtId="168" fontId="38" fillId="22" borderId="19" xfId="0" applyNumberFormat="1" applyFont="1" applyFill="1" applyBorder="1" applyAlignment="1">
      <alignment horizontal="center" vertical="center"/>
    </xf>
    <xf numFmtId="0" fontId="32" fillId="27" borderId="24" xfId="4" applyNumberFormat="1" applyFont="1" applyFill="1" applyBorder="1" applyAlignment="1">
      <alignment horizontal="center" vertical="center" wrapText="1"/>
    </xf>
    <xf numFmtId="0" fontId="32" fillId="27" borderId="21" xfId="4" applyNumberFormat="1" applyFont="1" applyFill="1" applyBorder="1" applyAlignment="1">
      <alignment horizontal="center" vertical="center" wrapText="1"/>
    </xf>
    <xf numFmtId="164" fontId="48" fillId="0" borderId="0" xfId="0" applyFont="1"/>
    <xf numFmtId="164" fontId="49" fillId="0" borderId="0" xfId="0" applyFont="1"/>
  </cellXfs>
  <cellStyles count="17">
    <cellStyle name="Euro" xfId="1" xr:uid="{00000000-0005-0000-0000-000000000000}"/>
    <cellStyle name="Hyperlink" xfId="4" builtinId="8" customBuiltin="1"/>
    <cellStyle name="Hyperlink 2" xfId="6" xr:uid="{00000000-0005-0000-0000-000002000000}"/>
    <cellStyle name="Normal" xfId="0" builtinId="0"/>
    <cellStyle name="Normal 2" xfId="5" xr:uid="{00000000-0005-0000-0000-000004000000}"/>
    <cellStyle name="Normal 2 2" xfId="12" xr:uid="{F540508E-F0C9-455C-8692-557DE24B1847}"/>
    <cellStyle name="Normal 2 3" xfId="9" xr:uid="{EB6D8563-3655-4E80-ADDF-FD57AE7B4084}"/>
    <cellStyle name="Normal 3" xfId="7" xr:uid="{00000000-0005-0000-0000-000005000000}"/>
    <cellStyle name="Normal 3 2" xfId="13" xr:uid="{1C91FCB5-4610-431F-BAE3-BD5F938D96B8}"/>
    <cellStyle name="Normal 3 3" xfId="10" xr:uid="{FF3EA4BA-7F9A-42C4-8226-D85328DD9051}"/>
    <cellStyle name="Normal 3 4" xfId="16" xr:uid="{159B2AA7-80A7-41F1-8482-2022B4881D8F}"/>
    <cellStyle name="Normal 4" xfId="8" xr:uid="{00000000-0005-0000-0000-000006000000}"/>
    <cellStyle name="Normal 4 2" xfId="14" xr:uid="{8C07E171-9008-4EB5-80DE-4578F7D7627D}"/>
    <cellStyle name="Normal 4 3" xfId="11" xr:uid="{28CFEC0C-7276-4FEC-9323-6CCB1D27D220}"/>
    <cellStyle name="Normal 5" xfId="15" xr:uid="{8DBB6B7C-8410-40C4-A14B-44A5EB7224DB}"/>
    <cellStyle name="Normal_00250r0P802-15_WG-Sep00 Meeting Objectives and Agenda" xfId="2" xr:uid="{00000000-0005-0000-0000-000007000000}"/>
    <cellStyle name="Normal_00250r0P802-15_WG-Sep00 Meeting Objectives and Agenda1" xfId="3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FF"/>
      <color rgb="FFFFFF99"/>
      <color rgb="FF745800"/>
      <color rgb="FF8E6C00"/>
      <color rgb="FFFFDD71"/>
      <color rgb="FFC09200"/>
      <color rgb="FF948A54"/>
      <color rgb="FF66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myproject/Public/mytools/mob/slideset.pdf" TargetMode="External"/><Relationship Id="rId2" Type="http://schemas.openxmlformats.org/officeDocument/2006/relationships/hyperlink" Target="https://mentor.ieee.org/myproject/Public/mytools/mob/slideset.pdf" TargetMode="External"/><Relationship Id="rId1" Type="http://schemas.openxmlformats.org/officeDocument/2006/relationships/hyperlink" Target="https://mentor.ieee.org/myproject/Public/mytools/mob/slideset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myproject/Public/mytools/mob/slideset.pdf" TargetMode="External"/><Relationship Id="rId2" Type="http://schemas.openxmlformats.org/officeDocument/2006/relationships/hyperlink" Target="https://mentor.ieee.org/myproject/Public/mytools/mob/slideset.pdf" TargetMode="External"/><Relationship Id="rId1" Type="http://schemas.openxmlformats.org/officeDocument/2006/relationships/hyperlink" Target="https://mentor.ieee.org/myproject/Public/mytools/mob/slideset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9cd4143daca9df0251e167562c5bd33" TargetMode="External"/><Relationship Id="rId13" Type="http://schemas.openxmlformats.org/officeDocument/2006/relationships/hyperlink" Target="https://ieeesa.webex.com/ieeesa/j.php?MTID=m0f5ac6f381083d486829442bf42c1a5f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e425ee822448b188d09076c9d858ab54" TargetMode="External"/><Relationship Id="rId12" Type="http://schemas.openxmlformats.org/officeDocument/2006/relationships/hyperlink" Target="https://ieeesa.webex.com/ieeesa/j.php?MTID=m39cd4143daca9df0251e167562c5bd33" TargetMode="External"/><Relationship Id="rId17" Type="http://schemas.openxmlformats.org/officeDocument/2006/relationships/hyperlink" Target="https://ieeesa.webex.com/ieeesa/j.php?MTID=m0f5ac6f381083d486829442bf42c1a5f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39cd4143daca9df0251e167562c5bd33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e425ee822448b188d09076c9d858ab54" TargetMode="External"/><Relationship Id="rId5" Type="http://schemas.openxmlformats.org/officeDocument/2006/relationships/hyperlink" Target="https://ieeesa.webex.com/ieeesa/j.php?MTID=mc886e884539ff9982c9d313599608096" TargetMode="External"/><Relationship Id="rId15" Type="http://schemas.openxmlformats.org/officeDocument/2006/relationships/hyperlink" Target="https://ieeesa.webex.com/ieeesa/j.php?MTID=me425ee822448b188d09076c9d858ab54" TargetMode="External"/><Relationship Id="rId10" Type="http://schemas.openxmlformats.org/officeDocument/2006/relationships/hyperlink" Target="https://ieeesa.webex.com/ieeesa/j.php?MTID=mc886e884539ff9982c9d313599608096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0f5ac6f381083d486829442bf42c1a5f" TargetMode="External"/><Relationship Id="rId14" Type="http://schemas.openxmlformats.org/officeDocument/2006/relationships/hyperlink" Target="https://ieeesa.webex.com/ieeesa/j.php?MTID=mc886e884539ff9982c9d313599608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E850-4F61-4C9C-B565-BB91BCC5282F}">
  <dimension ref="B1:N8"/>
  <sheetViews>
    <sheetView tabSelected="1" workbookViewId="0">
      <selection activeCell="N35" sqref="N35"/>
    </sheetView>
  </sheetViews>
  <sheetFormatPr defaultRowHeight="15" x14ac:dyDescent="0.2"/>
  <sheetData>
    <row r="1" spans="2:14" ht="23.25" x14ac:dyDescent="0.2">
      <c r="B1" s="47" t="s">
        <v>88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3.25" x14ac:dyDescent="0.35">
      <c r="B2" s="51" t="s">
        <v>89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4" ht="15.75" thickBot="1" x14ac:dyDescent="0.25">
      <c r="B3" s="54" t="s">
        <v>38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5" spans="2:14" ht="25.5" x14ac:dyDescent="0.35">
      <c r="B5" s="333" t="s">
        <v>104</v>
      </c>
    </row>
    <row r="7" spans="2:14" x14ac:dyDescent="0.2">
      <c r="B7" s="332" t="s">
        <v>103</v>
      </c>
    </row>
    <row r="8" spans="2:14" x14ac:dyDescent="0.2">
      <c r="B8" s="332" t="s">
        <v>124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104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6" sqref="B26"/>
    </sheetView>
  </sheetViews>
  <sheetFormatPr defaultColWidth="9.44140625" defaultRowHeight="12.75" x14ac:dyDescent="0.2"/>
  <cols>
    <col min="1" max="1" width="5.5546875" style="11" customWidth="1"/>
    <col min="2" max="2" width="75.5546875" style="9" customWidth="1"/>
    <col min="3" max="3" width="11.5546875" style="8" customWidth="1"/>
    <col min="4" max="4" width="4.109375" style="59" customWidth="1"/>
    <col min="5" max="5" width="8.77734375" style="58" customWidth="1"/>
    <col min="6" max="6" width="5.5546875" style="8" customWidth="1"/>
    <col min="7" max="7" width="6.5546875" style="8" customWidth="1"/>
    <col min="8" max="254" width="9.44140625" style="8"/>
    <col min="255" max="255" width="6.21875" style="8" customWidth="1"/>
    <col min="256" max="256" width="4.77734375" style="8" customWidth="1"/>
    <col min="257" max="257" width="55.77734375" style="8" customWidth="1"/>
    <col min="258" max="258" width="2.77734375" style="8" customWidth="1"/>
    <col min="259" max="259" width="14.77734375" style="8" customWidth="1"/>
    <col min="260" max="260" width="3.21875" style="8" customWidth="1"/>
    <col min="261" max="261" width="8.109375" style="8" customWidth="1"/>
    <col min="262" max="262" width="4.109375" style="8" customWidth="1"/>
    <col min="263" max="510" width="9.44140625" style="8"/>
    <col min="511" max="511" width="6.21875" style="8" customWidth="1"/>
    <col min="512" max="512" width="4.77734375" style="8" customWidth="1"/>
    <col min="513" max="513" width="55.77734375" style="8" customWidth="1"/>
    <col min="514" max="514" width="2.77734375" style="8" customWidth="1"/>
    <col min="515" max="515" width="14.77734375" style="8" customWidth="1"/>
    <col min="516" max="516" width="3.21875" style="8" customWidth="1"/>
    <col min="517" max="517" width="8.109375" style="8" customWidth="1"/>
    <col min="518" max="518" width="4.109375" style="8" customWidth="1"/>
    <col min="519" max="766" width="9.44140625" style="8"/>
    <col min="767" max="767" width="6.21875" style="8" customWidth="1"/>
    <col min="768" max="768" width="4.77734375" style="8" customWidth="1"/>
    <col min="769" max="769" width="55.77734375" style="8" customWidth="1"/>
    <col min="770" max="770" width="2.77734375" style="8" customWidth="1"/>
    <col min="771" max="771" width="14.77734375" style="8" customWidth="1"/>
    <col min="772" max="772" width="3.21875" style="8" customWidth="1"/>
    <col min="773" max="773" width="8.109375" style="8" customWidth="1"/>
    <col min="774" max="774" width="4.109375" style="8" customWidth="1"/>
    <col min="775" max="1022" width="9.44140625" style="8"/>
    <col min="1023" max="1023" width="6.21875" style="8" customWidth="1"/>
    <col min="1024" max="1024" width="4.77734375" style="8" customWidth="1"/>
    <col min="1025" max="1025" width="55.77734375" style="8" customWidth="1"/>
    <col min="1026" max="1026" width="2.77734375" style="8" customWidth="1"/>
    <col min="1027" max="1027" width="14.77734375" style="8" customWidth="1"/>
    <col min="1028" max="1028" width="3.21875" style="8" customWidth="1"/>
    <col min="1029" max="1029" width="8.109375" style="8" customWidth="1"/>
    <col min="1030" max="1030" width="4.109375" style="8" customWidth="1"/>
    <col min="1031" max="1278" width="9.44140625" style="8"/>
    <col min="1279" max="1279" width="6.21875" style="8" customWidth="1"/>
    <col min="1280" max="1280" width="4.77734375" style="8" customWidth="1"/>
    <col min="1281" max="1281" width="55.77734375" style="8" customWidth="1"/>
    <col min="1282" max="1282" width="2.77734375" style="8" customWidth="1"/>
    <col min="1283" max="1283" width="14.77734375" style="8" customWidth="1"/>
    <col min="1284" max="1284" width="3.21875" style="8" customWidth="1"/>
    <col min="1285" max="1285" width="8.109375" style="8" customWidth="1"/>
    <col min="1286" max="1286" width="4.109375" style="8" customWidth="1"/>
    <col min="1287" max="1534" width="9.44140625" style="8"/>
    <col min="1535" max="1535" width="6.21875" style="8" customWidth="1"/>
    <col min="1536" max="1536" width="4.77734375" style="8" customWidth="1"/>
    <col min="1537" max="1537" width="55.77734375" style="8" customWidth="1"/>
    <col min="1538" max="1538" width="2.77734375" style="8" customWidth="1"/>
    <col min="1539" max="1539" width="14.77734375" style="8" customWidth="1"/>
    <col min="1540" max="1540" width="3.21875" style="8" customWidth="1"/>
    <col min="1541" max="1541" width="8.109375" style="8" customWidth="1"/>
    <col min="1542" max="1542" width="4.109375" style="8" customWidth="1"/>
    <col min="1543" max="1790" width="9.44140625" style="8"/>
    <col min="1791" max="1791" width="6.21875" style="8" customWidth="1"/>
    <col min="1792" max="1792" width="4.77734375" style="8" customWidth="1"/>
    <col min="1793" max="1793" width="55.77734375" style="8" customWidth="1"/>
    <col min="1794" max="1794" width="2.77734375" style="8" customWidth="1"/>
    <col min="1795" max="1795" width="14.77734375" style="8" customWidth="1"/>
    <col min="1796" max="1796" width="3.21875" style="8" customWidth="1"/>
    <col min="1797" max="1797" width="8.109375" style="8" customWidth="1"/>
    <col min="1798" max="1798" width="4.109375" style="8" customWidth="1"/>
    <col min="1799" max="2046" width="9.44140625" style="8"/>
    <col min="2047" max="2047" width="6.21875" style="8" customWidth="1"/>
    <col min="2048" max="2048" width="4.77734375" style="8" customWidth="1"/>
    <col min="2049" max="2049" width="55.77734375" style="8" customWidth="1"/>
    <col min="2050" max="2050" width="2.77734375" style="8" customWidth="1"/>
    <col min="2051" max="2051" width="14.77734375" style="8" customWidth="1"/>
    <col min="2052" max="2052" width="3.21875" style="8" customWidth="1"/>
    <col min="2053" max="2053" width="8.109375" style="8" customWidth="1"/>
    <col min="2054" max="2054" width="4.109375" style="8" customWidth="1"/>
    <col min="2055" max="2302" width="9.44140625" style="8"/>
    <col min="2303" max="2303" width="6.21875" style="8" customWidth="1"/>
    <col min="2304" max="2304" width="4.77734375" style="8" customWidth="1"/>
    <col min="2305" max="2305" width="55.77734375" style="8" customWidth="1"/>
    <col min="2306" max="2306" width="2.77734375" style="8" customWidth="1"/>
    <col min="2307" max="2307" width="14.77734375" style="8" customWidth="1"/>
    <col min="2308" max="2308" width="3.21875" style="8" customWidth="1"/>
    <col min="2309" max="2309" width="8.109375" style="8" customWidth="1"/>
    <col min="2310" max="2310" width="4.109375" style="8" customWidth="1"/>
    <col min="2311" max="2558" width="9.44140625" style="8"/>
    <col min="2559" max="2559" width="6.21875" style="8" customWidth="1"/>
    <col min="2560" max="2560" width="4.77734375" style="8" customWidth="1"/>
    <col min="2561" max="2561" width="55.77734375" style="8" customWidth="1"/>
    <col min="2562" max="2562" width="2.77734375" style="8" customWidth="1"/>
    <col min="2563" max="2563" width="14.77734375" style="8" customWidth="1"/>
    <col min="2564" max="2564" width="3.21875" style="8" customWidth="1"/>
    <col min="2565" max="2565" width="8.109375" style="8" customWidth="1"/>
    <col min="2566" max="2566" width="4.109375" style="8" customWidth="1"/>
    <col min="2567" max="2814" width="9.44140625" style="8"/>
    <col min="2815" max="2815" width="6.21875" style="8" customWidth="1"/>
    <col min="2816" max="2816" width="4.77734375" style="8" customWidth="1"/>
    <col min="2817" max="2817" width="55.77734375" style="8" customWidth="1"/>
    <col min="2818" max="2818" width="2.77734375" style="8" customWidth="1"/>
    <col min="2819" max="2819" width="14.77734375" style="8" customWidth="1"/>
    <col min="2820" max="2820" width="3.21875" style="8" customWidth="1"/>
    <col min="2821" max="2821" width="8.109375" style="8" customWidth="1"/>
    <col min="2822" max="2822" width="4.109375" style="8" customWidth="1"/>
    <col min="2823" max="3070" width="9.44140625" style="8"/>
    <col min="3071" max="3071" width="6.21875" style="8" customWidth="1"/>
    <col min="3072" max="3072" width="4.77734375" style="8" customWidth="1"/>
    <col min="3073" max="3073" width="55.77734375" style="8" customWidth="1"/>
    <col min="3074" max="3074" width="2.77734375" style="8" customWidth="1"/>
    <col min="3075" max="3075" width="14.77734375" style="8" customWidth="1"/>
    <col min="3076" max="3076" width="3.21875" style="8" customWidth="1"/>
    <col min="3077" max="3077" width="8.109375" style="8" customWidth="1"/>
    <col min="3078" max="3078" width="4.109375" style="8" customWidth="1"/>
    <col min="3079" max="3326" width="9.44140625" style="8"/>
    <col min="3327" max="3327" width="6.21875" style="8" customWidth="1"/>
    <col min="3328" max="3328" width="4.77734375" style="8" customWidth="1"/>
    <col min="3329" max="3329" width="55.77734375" style="8" customWidth="1"/>
    <col min="3330" max="3330" width="2.77734375" style="8" customWidth="1"/>
    <col min="3331" max="3331" width="14.77734375" style="8" customWidth="1"/>
    <col min="3332" max="3332" width="3.21875" style="8" customWidth="1"/>
    <col min="3333" max="3333" width="8.109375" style="8" customWidth="1"/>
    <col min="3334" max="3334" width="4.109375" style="8" customWidth="1"/>
    <col min="3335" max="3582" width="9.44140625" style="8"/>
    <col min="3583" max="3583" width="6.21875" style="8" customWidth="1"/>
    <col min="3584" max="3584" width="4.77734375" style="8" customWidth="1"/>
    <col min="3585" max="3585" width="55.77734375" style="8" customWidth="1"/>
    <col min="3586" max="3586" width="2.77734375" style="8" customWidth="1"/>
    <col min="3587" max="3587" width="14.77734375" style="8" customWidth="1"/>
    <col min="3588" max="3588" width="3.21875" style="8" customWidth="1"/>
    <col min="3589" max="3589" width="8.109375" style="8" customWidth="1"/>
    <col min="3590" max="3590" width="4.109375" style="8" customWidth="1"/>
    <col min="3591" max="3838" width="9.44140625" style="8"/>
    <col min="3839" max="3839" width="6.21875" style="8" customWidth="1"/>
    <col min="3840" max="3840" width="4.77734375" style="8" customWidth="1"/>
    <col min="3841" max="3841" width="55.77734375" style="8" customWidth="1"/>
    <col min="3842" max="3842" width="2.77734375" style="8" customWidth="1"/>
    <col min="3843" max="3843" width="14.77734375" style="8" customWidth="1"/>
    <col min="3844" max="3844" width="3.21875" style="8" customWidth="1"/>
    <col min="3845" max="3845" width="8.109375" style="8" customWidth="1"/>
    <col min="3846" max="3846" width="4.109375" style="8" customWidth="1"/>
    <col min="3847" max="4094" width="9.44140625" style="8"/>
    <col min="4095" max="4095" width="6.21875" style="8" customWidth="1"/>
    <col min="4096" max="4096" width="4.77734375" style="8" customWidth="1"/>
    <col min="4097" max="4097" width="55.77734375" style="8" customWidth="1"/>
    <col min="4098" max="4098" width="2.77734375" style="8" customWidth="1"/>
    <col min="4099" max="4099" width="14.77734375" style="8" customWidth="1"/>
    <col min="4100" max="4100" width="3.21875" style="8" customWidth="1"/>
    <col min="4101" max="4101" width="8.109375" style="8" customWidth="1"/>
    <col min="4102" max="4102" width="4.109375" style="8" customWidth="1"/>
    <col min="4103" max="4350" width="9.44140625" style="8"/>
    <col min="4351" max="4351" width="6.21875" style="8" customWidth="1"/>
    <col min="4352" max="4352" width="4.77734375" style="8" customWidth="1"/>
    <col min="4353" max="4353" width="55.77734375" style="8" customWidth="1"/>
    <col min="4354" max="4354" width="2.77734375" style="8" customWidth="1"/>
    <col min="4355" max="4355" width="14.77734375" style="8" customWidth="1"/>
    <col min="4356" max="4356" width="3.21875" style="8" customWidth="1"/>
    <col min="4357" max="4357" width="8.109375" style="8" customWidth="1"/>
    <col min="4358" max="4358" width="4.109375" style="8" customWidth="1"/>
    <col min="4359" max="4606" width="9.44140625" style="8"/>
    <col min="4607" max="4607" width="6.21875" style="8" customWidth="1"/>
    <col min="4608" max="4608" width="4.77734375" style="8" customWidth="1"/>
    <col min="4609" max="4609" width="55.77734375" style="8" customWidth="1"/>
    <col min="4610" max="4610" width="2.77734375" style="8" customWidth="1"/>
    <col min="4611" max="4611" width="14.77734375" style="8" customWidth="1"/>
    <col min="4612" max="4612" width="3.21875" style="8" customWidth="1"/>
    <col min="4613" max="4613" width="8.109375" style="8" customWidth="1"/>
    <col min="4614" max="4614" width="4.109375" style="8" customWidth="1"/>
    <col min="4615" max="4862" width="9.44140625" style="8"/>
    <col min="4863" max="4863" width="6.21875" style="8" customWidth="1"/>
    <col min="4864" max="4864" width="4.77734375" style="8" customWidth="1"/>
    <col min="4865" max="4865" width="55.77734375" style="8" customWidth="1"/>
    <col min="4866" max="4866" width="2.77734375" style="8" customWidth="1"/>
    <col min="4867" max="4867" width="14.77734375" style="8" customWidth="1"/>
    <col min="4868" max="4868" width="3.21875" style="8" customWidth="1"/>
    <col min="4869" max="4869" width="8.109375" style="8" customWidth="1"/>
    <col min="4870" max="4870" width="4.109375" style="8" customWidth="1"/>
    <col min="4871" max="5118" width="9.44140625" style="8"/>
    <col min="5119" max="5119" width="6.21875" style="8" customWidth="1"/>
    <col min="5120" max="5120" width="4.77734375" style="8" customWidth="1"/>
    <col min="5121" max="5121" width="55.77734375" style="8" customWidth="1"/>
    <col min="5122" max="5122" width="2.77734375" style="8" customWidth="1"/>
    <col min="5123" max="5123" width="14.77734375" style="8" customWidth="1"/>
    <col min="5124" max="5124" width="3.21875" style="8" customWidth="1"/>
    <col min="5125" max="5125" width="8.109375" style="8" customWidth="1"/>
    <col min="5126" max="5126" width="4.109375" style="8" customWidth="1"/>
    <col min="5127" max="5374" width="9.44140625" style="8"/>
    <col min="5375" max="5375" width="6.21875" style="8" customWidth="1"/>
    <col min="5376" max="5376" width="4.77734375" style="8" customWidth="1"/>
    <col min="5377" max="5377" width="55.77734375" style="8" customWidth="1"/>
    <col min="5378" max="5378" width="2.77734375" style="8" customWidth="1"/>
    <col min="5379" max="5379" width="14.77734375" style="8" customWidth="1"/>
    <col min="5380" max="5380" width="3.21875" style="8" customWidth="1"/>
    <col min="5381" max="5381" width="8.109375" style="8" customWidth="1"/>
    <col min="5382" max="5382" width="4.109375" style="8" customWidth="1"/>
    <col min="5383" max="5630" width="9.44140625" style="8"/>
    <col min="5631" max="5631" width="6.21875" style="8" customWidth="1"/>
    <col min="5632" max="5632" width="4.77734375" style="8" customWidth="1"/>
    <col min="5633" max="5633" width="55.77734375" style="8" customWidth="1"/>
    <col min="5634" max="5634" width="2.77734375" style="8" customWidth="1"/>
    <col min="5635" max="5635" width="14.77734375" style="8" customWidth="1"/>
    <col min="5636" max="5636" width="3.21875" style="8" customWidth="1"/>
    <col min="5637" max="5637" width="8.109375" style="8" customWidth="1"/>
    <col min="5638" max="5638" width="4.109375" style="8" customWidth="1"/>
    <col min="5639" max="5886" width="9.44140625" style="8"/>
    <col min="5887" max="5887" width="6.21875" style="8" customWidth="1"/>
    <col min="5888" max="5888" width="4.77734375" style="8" customWidth="1"/>
    <col min="5889" max="5889" width="55.77734375" style="8" customWidth="1"/>
    <col min="5890" max="5890" width="2.77734375" style="8" customWidth="1"/>
    <col min="5891" max="5891" width="14.77734375" style="8" customWidth="1"/>
    <col min="5892" max="5892" width="3.21875" style="8" customWidth="1"/>
    <col min="5893" max="5893" width="8.109375" style="8" customWidth="1"/>
    <col min="5894" max="5894" width="4.109375" style="8" customWidth="1"/>
    <col min="5895" max="6142" width="9.44140625" style="8"/>
    <col min="6143" max="6143" width="6.21875" style="8" customWidth="1"/>
    <col min="6144" max="6144" width="4.77734375" style="8" customWidth="1"/>
    <col min="6145" max="6145" width="55.77734375" style="8" customWidth="1"/>
    <col min="6146" max="6146" width="2.77734375" style="8" customWidth="1"/>
    <col min="6147" max="6147" width="14.77734375" style="8" customWidth="1"/>
    <col min="6148" max="6148" width="3.21875" style="8" customWidth="1"/>
    <col min="6149" max="6149" width="8.109375" style="8" customWidth="1"/>
    <col min="6150" max="6150" width="4.109375" style="8" customWidth="1"/>
    <col min="6151" max="6398" width="9.44140625" style="8"/>
    <col min="6399" max="6399" width="6.21875" style="8" customWidth="1"/>
    <col min="6400" max="6400" width="4.77734375" style="8" customWidth="1"/>
    <col min="6401" max="6401" width="55.77734375" style="8" customWidth="1"/>
    <col min="6402" max="6402" width="2.77734375" style="8" customWidth="1"/>
    <col min="6403" max="6403" width="14.77734375" style="8" customWidth="1"/>
    <col min="6404" max="6404" width="3.21875" style="8" customWidth="1"/>
    <col min="6405" max="6405" width="8.109375" style="8" customWidth="1"/>
    <col min="6406" max="6406" width="4.109375" style="8" customWidth="1"/>
    <col min="6407" max="6654" width="9.44140625" style="8"/>
    <col min="6655" max="6655" width="6.21875" style="8" customWidth="1"/>
    <col min="6656" max="6656" width="4.77734375" style="8" customWidth="1"/>
    <col min="6657" max="6657" width="55.77734375" style="8" customWidth="1"/>
    <col min="6658" max="6658" width="2.77734375" style="8" customWidth="1"/>
    <col min="6659" max="6659" width="14.77734375" style="8" customWidth="1"/>
    <col min="6660" max="6660" width="3.21875" style="8" customWidth="1"/>
    <col min="6661" max="6661" width="8.109375" style="8" customWidth="1"/>
    <col min="6662" max="6662" width="4.109375" style="8" customWidth="1"/>
    <col min="6663" max="6910" width="9.44140625" style="8"/>
    <col min="6911" max="6911" width="6.21875" style="8" customWidth="1"/>
    <col min="6912" max="6912" width="4.77734375" style="8" customWidth="1"/>
    <col min="6913" max="6913" width="55.77734375" style="8" customWidth="1"/>
    <col min="6914" max="6914" width="2.77734375" style="8" customWidth="1"/>
    <col min="6915" max="6915" width="14.77734375" style="8" customWidth="1"/>
    <col min="6916" max="6916" width="3.21875" style="8" customWidth="1"/>
    <col min="6917" max="6917" width="8.109375" style="8" customWidth="1"/>
    <col min="6918" max="6918" width="4.109375" style="8" customWidth="1"/>
    <col min="6919" max="7166" width="9.44140625" style="8"/>
    <col min="7167" max="7167" width="6.21875" style="8" customWidth="1"/>
    <col min="7168" max="7168" width="4.77734375" style="8" customWidth="1"/>
    <col min="7169" max="7169" width="55.77734375" style="8" customWidth="1"/>
    <col min="7170" max="7170" width="2.77734375" style="8" customWidth="1"/>
    <col min="7171" max="7171" width="14.77734375" style="8" customWidth="1"/>
    <col min="7172" max="7172" width="3.21875" style="8" customWidth="1"/>
    <col min="7173" max="7173" width="8.109375" style="8" customWidth="1"/>
    <col min="7174" max="7174" width="4.109375" style="8" customWidth="1"/>
    <col min="7175" max="7422" width="9.44140625" style="8"/>
    <col min="7423" max="7423" width="6.21875" style="8" customWidth="1"/>
    <col min="7424" max="7424" width="4.77734375" style="8" customWidth="1"/>
    <col min="7425" max="7425" width="55.77734375" style="8" customWidth="1"/>
    <col min="7426" max="7426" width="2.77734375" style="8" customWidth="1"/>
    <col min="7427" max="7427" width="14.77734375" style="8" customWidth="1"/>
    <col min="7428" max="7428" width="3.21875" style="8" customWidth="1"/>
    <col min="7429" max="7429" width="8.109375" style="8" customWidth="1"/>
    <col min="7430" max="7430" width="4.109375" style="8" customWidth="1"/>
    <col min="7431" max="7678" width="9.44140625" style="8"/>
    <col min="7679" max="7679" width="6.21875" style="8" customWidth="1"/>
    <col min="7680" max="7680" width="4.77734375" style="8" customWidth="1"/>
    <col min="7681" max="7681" width="55.77734375" style="8" customWidth="1"/>
    <col min="7682" max="7682" width="2.77734375" style="8" customWidth="1"/>
    <col min="7683" max="7683" width="14.77734375" style="8" customWidth="1"/>
    <col min="7684" max="7684" width="3.21875" style="8" customWidth="1"/>
    <col min="7685" max="7685" width="8.109375" style="8" customWidth="1"/>
    <col min="7686" max="7686" width="4.109375" style="8" customWidth="1"/>
    <col min="7687" max="7934" width="9.44140625" style="8"/>
    <col min="7935" max="7935" width="6.21875" style="8" customWidth="1"/>
    <col min="7936" max="7936" width="4.77734375" style="8" customWidth="1"/>
    <col min="7937" max="7937" width="55.77734375" style="8" customWidth="1"/>
    <col min="7938" max="7938" width="2.77734375" style="8" customWidth="1"/>
    <col min="7939" max="7939" width="14.77734375" style="8" customWidth="1"/>
    <col min="7940" max="7940" width="3.21875" style="8" customWidth="1"/>
    <col min="7941" max="7941" width="8.109375" style="8" customWidth="1"/>
    <col min="7942" max="7942" width="4.109375" style="8" customWidth="1"/>
    <col min="7943" max="8190" width="9.44140625" style="8"/>
    <col min="8191" max="8191" width="6.21875" style="8" customWidth="1"/>
    <col min="8192" max="8192" width="4.77734375" style="8" customWidth="1"/>
    <col min="8193" max="8193" width="55.77734375" style="8" customWidth="1"/>
    <col min="8194" max="8194" width="2.77734375" style="8" customWidth="1"/>
    <col min="8195" max="8195" width="14.77734375" style="8" customWidth="1"/>
    <col min="8196" max="8196" width="3.21875" style="8" customWidth="1"/>
    <col min="8197" max="8197" width="8.109375" style="8" customWidth="1"/>
    <col min="8198" max="8198" width="4.109375" style="8" customWidth="1"/>
    <col min="8199" max="8446" width="9.44140625" style="8"/>
    <col min="8447" max="8447" width="6.21875" style="8" customWidth="1"/>
    <col min="8448" max="8448" width="4.77734375" style="8" customWidth="1"/>
    <col min="8449" max="8449" width="55.77734375" style="8" customWidth="1"/>
    <col min="8450" max="8450" width="2.77734375" style="8" customWidth="1"/>
    <col min="8451" max="8451" width="14.77734375" style="8" customWidth="1"/>
    <col min="8452" max="8452" width="3.21875" style="8" customWidth="1"/>
    <col min="8453" max="8453" width="8.109375" style="8" customWidth="1"/>
    <col min="8454" max="8454" width="4.109375" style="8" customWidth="1"/>
    <col min="8455" max="8702" width="9.44140625" style="8"/>
    <col min="8703" max="8703" width="6.21875" style="8" customWidth="1"/>
    <col min="8704" max="8704" width="4.77734375" style="8" customWidth="1"/>
    <col min="8705" max="8705" width="55.77734375" style="8" customWidth="1"/>
    <col min="8706" max="8706" width="2.77734375" style="8" customWidth="1"/>
    <col min="8707" max="8707" width="14.77734375" style="8" customWidth="1"/>
    <col min="8708" max="8708" width="3.21875" style="8" customWidth="1"/>
    <col min="8709" max="8709" width="8.109375" style="8" customWidth="1"/>
    <col min="8710" max="8710" width="4.109375" style="8" customWidth="1"/>
    <col min="8711" max="8958" width="9.44140625" style="8"/>
    <col min="8959" max="8959" width="6.21875" style="8" customWidth="1"/>
    <col min="8960" max="8960" width="4.77734375" style="8" customWidth="1"/>
    <col min="8961" max="8961" width="55.77734375" style="8" customWidth="1"/>
    <col min="8962" max="8962" width="2.77734375" style="8" customWidth="1"/>
    <col min="8963" max="8963" width="14.77734375" style="8" customWidth="1"/>
    <col min="8964" max="8964" width="3.21875" style="8" customWidth="1"/>
    <col min="8965" max="8965" width="8.109375" style="8" customWidth="1"/>
    <col min="8966" max="8966" width="4.109375" style="8" customWidth="1"/>
    <col min="8967" max="9214" width="9.44140625" style="8"/>
    <col min="9215" max="9215" width="6.21875" style="8" customWidth="1"/>
    <col min="9216" max="9216" width="4.77734375" style="8" customWidth="1"/>
    <col min="9217" max="9217" width="55.77734375" style="8" customWidth="1"/>
    <col min="9218" max="9218" width="2.77734375" style="8" customWidth="1"/>
    <col min="9219" max="9219" width="14.77734375" style="8" customWidth="1"/>
    <col min="9220" max="9220" width="3.21875" style="8" customWidth="1"/>
    <col min="9221" max="9221" width="8.109375" style="8" customWidth="1"/>
    <col min="9222" max="9222" width="4.109375" style="8" customWidth="1"/>
    <col min="9223" max="9470" width="9.44140625" style="8"/>
    <col min="9471" max="9471" width="6.21875" style="8" customWidth="1"/>
    <col min="9472" max="9472" width="4.77734375" style="8" customWidth="1"/>
    <col min="9473" max="9473" width="55.77734375" style="8" customWidth="1"/>
    <col min="9474" max="9474" width="2.77734375" style="8" customWidth="1"/>
    <col min="9475" max="9475" width="14.77734375" style="8" customWidth="1"/>
    <col min="9476" max="9476" width="3.21875" style="8" customWidth="1"/>
    <col min="9477" max="9477" width="8.109375" style="8" customWidth="1"/>
    <col min="9478" max="9478" width="4.109375" style="8" customWidth="1"/>
    <col min="9479" max="9726" width="9.44140625" style="8"/>
    <col min="9727" max="9727" width="6.21875" style="8" customWidth="1"/>
    <col min="9728" max="9728" width="4.77734375" style="8" customWidth="1"/>
    <col min="9729" max="9729" width="55.77734375" style="8" customWidth="1"/>
    <col min="9730" max="9730" width="2.77734375" style="8" customWidth="1"/>
    <col min="9731" max="9731" width="14.77734375" style="8" customWidth="1"/>
    <col min="9732" max="9732" width="3.21875" style="8" customWidth="1"/>
    <col min="9733" max="9733" width="8.109375" style="8" customWidth="1"/>
    <col min="9734" max="9734" width="4.109375" style="8" customWidth="1"/>
    <col min="9735" max="9982" width="9.44140625" style="8"/>
    <col min="9983" max="9983" width="6.21875" style="8" customWidth="1"/>
    <col min="9984" max="9984" width="4.77734375" style="8" customWidth="1"/>
    <col min="9985" max="9985" width="55.77734375" style="8" customWidth="1"/>
    <col min="9986" max="9986" width="2.77734375" style="8" customWidth="1"/>
    <col min="9987" max="9987" width="14.77734375" style="8" customWidth="1"/>
    <col min="9988" max="9988" width="3.21875" style="8" customWidth="1"/>
    <col min="9989" max="9989" width="8.109375" style="8" customWidth="1"/>
    <col min="9990" max="9990" width="4.109375" style="8" customWidth="1"/>
    <col min="9991" max="10238" width="9.44140625" style="8"/>
    <col min="10239" max="10239" width="6.21875" style="8" customWidth="1"/>
    <col min="10240" max="10240" width="4.77734375" style="8" customWidth="1"/>
    <col min="10241" max="10241" width="55.77734375" style="8" customWidth="1"/>
    <col min="10242" max="10242" width="2.77734375" style="8" customWidth="1"/>
    <col min="10243" max="10243" width="14.77734375" style="8" customWidth="1"/>
    <col min="10244" max="10244" width="3.21875" style="8" customWidth="1"/>
    <col min="10245" max="10245" width="8.109375" style="8" customWidth="1"/>
    <col min="10246" max="10246" width="4.109375" style="8" customWidth="1"/>
    <col min="10247" max="10494" width="9.44140625" style="8"/>
    <col min="10495" max="10495" width="6.21875" style="8" customWidth="1"/>
    <col min="10496" max="10496" width="4.77734375" style="8" customWidth="1"/>
    <col min="10497" max="10497" width="55.77734375" style="8" customWidth="1"/>
    <col min="10498" max="10498" width="2.77734375" style="8" customWidth="1"/>
    <col min="10499" max="10499" width="14.77734375" style="8" customWidth="1"/>
    <col min="10500" max="10500" width="3.21875" style="8" customWidth="1"/>
    <col min="10501" max="10501" width="8.109375" style="8" customWidth="1"/>
    <col min="10502" max="10502" width="4.109375" style="8" customWidth="1"/>
    <col min="10503" max="10750" width="9.44140625" style="8"/>
    <col min="10751" max="10751" width="6.21875" style="8" customWidth="1"/>
    <col min="10752" max="10752" width="4.77734375" style="8" customWidth="1"/>
    <col min="10753" max="10753" width="55.77734375" style="8" customWidth="1"/>
    <col min="10754" max="10754" width="2.77734375" style="8" customWidth="1"/>
    <col min="10755" max="10755" width="14.77734375" style="8" customWidth="1"/>
    <col min="10756" max="10756" width="3.21875" style="8" customWidth="1"/>
    <col min="10757" max="10757" width="8.109375" style="8" customWidth="1"/>
    <col min="10758" max="10758" width="4.109375" style="8" customWidth="1"/>
    <col min="10759" max="11006" width="9.44140625" style="8"/>
    <col min="11007" max="11007" width="6.21875" style="8" customWidth="1"/>
    <col min="11008" max="11008" width="4.77734375" style="8" customWidth="1"/>
    <col min="11009" max="11009" width="55.77734375" style="8" customWidth="1"/>
    <col min="11010" max="11010" width="2.77734375" style="8" customWidth="1"/>
    <col min="11011" max="11011" width="14.77734375" style="8" customWidth="1"/>
    <col min="11012" max="11012" width="3.21875" style="8" customWidth="1"/>
    <col min="11013" max="11013" width="8.109375" style="8" customWidth="1"/>
    <col min="11014" max="11014" width="4.109375" style="8" customWidth="1"/>
    <col min="11015" max="11262" width="9.44140625" style="8"/>
    <col min="11263" max="11263" width="6.21875" style="8" customWidth="1"/>
    <col min="11264" max="11264" width="4.77734375" style="8" customWidth="1"/>
    <col min="11265" max="11265" width="55.77734375" style="8" customWidth="1"/>
    <col min="11266" max="11266" width="2.77734375" style="8" customWidth="1"/>
    <col min="11267" max="11267" width="14.77734375" style="8" customWidth="1"/>
    <col min="11268" max="11268" width="3.21875" style="8" customWidth="1"/>
    <col min="11269" max="11269" width="8.109375" style="8" customWidth="1"/>
    <col min="11270" max="11270" width="4.109375" style="8" customWidth="1"/>
    <col min="11271" max="11518" width="9.44140625" style="8"/>
    <col min="11519" max="11519" width="6.21875" style="8" customWidth="1"/>
    <col min="11520" max="11520" width="4.77734375" style="8" customWidth="1"/>
    <col min="11521" max="11521" width="55.77734375" style="8" customWidth="1"/>
    <col min="11522" max="11522" width="2.77734375" style="8" customWidth="1"/>
    <col min="11523" max="11523" width="14.77734375" style="8" customWidth="1"/>
    <col min="11524" max="11524" width="3.21875" style="8" customWidth="1"/>
    <col min="11525" max="11525" width="8.109375" style="8" customWidth="1"/>
    <col min="11526" max="11526" width="4.109375" style="8" customWidth="1"/>
    <col min="11527" max="11774" width="9.44140625" style="8"/>
    <col min="11775" max="11775" width="6.21875" style="8" customWidth="1"/>
    <col min="11776" max="11776" width="4.77734375" style="8" customWidth="1"/>
    <col min="11777" max="11777" width="55.77734375" style="8" customWidth="1"/>
    <col min="11778" max="11778" width="2.77734375" style="8" customWidth="1"/>
    <col min="11779" max="11779" width="14.77734375" style="8" customWidth="1"/>
    <col min="11780" max="11780" width="3.21875" style="8" customWidth="1"/>
    <col min="11781" max="11781" width="8.109375" style="8" customWidth="1"/>
    <col min="11782" max="11782" width="4.109375" style="8" customWidth="1"/>
    <col min="11783" max="12030" width="9.44140625" style="8"/>
    <col min="12031" max="12031" width="6.21875" style="8" customWidth="1"/>
    <col min="12032" max="12032" width="4.77734375" style="8" customWidth="1"/>
    <col min="12033" max="12033" width="55.77734375" style="8" customWidth="1"/>
    <col min="12034" max="12034" width="2.77734375" style="8" customWidth="1"/>
    <col min="12035" max="12035" width="14.77734375" style="8" customWidth="1"/>
    <col min="12036" max="12036" width="3.21875" style="8" customWidth="1"/>
    <col min="12037" max="12037" width="8.109375" style="8" customWidth="1"/>
    <col min="12038" max="12038" width="4.109375" style="8" customWidth="1"/>
    <col min="12039" max="12286" width="9.44140625" style="8"/>
    <col min="12287" max="12287" width="6.21875" style="8" customWidth="1"/>
    <col min="12288" max="12288" width="4.77734375" style="8" customWidth="1"/>
    <col min="12289" max="12289" width="55.77734375" style="8" customWidth="1"/>
    <col min="12290" max="12290" width="2.77734375" style="8" customWidth="1"/>
    <col min="12291" max="12291" width="14.77734375" style="8" customWidth="1"/>
    <col min="12292" max="12292" width="3.21875" style="8" customWidth="1"/>
    <col min="12293" max="12293" width="8.109375" style="8" customWidth="1"/>
    <col min="12294" max="12294" width="4.109375" style="8" customWidth="1"/>
    <col min="12295" max="12542" width="9.44140625" style="8"/>
    <col min="12543" max="12543" width="6.21875" style="8" customWidth="1"/>
    <col min="12544" max="12544" width="4.77734375" style="8" customWidth="1"/>
    <col min="12545" max="12545" width="55.77734375" style="8" customWidth="1"/>
    <col min="12546" max="12546" width="2.77734375" style="8" customWidth="1"/>
    <col min="12547" max="12547" width="14.77734375" style="8" customWidth="1"/>
    <col min="12548" max="12548" width="3.21875" style="8" customWidth="1"/>
    <col min="12549" max="12549" width="8.109375" style="8" customWidth="1"/>
    <col min="12550" max="12550" width="4.109375" style="8" customWidth="1"/>
    <col min="12551" max="12798" width="9.44140625" style="8"/>
    <col min="12799" max="12799" width="6.21875" style="8" customWidth="1"/>
    <col min="12800" max="12800" width="4.77734375" style="8" customWidth="1"/>
    <col min="12801" max="12801" width="55.77734375" style="8" customWidth="1"/>
    <col min="12802" max="12802" width="2.77734375" style="8" customWidth="1"/>
    <col min="12803" max="12803" width="14.77734375" style="8" customWidth="1"/>
    <col min="12804" max="12804" width="3.21875" style="8" customWidth="1"/>
    <col min="12805" max="12805" width="8.109375" style="8" customWidth="1"/>
    <col min="12806" max="12806" width="4.109375" style="8" customWidth="1"/>
    <col min="12807" max="13054" width="9.44140625" style="8"/>
    <col min="13055" max="13055" width="6.21875" style="8" customWidth="1"/>
    <col min="13056" max="13056" width="4.77734375" style="8" customWidth="1"/>
    <col min="13057" max="13057" width="55.77734375" style="8" customWidth="1"/>
    <col min="13058" max="13058" width="2.77734375" style="8" customWidth="1"/>
    <col min="13059" max="13059" width="14.77734375" style="8" customWidth="1"/>
    <col min="13060" max="13060" width="3.21875" style="8" customWidth="1"/>
    <col min="13061" max="13061" width="8.109375" style="8" customWidth="1"/>
    <col min="13062" max="13062" width="4.109375" style="8" customWidth="1"/>
    <col min="13063" max="13310" width="9.44140625" style="8"/>
    <col min="13311" max="13311" width="6.21875" style="8" customWidth="1"/>
    <col min="13312" max="13312" width="4.77734375" style="8" customWidth="1"/>
    <col min="13313" max="13313" width="55.77734375" style="8" customWidth="1"/>
    <col min="13314" max="13314" width="2.77734375" style="8" customWidth="1"/>
    <col min="13315" max="13315" width="14.77734375" style="8" customWidth="1"/>
    <col min="13316" max="13316" width="3.21875" style="8" customWidth="1"/>
    <col min="13317" max="13317" width="8.109375" style="8" customWidth="1"/>
    <col min="13318" max="13318" width="4.109375" style="8" customWidth="1"/>
    <col min="13319" max="13566" width="9.44140625" style="8"/>
    <col min="13567" max="13567" width="6.21875" style="8" customWidth="1"/>
    <col min="13568" max="13568" width="4.77734375" style="8" customWidth="1"/>
    <col min="13569" max="13569" width="55.77734375" style="8" customWidth="1"/>
    <col min="13570" max="13570" width="2.77734375" style="8" customWidth="1"/>
    <col min="13571" max="13571" width="14.77734375" style="8" customWidth="1"/>
    <col min="13572" max="13572" width="3.21875" style="8" customWidth="1"/>
    <col min="13573" max="13573" width="8.109375" style="8" customWidth="1"/>
    <col min="13574" max="13574" width="4.109375" style="8" customWidth="1"/>
    <col min="13575" max="13822" width="9.44140625" style="8"/>
    <col min="13823" max="13823" width="6.21875" style="8" customWidth="1"/>
    <col min="13824" max="13824" width="4.77734375" style="8" customWidth="1"/>
    <col min="13825" max="13825" width="55.77734375" style="8" customWidth="1"/>
    <col min="13826" max="13826" width="2.77734375" style="8" customWidth="1"/>
    <col min="13827" max="13827" width="14.77734375" style="8" customWidth="1"/>
    <col min="13828" max="13828" width="3.21875" style="8" customWidth="1"/>
    <col min="13829" max="13829" width="8.109375" style="8" customWidth="1"/>
    <col min="13830" max="13830" width="4.109375" style="8" customWidth="1"/>
    <col min="13831" max="14078" width="9.44140625" style="8"/>
    <col min="14079" max="14079" width="6.21875" style="8" customWidth="1"/>
    <col min="14080" max="14080" width="4.77734375" style="8" customWidth="1"/>
    <col min="14081" max="14081" width="55.77734375" style="8" customWidth="1"/>
    <col min="14082" max="14082" width="2.77734375" style="8" customWidth="1"/>
    <col min="14083" max="14083" width="14.77734375" style="8" customWidth="1"/>
    <col min="14084" max="14084" width="3.21875" style="8" customWidth="1"/>
    <col min="14085" max="14085" width="8.109375" style="8" customWidth="1"/>
    <col min="14086" max="14086" width="4.109375" style="8" customWidth="1"/>
    <col min="14087" max="14334" width="9.44140625" style="8"/>
    <col min="14335" max="14335" width="6.21875" style="8" customWidth="1"/>
    <col min="14336" max="14336" width="4.77734375" style="8" customWidth="1"/>
    <col min="14337" max="14337" width="55.77734375" style="8" customWidth="1"/>
    <col min="14338" max="14338" width="2.77734375" style="8" customWidth="1"/>
    <col min="14339" max="14339" width="14.77734375" style="8" customWidth="1"/>
    <col min="14340" max="14340" width="3.21875" style="8" customWidth="1"/>
    <col min="14341" max="14341" width="8.109375" style="8" customWidth="1"/>
    <col min="14342" max="14342" width="4.109375" style="8" customWidth="1"/>
    <col min="14343" max="14590" width="9.44140625" style="8"/>
    <col min="14591" max="14591" width="6.21875" style="8" customWidth="1"/>
    <col min="14592" max="14592" width="4.77734375" style="8" customWidth="1"/>
    <col min="14593" max="14593" width="55.77734375" style="8" customWidth="1"/>
    <col min="14594" max="14594" width="2.77734375" style="8" customWidth="1"/>
    <col min="14595" max="14595" width="14.77734375" style="8" customWidth="1"/>
    <col min="14596" max="14596" width="3.21875" style="8" customWidth="1"/>
    <col min="14597" max="14597" width="8.109375" style="8" customWidth="1"/>
    <col min="14598" max="14598" width="4.109375" style="8" customWidth="1"/>
    <col min="14599" max="14846" width="9.44140625" style="8"/>
    <col min="14847" max="14847" width="6.21875" style="8" customWidth="1"/>
    <col min="14848" max="14848" width="4.77734375" style="8" customWidth="1"/>
    <col min="14849" max="14849" width="55.77734375" style="8" customWidth="1"/>
    <col min="14850" max="14850" width="2.77734375" style="8" customWidth="1"/>
    <col min="14851" max="14851" width="14.77734375" style="8" customWidth="1"/>
    <col min="14852" max="14852" width="3.21875" style="8" customWidth="1"/>
    <col min="14853" max="14853" width="8.109375" style="8" customWidth="1"/>
    <col min="14854" max="14854" width="4.109375" style="8" customWidth="1"/>
    <col min="14855" max="15102" width="9.44140625" style="8"/>
    <col min="15103" max="15103" width="6.21875" style="8" customWidth="1"/>
    <col min="15104" max="15104" width="4.77734375" style="8" customWidth="1"/>
    <col min="15105" max="15105" width="55.77734375" style="8" customWidth="1"/>
    <col min="15106" max="15106" width="2.77734375" style="8" customWidth="1"/>
    <col min="15107" max="15107" width="14.77734375" style="8" customWidth="1"/>
    <col min="15108" max="15108" width="3.21875" style="8" customWidth="1"/>
    <col min="15109" max="15109" width="8.109375" style="8" customWidth="1"/>
    <col min="15110" max="15110" width="4.109375" style="8" customWidth="1"/>
    <col min="15111" max="15358" width="9.44140625" style="8"/>
    <col min="15359" max="15359" width="6.21875" style="8" customWidth="1"/>
    <col min="15360" max="15360" width="4.77734375" style="8" customWidth="1"/>
    <col min="15361" max="15361" width="55.77734375" style="8" customWidth="1"/>
    <col min="15362" max="15362" width="2.77734375" style="8" customWidth="1"/>
    <col min="15363" max="15363" width="14.77734375" style="8" customWidth="1"/>
    <col min="15364" max="15364" width="3.21875" style="8" customWidth="1"/>
    <col min="15365" max="15365" width="8.109375" style="8" customWidth="1"/>
    <col min="15366" max="15366" width="4.109375" style="8" customWidth="1"/>
    <col min="15367" max="15614" width="9.44140625" style="8"/>
    <col min="15615" max="15615" width="6.21875" style="8" customWidth="1"/>
    <col min="15616" max="15616" width="4.77734375" style="8" customWidth="1"/>
    <col min="15617" max="15617" width="55.77734375" style="8" customWidth="1"/>
    <col min="15618" max="15618" width="2.77734375" style="8" customWidth="1"/>
    <col min="15619" max="15619" width="14.77734375" style="8" customWidth="1"/>
    <col min="15620" max="15620" width="3.21875" style="8" customWidth="1"/>
    <col min="15621" max="15621" width="8.109375" style="8" customWidth="1"/>
    <col min="15622" max="15622" width="4.109375" style="8" customWidth="1"/>
    <col min="15623" max="15870" width="9.44140625" style="8"/>
    <col min="15871" max="15871" width="6.21875" style="8" customWidth="1"/>
    <col min="15872" max="15872" width="4.77734375" style="8" customWidth="1"/>
    <col min="15873" max="15873" width="55.77734375" style="8" customWidth="1"/>
    <col min="15874" max="15874" width="2.77734375" style="8" customWidth="1"/>
    <col min="15875" max="15875" width="14.77734375" style="8" customWidth="1"/>
    <col min="15876" max="15876" width="3.21875" style="8" customWidth="1"/>
    <col min="15877" max="15877" width="8.109375" style="8" customWidth="1"/>
    <col min="15878" max="15878" width="4.109375" style="8" customWidth="1"/>
    <col min="15879" max="16126" width="9.44140625" style="8"/>
    <col min="16127" max="16127" width="6.21875" style="8" customWidth="1"/>
    <col min="16128" max="16128" width="4.77734375" style="8" customWidth="1"/>
    <col min="16129" max="16129" width="55.77734375" style="8" customWidth="1"/>
    <col min="16130" max="16130" width="2.77734375" style="8" customWidth="1"/>
    <col min="16131" max="16131" width="14.77734375" style="8" customWidth="1"/>
    <col min="16132" max="16132" width="3.21875" style="8" customWidth="1"/>
    <col min="16133" max="16133" width="8.109375" style="8" customWidth="1"/>
    <col min="16134" max="16134" width="4.109375" style="8" customWidth="1"/>
    <col min="16135" max="16384" width="9.44140625" style="8"/>
  </cols>
  <sheetData>
    <row r="1" spans="1:11" s="5" customFormat="1" ht="15" customHeight="1" x14ac:dyDescent="0.3">
      <c r="A1" s="139" t="s">
        <v>105</v>
      </c>
      <c r="B1" s="140"/>
      <c r="C1" s="140"/>
      <c r="D1" s="140"/>
      <c r="E1" s="141"/>
      <c r="G1" s="4"/>
      <c r="H1" s="4"/>
      <c r="I1" s="4"/>
      <c r="J1" s="4"/>
      <c r="K1" s="4"/>
    </row>
    <row r="2" spans="1:11" s="5" customFormat="1" ht="15" customHeight="1" thickBot="1" x14ac:dyDescent="0.35">
      <c r="A2" s="147"/>
      <c r="B2" s="148"/>
      <c r="C2" s="148"/>
      <c r="D2" s="148"/>
      <c r="E2" s="149"/>
      <c r="G2" s="4"/>
      <c r="H2" s="4"/>
      <c r="I2" s="4"/>
      <c r="J2" s="4"/>
      <c r="K2" s="4"/>
    </row>
    <row r="3" spans="1:11" ht="25.15" customHeight="1" thickBot="1" x14ac:dyDescent="0.25">
      <c r="A3" s="21" t="s">
        <v>3</v>
      </c>
      <c r="B3" s="23" t="s">
        <v>4</v>
      </c>
      <c r="C3" s="22" t="s">
        <v>5</v>
      </c>
      <c r="D3" s="145" t="s">
        <v>25</v>
      </c>
      <c r="E3" s="146"/>
      <c r="F3" s="20"/>
      <c r="G3" s="4"/>
      <c r="H3" s="4"/>
      <c r="I3" s="4"/>
      <c r="J3" s="4"/>
      <c r="K3" s="4"/>
    </row>
    <row r="4" spans="1:11" s="4" customFormat="1" ht="15" customHeight="1" x14ac:dyDescent="0.2">
      <c r="A4" s="63">
        <v>1</v>
      </c>
      <c r="B4" s="13" t="s">
        <v>0</v>
      </c>
      <c r="C4" s="2" t="s">
        <v>106</v>
      </c>
      <c r="D4" s="60">
        <v>5</v>
      </c>
      <c r="E4" s="61">
        <v>0.66666666666666663</v>
      </c>
    </row>
    <row r="5" spans="1:11" s="4" customFormat="1" ht="32.25" customHeight="1" x14ac:dyDescent="0.2">
      <c r="A5" s="3" t="s">
        <v>107</v>
      </c>
      <c r="B5" s="17" t="s">
        <v>28</v>
      </c>
      <c r="C5" s="142" t="s">
        <v>106</v>
      </c>
      <c r="D5" s="143">
        <v>10</v>
      </c>
      <c r="E5" s="144">
        <f>E4 + TIME(0,D4,0)</f>
        <v>0.67013888888888884</v>
      </c>
    </row>
    <row r="6" spans="1:11" s="4" customFormat="1" ht="30" customHeight="1" x14ac:dyDescent="0.2">
      <c r="A6" s="3" t="s">
        <v>108</v>
      </c>
      <c r="B6" s="17" t="s">
        <v>29</v>
      </c>
      <c r="C6" s="142"/>
      <c r="D6" s="143"/>
      <c r="E6" s="144"/>
    </row>
    <row r="7" spans="1:11" s="4" customFormat="1" ht="45" customHeight="1" x14ac:dyDescent="0.2">
      <c r="A7" s="3" t="s">
        <v>113</v>
      </c>
      <c r="B7" s="17" t="s">
        <v>30</v>
      </c>
      <c r="C7" s="142"/>
      <c r="D7" s="143"/>
      <c r="E7" s="144"/>
    </row>
    <row r="8" spans="1:11" s="4" customFormat="1" ht="15" customHeight="1" x14ac:dyDescent="0.2">
      <c r="A8" s="3" t="s">
        <v>113</v>
      </c>
      <c r="B8" s="14" t="s">
        <v>109</v>
      </c>
      <c r="C8" s="2" t="s">
        <v>106</v>
      </c>
      <c r="D8" s="60">
        <v>5</v>
      </c>
      <c r="E8" s="138">
        <f>E5 + TIME(0,D5,0)</f>
        <v>0.67708333333333326</v>
      </c>
    </row>
    <row r="9" spans="1:11" s="4" customFormat="1" ht="15" customHeight="1" x14ac:dyDescent="0.2">
      <c r="A9" s="3" t="s">
        <v>112</v>
      </c>
      <c r="B9" s="1" t="s">
        <v>110</v>
      </c>
      <c r="C9" s="2" t="s">
        <v>106</v>
      </c>
      <c r="D9" s="60">
        <v>100</v>
      </c>
      <c r="E9" s="138">
        <f>E8 + TIME(0,D8,0)</f>
        <v>0.68055555555555547</v>
      </c>
    </row>
    <row r="10" spans="1:11" s="4" customFormat="1" ht="30" customHeight="1" x14ac:dyDescent="0.2">
      <c r="A10" s="2">
        <v>1.6</v>
      </c>
      <c r="B10" s="24" t="s">
        <v>111</v>
      </c>
      <c r="C10" s="2" t="s">
        <v>106</v>
      </c>
      <c r="D10" s="60">
        <v>0</v>
      </c>
      <c r="E10" s="138">
        <f>E9 + TIME(0,D9,0)</f>
        <v>0.74999999999999989</v>
      </c>
    </row>
    <row r="11" spans="1:11" s="4" customFormat="1" ht="15.75" customHeight="1" x14ac:dyDescent="0.2">
      <c r="A11" s="11"/>
      <c r="B11" s="8"/>
      <c r="C11" s="2"/>
      <c r="D11" s="58"/>
      <c r="E11" s="58"/>
    </row>
    <row r="12" spans="1:11" s="4" customFormat="1" ht="15" customHeight="1" x14ac:dyDescent="0.2">
      <c r="A12" s="11"/>
      <c r="B12" s="8"/>
      <c r="C12" s="8"/>
      <c r="D12" s="58"/>
      <c r="E12" s="58"/>
    </row>
    <row r="13" spans="1:11" s="4" customFormat="1" ht="15" customHeight="1" x14ac:dyDescent="0.2">
      <c r="A13" s="11"/>
      <c r="B13" s="8"/>
      <c r="C13" s="8"/>
      <c r="D13" s="58"/>
      <c r="E13" s="58"/>
    </row>
    <row r="14" spans="1:11" s="4" customFormat="1" ht="15" customHeight="1" x14ac:dyDescent="0.2">
      <c r="A14" s="11"/>
      <c r="B14" s="8"/>
      <c r="C14" s="8"/>
      <c r="D14" s="58"/>
      <c r="E14" s="58"/>
    </row>
    <row r="15" spans="1:11" s="4" customFormat="1" ht="30" customHeight="1" x14ac:dyDescent="0.2">
      <c r="A15" s="11"/>
      <c r="B15" s="8"/>
      <c r="C15" s="8"/>
      <c r="D15" s="58"/>
      <c r="E15" s="58"/>
    </row>
    <row r="16" spans="1:11" s="4" customFormat="1" ht="30" customHeight="1" x14ac:dyDescent="0.2">
      <c r="A16" s="11"/>
      <c r="B16" s="8"/>
      <c r="C16" s="8"/>
      <c r="D16" s="58"/>
      <c r="E16" s="58"/>
    </row>
    <row r="17" spans="1:254" s="4" customFormat="1" ht="45" customHeight="1" x14ac:dyDescent="0.2">
      <c r="A17" s="11"/>
      <c r="B17" s="8"/>
      <c r="C17" s="8"/>
      <c r="D17" s="58"/>
      <c r="E17" s="58"/>
    </row>
    <row r="18" spans="1:254" s="4" customFormat="1" ht="15" customHeight="1" x14ac:dyDescent="0.2">
      <c r="A18" s="8"/>
      <c r="B18" s="8"/>
      <c r="C18" s="8"/>
      <c r="D18" s="58"/>
      <c r="E18" s="58"/>
    </row>
    <row r="19" spans="1:254" s="4" customFormat="1" ht="15" customHeight="1" x14ac:dyDescent="0.2">
      <c r="A19" s="8"/>
      <c r="B19" s="9"/>
      <c r="C19" s="8"/>
      <c r="D19" s="59"/>
      <c r="E19" s="58"/>
    </row>
    <row r="20" spans="1:254" customFormat="1" ht="15" customHeight="1" x14ac:dyDescent="0.2">
      <c r="A20" s="8"/>
      <c r="B20" s="9"/>
      <c r="C20" s="8"/>
      <c r="D20" s="59"/>
      <c r="E20" s="58"/>
    </row>
    <row r="21" spans="1:254" s="4" customFormat="1" ht="15" customHeight="1" x14ac:dyDescent="0.2">
      <c r="A21" s="8"/>
      <c r="B21" s="9"/>
      <c r="C21" s="8"/>
      <c r="D21" s="59"/>
      <c r="E21" s="58"/>
    </row>
    <row r="22" spans="1:254" s="4" customFormat="1" ht="15" customHeight="1" x14ac:dyDescent="0.2">
      <c r="A22" s="8"/>
      <c r="B22" s="9"/>
      <c r="C22" s="8"/>
      <c r="D22" s="59"/>
      <c r="E22" s="58"/>
    </row>
    <row r="23" spans="1:254" s="6" customFormat="1" ht="15" customHeight="1" x14ac:dyDescent="0.2">
      <c r="A23" s="11"/>
      <c r="B23" s="9"/>
      <c r="C23" s="8"/>
      <c r="D23" s="59"/>
      <c r="E23" s="5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s="4" customFormat="1" ht="15" customHeight="1" x14ac:dyDescent="0.2">
      <c r="A24" s="11"/>
      <c r="B24" s="9"/>
      <c r="C24" s="8"/>
      <c r="D24" s="59"/>
      <c r="E24" s="58"/>
    </row>
    <row r="25" spans="1:254" s="10" customFormat="1" ht="15" customHeight="1" x14ac:dyDescent="0.2">
      <c r="A25" s="11"/>
      <c r="B25" s="9"/>
      <c r="C25" s="8"/>
      <c r="D25" s="59"/>
      <c r="E25" s="5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" customHeight="1" x14ac:dyDescent="0.2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5" customHeight="1" x14ac:dyDescent="0.2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5" customHeight="1" x14ac:dyDescent="0.2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5" customHeight="1" x14ac:dyDescent="0.2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5" customHeight="1" x14ac:dyDescent="0.2"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5" customHeight="1" x14ac:dyDescent="0.2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5" customHeight="1" x14ac:dyDescent="0.2"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5" customHeight="1" x14ac:dyDescent="0.2">
      <c r="A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5" customHeight="1" x14ac:dyDescent="0.2">
      <c r="A34" s="8"/>
      <c r="B34" s="8"/>
      <c r="D34" s="5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5" customHeight="1" x14ac:dyDescent="0.2">
      <c r="A35" s="8"/>
      <c r="B35" s="8"/>
      <c r="D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5" customHeight="1" x14ac:dyDescent="0.2">
      <c r="A36" s="8"/>
      <c r="B36" s="8"/>
      <c r="D36" s="5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customFormat="1" ht="30" customHeight="1" x14ac:dyDescent="0.2">
      <c r="A37" s="8"/>
      <c r="B37" s="8"/>
      <c r="C37" s="8"/>
      <c r="D37" s="58"/>
      <c r="E37" s="58"/>
      <c r="F37" s="16"/>
    </row>
    <row r="38" spans="1:254" customFormat="1" ht="15" customHeight="1" x14ac:dyDescent="0.2">
      <c r="A38" s="8"/>
      <c r="B38" s="8"/>
      <c r="C38" s="8"/>
      <c r="D38" s="58"/>
      <c r="E38" s="58"/>
      <c r="H38" s="15"/>
    </row>
    <row r="39" spans="1:254" customFormat="1" ht="15" customHeight="1" x14ac:dyDescent="0.2">
      <c r="A39" s="8"/>
      <c r="B39" s="9"/>
      <c r="C39" s="8"/>
      <c r="D39" s="59"/>
      <c r="E39" s="58"/>
    </row>
    <row r="40" spans="1:254" customFormat="1" ht="60" customHeight="1" x14ac:dyDescent="0.2">
      <c r="A40" s="11"/>
      <c r="B40" s="9"/>
      <c r="C40" s="8"/>
      <c r="D40" s="59"/>
      <c r="E40" s="58"/>
    </row>
    <row r="41" spans="1:254" customFormat="1" ht="15" customHeight="1" x14ac:dyDescent="0.2">
      <c r="A41" s="11"/>
      <c r="B41" s="9"/>
      <c r="C41" s="8"/>
      <c r="D41" s="59"/>
      <c r="E41" s="58"/>
    </row>
    <row r="42" spans="1:254" ht="15" customHeight="1" x14ac:dyDescent="0.2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5" customHeight="1" x14ac:dyDescent="0.2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5" customHeight="1" x14ac:dyDescent="0.2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5" customHeight="1" x14ac:dyDescent="0.2"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5" customHeight="1" x14ac:dyDescent="0.2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5" customHeight="1" x14ac:dyDescent="0.2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5" customHeight="1" x14ac:dyDescent="0.2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6:254" ht="15" customHeight="1" x14ac:dyDescent="0.2"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6:254" ht="15" customHeight="1" x14ac:dyDescent="0.2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6:254" ht="15" customHeight="1" x14ac:dyDescent="0.2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6:254" ht="15" customHeight="1" x14ac:dyDescent="0.2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6:254" ht="15" customHeight="1" x14ac:dyDescent="0.2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6:254" ht="15" customHeight="1" x14ac:dyDescent="0.2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6:254" ht="15" customHeight="1" x14ac:dyDescent="0.2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pans="6:254" ht="15" customHeight="1" x14ac:dyDescent="0.2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</row>
    <row r="57" spans="6:254" ht="15" customHeight="1" x14ac:dyDescent="0.2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</row>
    <row r="58" spans="6:254" ht="15" customHeight="1" x14ac:dyDescent="0.2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</row>
    <row r="59" spans="6:254" ht="15" customHeight="1" x14ac:dyDescent="0.2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</row>
    <row r="60" spans="6:254" ht="15" customHeight="1" x14ac:dyDescent="0.2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</row>
    <row r="61" spans="6:254" ht="15" customHeight="1" x14ac:dyDescent="0.2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6:254" ht="15" customHeight="1" x14ac:dyDescent="0.2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6:254" ht="15" customHeight="1" x14ac:dyDescent="0.2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6:254" ht="15" customHeight="1" x14ac:dyDescent="0.2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1:254" ht="15" customHeight="1" x14ac:dyDescent="0.2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</row>
    <row r="66" spans="1:254" ht="15" customHeight="1" x14ac:dyDescent="0.2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ht="30" customHeight="1" x14ac:dyDescent="0.2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ht="15" customHeight="1" x14ac:dyDescent="0.2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1:254" customFormat="1" ht="15" x14ac:dyDescent="0.2">
      <c r="A69" s="11"/>
      <c r="B69" s="9"/>
      <c r="C69" s="8"/>
      <c r="D69" s="59"/>
      <c r="E69" s="58"/>
    </row>
    <row r="70" spans="1:254" ht="15" customHeight="1" x14ac:dyDescent="0.2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ht="15" customHeight="1" x14ac:dyDescent="0.2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ht="15" customHeight="1" x14ac:dyDescent="0.2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ht="15" customHeight="1" x14ac:dyDescent="0.2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1:254" ht="15" customHeight="1" x14ac:dyDescent="0.2"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</row>
    <row r="75" spans="1:254" ht="15" customHeight="1" x14ac:dyDescent="0.2"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</row>
    <row r="76" spans="1:254" ht="15.75" x14ac:dyDescent="0.2"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</row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</sheetData>
  <mergeCells count="6">
    <mergeCell ref="D3:E3"/>
    <mergeCell ref="A1:E1"/>
    <mergeCell ref="A2:E2"/>
    <mergeCell ref="C5:C7"/>
    <mergeCell ref="D5:D7"/>
    <mergeCell ref="E5:E7"/>
  </mergeCells>
  <hyperlinks>
    <hyperlink ref="B6" r:id="rId1" display="IEEE PATENT POLICY--CALL FOR LOAs" xr:uid="{00000000-0004-0000-0400-000000000000}"/>
    <hyperlink ref="B7" r:id="rId2" display="IEEE PATENT POLICY--CALL FOR LOAs" xr:uid="{00000000-0004-0000-0400-000001000000}"/>
    <hyperlink ref="B5" r:id="rId3" display="https://mentor.ieee.org/myproject/Public/mytools/mob/slideset.pdf" xr:uid="{00000000-0004-0000-0400-000002000000}"/>
  </hyperlinks>
  <pageMargins left="0.7" right="0.7" top="0.75" bottom="0.75" header="0.3" footer="0.3"/>
  <pageSetup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10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8" sqref="D8"/>
    </sheetView>
  </sheetViews>
  <sheetFormatPr defaultColWidth="9.44140625" defaultRowHeight="12.75" x14ac:dyDescent="0.2"/>
  <cols>
    <col min="1" max="1" width="5.5546875" style="11" customWidth="1"/>
    <col min="2" max="2" width="75.5546875" style="9" customWidth="1"/>
    <col min="3" max="3" width="11.5546875" style="8" customWidth="1"/>
    <col min="4" max="4" width="4.109375" style="59" customWidth="1"/>
    <col min="5" max="5" width="8.77734375" style="58" customWidth="1"/>
    <col min="6" max="6" width="5.5546875" style="8" customWidth="1"/>
    <col min="7" max="7" width="6.5546875" style="8" customWidth="1"/>
    <col min="8" max="254" width="9.44140625" style="8"/>
    <col min="255" max="255" width="6.21875" style="8" customWidth="1"/>
    <col min="256" max="256" width="4.77734375" style="8" customWidth="1"/>
    <col min="257" max="257" width="55.77734375" style="8" customWidth="1"/>
    <col min="258" max="258" width="2.77734375" style="8" customWidth="1"/>
    <col min="259" max="259" width="14.77734375" style="8" customWidth="1"/>
    <col min="260" max="260" width="3.21875" style="8" customWidth="1"/>
    <col min="261" max="261" width="8.109375" style="8" customWidth="1"/>
    <col min="262" max="262" width="4.109375" style="8" customWidth="1"/>
    <col min="263" max="510" width="9.44140625" style="8"/>
    <col min="511" max="511" width="6.21875" style="8" customWidth="1"/>
    <col min="512" max="512" width="4.77734375" style="8" customWidth="1"/>
    <col min="513" max="513" width="55.77734375" style="8" customWidth="1"/>
    <col min="514" max="514" width="2.77734375" style="8" customWidth="1"/>
    <col min="515" max="515" width="14.77734375" style="8" customWidth="1"/>
    <col min="516" max="516" width="3.21875" style="8" customWidth="1"/>
    <col min="517" max="517" width="8.109375" style="8" customWidth="1"/>
    <col min="518" max="518" width="4.109375" style="8" customWidth="1"/>
    <col min="519" max="766" width="9.44140625" style="8"/>
    <col min="767" max="767" width="6.21875" style="8" customWidth="1"/>
    <col min="768" max="768" width="4.77734375" style="8" customWidth="1"/>
    <col min="769" max="769" width="55.77734375" style="8" customWidth="1"/>
    <col min="770" max="770" width="2.77734375" style="8" customWidth="1"/>
    <col min="771" max="771" width="14.77734375" style="8" customWidth="1"/>
    <col min="772" max="772" width="3.21875" style="8" customWidth="1"/>
    <col min="773" max="773" width="8.109375" style="8" customWidth="1"/>
    <col min="774" max="774" width="4.109375" style="8" customWidth="1"/>
    <col min="775" max="1022" width="9.44140625" style="8"/>
    <col min="1023" max="1023" width="6.21875" style="8" customWidth="1"/>
    <col min="1024" max="1024" width="4.77734375" style="8" customWidth="1"/>
    <col min="1025" max="1025" width="55.77734375" style="8" customWidth="1"/>
    <col min="1026" max="1026" width="2.77734375" style="8" customWidth="1"/>
    <col min="1027" max="1027" width="14.77734375" style="8" customWidth="1"/>
    <col min="1028" max="1028" width="3.21875" style="8" customWidth="1"/>
    <col min="1029" max="1029" width="8.109375" style="8" customWidth="1"/>
    <col min="1030" max="1030" width="4.109375" style="8" customWidth="1"/>
    <col min="1031" max="1278" width="9.44140625" style="8"/>
    <col min="1279" max="1279" width="6.21875" style="8" customWidth="1"/>
    <col min="1280" max="1280" width="4.77734375" style="8" customWidth="1"/>
    <col min="1281" max="1281" width="55.77734375" style="8" customWidth="1"/>
    <col min="1282" max="1282" width="2.77734375" style="8" customWidth="1"/>
    <col min="1283" max="1283" width="14.77734375" style="8" customWidth="1"/>
    <col min="1284" max="1284" width="3.21875" style="8" customWidth="1"/>
    <col min="1285" max="1285" width="8.109375" style="8" customWidth="1"/>
    <col min="1286" max="1286" width="4.109375" style="8" customWidth="1"/>
    <col min="1287" max="1534" width="9.44140625" style="8"/>
    <col min="1535" max="1535" width="6.21875" style="8" customWidth="1"/>
    <col min="1536" max="1536" width="4.77734375" style="8" customWidth="1"/>
    <col min="1537" max="1537" width="55.77734375" style="8" customWidth="1"/>
    <col min="1538" max="1538" width="2.77734375" style="8" customWidth="1"/>
    <col min="1539" max="1539" width="14.77734375" style="8" customWidth="1"/>
    <col min="1540" max="1540" width="3.21875" style="8" customWidth="1"/>
    <col min="1541" max="1541" width="8.109375" style="8" customWidth="1"/>
    <col min="1542" max="1542" width="4.109375" style="8" customWidth="1"/>
    <col min="1543" max="1790" width="9.44140625" style="8"/>
    <col min="1791" max="1791" width="6.21875" style="8" customWidth="1"/>
    <col min="1792" max="1792" width="4.77734375" style="8" customWidth="1"/>
    <col min="1793" max="1793" width="55.77734375" style="8" customWidth="1"/>
    <col min="1794" max="1794" width="2.77734375" style="8" customWidth="1"/>
    <col min="1795" max="1795" width="14.77734375" style="8" customWidth="1"/>
    <col min="1796" max="1796" width="3.21875" style="8" customWidth="1"/>
    <col min="1797" max="1797" width="8.109375" style="8" customWidth="1"/>
    <col min="1798" max="1798" width="4.109375" style="8" customWidth="1"/>
    <col min="1799" max="2046" width="9.44140625" style="8"/>
    <col min="2047" max="2047" width="6.21875" style="8" customWidth="1"/>
    <col min="2048" max="2048" width="4.77734375" style="8" customWidth="1"/>
    <col min="2049" max="2049" width="55.77734375" style="8" customWidth="1"/>
    <col min="2050" max="2050" width="2.77734375" style="8" customWidth="1"/>
    <col min="2051" max="2051" width="14.77734375" style="8" customWidth="1"/>
    <col min="2052" max="2052" width="3.21875" style="8" customWidth="1"/>
    <col min="2053" max="2053" width="8.109375" style="8" customWidth="1"/>
    <col min="2054" max="2054" width="4.109375" style="8" customWidth="1"/>
    <col min="2055" max="2302" width="9.44140625" style="8"/>
    <col min="2303" max="2303" width="6.21875" style="8" customWidth="1"/>
    <col min="2304" max="2304" width="4.77734375" style="8" customWidth="1"/>
    <col min="2305" max="2305" width="55.77734375" style="8" customWidth="1"/>
    <col min="2306" max="2306" width="2.77734375" style="8" customWidth="1"/>
    <col min="2307" max="2307" width="14.77734375" style="8" customWidth="1"/>
    <col min="2308" max="2308" width="3.21875" style="8" customWidth="1"/>
    <col min="2309" max="2309" width="8.109375" style="8" customWidth="1"/>
    <col min="2310" max="2310" width="4.109375" style="8" customWidth="1"/>
    <col min="2311" max="2558" width="9.44140625" style="8"/>
    <col min="2559" max="2559" width="6.21875" style="8" customWidth="1"/>
    <col min="2560" max="2560" width="4.77734375" style="8" customWidth="1"/>
    <col min="2561" max="2561" width="55.77734375" style="8" customWidth="1"/>
    <col min="2562" max="2562" width="2.77734375" style="8" customWidth="1"/>
    <col min="2563" max="2563" width="14.77734375" style="8" customWidth="1"/>
    <col min="2564" max="2564" width="3.21875" style="8" customWidth="1"/>
    <col min="2565" max="2565" width="8.109375" style="8" customWidth="1"/>
    <col min="2566" max="2566" width="4.109375" style="8" customWidth="1"/>
    <col min="2567" max="2814" width="9.44140625" style="8"/>
    <col min="2815" max="2815" width="6.21875" style="8" customWidth="1"/>
    <col min="2816" max="2816" width="4.77734375" style="8" customWidth="1"/>
    <col min="2817" max="2817" width="55.77734375" style="8" customWidth="1"/>
    <col min="2818" max="2818" width="2.77734375" style="8" customWidth="1"/>
    <col min="2819" max="2819" width="14.77734375" style="8" customWidth="1"/>
    <col min="2820" max="2820" width="3.21875" style="8" customWidth="1"/>
    <col min="2821" max="2821" width="8.109375" style="8" customWidth="1"/>
    <col min="2822" max="2822" width="4.109375" style="8" customWidth="1"/>
    <col min="2823" max="3070" width="9.44140625" style="8"/>
    <col min="3071" max="3071" width="6.21875" style="8" customWidth="1"/>
    <col min="3072" max="3072" width="4.77734375" style="8" customWidth="1"/>
    <col min="3073" max="3073" width="55.77734375" style="8" customWidth="1"/>
    <col min="3074" max="3074" width="2.77734375" style="8" customWidth="1"/>
    <col min="3075" max="3075" width="14.77734375" style="8" customWidth="1"/>
    <col min="3076" max="3076" width="3.21875" style="8" customWidth="1"/>
    <col min="3077" max="3077" width="8.109375" style="8" customWidth="1"/>
    <col min="3078" max="3078" width="4.109375" style="8" customWidth="1"/>
    <col min="3079" max="3326" width="9.44140625" style="8"/>
    <col min="3327" max="3327" width="6.21875" style="8" customWidth="1"/>
    <col min="3328" max="3328" width="4.77734375" style="8" customWidth="1"/>
    <col min="3329" max="3329" width="55.77734375" style="8" customWidth="1"/>
    <col min="3330" max="3330" width="2.77734375" style="8" customWidth="1"/>
    <col min="3331" max="3331" width="14.77734375" style="8" customWidth="1"/>
    <col min="3332" max="3332" width="3.21875" style="8" customWidth="1"/>
    <col min="3333" max="3333" width="8.109375" style="8" customWidth="1"/>
    <col min="3334" max="3334" width="4.109375" style="8" customWidth="1"/>
    <col min="3335" max="3582" width="9.44140625" style="8"/>
    <col min="3583" max="3583" width="6.21875" style="8" customWidth="1"/>
    <col min="3584" max="3584" width="4.77734375" style="8" customWidth="1"/>
    <col min="3585" max="3585" width="55.77734375" style="8" customWidth="1"/>
    <col min="3586" max="3586" width="2.77734375" style="8" customWidth="1"/>
    <col min="3587" max="3587" width="14.77734375" style="8" customWidth="1"/>
    <col min="3588" max="3588" width="3.21875" style="8" customWidth="1"/>
    <col min="3589" max="3589" width="8.109375" style="8" customWidth="1"/>
    <col min="3590" max="3590" width="4.109375" style="8" customWidth="1"/>
    <col min="3591" max="3838" width="9.44140625" style="8"/>
    <col min="3839" max="3839" width="6.21875" style="8" customWidth="1"/>
    <col min="3840" max="3840" width="4.77734375" style="8" customWidth="1"/>
    <col min="3841" max="3841" width="55.77734375" style="8" customWidth="1"/>
    <col min="3842" max="3842" width="2.77734375" style="8" customWidth="1"/>
    <col min="3843" max="3843" width="14.77734375" style="8" customWidth="1"/>
    <col min="3844" max="3844" width="3.21875" style="8" customWidth="1"/>
    <col min="3845" max="3845" width="8.109375" style="8" customWidth="1"/>
    <col min="3846" max="3846" width="4.109375" style="8" customWidth="1"/>
    <col min="3847" max="4094" width="9.44140625" style="8"/>
    <col min="4095" max="4095" width="6.21875" style="8" customWidth="1"/>
    <col min="4096" max="4096" width="4.77734375" style="8" customWidth="1"/>
    <col min="4097" max="4097" width="55.77734375" style="8" customWidth="1"/>
    <col min="4098" max="4098" width="2.77734375" style="8" customWidth="1"/>
    <col min="4099" max="4099" width="14.77734375" style="8" customWidth="1"/>
    <col min="4100" max="4100" width="3.21875" style="8" customWidth="1"/>
    <col min="4101" max="4101" width="8.109375" style="8" customWidth="1"/>
    <col min="4102" max="4102" width="4.109375" style="8" customWidth="1"/>
    <col min="4103" max="4350" width="9.44140625" style="8"/>
    <col min="4351" max="4351" width="6.21875" style="8" customWidth="1"/>
    <col min="4352" max="4352" width="4.77734375" style="8" customWidth="1"/>
    <col min="4353" max="4353" width="55.77734375" style="8" customWidth="1"/>
    <col min="4354" max="4354" width="2.77734375" style="8" customWidth="1"/>
    <col min="4355" max="4355" width="14.77734375" style="8" customWidth="1"/>
    <col min="4356" max="4356" width="3.21875" style="8" customWidth="1"/>
    <col min="4357" max="4357" width="8.109375" style="8" customWidth="1"/>
    <col min="4358" max="4358" width="4.109375" style="8" customWidth="1"/>
    <col min="4359" max="4606" width="9.44140625" style="8"/>
    <col min="4607" max="4607" width="6.21875" style="8" customWidth="1"/>
    <col min="4608" max="4608" width="4.77734375" style="8" customWidth="1"/>
    <col min="4609" max="4609" width="55.77734375" style="8" customWidth="1"/>
    <col min="4610" max="4610" width="2.77734375" style="8" customWidth="1"/>
    <col min="4611" max="4611" width="14.77734375" style="8" customWidth="1"/>
    <col min="4612" max="4612" width="3.21875" style="8" customWidth="1"/>
    <col min="4613" max="4613" width="8.109375" style="8" customWidth="1"/>
    <col min="4614" max="4614" width="4.109375" style="8" customWidth="1"/>
    <col min="4615" max="4862" width="9.44140625" style="8"/>
    <col min="4863" max="4863" width="6.21875" style="8" customWidth="1"/>
    <col min="4864" max="4864" width="4.77734375" style="8" customWidth="1"/>
    <col min="4865" max="4865" width="55.77734375" style="8" customWidth="1"/>
    <col min="4866" max="4866" width="2.77734375" style="8" customWidth="1"/>
    <col min="4867" max="4867" width="14.77734375" style="8" customWidth="1"/>
    <col min="4868" max="4868" width="3.21875" style="8" customWidth="1"/>
    <col min="4869" max="4869" width="8.109375" style="8" customWidth="1"/>
    <col min="4870" max="4870" width="4.109375" style="8" customWidth="1"/>
    <col min="4871" max="5118" width="9.44140625" style="8"/>
    <col min="5119" max="5119" width="6.21875" style="8" customWidth="1"/>
    <col min="5120" max="5120" width="4.77734375" style="8" customWidth="1"/>
    <col min="5121" max="5121" width="55.77734375" style="8" customWidth="1"/>
    <col min="5122" max="5122" width="2.77734375" style="8" customWidth="1"/>
    <col min="5123" max="5123" width="14.77734375" style="8" customWidth="1"/>
    <col min="5124" max="5124" width="3.21875" style="8" customWidth="1"/>
    <col min="5125" max="5125" width="8.109375" style="8" customWidth="1"/>
    <col min="5126" max="5126" width="4.109375" style="8" customWidth="1"/>
    <col min="5127" max="5374" width="9.44140625" style="8"/>
    <col min="5375" max="5375" width="6.21875" style="8" customWidth="1"/>
    <col min="5376" max="5376" width="4.77734375" style="8" customWidth="1"/>
    <col min="5377" max="5377" width="55.77734375" style="8" customWidth="1"/>
    <col min="5378" max="5378" width="2.77734375" style="8" customWidth="1"/>
    <col min="5379" max="5379" width="14.77734375" style="8" customWidth="1"/>
    <col min="5380" max="5380" width="3.21875" style="8" customWidth="1"/>
    <col min="5381" max="5381" width="8.109375" style="8" customWidth="1"/>
    <col min="5382" max="5382" width="4.109375" style="8" customWidth="1"/>
    <col min="5383" max="5630" width="9.44140625" style="8"/>
    <col min="5631" max="5631" width="6.21875" style="8" customWidth="1"/>
    <col min="5632" max="5632" width="4.77734375" style="8" customWidth="1"/>
    <col min="5633" max="5633" width="55.77734375" style="8" customWidth="1"/>
    <col min="5634" max="5634" width="2.77734375" style="8" customWidth="1"/>
    <col min="5635" max="5635" width="14.77734375" style="8" customWidth="1"/>
    <col min="5636" max="5636" width="3.21875" style="8" customWidth="1"/>
    <col min="5637" max="5637" width="8.109375" style="8" customWidth="1"/>
    <col min="5638" max="5638" width="4.109375" style="8" customWidth="1"/>
    <col min="5639" max="5886" width="9.44140625" style="8"/>
    <col min="5887" max="5887" width="6.21875" style="8" customWidth="1"/>
    <col min="5888" max="5888" width="4.77734375" style="8" customWidth="1"/>
    <col min="5889" max="5889" width="55.77734375" style="8" customWidth="1"/>
    <col min="5890" max="5890" width="2.77734375" style="8" customWidth="1"/>
    <col min="5891" max="5891" width="14.77734375" style="8" customWidth="1"/>
    <col min="5892" max="5892" width="3.21875" style="8" customWidth="1"/>
    <col min="5893" max="5893" width="8.109375" style="8" customWidth="1"/>
    <col min="5894" max="5894" width="4.109375" style="8" customWidth="1"/>
    <col min="5895" max="6142" width="9.44140625" style="8"/>
    <col min="6143" max="6143" width="6.21875" style="8" customWidth="1"/>
    <col min="6144" max="6144" width="4.77734375" style="8" customWidth="1"/>
    <col min="6145" max="6145" width="55.77734375" style="8" customWidth="1"/>
    <col min="6146" max="6146" width="2.77734375" style="8" customWidth="1"/>
    <col min="6147" max="6147" width="14.77734375" style="8" customWidth="1"/>
    <col min="6148" max="6148" width="3.21875" style="8" customWidth="1"/>
    <col min="6149" max="6149" width="8.109375" style="8" customWidth="1"/>
    <col min="6150" max="6150" width="4.109375" style="8" customWidth="1"/>
    <col min="6151" max="6398" width="9.44140625" style="8"/>
    <col min="6399" max="6399" width="6.21875" style="8" customWidth="1"/>
    <col min="6400" max="6400" width="4.77734375" style="8" customWidth="1"/>
    <col min="6401" max="6401" width="55.77734375" style="8" customWidth="1"/>
    <col min="6402" max="6402" width="2.77734375" style="8" customWidth="1"/>
    <col min="6403" max="6403" width="14.77734375" style="8" customWidth="1"/>
    <col min="6404" max="6404" width="3.21875" style="8" customWidth="1"/>
    <col min="6405" max="6405" width="8.109375" style="8" customWidth="1"/>
    <col min="6406" max="6406" width="4.109375" style="8" customWidth="1"/>
    <col min="6407" max="6654" width="9.44140625" style="8"/>
    <col min="6655" max="6655" width="6.21875" style="8" customWidth="1"/>
    <col min="6656" max="6656" width="4.77734375" style="8" customWidth="1"/>
    <col min="6657" max="6657" width="55.77734375" style="8" customWidth="1"/>
    <col min="6658" max="6658" width="2.77734375" style="8" customWidth="1"/>
    <col min="6659" max="6659" width="14.77734375" style="8" customWidth="1"/>
    <col min="6660" max="6660" width="3.21875" style="8" customWidth="1"/>
    <col min="6661" max="6661" width="8.109375" style="8" customWidth="1"/>
    <col min="6662" max="6662" width="4.109375" style="8" customWidth="1"/>
    <col min="6663" max="6910" width="9.44140625" style="8"/>
    <col min="6911" max="6911" width="6.21875" style="8" customWidth="1"/>
    <col min="6912" max="6912" width="4.77734375" style="8" customWidth="1"/>
    <col min="6913" max="6913" width="55.77734375" style="8" customWidth="1"/>
    <col min="6914" max="6914" width="2.77734375" style="8" customWidth="1"/>
    <col min="6915" max="6915" width="14.77734375" style="8" customWidth="1"/>
    <col min="6916" max="6916" width="3.21875" style="8" customWidth="1"/>
    <col min="6917" max="6917" width="8.109375" style="8" customWidth="1"/>
    <col min="6918" max="6918" width="4.109375" style="8" customWidth="1"/>
    <col min="6919" max="7166" width="9.44140625" style="8"/>
    <col min="7167" max="7167" width="6.21875" style="8" customWidth="1"/>
    <col min="7168" max="7168" width="4.77734375" style="8" customWidth="1"/>
    <col min="7169" max="7169" width="55.77734375" style="8" customWidth="1"/>
    <col min="7170" max="7170" width="2.77734375" style="8" customWidth="1"/>
    <col min="7171" max="7171" width="14.77734375" style="8" customWidth="1"/>
    <col min="7172" max="7172" width="3.21875" style="8" customWidth="1"/>
    <col min="7173" max="7173" width="8.109375" style="8" customWidth="1"/>
    <col min="7174" max="7174" width="4.109375" style="8" customWidth="1"/>
    <col min="7175" max="7422" width="9.44140625" style="8"/>
    <col min="7423" max="7423" width="6.21875" style="8" customWidth="1"/>
    <col min="7424" max="7424" width="4.77734375" style="8" customWidth="1"/>
    <col min="7425" max="7425" width="55.77734375" style="8" customWidth="1"/>
    <col min="7426" max="7426" width="2.77734375" style="8" customWidth="1"/>
    <col min="7427" max="7427" width="14.77734375" style="8" customWidth="1"/>
    <col min="7428" max="7428" width="3.21875" style="8" customWidth="1"/>
    <col min="7429" max="7429" width="8.109375" style="8" customWidth="1"/>
    <col min="7430" max="7430" width="4.109375" style="8" customWidth="1"/>
    <col min="7431" max="7678" width="9.44140625" style="8"/>
    <col min="7679" max="7679" width="6.21875" style="8" customWidth="1"/>
    <col min="7680" max="7680" width="4.77734375" style="8" customWidth="1"/>
    <col min="7681" max="7681" width="55.77734375" style="8" customWidth="1"/>
    <col min="7682" max="7682" width="2.77734375" style="8" customWidth="1"/>
    <col min="7683" max="7683" width="14.77734375" style="8" customWidth="1"/>
    <col min="7684" max="7684" width="3.21875" style="8" customWidth="1"/>
    <col min="7685" max="7685" width="8.109375" style="8" customWidth="1"/>
    <col min="7686" max="7686" width="4.109375" style="8" customWidth="1"/>
    <col min="7687" max="7934" width="9.44140625" style="8"/>
    <col min="7935" max="7935" width="6.21875" style="8" customWidth="1"/>
    <col min="7936" max="7936" width="4.77734375" style="8" customWidth="1"/>
    <col min="7937" max="7937" width="55.77734375" style="8" customWidth="1"/>
    <col min="7938" max="7938" width="2.77734375" style="8" customWidth="1"/>
    <col min="7939" max="7939" width="14.77734375" style="8" customWidth="1"/>
    <col min="7940" max="7940" width="3.21875" style="8" customWidth="1"/>
    <col min="7941" max="7941" width="8.109375" style="8" customWidth="1"/>
    <col min="7942" max="7942" width="4.109375" style="8" customWidth="1"/>
    <col min="7943" max="8190" width="9.44140625" style="8"/>
    <col min="8191" max="8191" width="6.21875" style="8" customWidth="1"/>
    <col min="8192" max="8192" width="4.77734375" style="8" customWidth="1"/>
    <col min="8193" max="8193" width="55.77734375" style="8" customWidth="1"/>
    <col min="8194" max="8194" width="2.77734375" style="8" customWidth="1"/>
    <col min="8195" max="8195" width="14.77734375" style="8" customWidth="1"/>
    <col min="8196" max="8196" width="3.21875" style="8" customWidth="1"/>
    <col min="8197" max="8197" width="8.109375" style="8" customWidth="1"/>
    <col min="8198" max="8198" width="4.109375" style="8" customWidth="1"/>
    <col min="8199" max="8446" width="9.44140625" style="8"/>
    <col min="8447" max="8447" width="6.21875" style="8" customWidth="1"/>
    <col min="8448" max="8448" width="4.77734375" style="8" customWidth="1"/>
    <col min="8449" max="8449" width="55.77734375" style="8" customWidth="1"/>
    <col min="8450" max="8450" width="2.77734375" style="8" customWidth="1"/>
    <col min="8451" max="8451" width="14.77734375" style="8" customWidth="1"/>
    <col min="8452" max="8452" width="3.21875" style="8" customWidth="1"/>
    <col min="8453" max="8453" width="8.109375" style="8" customWidth="1"/>
    <col min="8454" max="8454" width="4.109375" style="8" customWidth="1"/>
    <col min="8455" max="8702" width="9.44140625" style="8"/>
    <col min="8703" max="8703" width="6.21875" style="8" customWidth="1"/>
    <col min="8704" max="8704" width="4.77734375" style="8" customWidth="1"/>
    <col min="8705" max="8705" width="55.77734375" style="8" customWidth="1"/>
    <col min="8706" max="8706" width="2.77734375" style="8" customWidth="1"/>
    <col min="8707" max="8707" width="14.77734375" style="8" customWidth="1"/>
    <col min="8708" max="8708" width="3.21875" style="8" customWidth="1"/>
    <col min="8709" max="8709" width="8.109375" style="8" customWidth="1"/>
    <col min="8710" max="8710" width="4.109375" style="8" customWidth="1"/>
    <col min="8711" max="8958" width="9.44140625" style="8"/>
    <col min="8959" max="8959" width="6.21875" style="8" customWidth="1"/>
    <col min="8960" max="8960" width="4.77734375" style="8" customWidth="1"/>
    <col min="8961" max="8961" width="55.77734375" style="8" customWidth="1"/>
    <col min="8962" max="8962" width="2.77734375" style="8" customWidth="1"/>
    <col min="8963" max="8963" width="14.77734375" style="8" customWidth="1"/>
    <col min="8964" max="8964" width="3.21875" style="8" customWidth="1"/>
    <col min="8965" max="8965" width="8.109375" style="8" customWidth="1"/>
    <col min="8966" max="8966" width="4.109375" style="8" customWidth="1"/>
    <col min="8967" max="9214" width="9.44140625" style="8"/>
    <col min="9215" max="9215" width="6.21875" style="8" customWidth="1"/>
    <col min="9216" max="9216" width="4.77734375" style="8" customWidth="1"/>
    <col min="9217" max="9217" width="55.77734375" style="8" customWidth="1"/>
    <col min="9218" max="9218" width="2.77734375" style="8" customWidth="1"/>
    <col min="9219" max="9219" width="14.77734375" style="8" customWidth="1"/>
    <col min="9220" max="9220" width="3.21875" style="8" customWidth="1"/>
    <col min="9221" max="9221" width="8.109375" style="8" customWidth="1"/>
    <col min="9222" max="9222" width="4.109375" style="8" customWidth="1"/>
    <col min="9223" max="9470" width="9.44140625" style="8"/>
    <col min="9471" max="9471" width="6.21875" style="8" customWidth="1"/>
    <col min="9472" max="9472" width="4.77734375" style="8" customWidth="1"/>
    <col min="9473" max="9473" width="55.77734375" style="8" customWidth="1"/>
    <col min="9474" max="9474" width="2.77734375" style="8" customWidth="1"/>
    <col min="9475" max="9475" width="14.77734375" style="8" customWidth="1"/>
    <col min="9476" max="9476" width="3.21875" style="8" customWidth="1"/>
    <col min="9477" max="9477" width="8.109375" style="8" customWidth="1"/>
    <col min="9478" max="9478" width="4.109375" style="8" customWidth="1"/>
    <col min="9479" max="9726" width="9.44140625" style="8"/>
    <col min="9727" max="9727" width="6.21875" style="8" customWidth="1"/>
    <col min="9728" max="9728" width="4.77734375" style="8" customWidth="1"/>
    <col min="9729" max="9729" width="55.77734375" style="8" customWidth="1"/>
    <col min="9730" max="9730" width="2.77734375" style="8" customWidth="1"/>
    <col min="9731" max="9731" width="14.77734375" style="8" customWidth="1"/>
    <col min="9732" max="9732" width="3.21875" style="8" customWidth="1"/>
    <col min="9733" max="9733" width="8.109375" style="8" customWidth="1"/>
    <col min="9734" max="9734" width="4.109375" style="8" customWidth="1"/>
    <col min="9735" max="9982" width="9.44140625" style="8"/>
    <col min="9983" max="9983" width="6.21875" style="8" customWidth="1"/>
    <col min="9984" max="9984" width="4.77734375" style="8" customWidth="1"/>
    <col min="9985" max="9985" width="55.77734375" style="8" customWidth="1"/>
    <col min="9986" max="9986" width="2.77734375" style="8" customWidth="1"/>
    <col min="9987" max="9987" width="14.77734375" style="8" customWidth="1"/>
    <col min="9988" max="9988" width="3.21875" style="8" customWidth="1"/>
    <col min="9989" max="9989" width="8.109375" style="8" customWidth="1"/>
    <col min="9990" max="9990" width="4.109375" style="8" customWidth="1"/>
    <col min="9991" max="10238" width="9.44140625" style="8"/>
    <col min="10239" max="10239" width="6.21875" style="8" customWidth="1"/>
    <col min="10240" max="10240" width="4.77734375" style="8" customWidth="1"/>
    <col min="10241" max="10241" width="55.77734375" style="8" customWidth="1"/>
    <col min="10242" max="10242" width="2.77734375" style="8" customWidth="1"/>
    <col min="10243" max="10243" width="14.77734375" style="8" customWidth="1"/>
    <col min="10244" max="10244" width="3.21875" style="8" customWidth="1"/>
    <col min="10245" max="10245" width="8.109375" style="8" customWidth="1"/>
    <col min="10246" max="10246" width="4.109375" style="8" customWidth="1"/>
    <col min="10247" max="10494" width="9.44140625" style="8"/>
    <col min="10495" max="10495" width="6.21875" style="8" customWidth="1"/>
    <col min="10496" max="10496" width="4.77734375" style="8" customWidth="1"/>
    <col min="10497" max="10497" width="55.77734375" style="8" customWidth="1"/>
    <col min="10498" max="10498" width="2.77734375" style="8" customWidth="1"/>
    <col min="10499" max="10499" width="14.77734375" style="8" customWidth="1"/>
    <col min="10500" max="10500" width="3.21875" style="8" customWidth="1"/>
    <col min="10501" max="10501" width="8.109375" style="8" customWidth="1"/>
    <col min="10502" max="10502" width="4.109375" style="8" customWidth="1"/>
    <col min="10503" max="10750" width="9.44140625" style="8"/>
    <col min="10751" max="10751" width="6.21875" style="8" customWidth="1"/>
    <col min="10752" max="10752" width="4.77734375" style="8" customWidth="1"/>
    <col min="10753" max="10753" width="55.77734375" style="8" customWidth="1"/>
    <col min="10754" max="10754" width="2.77734375" style="8" customWidth="1"/>
    <col min="10755" max="10755" width="14.77734375" style="8" customWidth="1"/>
    <col min="10756" max="10756" width="3.21875" style="8" customWidth="1"/>
    <col min="10757" max="10757" width="8.109375" style="8" customWidth="1"/>
    <col min="10758" max="10758" width="4.109375" style="8" customWidth="1"/>
    <col min="10759" max="11006" width="9.44140625" style="8"/>
    <col min="11007" max="11007" width="6.21875" style="8" customWidth="1"/>
    <col min="11008" max="11008" width="4.77734375" style="8" customWidth="1"/>
    <col min="11009" max="11009" width="55.77734375" style="8" customWidth="1"/>
    <col min="11010" max="11010" width="2.77734375" style="8" customWidth="1"/>
    <col min="11011" max="11011" width="14.77734375" style="8" customWidth="1"/>
    <col min="11012" max="11012" width="3.21875" style="8" customWidth="1"/>
    <col min="11013" max="11013" width="8.109375" style="8" customWidth="1"/>
    <col min="11014" max="11014" width="4.109375" style="8" customWidth="1"/>
    <col min="11015" max="11262" width="9.44140625" style="8"/>
    <col min="11263" max="11263" width="6.21875" style="8" customWidth="1"/>
    <col min="11264" max="11264" width="4.77734375" style="8" customWidth="1"/>
    <col min="11265" max="11265" width="55.77734375" style="8" customWidth="1"/>
    <col min="11266" max="11266" width="2.77734375" style="8" customWidth="1"/>
    <col min="11267" max="11267" width="14.77734375" style="8" customWidth="1"/>
    <col min="11268" max="11268" width="3.21875" style="8" customWidth="1"/>
    <col min="11269" max="11269" width="8.109375" style="8" customWidth="1"/>
    <col min="11270" max="11270" width="4.109375" style="8" customWidth="1"/>
    <col min="11271" max="11518" width="9.44140625" style="8"/>
    <col min="11519" max="11519" width="6.21875" style="8" customWidth="1"/>
    <col min="11520" max="11520" width="4.77734375" style="8" customWidth="1"/>
    <col min="11521" max="11521" width="55.77734375" style="8" customWidth="1"/>
    <col min="11522" max="11522" width="2.77734375" style="8" customWidth="1"/>
    <col min="11523" max="11523" width="14.77734375" style="8" customWidth="1"/>
    <col min="11524" max="11524" width="3.21875" style="8" customWidth="1"/>
    <col min="11525" max="11525" width="8.109375" style="8" customWidth="1"/>
    <col min="11526" max="11526" width="4.109375" style="8" customWidth="1"/>
    <col min="11527" max="11774" width="9.44140625" style="8"/>
    <col min="11775" max="11775" width="6.21875" style="8" customWidth="1"/>
    <col min="11776" max="11776" width="4.77734375" style="8" customWidth="1"/>
    <col min="11777" max="11777" width="55.77734375" style="8" customWidth="1"/>
    <col min="11778" max="11778" width="2.77734375" style="8" customWidth="1"/>
    <col min="11779" max="11779" width="14.77734375" style="8" customWidth="1"/>
    <col min="11780" max="11780" width="3.21875" style="8" customWidth="1"/>
    <col min="11781" max="11781" width="8.109375" style="8" customWidth="1"/>
    <col min="11782" max="11782" width="4.109375" style="8" customWidth="1"/>
    <col min="11783" max="12030" width="9.44140625" style="8"/>
    <col min="12031" max="12031" width="6.21875" style="8" customWidth="1"/>
    <col min="12032" max="12032" width="4.77734375" style="8" customWidth="1"/>
    <col min="12033" max="12033" width="55.77734375" style="8" customWidth="1"/>
    <col min="12034" max="12034" width="2.77734375" style="8" customWidth="1"/>
    <col min="12035" max="12035" width="14.77734375" style="8" customWidth="1"/>
    <col min="12036" max="12036" width="3.21875" style="8" customWidth="1"/>
    <col min="12037" max="12037" width="8.109375" style="8" customWidth="1"/>
    <col min="12038" max="12038" width="4.109375" style="8" customWidth="1"/>
    <col min="12039" max="12286" width="9.44140625" style="8"/>
    <col min="12287" max="12287" width="6.21875" style="8" customWidth="1"/>
    <col min="12288" max="12288" width="4.77734375" style="8" customWidth="1"/>
    <col min="12289" max="12289" width="55.77734375" style="8" customWidth="1"/>
    <col min="12290" max="12290" width="2.77734375" style="8" customWidth="1"/>
    <col min="12291" max="12291" width="14.77734375" style="8" customWidth="1"/>
    <col min="12292" max="12292" width="3.21875" style="8" customWidth="1"/>
    <col min="12293" max="12293" width="8.109375" style="8" customWidth="1"/>
    <col min="12294" max="12294" width="4.109375" style="8" customWidth="1"/>
    <col min="12295" max="12542" width="9.44140625" style="8"/>
    <col min="12543" max="12543" width="6.21875" style="8" customWidth="1"/>
    <col min="12544" max="12544" width="4.77734375" style="8" customWidth="1"/>
    <col min="12545" max="12545" width="55.77734375" style="8" customWidth="1"/>
    <col min="12546" max="12546" width="2.77734375" style="8" customWidth="1"/>
    <col min="12547" max="12547" width="14.77734375" style="8" customWidth="1"/>
    <col min="12548" max="12548" width="3.21875" style="8" customWidth="1"/>
    <col min="12549" max="12549" width="8.109375" style="8" customWidth="1"/>
    <col min="12550" max="12550" width="4.109375" style="8" customWidth="1"/>
    <col min="12551" max="12798" width="9.44140625" style="8"/>
    <col min="12799" max="12799" width="6.21875" style="8" customWidth="1"/>
    <col min="12800" max="12800" width="4.77734375" style="8" customWidth="1"/>
    <col min="12801" max="12801" width="55.77734375" style="8" customWidth="1"/>
    <col min="12802" max="12802" width="2.77734375" style="8" customWidth="1"/>
    <col min="12803" max="12803" width="14.77734375" style="8" customWidth="1"/>
    <col min="12804" max="12804" width="3.21875" style="8" customWidth="1"/>
    <col min="12805" max="12805" width="8.109375" style="8" customWidth="1"/>
    <col min="12806" max="12806" width="4.109375" style="8" customWidth="1"/>
    <col min="12807" max="13054" width="9.44140625" style="8"/>
    <col min="13055" max="13055" width="6.21875" style="8" customWidth="1"/>
    <col min="13056" max="13056" width="4.77734375" style="8" customWidth="1"/>
    <col min="13057" max="13057" width="55.77734375" style="8" customWidth="1"/>
    <col min="13058" max="13058" width="2.77734375" style="8" customWidth="1"/>
    <col min="13059" max="13059" width="14.77734375" style="8" customWidth="1"/>
    <col min="13060" max="13060" width="3.21875" style="8" customWidth="1"/>
    <col min="13061" max="13061" width="8.109375" style="8" customWidth="1"/>
    <col min="13062" max="13062" width="4.109375" style="8" customWidth="1"/>
    <col min="13063" max="13310" width="9.44140625" style="8"/>
    <col min="13311" max="13311" width="6.21875" style="8" customWidth="1"/>
    <col min="13312" max="13312" width="4.77734375" style="8" customWidth="1"/>
    <col min="13313" max="13313" width="55.77734375" style="8" customWidth="1"/>
    <col min="13314" max="13314" width="2.77734375" style="8" customWidth="1"/>
    <col min="13315" max="13315" width="14.77734375" style="8" customWidth="1"/>
    <col min="13316" max="13316" width="3.21875" style="8" customWidth="1"/>
    <col min="13317" max="13317" width="8.109375" style="8" customWidth="1"/>
    <col min="13318" max="13318" width="4.109375" style="8" customWidth="1"/>
    <col min="13319" max="13566" width="9.44140625" style="8"/>
    <col min="13567" max="13567" width="6.21875" style="8" customWidth="1"/>
    <col min="13568" max="13568" width="4.77734375" style="8" customWidth="1"/>
    <col min="13569" max="13569" width="55.77734375" style="8" customWidth="1"/>
    <col min="13570" max="13570" width="2.77734375" style="8" customWidth="1"/>
    <col min="13571" max="13571" width="14.77734375" style="8" customWidth="1"/>
    <col min="13572" max="13572" width="3.21875" style="8" customWidth="1"/>
    <col min="13573" max="13573" width="8.109375" style="8" customWidth="1"/>
    <col min="13574" max="13574" width="4.109375" style="8" customWidth="1"/>
    <col min="13575" max="13822" width="9.44140625" style="8"/>
    <col min="13823" max="13823" width="6.21875" style="8" customWidth="1"/>
    <col min="13824" max="13824" width="4.77734375" style="8" customWidth="1"/>
    <col min="13825" max="13825" width="55.77734375" style="8" customWidth="1"/>
    <col min="13826" max="13826" width="2.77734375" style="8" customWidth="1"/>
    <col min="13827" max="13827" width="14.77734375" style="8" customWidth="1"/>
    <col min="13828" max="13828" width="3.21875" style="8" customWidth="1"/>
    <col min="13829" max="13829" width="8.109375" style="8" customWidth="1"/>
    <col min="13830" max="13830" width="4.109375" style="8" customWidth="1"/>
    <col min="13831" max="14078" width="9.44140625" style="8"/>
    <col min="14079" max="14079" width="6.21875" style="8" customWidth="1"/>
    <col min="14080" max="14080" width="4.77734375" style="8" customWidth="1"/>
    <col min="14081" max="14081" width="55.77734375" style="8" customWidth="1"/>
    <col min="14082" max="14082" width="2.77734375" style="8" customWidth="1"/>
    <col min="14083" max="14083" width="14.77734375" style="8" customWidth="1"/>
    <col min="14084" max="14084" width="3.21875" style="8" customWidth="1"/>
    <col min="14085" max="14085" width="8.109375" style="8" customWidth="1"/>
    <col min="14086" max="14086" width="4.109375" style="8" customWidth="1"/>
    <col min="14087" max="14334" width="9.44140625" style="8"/>
    <col min="14335" max="14335" width="6.21875" style="8" customWidth="1"/>
    <col min="14336" max="14336" width="4.77734375" style="8" customWidth="1"/>
    <col min="14337" max="14337" width="55.77734375" style="8" customWidth="1"/>
    <col min="14338" max="14338" width="2.77734375" style="8" customWidth="1"/>
    <col min="14339" max="14339" width="14.77734375" style="8" customWidth="1"/>
    <col min="14340" max="14340" width="3.21875" style="8" customWidth="1"/>
    <col min="14341" max="14341" width="8.109375" style="8" customWidth="1"/>
    <col min="14342" max="14342" width="4.109375" style="8" customWidth="1"/>
    <col min="14343" max="14590" width="9.44140625" style="8"/>
    <col min="14591" max="14591" width="6.21875" style="8" customWidth="1"/>
    <col min="14592" max="14592" width="4.77734375" style="8" customWidth="1"/>
    <col min="14593" max="14593" width="55.77734375" style="8" customWidth="1"/>
    <col min="14594" max="14594" width="2.77734375" style="8" customWidth="1"/>
    <col min="14595" max="14595" width="14.77734375" style="8" customWidth="1"/>
    <col min="14596" max="14596" width="3.21875" style="8" customWidth="1"/>
    <col min="14597" max="14597" width="8.109375" style="8" customWidth="1"/>
    <col min="14598" max="14598" width="4.109375" style="8" customWidth="1"/>
    <col min="14599" max="14846" width="9.44140625" style="8"/>
    <col min="14847" max="14847" width="6.21875" style="8" customWidth="1"/>
    <col min="14848" max="14848" width="4.77734375" style="8" customWidth="1"/>
    <col min="14849" max="14849" width="55.77734375" style="8" customWidth="1"/>
    <col min="14850" max="14850" width="2.77734375" style="8" customWidth="1"/>
    <col min="14851" max="14851" width="14.77734375" style="8" customWidth="1"/>
    <col min="14852" max="14852" width="3.21875" style="8" customWidth="1"/>
    <col min="14853" max="14853" width="8.109375" style="8" customWidth="1"/>
    <col min="14854" max="14854" width="4.109375" style="8" customWidth="1"/>
    <col min="14855" max="15102" width="9.44140625" style="8"/>
    <col min="15103" max="15103" width="6.21875" style="8" customWidth="1"/>
    <col min="15104" max="15104" width="4.77734375" style="8" customWidth="1"/>
    <col min="15105" max="15105" width="55.77734375" style="8" customWidth="1"/>
    <col min="15106" max="15106" width="2.77734375" style="8" customWidth="1"/>
    <col min="15107" max="15107" width="14.77734375" style="8" customWidth="1"/>
    <col min="15108" max="15108" width="3.21875" style="8" customWidth="1"/>
    <col min="15109" max="15109" width="8.109375" style="8" customWidth="1"/>
    <col min="15110" max="15110" width="4.109375" style="8" customWidth="1"/>
    <col min="15111" max="15358" width="9.44140625" style="8"/>
    <col min="15359" max="15359" width="6.21875" style="8" customWidth="1"/>
    <col min="15360" max="15360" width="4.77734375" style="8" customWidth="1"/>
    <col min="15361" max="15361" width="55.77734375" style="8" customWidth="1"/>
    <col min="15362" max="15362" width="2.77734375" style="8" customWidth="1"/>
    <col min="15363" max="15363" width="14.77734375" style="8" customWidth="1"/>
    <col min="15364" max="15364" width="3.21875" style="8" customWidth="1"/>
    <col min="15365" max="15365" width="8.109375" style="8" customWidth="1"/>
    <col min="15366" max="15366" width="4.109375" style="8" customWidth="1"/>
    <col min="15367" max="15614" width="9.44140625" style="8"/>
    <col min="15615" max="15615" width="6.21875" style="8" customWidth="1"/>
    <col min="15616" max="15616" width="4.77734375" style="8" customWidth="1"/>
    <col min="15617" max="15617" width="55.77734375" style="8" customWidth="1"/>
    <col min="15618" max="15618" width="2.77734375" style="8" customWidth="1"/>
    <col min="15619" max="15619" width="14.77734375" style="8" customWidth="1"/>
    <col min="15620" max="15620" width="3.21875" style="8" customWidth="1"/>
    <col min="15621" max="15621" width="8.109375" style="8" customWidth="1"/>
    <col min="15622" max="15622" width="4.109375" style="8" customWidth="1"/>
    <col min="15623" max="15870" width="9.44140625" style="8"/>
    <col min="15871" max="15871" width="6.21875" style="8" customWidth="1"/>
    <col min="15872" max="15872" width="4.77734375" style="8" customWidth="1"/>
    <col min="15873" max="15873" width="55.77734375" style="8" customWidth="1"/>
    <col min="15874" max="15874" width="2.77734375" style="8" customWidth="1"/>
    <col min="15875" max="15875" width="14.77734375" style="8" customWidth="1"/>
    <col min="15876" max="15876" width="3.21875" style="8" customWidth="1"/>
    <col min="15877" max="15877" width="8.109375" style="8" customWidth="1"/>
    <col min="15878" max="15878" width="4.109375" style="8" customWidth="1"/>
    <col min="15879" max="16126" width="9.44140625" style="8"/>
    <col min="16127" max="16127" width="6.21875" style="8" customWidth="1"/>
    <col min="16128" max="16128" width="4.77734375" style="8" customWidth="1"/>
    <col min="16129" max="16129" width="55.77734375" style="8" customWidth="1"/>
    <col min="16130" max="16130" width="2.77734375" style="8" customWidth="1"/>
    <col min="16131" max="16131" width="14.77734375" style="8" customWidth="1"/>
    <col min="16132" max="16132" width="3.21875" style="8" customWidth="1"/>
    <col min="16133" max="16133" width="8.109375" style="8" customWidth="1"/>
    <col min="16134" max="16134" width="4.109375" style="8" customWidth="1"/>
    <col min="16135" max="16384" width="9.44140625" style="8"/>
  </cols>
  <sheetData>
    <row r="1" spans="1:11" s="5" customFormat="1" ht="15" customHeight="1" x14ac:dyDescent="0.3">
      <c r="A1" s="139" t="s">
        <v>114</v>
      </c>
      <c r="B1" s="140"/>
      <c r="C1" s="140"/>
      <c r="D1" s="140"/>
      <c r="E1" s="141"/>
      <c r="G1" s="4"/>
      <c r="H1" s="4"/>
      <c r="I1" s="4"/>
      <c r="J1" s="4"/>
      <c r="K1" s="4"/>
    </row>
    <row r="2" spans="1:11" s="5" customFormat="1" ht="15" customHeight="1" thickBot="1" x14ac:dyDescent="0.35">
      <c r="A2" s="147"/>
      <c r="B2" s="148"/>
      <c r="C2" s="148"/>
      <c r="D2" s="148"/>
      <c r="E2" s="149"/>
      <c r="G2" s="4"/>
      <c r="H2" s="4"/>
      <c r="I2" s="4"/>
      <c r="J2" s="4"/>
      <c r="K2" s="4"/>
    </row>
    <row r="3" spans="1:11" ht="25.15" customHeight="1" thickBot="1" x14ac:dyDescent="0.25">
      <c r="A3" s="21" t="s">
        <v>3</v>
      </c>
      <c r="B3" s="23" t="s">
        <v>4</v>
      </c>
      <c r="C3" s="22" t="s">
        <v>5</v>
      </c>
      <c r="D3" s="145" t="s">
        <v>25</v>
      </c>
      <c r="E3" s="146"/>
      <c r="F3" s="20"/>
      <c r="G3" s="4"/>
      <c r="H3" s="4"/>
      <c r="I3" s="4"/>
      <c r="J3" s="4"/>
      <c r="K3" s="4"/>
    </row>
    <row r="4" spans="1:11" s="4" customFormat="1" ht="15" customHeight="1" x14ac:dyDescent="0.2">
      <c r="A4" s="63">
        <v>2</v>
      </c>
      <c r="B4" s="13" t="s">
        <v>0</v>
      </c>
      <c r="C4" s="2" t="s">
        <v>106</v>
      </c>
      <c r="D4" s="137">
        <v>5</v>
      </c>
      <c r="E4" s="138">
        <v>0.66666666666666663</v>
      </c>
    </row>
    <row r="5" spans="1:11" s="4" customFormat="1" ht="32.25" customHeight="1" x14ac:dyDescent="0.2">
      <c r="A5" s="3" t="s">
        <v>115</v>
      </c>
      <c r="B5" s="17" t="s">
        <v>28</v>
      </c>
      <c r="C5" s="142" t="s">
        <v>106</v>
      </c>
      <c r="D5" s="143">
        <v>1</v>
      </c>
      <c r="E5" s="144">
        <f>E4 + TIME(0,D4,0)</f>
        <v>0.67013888888888884</v>
      </c>
    </row>
    <row r="6" spans="1:11" s="4" customFormat="1" ht="30" customHeight="1" x14ac:dyDescent="0.2">
      <c r="A6" s="3" t="s">
        <v>116</v>
      </c>
      <c r="B6" s="17" t="s">
        <v>29</v>
      </c>
      <c r="C6" s="142"/>
      <c r="D6" s="143"/>
      <c r="E6" s="144"/>
    </row>
    <row r="7" spans="1:11" s="4" customFormat="1" ht="45" customHeight="1" x14ac:dyDescent="0.2">
      <c r="A7" s="3" t="s">
        <v>117</v>
      </c>
      <c r="B7" s="17" t="s">
        <v>30</v>
      </c>
      <c r="C7" s="142"/>
      <c r="D7" s="143"/>
      <c r="E7" s="144"/>
    </row>
    <row r="8" spans="1:11" s="4" customFormat="1" ht="15" customHeight="1" x14ac:dyDescent="0.2">
      <c r="A8" s="3" t="s">
        <v>118</v>
      </c>
      <c r="B8" s="14" t="s">
        <v>109</v>
      </c>
      <c r="C8" s="2" t="s">
        <v>106</v>
      </c>
      <c r="D8" s="137">
        <v>5</v>
      </c>
      <c r="E8" s="138">
        <f>E5 + TIME(0,D5,0)</f>
        <v>0.67083333333333328</v>
      </c>
    </row>
    <row r="9" spans="1:11" s="4" customFormat="1" ht="15" customHeight="1" x14ac:dyDescent="0.2">
      <c r="A9" s="3" t="s">
        <v>119</v>
      </c>
      <c r="B9" s="1" t="s">
        <v>110</v>
      </c>
      <c r="C9" s="2" t="s">
        <v>106</v>
      </c>
      <c r="D9" s="137">
        <v>80</v>
      </c>
      <c r="E9" s="138">
        <f>E8 + TIME(0,D8,0)</f>
        <v>0.67430555555555549</v>
      </c>
    </row>
    <row r="10" spans="1:11" s="4" customFormat="1" ht="14.25" customHeight="1" x14ac:dyDescent="0.2">
      <c r="A10" s="3" t="s">
        <v>121</v>
      </c>
      <c r="B10" s="1" t="s">
        <v>120</v>
      </c>
      <c r="C10" s="2" t="s">
        <v>106</v>
      </c>
      <c r="D10" s="137">
        <v>10</v>
      </c>
      <c r="E10" s="138">
        <f>E9 + TIME(0,D9,0)</f>
        <v>0.72986111111111107</v>
      </c>
    </row>
    <row r="11" spans="1:11" s="4" customFormat="1" ht="15.75" customHeight="1" x14ac:dyDescent="0.2">
      <c r="A11" s="3" t="s">
        <v>122</v>
      </c>
      <c r="B11" s="1" t="s">
        <v>123</v>
      </c>
      <c r="C11" s="2" t="s">
        <v>106</v>
      </c>
      <c r="D11" s="137">
        <v>10</v>
      </c>
      <c r="E11" s="138">
        <f>E10 + TIME(0,D10,0)</f>
        <v>0.73680555555555549</v>
      </c>
    </row>
    <row r="12" spans="1:11" s="4" customFormat="1" ht="15" customHeight="1" x14ac:dyDescent="0.2">
      <c r="A12" s="2">
        <v>2.8</v>
      </c>
      <c r="B12" s="24" t="s">
        <v>31</v>
      </c>
      <c r="C12" s="2" t="s">
        <v>106</v>
      </c>
      <c r="D12" s="137">
        <v>0</v>
      </c>
      <c r="E12" s="138">
        <f>E10 + TIME(0,D10,0)</f>
        <v>0.73680555555555549</v>
      </c>
    </row>
    <row r="13" spans="1:11" s="4" customFormat="1" ht="15" customHeight="1" x14ac:dyDescent="0.2">
      <c r="A13" s="11"/>
      <c r="B13" s="8"/>
      <c r="C13" s="8"/>
      <c r="D13" s="58"/>
      <c r="E13" s="58"/>
    </row>
    <row r="14" spans="1:11" s="4" customFormat="1" ht="15" customHeight="1" x14ac:dyDescent="0.2">
      <c r="A14" s="11"/>
      <c r="B14" s="8"/>
      <c r="C14" s="8"/>
      <c r="D14" s="58"/>
      <c r="E14" s="58"/>
    </row>
    <row r="15" spans="1:11" s="4" customFormat="1" ht="30" customHeight="1" x14ac:dyDescent="0.2">
      <c r="A15" s="11"/>
      <c r="B15" s="8"/>
      <c r="C15" s="8"/>
      <c r="D15" s="58"/>
      <c r="E15" s="58"/>
    </row>
    <row r="16" spans="1:11" s="4" customFormat="1" ht="30" customHeight="1" x14ac:dyDescent="0.2">
      <c r="A16" s="11"/>
      <c r="B16" s="8"/>
      <c r="C16" s="8"/>
      <c r="D16" s="58"/>
      <c r="E16" s="58"/>
    </row>
    <row r="17" spans="1:254" s="4" customFormat="1" ht="45" customHeight="1" x14ac:dyDescent="0.2">
      <c r="A17" s="11"/>
      <c r="B17" s="8"/>
      <c r="C17" s="8"/>
      <c r="D17" s="58"/>
      <c r="E17" s="58"/>
    </row>
    <row r="18" spans="1:254" s="4" customFormat="1" ht="15" customHeight="1" x14ac:dyDescent="0.2">
      <c r="A18" s="8"/>
      <c r="B18" s="8"/>
      <c r="C18" s="8"/>
      <c r="D18" s="58"/>
      <c r="E18" s="58"/>
    </row>
    <row r="19" spans="1:254" s="4" customFormat="1" ht="15" customHeight="1" x14ac:dyDescent="0.2">
      <c r="A19" s="8"/>
      <c r="B19" s="9"/>
      <c r="C19" s="8"/>
      <c r="D19" s="59"/>
      <c r="E19" s="58"/>
    </row>
    <row r="20" spans="1:254" customFormat="1" ht="15" customHeight="1" x14ac:dyDescent="0.2">
      <c r="A20" s="8"/>
      <c r="B20" s="9"/>
      <c r="C20" s="8"/>
      <c r="D20" s="59"/>
      <c r="E20" s="58"/>
    </row>
    <row r="21" spans="1:254" s="4" customFormat="1" ht="15" customHeight="1" x14ac:dyDescent="0.2">
      <c r="A21" s="8"/>
      <c r="B21" s="9"/>
      <c r="C21" s="8"/>
      <c r="D21" s="59"/>
      <c r="E21" s="58"/>
    </row>
    <row r="22" spans="1:254" s="4" customFormat="1" ht="15" customHeight="1" x14ac:dyDescent="0.2">
      <c r="A22" s="8"/>
      <c r="B22" s="9"/>
      <c r="C22" s="8"/>
      <c r="D22" s="59"/>
      <c r="E22" s="58"/>
    </row>
    <row r="23" spans="1:254" s="6" customFormat="1" ht="15" customHeight="1" x14ac:dyDescent="0.2">
      <c r="A23" s="11"/>
      <c r="B23" s="9"/>
      <c r="C23" s="8"/>
      <c r="D23" s="59"/>
      <c r="E23" s="5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s="4" customFormat="1" ht="15" customHeight="1" x14ac:dyDescent="0.2">
      <c r="A24" s="11"/>
      <c r="B24" s="9"/>
      <c r="C24" s="8"/>
      <c r="D24" s="59"/>
      <c r="E24" s="58"/>
    </row>
    <row r="25" spans="1:254" s="10" customFormat="1" ht="15" customHeight="1" x14ac:dyDescent="0.2">
      <c r="A25" s="11"/>
      <c r="B25" s="9"/>
      <c r="C25" s="8"/>
      <c r="D25" s="59"/>
      <c r="E25" s="5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" customHeight="1" x14ac:dyDescent="0.2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5" customHeight="1" x14ac:dyDescent="0.2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5" customHeight="1" x14ac:dyDescent="0.2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5" customHeight="1" x14ac:dyDescent="0.2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5" customHeight="1" x14ac:dyDescent="0.2"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5" customHeight="1" x14ac:dyDescent="0.2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5" customHeight="1" x14ac:dyDescent="0.2"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5" customHeight="1" x14ac:dyDescent="0.2">
      <c r="A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5" customHeight="1" x14ac:dyDescent="0.2">
      <c r="A34" s="8"/>
      <c r="B34" s="8"/>
      <c r="D34" s="5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5" customHeight="1" x14ac:dyDescent="0.2">
      <c r="A35" s="8"/>
      <c r="B35" s="8"/>
      <c r="D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5" customHeight="1" x14ac:dyDescent="0.2">
      <c r="A36" s="8"/>
      <c r="B36" s="8"/>
      <c r="D36" s="5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customFormat="1" ht="30" customHeight="1" x14ac:dyDescent="0.2">
      <c r="A37" s="8"/>
      <c r="B37" s="8"/>
      <c r="C37" s="8"/>
      <c r="D37" s="58"/>
      <c r="E37" s="58"/>
      <c r="F37" s="16"/>
    </row>
    <row r="38" spans="1:254" customFormat="1" ht="15" customHeight="1" x14ac:dyDescent="0.2">
      <c r="A38" s="8"/>
      <c r="B38" s="8"/>
      <c r="C38" s="8"/>
      <c r="D38" s="58"/>
      <c r="E38" s="58"/>
      <c r="H38" s="15"/>
    </row>
    <row r="39" spans="1:254" customFormat="1" ht="15" customHeight="1" x14ac:dyDescent="0.2">
      <c r="A39" s="8"/>
      <c r="B39" s="9"/>
      <c r="C39" s="8"/>
      <c r="D39" s="59"/>
      <c r="E39" s="58"/>
    </row>
    <row r="40" spans="1:254" customFormat="1" ht="60" customHeight="1" x14ac:dyDescent="0.2">
      <c r="A40" s="11"/>
      <c r="B40" s="9"/>
      <c r="C40" s="8"/>
      <c r="D40" s="59"/>
      <c r="E40" s="58"/>
    </row>
    <row r="41" spans="1:254" customFormat="1" ht="15" customHeight="1" x14ac:dyDescent="0.2">
      <c r="A41" s="11"/>
      <c r="B41" s="9"/>
      <c r="C41" s="8"/>
      <c r="D41" s="59"/>
      <c r="E41" s="58"/>
    </row>
    <row r="42" spans="1:254" ht="15" customHeight="1" x14ac:dyDescent="0.2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5" customHeight="1" x14ac:dyDescent="0.2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5" customHeight="1" x14ac:dyDescent="0.2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5" customHeight="1" x14ac:dyDescent="0.2"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5" customHeight="1" x14ac:dyDescent="0.2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5" customHeight="1" x14ac:dyDescent="0.2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5" customHeight="1" x14ac:dyDescent="0.2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6:254" ht="15" customHeight="1" x14ac:dyDescent="0.2"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6:254" ht="15" customHeight="1" x14ac:dyDescent="0.2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6:254" ht="15" customHeight="1" x14ac:dyDescent="0.2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6:254" ht="15" customHeight="1" x14ac:dyDescent="0.2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6:254" ht="15" customHeight="1" x14ac:dyDescent="0.2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6:254" ht="15" customHeight="1" x14ac:dyDescent="0.2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6:254" ht="15" customHeight="1" x14ac:dyDescent="0.2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pans="6:254" ht="15" customHeight="1" x14ac:dyDescent="0.2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</row>
    <row r="57" spans="6:254" ht="15" customHeight="1" x14ac:dyDescent="0.2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</row>
    <row r="58" spans="6:254" ht="15" customHeight="1" x14ac:dyDescent="0.2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</row>
    <row r="59" spans="6:254" ht="15" customHeight="1" x14ac:dyDescent="0.2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</row>
    <row r="60" spans="6:254" ht="15" customHeight="1" x14ac:dyDescent="0.2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</row>
    <row r="61" spans="6:254" ht="15" customHeight="1" x14ac:dyDescent="0.2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6:254" ht="15" customHeight="1" x14ac:dyDescent="0.2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6:254" ht="15" customHeight="1" x14ac:dyDescent="0.2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6:254" ht="15" customHeight="1" x14ac:dyDescent="0.2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1:254" ht="15" customHeight="1" x14ac:dyDescent="0.2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</row>
    <row r="66" spans="1:254" ht="15" customHeight="1" x14ac:dyDescent="0.2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ht="30" customHeight="1" x14ac:dyDescent="0.2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ht="15" customHeight="1" x14ac:dyDescent="0.2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1:254" customFormat="1" ht="15" x14ac:dyDescent="0.2">
      <c r="A69" s="11"/>
      <c r="B69" s="9"/>
      <c r="C69" s="8"/>
      <c r="D69" s="59"/>
      <c r="E69" s="58"/>
    </row>
    <row r="70" spans="1:254" ht="15" customHeight="1" x14ac:dyDescent="0.2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ht="15" customHeight="1" x14ac:dyDescent="0.2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ht="15" customHeight="1" x14ac:dyDescent="0.2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ht="15" customHeight="1" x14ac:dyDescent="0.2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1:254" ht="15" customHeight="1" x14ac:dyDescent="0.2"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</row>
    <row r="75" spans="1:254" ht="15" customHeight="1" x14ac:dyDescent="0.2"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</row>
    <row r="76" spans="1:254" ht="15.75" x14ac:dyDescent="0.2"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</row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</sheetData>
  <mergeCells count="6">
    <mergeCell ref="D3:E3"/>
    <mergeCell ref="C5:C7"/>
    <mergeCell ref="D5:D7"/>
    <mergeCell ref="E5:E7"/>
    <mergeCell ref="A1:E1"/>
    <mergeCell ref="A2:E2"/>
  </mergeCells>
  <hyperlinks>
    <hyperlink ref="B6" r:id="rId1" display="IEEE PATENT POLICY--CALL FOR LOAs" xr:uid="{A536CC84-1D3C-4816-952E-34B13D9F7420}"/>
    <hyperlink ref="B7" r:id="rId2" display="IEEE PATENT POLICY--CALL FOR LOAs" xr:uid="{5036C28E-E442-49BC-AE2B-4E4C2182E12C}"/>
    <hyperlink ref="B5" r:id="rId3" display="https://mentor.ieee.org/myproject/Public/mytools/mob/slideset.pdf" xr:uid="{573B597D-5A27-402C-A14B-7CD1022B68D4}"/>
  </hyperlinks>
  <pageMargins left="0.7" right="0.7" top="0.75" bottom="0.75" header="0.3" footer="0.3"/>
  <pageSetup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75A4-3F18-426F-B818-85218EA8FE11}">
  <dimension ref="A1:AH77"/>
  <sheetViews>
    <sheetView topLeftCell="A2" zoomScale="145" zoomScaleNormal="145" workbookViewId="0">
      <pane ySplit="8" topLeftCell="A16" activePane="bottomLeft" state="frozen"/>
      <selection activeCell="A2" sqref="A2"/>
      <selection pane="bottomLeft" activeCell="C2" sqref="C2:O4"/>
    </sheetView>
  </sheetViews>
  <sheetFormatPr defaultRowHeight="15" x14ac:dyDescent="0.2"/>
  <cols>
    <col min="1" max="2" width="5.5546875" customWidth="1"/>
    <col min="3" max="3" width="13.5546875" customWidth="1"/>
    <col min="4" max="4" width="7.44140625" customWidth="1"/>
    <col min="5" max="5" width="7.33203125" customWidth="1"/>
    <col min="6" max="6" width="7.88671875" customWidth="1"/>
    <col min="7" max="7" width="7.109375" customWidth="1"/>
    <col min="8" max="8" width="6.109375" customWidth="1"/>
    <col min="9" max="9" width="7.6640625" customWidth="1"/>
    <col min="10" max="10" width="7.109375" customWidth="1"/>
    <col min="11" max="11" width="8" customWidth="1"/>
    <col min="12" max="12" width="7.33203125" customWidth="1"/>
    <col min="13" max="13" width="6.109375" customWidth="1"/>
    <col min="14" max="15" width="7.44140625" customWidth="1"/>
    <col min="16" max="16" width="7.88671875" customWidth="1"/>
    <col min="17" max="17" width="7.6640625" customWidth="1"/>
    <col min="18" max="18" width="6.109375" customWidth="1"/>
    <col min="19" max="19" width="7.33203125" customWidth="1"/>
    <col min="20" max="20" width="7.44140625" customWidth="1"/>
    <col min="21" max="21" width="8.33203125" customWidth="1"/>
    <col min="22" max="22" width="7.33203125" customWidth="1"/>
    <col min="23" max="23" width="6.109375" customWidth="1"/>
    <col min="24" max="26" width="4.5546875" customWidth="1"/>
    <col min="27" max="29" width="3.109375" style="1" customWidth="1"/>
  </cols>
  <sheetData>
    <row r="1" spans="1:34" ht="15.6" hidden="1" customHeight="1" thickBot="1" x14ac:dyDescent="0.2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19"/>
      <c r="AE1" s="19"/>
      <c r="AF1" s="19"/>
      <c r="AG1" s="19"/>
      <c r="AH1" s="19"/>
    </row>
    <row r="2" spans="1:34" ht="18.399999999999999" customHeight="1" x14ac:dyDescent="0.2">
      <c r="A2" s="315" t="s">
        <v>90</v>
      </c>
      <c r="B2" s="316"/>
      <c r="C2" s="47" t="s">
        <v>88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49"/>
      <c r="AA2" s="48"/>
      <c r="AB2" s="49"/>
      <c r="AC2" s="50"/>
      <c r="AD2" s="19"/>
      <c r="AE2" s="19"/>
      <c r="AF2" s="19"/>
      <c r="AG2" s="19"/>
      <c r="AH2" s="19"/>
    </row>
    <row r="3" spans="1:34" ht="18.399999999999999" customHeight="1" x14ac:dyDescent="0.35">
      <c r="A3" s="317"/>
      <c r="B3" s="318"/>
      <c r="C3" s="51" t="s">
        <v>89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3"/>
      <c r="AD3" s="18"/>
      <c r="AE3" s="18"/>
      <c r="AH3" s="19"/>
    </row>
    <row r="4" spans="1:34" ht="15.6" customHeight="1" thickBot="1" x14ac:dyDescent="0.25">
      <c r="A4" s="319"/>
      <c r="B4" s="320"/>
      <c r="C4" s="54" t="s">
        <v>38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  <c r="AA4" s="55"/>
      <c r="AB4" s="55"/>
      <c r="AC4" s="57"/>
      <c r="AD4" s="19"/>
      <c r="AE4" s="19"/>
      <c r="AF4" s="19"/>
      <c r="AG4" s="19"/>
      <c r="AH4" s="19"/>
    </row>
    <row r="5" spans="1:34" ht="15" customHeight="1" x14ac:dyDescent="0.2">
      <c r="A5" s="321" t="s">
        <v>36</v>
      </c>
      <c r="B5" s="322"/>
      <c r="C5" s="135" t="s">
        <v>6</v>
      </c>
      <c r="D5" s="294" t="s">
        <v>7</v>
      </c>
      <c r="E5" s="294"/>
      <c r="F5" s="294"/>
      <c r="G5" s="294"/>
      <c r="H5" s="295"/>
      <c r="I5" s="293" t="s">
        <v>8</v>
      </c>
      <c r="J5" s="294"/>
      <c r="K5" s="294"/>
      <c r="L5" s="294"/>
      <c r="M5" s="295"/>
      <c r="N5" s="293" t="s">
        <v>9</v>
      </c>
      <c r="O5" s="294"/>
      <c r="P5" s="294"/>
      <c r="Q5" s="294"/>
      <c r="R5" s="295"/>
      <c r="S5" s="293" t="s">
        <v>10</v>
      </c>
      <c r="T5" s="294"/>
      <c r="U5" s="294"/>
      <c r="V5" s="294"/>
      <c r="W5" s="295"/>
      <c r="X5" s="293" t="s">
        <v>11</v>
      </c>
      <c r="Y5" s="294"/>
      <c r="Z5" s="295"/>
      <c r="AA5" s="293" t="s">
        <v>12</v>
      </c>
      <c r="AB5" s="294"/>
      <c r="AC5" s="295"/>
    </row>
    <row r="6" spans="1:34" ht="15.6" customHeight="1" thickBot="1" x14ac:dyDescent="0.25">
      <c r="A6" s="323"/>
      <c r="B6" s="324"/>
      <c r="C6" s="136">
        <v>45914</v>
      </c>
      <c r="D6" s="309">
        <f>C6+1</f>
        <v>45915</v>
      </c>
      <c r="E6" s="309"/>
      <c r="F6" s="309"/>
      <c r="G6" s="309"/>
      <c r="H6" s="310"/>
      <c r="I6" s="311">
        <f>D6+1</f>
        <v>45916</v>
      </c>
      <c r="J6" s="309"/>
      <c r="K6" s="309"/>
      <c r="L6" s="309"/>
      <c r="M6" s="310"/>
      <c r="N6" s="311">
        <f>I6+1</f>
        <v>45917</v>
      </c>
      <c r="O6" s="309"/>
      <c r="P6" s="309"/>
      <c r="Q6" s="309"/>
      <c r="R6" s="310"/>
      <c r="S6" s="311">
        <f>N6+1</f>
        <v>45918</v>
      </c>
      <c r="T6" s="309"/>
      <c r="U6" s="309"/>
      <c r="V6" s="309"/>
      <c r="W6" s="310"/>
      <c r="X6" s="312">
        <f>S6+1</f>
        <v>45919</v>
      </c>
      <c r="Y6" s="313"/>
      <c r="Z6" s="314"/>
      <c r="AA6" s="312">
        <f>X6+1</f>
        <v>45920</v>
      </c>
      <c r="AB6" s="313"/>
      <c r="AC6" s="314"/>
    </row>
    <row r="7" spans="1:34" ht="15" customHeight="1" x14ac:dyDescent="0.2">
      <c r="A7" s="323"/>
      <c r="B7" s="324"/>
      <c r="C7" s="327" t="s">
        <v>74</v>
      </c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9"/>
      <c r="X7" s="26"/>
      <c r="Y7" s="27"/>
      <c r="Z7" s="28"/>
      <c r="AA7" s="26"/>
      <c r="AB7" s="27"/>
      <c r="AC7" s="28"/>
    </row>
    <row r="8" spans="1:34" ht="19.899999999999999" customHeight="1" x14ac:dyDescent="0.2">
      <c r="A8" s="325"/>
      <c r="B8" s="326"/>
      <c r="C8" s="133" t="s">
        <v>76</v>
      </c>
      <c r="D8" s="88" t="s">
        <v>75</v>
      </c>
      <c r="E8" s="89" t="s">
        <v>76</v>
      </c>
      <c r="F8" s="89" t="s">
        <v>77</v>
      </c>
      <c r="G8" s="89" t="s">
        <v>78</v>
      </c>
      <c r="H8" s="330" t="s">
        <v>64</v>
      </c>
      <c r="I8" s="88" t="s">
        <v>75</v>
      </c>
      <c r="J8" s="89" t="s">
        <v>76</v>
      </c>
      <c r="K8" s="89" t="s">
        <v>77</v>
      </c>
      <c r="L8" s="89" t="s">
        <v>78</v>
      </c>
      <c r="M8" s="330" t="s">
        <v>64</v>
      </c>
      <c r="N8" s="88" t="s">
        <v>75</v>
      </c>
      <c r="O8" s="89" t="s">
        <v>76</v>
      </c>
      <c r="P8" s="89" t="s">
        <v>77</v>
      </c>
      <c r="Q8" s="89" t="s">
        <v>78</v>
      </c>
      <c r="R8" s="330" t="s">
        <v>64</v>
      </c>
      <c r="S8" s="88" t="s">
        <v>75</v>
      </c>
      <c r="T8" s="89" t="s">
        <v>76</v>
      </c>
      <c r="U8" s="89" t="s">
        <v>77</v>
      </c>
      <c r="V8" s="89" t="s">
        <v>78</v>
      </c>
      <c r="W8" s="330" t="s">
        <v>64</v>
      </c>
      <c r="X8" s="26"/>
      <c r="Y8" s="27"/>
      <c r="Z8" s="28"/>
      <c r="AA8" s="26"/>
      <c r="AB8" s="27"/>
      <c r="AC8" s="28"/>
      <c r="AD8" s="19"/>
      <c r="AE8" s="19"/>
      <c r="AF8" s="19"/>
      <c r="AG8" s="19"/>
      <c r="AH8" s="19"/>
    </row>
    <row r="9" spans="1:34" ht="34.5" customHeight="1" thickBot="1" x14ac:dyDescent="0.3">
      <c r="A9" s="131" t="s">
        <v>93</v>
      </c>
      <c r="B9" s="132" t="s">
        <v>94</v>
      </c>
      <c r="C9" s="134"/>
      <c r="D9" s="91" t="s">
        <v>95</v>
      </c>
      <c r="E9" s="92" t="s">
        <v>96</v>
      </c>
      <c r="F9" s="92" t="s">
        <v>97</v>
      </c>
      <c r="G9" s="92" t="s">
        <v>98</v>
      </c>
      <c r="H9" s="331"/>
      <c r="I9" s="91" t="s">
        <v>95</v>
      </c>
      <c r="J9" s="92" t="s">
        <v>96</v>
      </c>
      <c r="K9" s="92" t="s">
        <v>97</v>
      </c>
      <c r="L9" s="92" t="s">
        <v>98</v>
      </c>
      <c r="M9" s="331"/>
      <c r="N9" s="91" t="s">
        <v>95</v>
      </c>
      <c r="O9" s="92" t="s">
        <v>96</v>
      </c>
      <c r="P9" s="92" t="s">
        <v>97</v>
      </c>
      <c r="Q9" s="92" t="s">
        <v>98</v>
      </c>
      <c r="R9" s="331"/>
      <c r="S9" s="91" t="s">
        <v>95</v>
      </c>
      <c r="T9" s="92" t="s">
        <v>96</v>
      </c>
      <c r="U9" s="92" t="s">
        <v>97</v>
      </c>
      <c r="V9" s="92" t="s">
        <v>98</v>
      </c>
      <c r="W9" s="331"/>
      <c r="X9" s="26"/>
      <c r="Y9" s="27"/>
      <c r="Z9" s="28"/>
      <c r="AA9" s="26"/>
      <c r="AB9" s="27"/>
      <c r="AC9" s="28"/>
      <c r="AD9" s="19"/>
      <c r="AE9" s="19"/>
      <c r="AF9" s="19"/>
      <c r="AG9" s="19"/>
      <c r="AH9" s="19"/>
    </row>
    <row r="10" spans="1:34" ht="16.149999999999999" customHeight="1" x14ac:dyDescent="0.2">
      <c r="A10" s="102">
        <f>TIME(7,0,0)</f>
        <v>0.29166666666666669</v>
      </c>
      <c r="B10" s="98">
        <f>A10+TIME(0,30,0)</f>
        <v>0.3125</v>
      </c>
      <c r="C10" s="71"/>
      <c r="D10" s="152" t="s">
        <v>100</v>
      </c>
      <c r="E10" s="153"/>
      <c r="F10" s="153"/>
      <c r="G10" s="292"/>
      <c r="H10" s="154"/>
      <c r="I10" s="153" t="str">
        <f>D10</f>
        <v>Continental Breakfast</v>
      </c>
      <c r="J10" s="153"/>
      <c r="K10" s="153"/>
      <c r="L10" s="292"/>
      <c r="M10" s="154"/>
      <c r="N10" s="153" t="str">
        <f>D10</f>
        <v>Continental Breakfast</v>
      </c>
      <c r="O10" s="153"/>
      <c r="P10" s="153"/>
      <c r="Q10" s="292"/>
      <c r="R10" s="154"/>
      <c r="S10" s="153" t="str">
        <f>D10</f>
        <v>Continental Breakfast</v>
      </c>
      <c r="T10" s="153"/>
      <c r="U10" s="153"/>
      <c r="V10" s="292"/>
      <c r="W10" s="154"/>
      <c r="X10" s="26"/>
      <c r="Y10" s="27"/>
      <c r="Z10" s="28"/>
      <c r="AA10" s="26"/>
      <c r="AB10" s="27"/>
      <c r="AC10" s="28"/>
    </row>
    <row r="11" spans="1:34" ht="16.149999999999999" customHeight="1" thickBot="1" x14ac:dyDescent="0.25">
      <c r="A11" s="103">
        <f>B10</f>
        <v>0.3125</v>
      </c>
      <c r="B11" s="99">
        <f>A11+TIME(0,30,0)</f>
        <v>0.33333333333333331</v>
      </c>
      <c r="C11" s="71"/>
      <c r="D11" s="155"/>
      <c r="E11" s="156"/>
      <c r="F11" s="156"/>
      <c r="G11" s="156"/>
      <c r="H11" s="157"/>
      <c r="I11" s="156"/>
      <c r="J11" s="156"/>
      <c r="K11" s="156"/>
      <c r="L11" s="156"/>
      <c r="M11" s="157"/>
      <c r="N11" s="156"/>
      <c r="O11" s="156"/>
      <c r="P11" s="156"/>
      <c r="Q11" s="156"/>
      <c r="R11" s="157"/>
      <c r="S11" s="156"/>
      <c r="T11" s="156"/>
      <c r="U11" s="156"/>
      <c r="V11" s="156"/>
      <c r="W11" s="157"/>
      <c r="X11" s="26"/>
      <c r="Y11" s="27"/>
      <c r="Z11" s="28"/>
      <c r="AA11" s="26"/>
      <c r="AB11" s="27"/>
      <c r="AC11" s="28"/>
    </row>
    <row r="12" spans="1:34" ht="16.149999999999999" customHeight="1" x14ac:dyDescent="0.2">
      <c r="A12" s="104">
        <f t="shared" ref="A12:A41" si="0">B11</f>
        <v>0.33333333333333331</v>
      </c>
      <c r="B12" s="100">
        <f t="shared" ref="B12:B41" si="1">A12+TIME(0,30,0)</f>
        <v>0.35416666666666663</v>
      </c>
      <c r="C12" s="71"/>
      <c r="D12" s="298" t="s">
        <v>99</v>
      </c>
      <c r="E12" s="299"/>
      <c r="F12" s="299"/>
      <c r="G12" s="299"/>
      <c r="H12" s="300"/>
      <c r="I12" s="250" t="s">
        <v>66</v>
      </c>
      <c r="J12" s="247" t="s">
        <v>65</v>
      </c>
      <c r="K12" s="202"/>
      <c r="L12" s="202"/>
      <c r="M12" s="202"/>
      <c r="N12" s="280" t="s">
        <v>80</v>
      </c>
      <c r="O12" s="281"/>
      <c r="P12" s="281"/>
      <c r="Q12" s="281"/>
      <c r="R12" s="282"/>
      <c r="S12" s="202"/>
      <c r="T12" s="289" t="s">
        <v>26</v>
      </c>
      <c r="U12" s="82"/>
      <c r="V12" s="202"/>
      <c r="W12" s="205">
        <v>802.18</v>
      </c>
      <c r="X12" s="26"/>
      <c r="Y12" s="27"/>
      <c r="Z12" s="28"/>
      <c r="AA12" s="26"/>
      <c r="AB12" s="27"/>
      <c r="AC12" s="28"/>
    </row>
    <row r="13" spans="1:34" ht="16.149999999999999" customHeight="1" thickBot="1" x14ac:dyDescent="0.25">
      <c r="A13" s="104">
        <f t="shared" si="0"/>
        <v>0.35416666666666663</v>
      </c>
      <c r="B13" s="100">
        <f t="shared" si="1"/>
        <v>0.37499999999999994</v>
      </c>
      <c r="C13" s="71"/>
      <c r="D13" s="301"/>
      <c r="E13" s="302"/>
      <c r="F13" s="302"/>
      <c r="G13" s="302"/>
      <c r="H13" s="303"/>
      <c r="I13" s="251"/>
      <c r="J13" s="248"/>
      <c r="K13" s="203"/>
      <c r="L13" s="203"/>
      <c r="M13" s="203"/>
      <c r="N13" s="268"/>
      <c r="O13" s="269"/>
      <c r="P13" s="269"/>
      <c r="Q13" s="269"/>
      <c r="R13" s="270"/>
      <c r="S13" s="203"/>
      <c r="T13" s="290"/>
      <c r="U13" s="83"/>
      <c r="V13" s="203"/>
      <c r="W13" s="206"/>
      <c r="X13" s="26"/>
      <c r="Y13" s="27"/>
      <c r="Z13" s="28"/>
      <c r="AA13" s="26"/>
      <c r="AB13" s="27"/>
      <c r="AC13" s="28"/>
    </row>
    <row r="14" spans="1:34" ht="16.149999999999999" customHeight="1" x14ac:dyDescent="0.2">
      <c r="A14" s="104">
        <f t="shared" si="0"/>
        <v>0.37499999999999994</v>
      </c>
      <c r="B14" s="100">
        <f t="shared" si="1"/>
        <v>0.39583333333333326</v>
      </c>
      <c r="C14" s="71"/>
      <c r="D14" s="301"/>
      <c r="E14" s="302"/>
      <c r="F14" s="302"/>
      <c r="G14" s="302"/>
      <c r="H14" s="303"/>
      <c r="I14" s="307"/>
      <c r="J14" s="248"/>
      <c r="K14" s="203"/>
      <c r="L14" s="203"/>
      <c r="M14" s="203"/>
      <c r="N14" s="250" t="s">
        <v>66</v>
      </c>
      <c r="O14" s="247" t="s">
        <v>65</v>
      </c>
      <c r="P14" s="202"/>
      <c r="Q14" s="202"/>
      <c r="R14" s="202"/>
      <c r="S14" s="203"/>
      <c r="T14" s="290"/>
      <c r="U14" s="296" t="s">
        <v>63</v>
      </c>
      <c r="V14" s="203"/>
      <c r="W14" s="206"/>
      <c r="X14" s="26"/>
      <c r="Y14" s="27"/>
      <c r="Z14" s="28"/>
      <c r="AA14" s="26"/>
      <c r="AB14" s="27"/>
      <c r="AC14" s="28"/>
    </row>
    <row r="15" spans="1:34" ht="16.149999999999999" customHeight="1" thickBot="1" x14ac:dyDescent="0.25">
      <c r="A15" s="104">
        <f t="shared" si="0"/>
        <v>0.39583333333333326</v>
      </c>
      <c r="B15" s="100">
        <f t="shared" si="1"/>
        <v>0.41666666666666657</v>
      </c>
      <c r="C15" s="81"/>
      <c r="D15" s="304"/>
      <c r="E15" s="305"/>
      <c r="F15" s="305"/>
      <c r="G15" s="305"/>
      <c r="H15" s="306"/>
      <c r="I15" s="308"/>
      <c r="J15" s="249"/>
      <c r="K15" s="204"/>
      <c r="L15" s="204"/>
      <c r="M15" s="204"/>
      <c r="N15" s="252"/>
      <c r="O15" s="248"/>
      <c r="P15" s="204"/>
      <c r="Q15" s="204"/>
      <c r="R15" s="204"/>
      <c r="S15" s="204"/>
      <c r="T15" s="291"/>
      <c r="U15" s="297"/>
      <c r="V15" s="204"/>
      <c r="W15" s="207"/>
      <c r="X15" s="26"/>
      <c r="Y15" s="27"/>
      <c r="Z15" s="28"/>
      <c r="AA15" s="26"/>
      <c r="AB15" s="27"/>
      <c r="AC15" s="28"/>
    </row>
    <row r="16" spans="1:34" ht="16.149999999999999" customHeight="1" thickBot="1" x14ac:dyDescent="0.25">
      <c r="A16" s="105">
        <f t="shared" si="0"/>
        <v>0.41666666666666657</v>
      </c>
      <c r="B16" s="101">
        <f t="shared" si="1"/>
        <v>0.43749999999999989</v>
      </c>
      <c r="C16" s="71"/>
      <c r="D16" s="277" t="s">
        <v>14</v>
      </c>
      <c r="E16" s="278"/>
      <c r="F16" s="278"/>
      <c r="G16" s="278"/>
      <c r="H16" s="279"/>
      <c r="I16" s="275" t="s">
        <v>14</v>
      </c>
      <c r="J16" s="275"/>
      <c r="K16" s="275"/>
      <c r="L16" s="275"/>
      <c r="M16" s="276"/>
      <c r="N16" s="274" t="s">
        <v>14</v>
      </c>
      <c r="O16" s="275"/>
      <c r="P16" s="275"/>
      <c r="Q16" s="275"/>
      <c r="R16" s="276"/>
      <c r="S16" s="274" t="s">
        <v>14</v>
      </c>
      <c r="T16" s="275"/>
      <c r="U16" s="275"/>
      <c r="V16" s="275"/>
      <c r="W16" s="276"/>
      <c r="X16" s="26"/>
      <c r="Y16" s="27"/>
      <c r="Z16" s="28"/>
      <c r="AA16" s="26"/>
      <c r="AB16" s="27"/>
      <c r="AC16" s="28"/>
    </row>
    <row r="17" spans="1:29" ht="16.149999999999999" customHeight="1" x14ac:dyDescent="0.2">
      <c r="A17" s="104">
        <f t="shared" si="0"/>
        <v>0.43749999999999989</v>
      </c>
      <c r="B17" s="100">
        <f t="shared" si="1"/>
        <v>0.4583333333333332</v>
      </c>
      <c r="C17" s="71"/>
      <c r="D17" s="265" t="s">
        <v>82</v>
      </c>
      <c r="E17" s="266"/>
      <c r="F17" s="266"/>
      <c r="G17" s="266"/>
      <c r="H17" s="267"/>
      <c r="I17" s="202"/>
      <c r="J17" s="202"/>
      <c r="K17" s="259" t="s">
        <v>62</v>
      </c>
      <c r="L17" s="202"/>
      <c r="M17" s="205">
        <v>802.18</v>
      </c>
      <c r="N17" s="265" t="s">
        <v>83</v>
      </c>
      <c r="O17" s="266"/>
      <c r="P17" s="266"/>
      <c r="Q17" s="266"/>
      <c r="R17" s="267"/>
      <c r="S17" s="250" t="s">
        <v>66</v>
      </c>
      <c r="T17" s="247" t="s">
        <v>65</v>
      </c>
      <c r="U17" s="271" t="s">
        <v>57</v>
      </c>
      <c r="V17" s="202"/>
      <c r="W17" s="202"/>
      <c r="X17" s="26"/>
      <c r="Y17" s="27"/>
      <c r="Z17" s="28"/>
      <c r="AA17" s="26"/>
      <c r="AB17" s="27"/>
      <c r="AC17" s="28"/>
    </row>
    <row r="18" spans="1:29" ht="16.149999999999999" customHeight="1" thickBot="1" x14ac:dyDescent="0.25">
      <c r="A18" s="104">
        <f t="shared" si="0"/>
        <v>0.4583333333333332</v>
      </c>
      <c r="B18" s="100">
        <f t="shared" si="1"/>
        <v>0.47916666666666652</v>
      </c>
      <c r="C18" s="71"/>
      <c r="D18" s="280"/>
      <c r="E18" s="281"/>
      <c r="F18" s="281"/>
      <c r="G18" s="281"/>
      <c r="H18" s="282"/>
      <c r="I18" s="203"/>
      <c r="J18" s="203"/>
      <c r="K18" s="260"/>
      <c r="L18" s="203"/>
      <c r="M18" s="206"/>
      <c r="N18" s="268"/>
      <c r="O18" s="269"/>
      <c r="P18" s="269"/>
      <c r="Q18" s="269"/>
      <c r="R18" s="270"/>
      <c r="S18" s="251"/>
      <c r="T18" s="248"/>
      <c r="U18" s="272"/>
      <c r="V18" s="203"/>
      <c r="W18" s="203"/>
      <c r="X18" s="26"/>
      <c r="Y18" s="27"/>
      <c r="Z18" s="28"/>
      <c r="AA18" s="26"/>
      <c r="AB18" s="27"/>
      <c r="AC18" s="28"/>
    </row>
    <row r="19" spans="1:29" ht="16.149999999999999" customHeight="1" x14ac:dyDescent="0.2">
      <c r="A19" s="104">
        <f t="shared" si="0"/>
        <v>0.47916666666666652</v>
      </c>
      <c r="B19" s="100">
        <f t="shared" si="1"/>
        <v>0.49999999999999983</v>
      </c>
      <c r="C19" s="71"/>
      <c r="D19" s="280"/>
      <c r="E19" s="281"/>
      <c r="F19" s="281"/>
      <c r="G19" s="281"/>
      <c r="H19" s="282"/>
      <c r="I19" s="203"/>
      <c r="J19" s="203"/>
      <c r="K19" s="260"/>
      <c r="L19" s="203"/>
      <c r="M19" s="206"/>
      <c r="N19" s="265" t="s">
        <v>84</v>
      </c>
      <c r="O19" s="266"/>
      <c r="P19" s="266"/>
      <c r="Q19" s="266"/>
      <c r="R19" s="267"/>
      <c r="S19" s="251"/>
      <c r="T19" s="248"/>
      <c r="U19" s="272"/>
      <c r="V19" s="203"/>
      <c r="W19" s="203"/>
      <c r="X19" s="26"/>
      <c r="Y19" s="27"/>
      <c r="Z19" s="28"/>
      <c r="AA19" s="26"/>
      <c r="AB19" s="27"/>
      <c r="AC19" s="28"/>
    </row>
    <row r="20" spans="1:29" ht="16.149999999999999" customHeight="1" thickBot="1" x14ac:dyDescent="0.25">
      <c r="A20" s="104">
        <f t="shared" si="0"/>
        <v>0.49999999999999983</v>
      </c>
      <c r="B20" s="100">
        <f t="shared" si="1"/>
        <v>0.52083333333333315</v>
      </c>
      <c r="C20" s="71"/>
      <c r="D20" s="268"/>
      <c r="E20" s="269"/>
      <c r="F20" s="269"/>
      <c r="G20" s="269"/>
      <c r="H20" s="270"/>
      <c r="I20" s="204"/>
      <c r="J20" s="204"/>
      <c r="K20" s="261"/>
      <c r="L20" s="204"/>
      <c r="M20" s="207"/>
      <c r="N20" s="268"/>
      <c r="O20" s="269"/>
      <c r="P20" s="269"/>
      <c r="Q20" s="269"/>
      <c r="R20" s="270"/>
      <c r="S20" s="252"/>
      <c r="T20" s="249"/>
      <c r="U20" s="273"/>
      <c r="V20" s="204"/>
      <c r="W20" s="204"/>
      <c r="X20" s="26"/>
      <c r="Y20" s="27"/>
      <c r="Z20" s="28"/>
      <c r="AA20" s="26"/>
      <c r="AB20" s="27"/>
      <c r="AC20" s="28"/>
    </row>
    <row r="21" spans="1:29" ht="16.149999999999999" customHeight="1" x14ac:dyDescent="0.2">
      <c r="A21" s="103">
        <f t="shared" si="0"/>
        <v>0.52083333333333315</v>
      </c>
      <c r="B21" s="99">
        <f t="shared" si="1"/>
        <v>0.54166666666666652</v>
      </c>
      <c r="C21" s="71"/>
      <c r="D21" s="152" t="s">
        <v>27</v>
      </c>
      <c r="E21" s="153"/>
      <c r="F21" s="153"/>
      <c r="G21" s="153"/>
      <c r="H21" s="154"/>
      <c r="I21" s="153" t="s">
        <v>27</v>
      </c>
      <c r="J21" s="153"/>
      <c r="K21" s="153"/>
      <c r="L21" s="153"/>
      <c r="M21" s="154"/>
      <c r="N21" s="152" t="s">
        <v>27</v>
      </c>
      <c r="O21" s="153"/>
      <c r="P21" s="153"/>
      <c r="Q21" s="153"/>
      <c r="R21" s="154"/>
      <c r="S21" s="153" t="s">
        <v>27</v>
      </c>
      <c r="T21" s="153"/>
      <c r="U21" s="153"/>
      <c r="V21" s="153"/>
      <c r="W21" s="154"/>
      <c r="X21" s="26"/>
      <c r="Y21" s="27"/>
      <c r="Z21" s="28"/>
      <c r="AA21" s="26"/>
      <c r="AB21" s="27"/>
      <c r="AC21" s="28"/>
    </row>
    <row r="22" spans="1:29" ht="16.149999999999999" customHeight="1" thickBot="1" x14ac:dyDescent="0.25">
      <c r="A22" s="103">
        <f t="shared" si="0"/>
        <v>0.54166666666666652</v>
      </c>
      <c r="B22" s="99">
        <f t="shared" si="1"/>
        <v>0.56249999999999989</v>
      </c>
      <c r="C22" s="71"/>
      <c r="D22" s="155"/>
      <c r="E22" s="156"/>
      <c r="F22" s="156"/>
      <c r="G22" s="156"/>
      <c r="H22" s="157"/>
      <c r="I22" s="156"/>
      <c r="J22" s="156"/>
      <c r="K22" s="156"/>
      <c r="L22" s="156"/>
      <c r="M22" s="157"/>
      <c r="N22" s="155"/>
      <c r="O22" s="156"/>
      <c r="P22" s="156"/>
      <c r="Q22" s="156"/>
      <c r="R22" s="157"/>
      <c r="S22" s="156"/>
      <c r="T22" s="156"/>
      <c r="U22" s="156"/>
      <c r="V22" s="156"/>
      <c r="W22" s="157"/>
      <c r="X22" s="26"/>
      <c r="Y22" s="27"/>
      <c r="Z22" s="28"/>
      <c r="AA22" s="26"/>
      <c r="AB22" s="27"/>
      <c r="AC22" s="28"/>
    </row>
    <row r="23" spans="1:29" ht="16.149999999999999" customHeight="1" thickBot="1" x14ac:dyDescent="0.25">
      <c r="A23" s="104">
        <f t="shared" si="0"/>
        <v>0.56249999999999989</v>
      </c>
      <c r="B23" s="100">
        <f t="shared" si="1"/>
        <v>0.58333333333333326</v>
      </c>
      <c r="C23" s="71"/>
      <c r="D23" s="250" t="s">
        <v>66</v>
      </c>
      <c r="E23" s="247" t="s">
        <v>65</v>
      </c>
      <c r="F23" s="262" t="s">
        <v>73</v>
      </c>
      <c r="G23" s="283" t="s">
        <v>13</v>
      </c>
      <c r="H23" s="202"/>
      <c r="I23" s="286" t="s">
        <v>53</v>
      </c>
      <c r="J23" s="289" t="s">
        <v>26</v>
      </c>
      <c r="K23" s="262" t="s">
        <v>73</v>
      </c>
      <c r="L23" s="283" t="s">
        <v>13</v>
      </c>
      <c r="M23" s="202"/>
      <c r="N23" s="250" t="s">
        <v>66</v>
      </c>
      <c r="O23" s="247" t="s">
        <v>65</v>
      </c>
      <c r="P23" s="262" t="s">
        <v>73</v>
      </c>
      <c r="Q23" s="283" t="s">
        <v>13</v>
      </c>
      <c r="R23" s="202"/>
      <c r="S23" s="250" t="s">
        <v>66</v>
      </c>
      <c r="T23" s="202"/>
      <c r="U23" s="262" t="s">
        <v>73</v>
      </c>
      <c r="V23" s="202"/>
      <c r="W23" s="202"/>
      <c r="X23" s="26"/>
      <c r="Y23" s="27"/>
      <c r="Z23" s="28"/>
      <c r="AA23" s="26"/>
      <c r="AB23" s="27"/>
      <c r="AC23" s="28"/>
    </row>
    <row r="24" spans="1:29" ht="16.149999999999999" customHeight="1" x14ac:dyDescent="0.2">
      <c r="A24" s="104">
        <f t="shared" si="0"/>
        <v>0.58333333333333326</v>
      </c>
      <c r="B24" s="100">
        <f t="shared" si="1"/>
        <v>0.60416666666666663</v>
      </c>
      <c r="C24" s="150" t="s">
        <v>102</v>
      </c>
      <c r="D24" s="251"/>
      <c r="E24" s="248"/>
      <c r="F24" s="263"/>
      <c r="G24" s="284"/>
      <c r="H24" s="203"/>
      <c r="I24" s="287"/>
      <c r="J24" s="290"/>
      <c r="K24" s="263"/>
      <c r="L24" s="284"/>
      <c r="M24" s="203"/>
      <c r="N24" s="251"/>
      <c r="O24" s="248"/>
      <c r="P24" s="263"/>
      <c r="Q24" s="284"/>
      <c r="R24" s="203"/>
      <c r="S24" s="251"/>
      <c r="T24" s="203"/>
      <c r="U24" s="263"/>
      <c r="V24" s="203"/>
      <c r="W24" s="203"/>
      <c r="X24" s="26"/>
      <c r="Y24" s="27"/>
      <c r="Z24" s="28"/>
      <c r="AA24" s="26"/>
      <c r="AB24" s="27"/>
      <c r="AC24" s="28"/>
    </row>
    <row r="25" spans="1:29" ht="16.149999999999999" customHeight="1" thickBot="1" x14ac:dyDescent="0.25">
      <c r="A25" s="104">
        <f t="shared" si="0"/>
        <v>0.60416666666666663</v>
      </c>
      <c r="B25" s="100">
        <f t="shared" si="1"/>
        <v>0.625</v>
      </c>
      <c r="C25" s="151"/>
      <c r="D25" s="251"/>
      <c r="E25" s="248"/>
      <c r="F25" s="263"/>
      <c r="G25" s="284"/>
      <c r="H25" s="203"/>
      <c r="I25" s="287"/>
      <c r="J25" s="290"/>
      <c r="K25" s="263"/>
      <c r="L25" s="284"/>
      <c r="M25" s="203"/>
      <c r="N25" s="251"/>
      <c r="O25" s="248"/>
      <c r="P25" s="263"/>
      <c r="Q25" s="284"/>
      <c r="R25" s="203"/>
      <c r="S25" s="251"/>
      <c r="T25" s="203"/>
      <c r="U25" s="263"/>
      <c r="V25" s="203"/>
      <c r="W25" s="203"/>
      <c r="X25" s="26"/>
      <c r="Y25" s="27"/>
      <c r="Z25" s="28"/>
      <c r="AA25" s="26"/>
      <c r="AB25" s="27"/>
      <c r="AC25" s="28"/>
    </row>
    <row r="26" spans="1:29" ht="16.149999999999999" customHeight="1" thickBot="1" x14ac:dyDescent="0.25">
      <c r="A26" s="104">
        <f t="shared" si="0"/>
        <v>0.625</v>
      </c>
      <c r="B26" s="100">
        <f t="shared" si="1"/>
        <v>0.64583333333333337</v>
      </c>
      <c r="C26" s="71"/>
      <c r="D26" s="252"/>
      <c r="E26" s="249"/>
      <c r="F26" s="264"/>
      <c r="G26" s="285"/>
      <c r="H26" s="204"/>
      <c r="I26" s="288"/>
      <c r="J26" s="291"/>
      <c r="K26" s="264"/>
      <c r="L26" s="285"/>
      <c r="M26" s="204"/>
      <c r="N26" s="252"/>
      <c r="O26" s="249"/>
      <c r="P26" s="264"/>
      <c r="Q26" s="285"/>
      <c r="R26" s="204"/>
      <c r="S26" s="252"/>
      <c r="T26" s="204"/>
      <c r="U26" s="264"/>
      <c r="V26" s="204"/>
      <c r="W26" s="204"/>
      <c r="X26" s="26"/>
      <c r="Y26" s="27"/>
      <c r="Z26" s="28"/>
      <c r="AA26" s="26"/>
      <c r="AB26" s="27"/>
      <c r="AC26" s="28"/>
    </row>
    <row r="27" spans="1:29" ht="16.149999999999999" customHeight="1" thickBot="1" x14ac:dyDescent="0.25">
      <c r="A27" s="105">
        <f t="shared" si="0"/>
        <v>0.64583333333333337</v>
      </c>
      <c r="B27" s="101">
        <f t="shared" si="1"/>
        <v>0.66666666666666674</v>
      </c>
      <c r="C27" s="71"/>
      <c r="D27" s="274" t="s">
        <v>14</v>
      </c>
      <c r="E27" s="275"/>
      <c r="F27" s="275"/>
      <c r="G27" s="275"/>
      <c r="H27" s="276"/>
      <c r="I27" s="274" t="s">
        <v>14</v>
      </c>
      <c r="J27" s="275"/>
      <c r="K27" s="275"/>
      <c r="L27" s="275"/>
      <c r="M27" s="276"/>
      <c r="N27" s="274" t="s">
        <v>14</v>
      </c>
      <c r="O27" s="275"/>
      <c r="P27" s="275"/>
      <c r="Q27" s="275"/>
      <c r="R27" s="276"/>
      <c r="S27" s="274" t="s">
        <v>14</v>
      </c>
      <c r="T27" s="275"/>
      <c r="U27" s="275"/>
      <c r="V27" s="275"/>
      <c r="W27" s="276"/>
      <c r="X27" s="26"/>
      <c r="Y27" s="27"/>
      <c r="Z27" s="28"/>
      <c r="AA27" s="26"/>
      <c r="AB27" s="27"/>
      <c r="AC27" s="28"/>
    </row>
    <row r="28" spans="1:29" ht="16.149999999999999" customHeight="1" x14ac:dyDescent="0.2">
      <c r="A28" s="104">
        <f t="shared" si="0"/>
        <v>0.66666666666666674</v>
      </c>
      <c r="B28" s="100">
        <f t="shared" si="1"/>
        <v>0.68750000000000011</v>
      </c>
      <c r="C28" s="256" t="s">
        <v>59</v>
      </c>
      <c r="D28" s="250" t="s">
        <v>66</v>
      </c>
      <c r="E28" s="199" t="s">
        <v>92</v>
      </c>
      <c r="F28" s="259" t="s">
        <v>62</v>
      </c>
      <c r="G28" s="202"/>
      <c r="H28" s="202"/>
      <c r="I28" s="202"/>
      <c r="J28" s="247" t="s">
        <v>65</v>
      </c>
      <c r="K28" s="253" t="s">
        <v>81</v>
      </c>
      <c r="L28" s="202"/>
      <c r="M28" s="205" t="s">
        <v>45</v>
      </c>
      <c r="N28" s="250" t="s">
        <v>66</v>
      </c>
      <c r="O28" s="199" t="s">
        <v>92</v>
      </c>
      <c r="P28" s="253" t="s">
        <v>81</v>
      </c>
      <c r="Q28" s="202"/>
      <c r="R28" s="205">
        <v>802.24</v>
      </c>
      <c r="S28" s="208" t="s">
        <v>85</v>
      </c>
      <c r="T28" s="209"/>
      <c r="U28" s="209"/>
      <c r="V28" s="209"/>
      <c r="W28" s="210"/>
      <c r="X28" s="26"/>
      <c r="Y28" s="27"/>
      <c r="Z28" s="28"/>
      <c r="AA28" s="26"/>
      <c r="AB28" s="27"/>
      <c r="AC28" s="28"/>
    </row>
    <row r="29" spans="1:29" ht="16.149999999999999" customHeight="1" x14ac:dyDescent="0.2">
      <c r="A29" s="104">
        <f t="shared" si="0"/>
        <v>0.68750000000000011</v>
      </c>
      <c r="B29" s="100">
        <f t="shared" si="1"/>
        <v>0.70833333333333348</v>
      </c>
      <c r="C29" s="257"/>
      <c r="D29" s="251"/>
      <c r="E29" s="200"/>
      <c r="F29" s="260"/>
      <c r="G29" s="203"/>
      <c r="H29" s="203"/>
      <c r="I29" s="203"/>
      <c r="J29" s="248"/>
      <c r="K29" s="254"/>
      <c r="L29" s="203"/>
      <c r="M29" s="206"/>
      <c r="N29" s="251"/>
      <c r="O29" s="200"/>
      <c r="P29" s="254"/>
      <c r="Q29" s="203"/>
      <c r="R29" s="206"/>
      <c r="S29" s="211"/>
      <c r="T29" s="212"/>
      <c r="U29" s="212"/>
      <c r="V29" s="212"/>
      <c r="W29" s="213"/>
      <c r="X29" s="26"/>
      <c r="Y29" s="27"/>
      <c r="Z29" s="28"/>
      <c r="AA29" s="26"/>
      <c r="AB29" s="27"/>
      <c r="AC29" s="28"/>
    </row>
    <row r="30" spans="1:29" ht="16.149999999999999" customHeight="1" thickBot="1" x14ac:dyDescent="0.25">
      <c r="A30" s="104">
        <f t="shared" si="0"/>
        <v>0.70833333333333348</v>
      </c>
      <c r="B30" s="100">
        <f t="shared" si="1"/>
        <v>0.72916666666666685</v>
      </c>
      <c r="C30" s="258"/>
      <c r="D30" s="251"/>
      <c r="E30" s="200"/>
      <c r="F30" s="260"/>
      <c r="G30" s="203"/>
      <c r="H30" s="203"/>
      <c r="I30" s="203"/>
      <c r="J30" s="248"/>
      <c r="K30" s="254"/>
      <c r="L30" s="203"/>
      <c r="M30" s="206"/>
      <c r="N30" s="251"/>
      <c r="O30" s="200"/>
      <c r="P30" s="254"/>
      <c r="Q30" s="203"/>
      <c r="R30" s="206"/>
      <c r="S30" s="211"/>
      <c r="T30" s="212"/>
      <c r="U30" s="212"/>
      <c r="V30" s="212"/>
      <c r="W30" s="213"/>
      <c r="X30" s="27"/>
      <c r="Y30" s="27"/>
      <c r="Z30" s="28"/>
      <c r="AA30" s="26"/>
      <c r="AB30" s="27"/>
      <c r="AC30" s="28"/>
    </row>
    <row r="31" spans="1:29" ht="16.149999999999999" customHeight="1" thickBot="1" x14ac:dyDescent="0.25">
      <c r="A31" s="104">
        <f t="shared" si="0"/>
        <v>0.72916666666666685</v>
      </c>
      <c r="B31" s="100">
        <f t="shared" si="1"/>
        <v>0.75000000000000022</v>
      </c>
      <c r="C31" s="150" t="s">
        <v>101</v>
      </c>
      <c r="D31" s="252"/>
      <c r="E31" s="201"/>
      <c r="F31" s="261"/>
      <c r="G31" s="204"/>
      <c r="H31" s="204"/>
      <c r="I31" s="204"/>
      <c r="J31" s="249"/>
      <c r="K31" s="255"/>
      <c r="L31" s="204"/>
      <c r="M31" s="207"/>
      <c r="N31" s="252"/>
      <c r="O31" s="201"/>
      <c r="P31" s="255"/>
      <c r="Q31" s="204"/>
      <c r="R31" s="207"/>
      <c r="S31" s="214"/>
      <c r="T31" s="215"/>
      <c r="U31" s="215"/>
      <c r="V31" s="215"/>
      <c r="W31" s="216"/>
      <c r="X31" s="27"/>
      <c r="Y31" s="27"/>
      <c r="Z31" s="28"/>
      <c r="AA31" s="26"/>
      <c r="AB31" s="27"/>
      <c r="AC31" s="28"/>
    </row>
    <row r="32" spans="1:29" ht="16.149999999999999" customHeight="1" thickBot="1" x14ac:dyDescent="0.25">
      <c r="A32" s="103">
        <f t="shared" si="0"/>
        <v>0.75000000000000022</v>
      </c>
      <c r="B32" s="99">
        <f t="shared" si="1"/>
        <v>0.77083333333333359</v>
      </c>
      <c r="C32" s="151"/>
      <c r="D32" s="78"/>
      <c r="E32" s="93"/>
      <c r="F32" s="240" t="s">
        <v>58</v>
      </c>
      <c r="G32" s="79"/>
      <c r="H32" s="80"/>
      <c r="I32" s="76"/>
      <c r="J32" s="94"/>
      <c r="K32" s="94"/>
      <c r="L32" s="94"/>
      <c r="M32" s="80"/>
      <c r="N32" s="78"/>
      <c r="O32" s="79"/>
      <c r="P32" s="79"/>
      <c r="Q32" s="79"/>
      <c r="R32" s="80"/>
      <c r="S32" s="78"/>
      <c r="T32" s="79"/>
      <c r="U32" s="79"/>
      <c r="V32" s="79"/>
      <c r="W32" s="80"/>
      <c r="X32" s="27"/>
      <c r="Y32" s="27"/>
      <c r="Z32" s="28"/>
      <c r="AA32" s="26"/>
      <c r="AB32" s="27"/>
      <c r="AC32" s="28"/>
    </row>
    <row r="33" spans="1:29" ht="16.149999999999999" customHeight="1" thickBot="1" x14ac:dyDescent="0.25">
      <c r="A33" s="103">
        <f t="shared" si="0"/>
        <v>0.77083333333333359</v>
      </c>
      <c r="B33" s="99">
        <f t="shared" si="1"/>
        <v>0.79166666666666696</v>
      </c>
      <c r="C33" s="242" t="s">
        <v>46</v>
      </c>
      <c r="D33" s="76"/>
      <c r="E33" s="93"/>
      <c r="F33" s="241"/>
      <c r="G33" s="73"/>
      <c r="H33" s="205">
        <v>802.19</v>
      </c>
      <c r="I33" s="76"/>
      <c r="J33" s="93"/>
      <c r="K33" s="93"/>
      <c r="L33" s="240" t="s">
        <v>86</v>
      </c>
      <c r="M33" s="90"/>
      <c r="N33" s="74"/>
      <c r="O33" s="73"/>
      <c r="P33" s="73"/>
      <c r="Q33" s="73"/>
      <c r="R33" s="90"/>
      <c r="S33" s="74"/>
      <c r="T33" s="73"/>
      <c r="U33" s="73"/>
      <c r="V33" s="73"/>
      <c r="W33" s="205">
        <v>802.19</v>
      </c>
      <c r="X33" s="27"/>
      <c r="Y33" s="27"/>
      <c r="Z33" s="28"/>
      <c r="AA33" s="26"/>
      <c r="AB33" s="27"/>
      <c r="AC33" s="28"/>
    </row>
    <row r="34" spans="1:29" ht="16.149999999999999" customHeight="1" x14ac:dyDescent="0.2">
      <c r="A34" s="103">
        <f t="shared" si="0"/>
        <v>0.79166666666666696</v>
      </c>
      <c r="B34" s="99">
        <f t="shared" si="1"/>
        <v>0.81250000000000033</v>
      </c>
      <c r="C34" s="243"/>
      <c r="D34" s="76"/>
      <c r="E34" s="73"/>
      <c r="F34" s="73"/>
      <c r="G34" s="73"/>
      <c r="H34" s="206"/>
      <c r="I34" s="76"/>
      <c r="J34" s="93"/>
      <c r="K34" s="93"/>
      <c r="L34" s="245"/>
      <c r="M34" s="72"/>
      <c r="N34" s="184" t="s">
        <v>37</v>
      </c>
      <c r="O34" s="185"/>
      <c r="P34" s="185"/>
      <c r="Q34" s="185"/>
      <c r="R34" s="186"/>
      <c r="S34" s="74"/>
      <c r="T34" s="73"/>
      <c r="U34" s="73"/>
      <c r="V34" s="73"/>
      <c r="W34" s="206"/>
      <c r="X34" s="27"/>
      <c r="Y34" s="62"/>
      <c r="Z34" s="28"/>
      <c r="AA34" s="26"/>
      <c r="AB34" s="27"/>
      <c r="AC34" s="28"/>
    </row>
    <row r="35" spans="1:29" ht="16.149999999999999" customHeight="1" x14ac:dyDescent="0.2">
      <c r="A35" s="103">
        <f t="shared" si="0"/>
        <v>0.81250000000000033</v>
      </c>
      <c r="B35" s="99">
        <f t="shared" si="1"/>
        <v>0.8333333333333337</v>
      </c>
      <c r="C35" s="243"/>
      <c r="D35" s="76"/>
      <c r="E35" s="73"/>
      <c r="F35" s="73"/>
      <c r="G35" s="73"/>
      <c r="H35" s="206"/>
      <c r="I35" s="76"/>
      <c r="J35" s="93"/>
      <c r="K35" s="93"/>
      <c r="L35" s="245"/>
      <c r="M35" s="90"/>
      <c r="N35" s="187"/>
      <c r="O35" s="188"/>
      <c r="P35" s="188"/>
      <c r="Q35" s="188"/>
      <c r="R35" s="189"/>
      <c r="S35" s="74"/>
      <c r="T35" s="73"/>
      <c r="U35" s="73"/>
      <c r="V35" s="73"/>
      <c r="W35" s="206"/>
      <c r="X35" s="27"/>
      <c r="Y35" s="27"/>
      <c r="Z35" s="28"/>
      <c r="AA35" s="26"/>
      <c r="AB35" s="27"/>
      <c r="AC35" s="28"/>
    </row>
    <row r="36" spans="1:29" ht="16.149999999999999" customHeight="1" thickBot="1" x14ac:dyDescent="0.25">
      <c r="A36" s="103">
        <f t="shared" si="0"/>
        <v>0.8333333333333337</v>
      </c>
      <c r="B36" s="99">
        <f t="shared" si="1"/>
        <v>0.85416666666666707</v>
      </c>
      <c r="C36" s="243"/>
      <c r="D36" s="76"/>
      <c r="E36" s="194" t="s">
        <v>15</v>
      </c>
      <c r="F36" s="194"/>
      <c r="G36" s="194"/>
      <c r="H36" s="207"/>
      <c r="I36" s="76"/>
      <c r="J36" s="95"/>
      <c r="K36" s="95"/>
      <c r="L36" s="246"/>
      <c r="M36" s="90"/>
      <c r="N36" s="187"/>
      <c r="O36" s="188"/>
      <c r="P36" s="188"/>
      <c r="Q36" s="188"/>
      <c r="R36" s="189"/>
      <c r="S36" s="193"/>
      <c r="T36" s="194" t="s">
        <v>15</v>
      </c>
      <c r="U36" s="194"/>
      <c r="V36" s="194"/>
      <c r="W36" s="207"/>
      <c r="X36" s="27"/>
      <c r="Y36" s="27"/>
      <c r="Z36" s="28"/>
      <c r="AA36" s="26"/>
      <c r="AB36" s="27"/>
      <c r="AC36" s="28"/>
    </row>
    <row r="37" spans="1:29" ht="16.149999999999999" customHeight="1" thickBot="1" x14ac:dyDescent="0.25">
      <c r="A37" s="103">
        <f t="shared" si="0"/>
        <v>0.85416666666666707</v>
      </c>
      <c r="B37" s="99">
        <f t="shared" si="1"/>
        <v>0.87500000000000044</v>
      </c>
      <c r="C37" s="243"/>
      <c r="D37" s="74"/>
      <c r="E37" s="194"/>
      <c r="F37" s="194"/>
      <c r="G37" s="194"/>
      <c r="H37" s="72"/>
      <c r="I37" s="76"/>
      <c r="J37" s="233" t="s">
        <v>15</v>
      </c>
      <c r="K37" s="233"/>
      <c r="L37" s="233"/>
      <c r="M37" s="90"/>
      <c r="N37" s="190"/>
      <c r="O37" s="191"/>
      <c r="P37" s="191"/>
      <c r="Q37" s="191"/>
      <c r="R37" s="192"/>
      <c r="S37" s="193"/>
      <c r="T37" s="194"/>
      <c r="U37" s="194"/>
      <c r="V37" s="194"/>
      <c r="W37" s="72"/>
      <c r="X37" s="27"/>
      <c r="Y37" s="27"/>
      <c r="Z37" s="28"/>
      <c r="AA37" s="26"/>
      <c r="AB37" s="27"/>
      <c r="AC37" s="28"/>
    </row>
    <row r="38" spans="1:29" ht="16.149999999999999" customHeight="1" x14ac:dyDescent="0.2">
      <c r="A38" s="103">
        <f t="shared" si="0"/>
        <v>0.87500000000000044</v>
      </c>
      <c r="B38" s="99">
        <f t="shared" si="1"/>
        <v>0.89583333333333381</v>
      </c>
      <c r="C38" s="243"/>
      <c r="D38" s="234"/>
      <c r="E38" s="235"/>
      <c r="F38" s="235"/>
      <c r="G38" s="235"/>
      <c r="H38" s="236"/>
      <c r="I38" s="76"/>
      <c r="J38" s="73"/>
      <c r="K38" s="84"/>
      <c r="L38" s="73"/>
      <c r="M38" s="90"/>
      <c r="N38" s="73"/>
      <c r="O38" s="73"/>
      <c r="P38" s="73"/>
      <c r="Q38" s="73"/>
      <c r="R38" s="73"/>
      <c r="S38" s="193"/>
      <c r="T38" s="194"/>
      <c r="U38" s="194"/>
      <c r="V38" s="194"/>
      <c r="W38" s="195"/>
      <c r="X38" s="27"/>
      <c r="Y38" s="27"/>
      <c r="Z38" s="28"/>
      <c r="AA38" s="26"/>
      <c r="AB38" s="27"/>
      <c r="AC38" s="28"/>
    </row>
    <row r="39" spans="1:29" ht="16.149999999999999" customHeight="1" x14ac:dyDescent="0.2">
      <c r="A39" s="103">
        <f t="shared" si="0"/>
        <v>0.89583333333333381</v>
      </c>
      <c r="B39" s="99">
        <f t="shared" si="1"/>
        <v>0.91666666666666718</v>
      </c>
      <c r="C39" s="243"/>
      <c r="D39" s="234"/>
      <c r="E39" s="235"/>
      <c r="F39" s="235"/>
      <c r="G39" s="235"/>
      <c r="H39" s="236"/>
      <c r="I39" s="76"/>
      <c r="J39" s="73"/>
      <c r="K39" s="73"/>
      <c r="L39" s="73"/>
      <c r="M39" s="195"/>
      <c r="N39" s="73"/>
      <c r="O39" s="73"/>
      <c r="P39" s="73"/>
      <c r="Q39" s="73"/>
      <c r="R39" s="73"/>
      <c r="S39" s="193"/>
      <c r="T39" s="194"/>
      <c r="U39" s="194"/>
      <c r="V39" s="194"/>
      <c r="W39" s="195"/>
      <c r="X39" s="27"/>
      <c r="Y39" s="27"/>
      <c r="Z39" s="28"/>
      <c r="AA39" s="26"/>
      <c r="AB39" s="27"/>
      <c r="AC39" s="28"/>
    </row>
    <row r="40" spans="1:29" ht="16.149999999999999" customHeight="1" x14ac:dyDescent="0.2">
      <c r="A40" s="103">
        <f t="shared" si="0"/>
        <v>0.91666666666666718</v>
      </c>
      <c r="B40" s="99">
        <f t="shared" si="1"/>
        <v>0.93750000000000056</v>
      </c>
      <c r="C40" s="243"/>
      <c r="D40" s="234"/>
      <c r="E40" s="235"/>
      <c r="F40" s="235"/>
      <c r="G40" s="235"/>
      <c r="H40" s="236"/>
      <c r="I40" s="76"/>
      <c r="J40" s="73"/>
      <c r="K40" s="73"/>
      <c r="L40" s="73"/>
      <c r="M40" s="195"/>
      <c r="N40" s="74"/>
      <c r="O40" s="73"/>
      <c r="P40" s="73"/>
      <c r="Q40" s="73"/>
      <c r="R40" s="72"/>
      <c r="S40" s="193"/>
      <c r="T40" s="194"/>
      <c r="U40" s="194"/>
      <c r="V40" s="194"/>
      <c r="W40" s="195"/>
      <c r="X40" s="27"/>
      <c r="Y40" s="27"/>
      <c r="Z40" s="28"/>
      <c r="AA40" s="26"/>
      <c r="AB40" s="27"/>
      <c r="AC40" s="28"/>
    </row>
    <row r="41" spans="1:29" ht="16.149999999999999" customHeight="1" thickBot="1" x14ac:dyDescent="0.25">
      <c r="A41" s="106">
        <f t="shared" si="0"/>
        <v>0.93750000000000056</v>
      </c>
      <c r="B41" s="107">
        <f t="shared" si="1"/>
        <v>0.95833333333333393</v>
      </c>
      <c r="C41" s="244"/>
      <c r="D41" s="237"/>
      <c r="E41" s="238"/>
      <c r="F41" s="238"/>
      <c r="G41" s="238"/>
      <c r="H41" s="239"/>
      <c r="I41" s="77"/>
      <c r="J41" s="75"/>
      <c r="K41" s="75"/>
      <c r="L41" s="75"/>
      <c r="M41" s="198"/>
      <c r="N41" s="73"/>
      <c r="O41" s="73"/>
      <c r="P41" s="73"/>
      <c r="Q41" s="73"/>
      <c r="R41" s="73"/>
      <c r="S41" s="196"/>
      <c r="T41" s="197"/>
      <c r="U41" s="197"/>
      <c r="V41" s="197"/>
      <c r="W41" s="198"/>
      <c r="X41" s="30"/>
      <c r="Y41" s="30"/>
      <c r="Z41" s="31"/>
      <c r="AA41" s="29"/>
      <c r="AB41" s="30"/>
      <c r="AC41" s="31"/>
    </row>
    <row r="42" spans="1:29" x14ac:dyDescent="0.2">
      <c r="A42" s="223"/>
      <c r="B42" s="224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</row>
    <row r="43" spans="1:29" ht="15.75" thickBot="1" x14ac:dyDescent="0.25">
      <c r="A43" s="225" t="s">
        <v>16</v>
      </c>
      <c r="B43" s="226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30"/>
    </row>
    <row r="44" spans="1:29" x14ac:dyDescent="0.2">
      <c r="A44" s="161" t="s">
        <v>2</v>
      </c>
      <c r="B44" s="162"/>
      <c r="C44" s="227" t="s">
        <v>67</v>
      </c>
      <c r="D44" s="228"/>
      <c r="E44" s="228"/>
      <c r="F44" s="228"/>
      <c r="G44" s="228"/>
      <c r="H44" s="228"/>
      <c r="I44" s="228"/>
      <c r="J44" s="229"/>
      <c r="K44" s="112">
        <v>8</v>
      </c>
      <c r="L44" s="112"/>
      <c r="M44" s="112"/>
      <c r="N44" s="117" t="s">
        <v>42</v>
      </c>
      <c r="O44" s="178" t="s">
        <v>52</v>
      </c>
      <c r="P44" s="179"/>
      <c r="Q44" s="179"/>
      <c r="R44" s="179"/>
      <c r="S44" s="179"/>
      <c r="T44" s="179"/>
      <c r="U44" s="179"/>
      <c r="V44" s="179"/>
      <c r="W44" s="179"/>
      <c r="X44" s="180"/>
      <c r="Y44" s="119"/>
      <c r="Z44" s="112"/>
      <c r="AA44" s="112"/>
      <c r="AB44" s="119"/>
      <c r="AC44" s="35"/>
    </row>
    <row r="45" spans="1:29" x14ac:dyDescent="0.2">
      <c r="A45" s="161" t="s">
        <v>32</v>
      </c>
      <c r="B45" s="162"/>
      <c r="C45" s="230" t="s">
        <v>33</v>
      </c>
      <c r="D45" s="231"/>
      <c r="E45" s="231"/>
      <c r="F45" s="231"/>
      <c r="G45" s="231"/>
      <c r="H45" s="231"/>
      <c r="I45" s="231"/>
      <c r="J45" s="232"/>
      <c r="K45" s="112">
        <v>2</v>
      </c>
      <c r="L45" s="112"/>
      <c r="M45" s="112"/>
      <c r="N45" s="117" t="s">
        <v>17</v>
      </c>
      <c r="O45" s="181" t="s">
        <v>44</v>
      </c>
      <c r="P45" s="182"/>
      <c r="Q45" s="182"/>
      <c r="R45" s="182"/>
      <c r="S45" s="182"/>
      <c r="T45" s="182"/>
      <c r="U45" s="182"/>
      <c r="V45" s="182"/>
      <c r="W45" s="182"/>
      <c r="X45" s="183"/>
      <c r="Y45" s="119"/>
      <c r="Z45" s="112"/>
      <c r="AA45" s="112"/>
      <c r="AB45" s="119"/>
      <c r="AC45" s="35"/>
    </row>
    <row r="46" spans="1:29" x14ac:dyDescent="0.2">
      <c r="A46" s="161" t="s">
        <v>40</v>
      </c>
      <c r="B46" s="162"/>
      <c r="C46" s="166" t="s">
        <v>41</v>
      </c>
      <c r="D46" s="167"/>
      <c r="E46" s="167"/>
      <c r="F46" s="167"/>
      <c r="G46" s="167"/>
      <c r="H46" s="167"/>
      <c r="I46" s="167"/>
      <c r="J46" s="168"/>
      <c r="K46" s="112">
        <v>5</v>
      </c>
      <c r="L46" s="112"/>
      <c r="M46" s="112"/>
      <c r="N46" s="117" t="s">
        <v>18</v>
      </c>
      <c r="O46" s="169" t="s">
        <v>19</v>
      </c>
      <c r="P46" s="170"/>
      <c r="Q46" s="170"/>
      <c r="R46" s="170"/>
      <c r="S46" s="170"/>
      <c r="T46" s="170"/>
      <c r="U46" s="170"/>
      <c r="V46" s="170"/>
      <c r="W46" s="170"/>
      <c r="X46" s="171"/>
      <c r="Y46" s="119">
        <v>2</v>
      </c>
      <c r="Z46" s="112"/>
      <c r="AA46" s="112"/>
      <c r="AB46" s="119"/>
      <c r="AC46" s="35"/>
    </row>
    <row r="47" spans="1:29" x14ac:dyDescent="0.2">
      <c r="A47" s="161" t="s">
        <v>55</v>
      </c>
      <c r="B47" s="162"/>
      <c r="C47" s="172" t="s">
        <v>60</v>
      </c>
      <c r="D47" s="173"/>
      <c r="E47" s="173"/>
      <c r="F47" s="173"/>
      <c r="G47" s="173"/>
      <c r="H47" s="173"/>
      <c r="I47" s="173"/>
      <c r="J47" s="174"/>
      <c r="K47" s="112">
        <v>2</v>
      </c>
      <c r="L47" s="112"/>
      <c r="M47" s="112"/>
      <c r="N47" s="117" t="s">
        <v>21</v>
      </c>
      <c r="O47" s="175" t="s">
        <v>22</v>
      </c>
      <c r="P47" s="176"/>
      <c r="Q47" s="176"/>
      <c r="R47" s="176"/>
      <c r="S47" s="176"/>
      <c r="T47" s="176"/>
      <c r="U47" s="176"/>
      <c r="V47" s="176"/>
      <c r="W47" s="176"/>
      <c r="X47" s="177"/>
      <c r="Y47" s="119">
        <v>0</v>
      </c>
      <c r="Z47" s="112"/>
      <c r="AA47" s="112"/>
      <c r="AB47" s="119"/>
      <c r="AC47" s="35"/>
    </row>
    <row r="48" spans="1:29" x14ac:dyDescent="0.2">
      <c r="A48" s="161" t="s">
        <v>71</v>
      </c>
      <c r="B48" s="162"/>
      <c r="C48" s="220" t="s">
        <v>71</v>
      </c>
      <c r="D48" s="221"/>
      <c r="E48" s="221"/>
      <c r="F48" s="221"/>
      <c r="G48" s="221"/>
      <c r="H48" s="221"/>
      <c r="I48" s="221"/>
      <c r="J48" s="222"/>
      <c r="K48" s="112">
        <v>0</v>
      </c>
      <c r="L48" s="112"/>
      <c r="M48" s="112"/>
      <c r="N48" s="117" t="s">
        <v>1</v>
      </c>
      <c r="O48" s="158" t="s">
        <v>43</v>
      </c>
      <c r="P48" s="159"/>
      <c r="Q48" s="159"/>
      <c r="R48" s="159"/>
      <c r="S48" s="159"/>
      <c r="T48" s="159"/>
      <c r="U48" s="159"/>
      <c r="V48" s="159"/>
      <c r="W48" s="159"/>
      <c r="X48" s="160"/>
      <c r="Y48" s="119">
        <v>1</v>
      </c>
      <c r="Z48" s="112"/>
      <c r="AA48" s="112"/>
      <c r="AB48" s="119"/>
      <c r="AC48" s="35"/>
    </row>
    <row r="49" spans="1:29" x14ac:dyDescent="0.2">
      <c r="A49" s="161" t="s">
        <v>20</v>
      </c>
      <c r="B49" s="162"/>
      <c r="C49" s="64" t="s">
        <v>34</v>
      </c>
      <c r="D49" s="108"/>
      <c r="E49" s="108"/>
      <c r="F49" s="108"/>
      <c r="G49" s="108"/>
      <c r="H49" s="108"/>
      <c r="I49" s="108"/>
      <c r="J49" s="65"/>
      <c r="K49" s="112">
        <v>3</v>
      </c>
      <c r="L49" s="112"/>
      <c r="M49" s="112"/>
      <c r="N49" s="117">
        <v>802</v>
      </c>
      <c r="O49" s="163" t="s">
        <v>47</v>
      </c>
      <c r="P49" s="164"/>
      <c r="Q49" s="164"/>
      <c r="R49" s="164"/>
      <c r="S49" s="164"/>
      <c r="T49" s="164"/>
      <c r="U49" s="164"/>
      <c r="V49" s="164"/>
      <c r="W49" s="164"/>
      <c r="X49" s="165"/>
      <c r="Y49" s="119"/>
      <c r="Z49" s="112"/>
      <c r="AA49" s="112"/>
      <c r="AB49" s="119"/>
      <c r="AC49" s="35"/>
    </row>
    <row r="50" spans="1:29" x14ac:dyDescent="0.2">
      <c r="A50" s="161" t="s">
        <v>35</v>
      </c>
      <c r="B50" s="162"/>
      <c r="C50" s="66" t="s">
        <v>39</v>
      </c>
      <c r="D50" s="109"/>
      <c r="E50" s="109"/>
      <c r="F50" s="109"/>
      <c r="G50" s="109"/>
      <c r="H50" s="109"/>
      <c r="I50" s="109"/>
      <c r="J50" s="67"/>
      <c r="K50" s="112">
        <v>0</v>
      </c>
      <c r="L50" s="112"/>
      <c r="M50" s="112"/>
      <c r="N50" s="117" t="s">
        <v>48</v>
      </c>
      <c r="O50" s="32" t="s">
        <v>49</v>
      </c>
      <c r="P50" s="113"/>
      <c r="Q50" s="113"/>
      <c r="R50" s="113"/>
      <c r="S50" s="114"/>
      <c r="T50" s="115"/>
      <c r="U50" s="115"/>
      <c r="V50" s="115"/>
      <c r="W50" s="115"/>
      <c r="X50" s="34"/>
      <c r="Y50" s="119"/>
      <c r="Z50" s="112"/>
      <c r="AA50" s="112"/>
      <c r="AB50" s="119"/>
      <c r="AC50" s="35"/>
    </row>
    <row r="51" spans="1:29" x14ac:dyDescent="0.2">
      <c r="A51" s="161" t="s">
        <v>56</v>
      </c>
      <c r="B51" s="162"/>
      <c r="C51" s="217" t="s">
        <v>61</v>
      </c>
      <c r="D51" s="218"/>
      <c r="E51" s="218"/>
      <c r="F51" s="218"/>
      <c r="G51" s="218"/>
      <c r="H51" s="218"/>
      <c r="I51" s="218"/>
      <c r="J51" s="219"/>
      <c r="K51" s="112">
        <v>2</v>
      </c>
      <c r="L51" s="112"/>
      <c r="M51" s="112"/>
      <c r="N51" s="117"/>
      <c r="O51" s="32"/>
      <c r="P51" s="113"/>
      <c r="Q51" s="113"/>
      <c r="R51" s="113"/>
      <c r="S51" s="114"/>
      <c r="T51" s="115"/>
      <c r="U51" s="115"/>
      <c r="V51" s="115"/>
      <c r="W51" s="115"/>
      <c r="X51" s="34"/>
      <c r="Y51" s="119"/>
      <c r="Z51" s="112"/>
      <c r="AA51" s="112"/>
      <c r="AB51" s="119"/>
      <c r="AC51" s="35"/>
    </row>
    <row r="52" spans="1:29" x14ac:dyDescent="0.2">
      <c r="A52" s="161" t="s">
        <v>23</v>
      </c>
      <c r="B52" s="162"/>
      <c r="C52" s="32" t="s">
        <v>69</v>
      </c>
      <c r="D52" s="113"/>
      <c r="E52" s="114"/>
      <c r="F52" s="115"/>
      <c r="G52" s="115"/>
      <c r="H52" s="115"/>
      <c r="I52" s="115"/>
      <c r="J52" s="34"/>
      <c r="K52" s="112">
        <v>0</v>
      </c>
      <c r="L52" s="112"/>
      <c r="M52" s="112"/>
      <c r="N52" s="117"/>
      <c r="O52" s="32"/>
      <c r="P52" s="120"/>
      <c r="Q52" s="120"/>
      <c r="R52" s="120"/>
      <c r="S52" s="115"/>
      <c r="T52" s="115"/>
      <c r="U52" s="115"/>
      <c r="V52" s="115"/>
      <c r="W52" s="115"/>
      <c r="X52" s="34"/>
      <c r="Y52" s="119"/>
      <c r="Z52" s="112"/>
      <c r="AA52" s="112"/>
      <c r="AB52" s="119"/>
      <c r="AC52" s="35"/>
    </row>
    <row r="53" spans="1:29" x14ac:dyDescent="0.2">
      <c r="A53" s="161" t="s">
        <v>24</v>
      </c>
      <c r="B53" s="162"/>
      <c r="C53" s="32" t="s">
        <v>70</v>
      </c>
      <c r="D53" s="114"/>
      <c r="E53" s="116"/>
      <c r="F53" s="115"/>
      <c r="G53" s="114"/>
      <c r="H53" s="114"/>
      <c r="I53" s="116"/>
      <c r="J53" s="33"/>
      <c r="K53" s="112">
        <v>0</v>
      </c>
      <c r="L53" s="112"/>
      <c r="M53" s="112"/>
      <c r="N53" s="117"/>
      <c r="O53" s="32"/>
      <c r="P53" s="121"/>
      <c r="Q53" s="121"/>
      <c r="R53" s="121"/>
      <c r="S53" s="115"/>
      <c r="T53" s="115"/>
      <c r="U53" s="115"/>
      <c r="V53" s="115"/>
      <c r="W53" s="115"/>
      <c r="X53" s="34"/>
      <c r="Y53" s="119"/>
      <c r="Z53" s="112"/>
      <c r="AA53" s="112"/>
      <c r="AB53" s="119"/>
      <c r="AC53" s="35"/>
    </row>
    <row r="54" spans="1:29" x14ac:dyDescent="0.2">
      <c r="A54" s="161" t="s">
        <v>72</v>
      </c>
      <c r="B54" s="162"/>
      <c r="C54" s="86" t="s">
        <v>79</v>
      </c>
      <c r="D54" s="110"/>
      <c r="E54" s="110"/>
      <c r="F54" s="110"/>
      <c r="G54" s="110"/>
      <c r="H54" s="110"/>
      <c r="I54" s="110"/>
      <c r="J54" s="87"/>
      <c r="K54" s="112">
        <v>5</v>
      </c>
      <c r="L54" s="112"/>
      <c r="M54" s="112"/>
      <c r="N54" s="117"/>
      <c r="O54" s="32"/>
      <c r="P54" s="122"/>
      <c r="Q54" s="122"/>
      <c r="R54" s="122"/>
      <c r="S54" s="115"/>
      <c r="T54" s="115"/>
      <c r="U54" s="115"/>
      <c r="V54" s="115"/>
      <c r="W54" s="115"/>
      <c r="X54" s="34"/>
      <c r="Y54" s="119"/>
      <c r="Z54" s="112"/>
      <c r="AA54" s="112"/>
      <c r="AB54" s="119"/>
      <c r="AC54" s="35"/>
    </row>
    <row r="55" spans="1:29" x14ac:dyDescent="0.2">
      <c r="A55" s="161" t="s">
        <v>68</v>
      </c>
      <c r="B55" s="162"/>
      <c r="C55" s="68" t="s">
        <v>54</v>
      </c>
      <c r="D55" s="111"/>
      <c r="E55" s="111"/>
      <c r="F55" s="111"/>
      <c r="G55" s="111"/>
      <c r="H55" s="111"/>
      <c r="I55" s="111"/>
      <c r="J55" s="69"/>
      <c r="K55" s="112">
        <v>2</v>
      </c>
      <c r="L55" s="112"/>
      <c r="M55" s="112"/>
      <c r="N55" s="123"/>
      <c r="O55" s="32"/>
      <c r="P55" s="121"/>
      <c r="Q55" s="121"/>
      <c r="R55" s="121"/>
      <c r="S55" s="115"/>
      <c r="T55" s="115"/>
      <c r="U55" s="115"/>
      <c r="V55" s="115"/>
      <c r="W55" s="115"/>
      <c r="X55" s="34"/>
      <c r="Y55" s="119"/>
      <c r="Z55" s="112"/>
      <c r="AA55" s="112"/>
      <c r="AB55" s="119"/>
      <c r="AC55" s="35"/>
    </row>
    <row r="56" spans="1:29" ht="15.75" thickBot="1" x14ac:dyDescent="0.25">
      <c r="A56" s="161" t="s">
        <v>50</v>
      </c>
      <c r="B56" s="162"/>
      <c r="C56" s="124" t="s">
        <v>51</v>
      </c>
      <c r="D56" s="125"/>
      <c r="E56" s="125"/>
      <c r="F56" s="125"/>
      <c r="G56" s="125"/>
      <c r="H56" s="125"/>
      <c r="I56" s="125"/>
      <c r="J56" s="126"/>
      <c r="K56" s="112">
        <v>1</v>
      </c>
      <c r="L56" s="112"/>
      <c r="M56" s="112"/>
      <c r="N56" s="123"/>
      <c r="O56" s="36"/>
      <c r="P56" s="37"/>
      <c r="Q56" s="37"/>
      <c r="R56" s="37"/>
      <c r="S56" s="38"/>
      <c r="T56" s="38"/>
      <c r="U56" s="38"/>
      <c r="V56" s="38"/>
      <c r="W56" s="38"/>
      <c r="X56" s="39"/>
      <c r="Y56" s="119"/>
      <c r="Z56" s="112"/>
      <c r="AA56" s="112"/>
      <c r="AB56" s="119"/>
      <c r="AC56" s="35"/>
    </row>
    <row r="57" spans="1:29" ht="15.75" thickBot="1" x14ac:dyDescent="0.25">
      <c r="A57" s="161" t="s">
        <v>87</v>
      </c>
      <c r="B57" s="162"/>
      <c r="C57" s="127" t="s">
        <v>91</v>
      </c>
      <c r="D57" s="128"/>
      <c r="E57" s="128"/>
      <c r="F57" s="128"/>
      <c r="G57" s="128"/>
      <c r="H57" s="128"/>
      <c r="I57" s="128"/>
      <c r="J57" s="129"/>
      <c r="K57" s="112">
        <v>2</v>
      </c>
      <c r="L57" s="112"/>
      <c r="M57" s="112"/>
      <c r="N57" s="123"/>
      <c r="O57" s="85"/>
      <c r="P57" s="85"/>
      <c r="Q57" s="85"/>
      <c r="R57" s="85"/>
      <c r="S57" s="85"/>
      <c r="T57" s="85"/>
      <c r="U57" s="85"/>
      <c r="V57" s="85"/>
      <c r="W57" s="85"/>
      <c r="X57" s="41"/>
      <c r="Y57" s="119"/>
      <c r="Z57" s="112"/>
      <c r="AA57" s="112"/>
      <c r="AB57" s="119"/>
      <c r="AC57" s="35"/>
    </row>
    <row r="58" spans="1:29" x14ac:dyDescent="0.2">
      <c r="A58" s="96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23"/>
      <c r="O58" s="118"/>
      <c r="P58" s="118"/>
      <c r="Q58" s="118"/>
      <c r="R58" s="118"/>
      <c r="S58" s="118"/>
      <c r="T58" s="118"/>
      <c r="U58" s="118"/>
      <c r="V58" s="118"/>
      <c r="W58" s="118"/>
      <c r="X58" s="119"/>
      <c r="Y58" s="119"/>
      <c r="Z58" s="112"/>
      <c r="AA58" s="112"/>
      <c r="AB58" s="119"/>
      <c r="AC58" s="35"/>
    </row>
    <row r="59" spans="1:29" ht="15.75" thickBot="1" x14ac:dyDescent="0.25">
      <c r="A59" s="97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43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5"/>
      <c r="Y59" s="45"/>
      <c r="Z59" s="44"/>
      <c r="AA59" s="45"/>
      <c r="AB59" s="45"/>
      <c r="AC59" s="46"/>
    </row>
    <row r="60" spans="1:29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19"/>
      <c r="Y60" s="19"/>
      <c r="Z60" s="19"/>
      <c r="AA60" s="19"/>
      <c r="AB60" s="19"/>
      <c r="AC60" s="19"/>
    </row>
    <row r="61" spans="1:29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19"/>
      <c r="Y61" s="19"/>
      <c r="Z61" s="19"/>
      <c r="AA61" s="19"/>
      <c r="AB61" s="19"/>
      <c r="AC61" s="19"/>
    </row>
    <row r="62" spans="1:29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19"/>
      <c r="Y62" s="19"/>
      <c r="Z62" s="19"/>
      <c r="AA62" s="19"/>
      <c r="AB62" s="19"/>
      <c r="AC62" s="19"/>
    </row>
    <row r="63" spans="1:29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19"/>
      <c r="Y63" s="19"/>
      <c r="Z63" s="19"/>
      <c r="AA63" s="19"/>
      <c r="AB63" s="19"/>
      <c r="AC63" s="19"/>
    </row>
    <row r="64" spans="1:29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19"/>
      <c r="Y64" s="19"/>
      <c r="Z64" s="19"/>
      <c r="AA64" s="19"/>
      <c r="AB64" s="19"/>
      <c r="AC64" s="19"/>
    </row>
    <row r="65" spans="2:29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19"/>
      <c r="Y65" s="19"/>
      <c r="Z65" s="19"/>
      <c r="AA65" s="19"/>
      <c r="AB65" s="19"/>
      <c r="AC65" s="19"/>
    </row>
    <row r="66" spans="2:29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19"/>
      <c r="Y66" s="19"/>
      <c r="Z66" s="19"/>
      <c r="AA66" s="19"/>
      <c r="AB66" s="19"/>
      <c r="AC66" s="19"/>
    </row>
    <row r="67" spans="2:29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2:29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2:29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2:29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2:29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2:29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2:29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2:29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2:29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AA75" s="19"/>
    </row>
    <row r="76" spans="2:29" x14ac:dyDescent="0.2">
      <c r="C76" s="19"/>
      <c r="D76" s="19"/>
      <c r="E76" s="19"/>
    </row>
    <row r="77" spans="2:29" x14ac:dyDescent="0.2">
      <c r="C77" s="19"/>
      <c r="D77" s="19"/>
      <c r="E77" s="19"/>
    </row>
  </sheetData>
  <mergeCells count="145">
    <mergeCell ref="AA5:AC5"/>
    <mergeCell ref="D6:H6"/>
    <mergeCell ref="I6:M6"/>
    <mergeCell ref="N6:R6"/>
    <mergeCell ref="S6:W6"/>
    <mergeCell ref="X6:Z6"/>
    <mergeCell ref="AA6:AC6"/>
    <mergeCell ref="A2:B4"/>
    <mergeCell ref="A5:B8"/>
    <mergeCell ref="D5:H5"/>
    <mergeCell ref="I5:M5"/>
    <mergeCell ref="N5:R5"/>
    <mergeCell ref="C7:W7"/>
    <mergeCell ref="H8:H9"/>
    <mergeCell ref="M8:M9"/>
    <mergeCell ref="R8:R9"/>
    <mergeCell ref="W8:W9"/>
    <mergeCell ref="D10:H11"/>
    <mergeCell ref="I10:M11"/>
    <mergeCell ref="N10:R11"/>
    <mergeCell ref="S10:W11"/>
    <mergeCell ref="S5:W5"/>
    <mergeCell ref="X5:Z5"/>
    <mergeCell ref="N12:R13"/>
    <mergeCell ref="S12:S15"/>
    <mergeCell ref="T12:T15"/>
    <mergeCell ref="V12:V15"/>
    <mergeCell ref="W12:W15"/>
    <mergeCell ref="N14:N15"/>
    <mergeCell ref="O14:O15"/>
    <mergeCell ref="P14:P15"/>
    <mergeCell ref="Q14:Q15"/>
    <mergeCell ref="R14:R15"/>
    <mergeCell ref="U14:U15"/>
    <mergeCell ref="D12:H15"/>
    <mergeCell ref="I12:I15"/>
    <mergeCell ref="J12:J15"/>
    <mergeCell ref="K12:K15"/>
    <mergeCell ref="L12:L15"/>
    <mergeCell ref="M12:M15"/>
    <mergeCell ref="D27:H27"/>
    <mergeCell ref="I27:M27"/>
    <mergeCell ref="N27:R27"/>
    <mergeCell ref="S27:W27"/>
    <mergeCell ref="D16:H16"/>
    <mergeCell ref="I16:M16"/>
    <mergeCell ref="N16:R16"/>
    <mergeCell ref="S16:W16"/>
    <mergeCell ref="D17:H20"/>
    <mergeCell ref="I17:I20"/>
    <mergeCell ref="K17:K20"/>
    <mergeCell ref="P23:P26"/>
    <mergeCell ref="Q23:Q26"/>
    <mergeCell ref="R23:R26"/>
    <mergeCell ref="G23:G26"/>
    <mergeCell ref="H23:H26"/>
    <mergeCell ref="I23:I26"/>
    <mergeCell ref="J23:J26"/>
    <mergeCell ref="K23:K26"/>
    <mergeCell ref="L23:L26"/>
    <mergeCell ref="W17:W20"/>
    <mergeCell ref="N19:R20"/>
    <mergeCell ref="J17:J20"/>
    <mergeCell ref="L17:L20"/>
    <mergeCell ref="N21:R22"/>
    <mergeCell ref="S21:W22"/>
    <mergeCell ref="D23:D26"/>
    <mergeCell ref="E23:E26"/>
    <mergeCell ref="F23:F26"/>
    <mergeCell ref="M17:M20"/>
    <mergeCell ref="N17:R18"/>
    <mergeCell ref="S17:S20"/>
    <mergeCell ref="T17:T20"/>
    <mergeCell ref="U17:U20"/>
    <mergeCell ref="V17:V20"/>
    <mergeCell ref="S23:S26"/>
    <mergeCell ref="T23:T26"/>
    <mergeCell ref="U23:U26"/>
    <mergeCell ref="V23:V26"/>
    <mergeCell ref="W23:W26"/>
    <mergeCell ref="M23:M26"/>
    <mergeCell ref="N23:N26"/>
    <mergeCell ref="O23:O26"/>
    <mergeCell ref="C31:C32"/>
    <mergeCell ref="F32:F33"/>
    <mergeCell ref="C33:C41"/>
    <mergeCell ref="L33:L36"/>
    <mergeCell ref="W33:W36"/>
    <mergeCell ref="I28:I31"/>
    <mergeCell ref="J28:J31"/>
    <mergeCell ref="M28:M31"/>
    <mergeCell ref="N28:N31"/>
    <mergeCell ref="P28:P31"/>
    <mergeCell ref="G28:G31"/>
    <mergeCell ref="K28:K31"/>
    <mergeCell ref="C28:C30"/>
    <mergeCell ref="D28:D31"/>
    <mergeCell ref="F28:F31"/>
    <mergeCell ref="E28:E31"/>
    <mergeCell ref="H28:H31"/>
    <mergeCell ref="L28:L31"/>
    <mergeCell ref="A56:B56"/>
    <mergeCell ref="A57:B57"/>
    <mergeCell ref="H33:H36"/>
    <mergeCell ref="A51:B51"/>
    <mergeCell ref="C51:J51"/>
    <mergeCell ref="A52:B52"/>
    <mergeCell ref="A53:B53"/>
    <mergeCell ref="A54:B54"/>
    <mergeCell ref="A55:B55"/>
    <mergeCell ref="A48:B48"/>
    <mergeCell ref="C48:J48"/>
    <mergeCell ref="A42:B42"/>
    <mergeCell ref="A43:B43"/>
    <mergeCell ref="A44:B44"/>
    <mergeCell ref="C44:J44"/>
    <mergeCell ref="A45:B45"/>
    <mergeCell ref="C45:J45"/>
    <mergeCell ref="E36:G37"/>
    <mergeCell ref="J37:L37"/>
    <mergeCell ref="D38:H41"/>
    <mergeCell ref="C24:C25"/>
    <mergeCell ref="D21:H22"/>
    <mergeCell ref="I21:M22"/>
    <mergeCell ref="O48:X48"/>
    <mergeCell ref="A49:B49"/>
    <mergeCell ref="O49:X49"/>
    <mergeCell ref="A50:B50"/>
    <mergeCell ref="A46:B46"/>
    <mergeCell ref="C46:J46"/>
    <mergeCell ref="O46:X46"/>
    <mergeCell ref="A47:B47"/>
    <mergeCell ref="C47:J47"/>
    <mergeCell ref="O47:X47"/>
    <mergeCell ref="O44:X44"/>
    <mergeCell ref="O45:X45"/>
    <mergeCell ref="N34:R37"/>
    <mergeCell ref="S36:S37"/>
    <mergeCell ref="T36:V37"/>
    <mergeCell ref="S38:W41"/>
    <mergeCell ref="M39:M41"/>
    <mergeCell ref="O28:O31"/>
    <mergeCell ref="Q28:Q31"/>
    <mergeCell ref="R28:R31"/>
    <mergeCell ref="S28:W31"/>
  </mergeCells>
  <hyperlinks>
    <hyperlink ref="E8" r:id="rId1" xr:uid="{A050F9BC-C3F2-4A1A-B60F-33E6679B21CD}"/>
    <hyperlink ref="D8" r:id="rId2" xr:uid="{CCA38DB9-3396-483B-A7E4-44C41950170C}"/>
    <hyperlink ref="F8" r:id="rId3" xr:uid="{F0FD685E-3649-4907-ACE5-A926DE31DE50}"/>
    <hyperlink ref="G8" r:id="rId4" xr:uid="{25E53327-0265-4B83-B887-F0D03BC36283}"/>
    <hyperlink ref="C8" r:id="rId5" xr:uid="{7928C3C3-6AB6-4877-9B20-385329CA5CAB}"/>
    <hyperlink ref="J8" r:id="rId6" xr:uid="{F14D09C4-9039-41E6-B6F9-CBE346C144F7}"/>
    <hyperlink ref="I8" r:id="rId7" xr:uid="{0EB408C3-A59D-4308-B4BA-66C40F27B7DB}"/>
    <hyperlink ref="K8" r:id="rId8" xr:uid="{58EC17B5-041C-4376-9B61-06A5E12BCB79}"/>
    <hyperlink ref="L8" r:id="rId9" xr:uid="{0CF0687F-99C4-4ADE-B7E1-8F7995FE5F5E}"/>
    <hyperlink ref="O8" r:id="rId10" xr:uid="{5712565F-0A33-45E4-8D07-364C015ABA0D}"/>
    <hyperlink ref="N8" r:id="rId11" xr:uid="{BC19D492-F204-4726-92BD-47AD1D8200AC}"/>
    <hyperlink ref="P8" r:id="rId12" xr:uid="{4EA728F1-6416-4FDE-A665-25C660D555B0}"/>
    <hyperlink ref="Q8" r:id="rId13" xr:uid="{8699E685-319E-402B-B779-DE72CA91B7DA}"/>
    <hyperlink ref="T8" r:id="rId14" xr:uid="{61B27C4D-FE05-443A-B669-098B91CBCBD4}"/>
    <hyperlink ref="S8" r:id="rId15" xr:uid="{6384210F-2F0F-43FD-8842-78FC190E09B3}"/>
    <hyperlink ref="U8" r:id="rId16" xr:uid="{FE4E76CE-9A29-45E5-B702-60574DB7D55E}"/>
    <hyperlink ref="V8" r:id="rId17" xr:uid="{064D729B-B676-4341-8646-22A3DB80085F}"/>
  </hyperlinks>
  <pageMargins left="0.7" right="0.7" top="0.75" bottom="0.75" header="0.3" footer="0.3"/>
  <pageSetup orientation="portrait" r:id="rId18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Monday PM2</vt:lpstr>
      <vt:lpstr>Wednesday PM2</vt:lpstr>
      <vt:lpstr>802.15 Graphic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 2022</dc:title>
  <dc:subject/>
  <dc:creator>Patrick Kinney</dc:creator>
  <cp:keywords/>
  <dc:description/>
  <cp:lastModifiedBy>Robert, Jörg</cp:lastModifiedBy>
  <cp:lastPrinted>2021-03-12T16:54:04Z</cp:lastPrinted>
  <dcterms:created xsi:type="dcterms:W3CDTF">1999-06-01T20:16:59Z</dcterms:created>
  <dcterms:modified xsi:type="dcterms:W3CDTF">2025-09-02T13:31:44Z</dcterms:modified>
  <cp:category/>
</cp:coreProperties>
</file>