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5B22B7AE-2234-4F38-BFDF-0837542F4CD8}" xr6:coauthVersionLast="47" xr6:coauthVersionMax="47" xr10:uidLastSave="{00000000-0000-0000-0000-000000000000}"/>
  <bookViews>
    <workbookView xWindow="-90" yWindow="-90" windowWidth="19380" windowHeight="10260" tabRatio="961" xr2:uid="{00000000-000D-0000-FFFF-FFFF00000000}"/>
  </bookViews>
  <sheets>
    <sheet name="IEEE Cover" sheetId="10" r:id="rId1"/>
    <sheet name="6" sheetId="14" r:id="rId2"/>
    <sheet name="Graphic Schedule" sheetId="32" r:id="rId3"/>
    <sheet name="Necessary Registration" sheetId="34" r:id="rId4"/>
    <sheet name="Patemt-Policy; AntiTrust" sheetId="23" r:id="rId5"/>
    <sheet name="Sept 15 Mon" sheetId="25" r:id="rId6"/>
    <sheet name="Sept 16 Tue" sheetId="36" r:id="rId7"/>
    <sheet name="Sept 17 Wed" sheetId="11" r:id="rId8"/>
    <sheet name="Sept 18 Thu" sheetId="31" r:id="rId9"/>
    <sheet name="Sheet1" sheetId="35" r:id="rId10"/>
    <sheet name="Sheet2" sheetId="37" r:id="rId11"/>
  </sheets>
  <definedNames>
    <definedName name="_Hlk184991352" localSheetId="3">'Necessary Registration'!$A$39</definedName>
    <definedName name="hour" localSheetId="1">#REF!</definedName>
    <definedName name="hour" localSheetId="0">#REF!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25" l="1"/>
  <c r="B33" i="25"/>
  <c r="K5" i="11"/>
  <c r="I5" i="11"/>
  <c r="K4" i="11"/>
  <c r="I4" i="11"/>
  <c r="K5" i="31"/>
  <c r="I5" i="31"/>
  <c r="K40" i="11"/>
  <c r="J40" i="11"/>
  <c r="I40" i="11"/>
  <c r="H40" i="11"/>
  <c r="B40" i="11"/>
  <c r="K25" i="11"/>
  <c r="I25" i="11"/>
  <c r="K24" i="11"/>
  <c r="I24" i="11"/>
  <c r="K14" i="36"/>
  <c r="J14" i="36"/>
  <c r="I14" i="36"/>
  <c r="H14" i="36"/>
  <c r="H15" i="36"/>
  <c r="H16" i="36" s="1"/>
  <c r="H17" i="36" s="1"/>
  <c r="B14" i="36"/>
  <c r="K6" i="36"/>
  <c r="I6" i="36"/>
  <c r="K5" i="36"/>
  <c r="I5" i="36"/>
  <c r="B8" i="36"/>
  <c r="B9" i="36" s="1"/>
  <c r="B10" i="36" s="1"/>
  <c r="J7" i="36"/>
  <c r="J8" i="36" s="1"/>
  <c r="J9" i="36" s="1"/>
  <c r="J10" i="36" s="1"/>
  <c r="J11" i="36" s="1"/>
  <c r="K7" i="36"/>
  <c r="K8" i="36" s="1"/>
  <c r="K9" i="36" s="1"/>
  <c r="K10" i="36" s="1"/>
  <c r="K11" i="36" s="1"/>
  <c r="I7" i="36"/>
  <c r="I8" i="36" s="1"/>
  <c r="I9" i="36" s="1"/>
  <c r="I10" i="36" s="1"/>
  <c r="I11" i="36" s="1"/>
  <c r="H7" i="36"/>
  <c r="H8" i="36" s="1"/>
  <c r="H9" i="36" s="1"/>
  <c r="H10" i="36" s="1"/>
  <c r="H11" i="36" s="1"/>
  <c r="AD9" i="32"/>
  <c r="AD10" i="32" s="1"/>
  <c r="AD11" i="32" s="1"/>
  <c r="AD12" i="32" s="1"/>
  <c r="AD13" i="32" s="1"/>
  <c r="AD14" i="32" s="1"/>
  <c r="AD15" i="32" s="1"/>
  <c r="AD16" i="32" s="1"/>
  <c r="AD17" i="32" s="1"/>
  <c r="AD18" i="32" s="1"/>
  <c r="AD19" i="32" s="1"/>
  <c r="AD20" i="32" s="1"/>
  <c r="AD21" i="32" s="1"/>
  <c r="AD22" i="32" s="1"/>
  <c r="AD23" i="32" s="1"/>
  <c r="AD24" i="32" s="1"/>
  <c r="AD25" i="32" s="1"/>
  <c r="AD26" i="32" s="1"/>
  <c r="AD27" i="32" s="1"/>
  <c r="AD28" i="32" s="1"/>
  <c r="AD29" i="32" s="1"/>
  <c r="AD30" i="32" s="1"/>
  <c r="AD31" i="32" s="1"/>
  <c r="AD32" i="32" s="1"/>
  <c r="AD33" i="32" s="1"/>
  <c r="AD34" i="32" s="1"/>
  <c r="AD35" i="32" s="1"/>
  <c r="AD36" i="32" s="1"/>
  <c r="AD37" i="32" s="1"/>
  <c r="AD38" i="32" s="1"/>
  <c r="AD39" i="32" s="1"/>
  <c r="AD40" i="32" s="1"/>
  <c r="AD41" i="32" s="1"/>
  <c r="AF10" i="32"/>
  <c r="AF11" i="32" s="1"/>
  <c r="AF12" i="32" s="1"/>
  <c r="AF13" i="32" s="1"/>
  <c r="AF14" i="32" s="1"/>
  <c r="AF15" i="32" s="1"/>
  <c r="AF16" i="32" s="1"/>
  <c r="AF17" i="32" s="1"/>
  <c r="AF18" i="32" s="1"/>
  <c r="AF19" i="32" s="1"/>
  <c r="AF20" i="32" s="1"/>
  <c r="AF21" i="32" s="1"/>
  <c r="AF22" i="32" s="1"/>
  <c r="AF23" i="32" s="1"/>
  <c r="AF24" i="32" s="1"/>
  <c r="AF25" i="32" s="1"/>
  <c r="AF26" i="32" s="1"/>
  <c r="AF27" i="32" s="1"/>
  <c r="AF28" i="32" s="1"/>
  <c r="AF29" i="32" s="1"/>
  <c r="AF30" i="32" s="1"/>
  <c r="AF31" i="32" s="1"/>
  <c r="AF32" i="32" s="1"/>
  <c r="AF33" i="32" s="1"/>
  <c r="AF34" i="32" s="1"/>
  <c r="AF35" i="32" s="1"/>
  <c r="AF36" i="32" s="1"/>
  <c r="AF37" i="32" s="1"/>
  <c r="AF38" i="32" s="1"/>
  <c r="AF39" i="32" s="1"/>
  <c r="AF40" i="32" s="1"/>
  <c r="AF41" i="32" s="1"/>
  <c r="AG9" i="32"/>
  <c r="AG10" i="32" s="1"/>
  <c r="AG11" i="32" s="1"/>
  <c r="AG12" i="32" s="1"/>
  <c r="AG13" i="32" s="1"/>
  <c r="AG14" i="32" s="1"/>
  <c r="AG15" i="32" s="1"/>
  <c r="AG16" i="32" s="1"/>
  <c r="AG17" i="32" s="1"/>
  <c r="AG18" i="32" s="1"/>
  <c r="AG19" i="32" s="1"/>
  <c r="AG20" i="32" s="1"/>
  <c r="AG21" i="32" s="1"/>
  <c r="AG22" i="32" s="1"/>
  <c r="AG23" i="32" s="1"/>
  <c r="AG24" i="32" s="1"/>
  <c r="AG25" i="32" s="1"/>
  <c r="AG26" i="32" s="1"/>
  <c r="AG27" i="32" s="1"/>
  <c r="AG28" i="32" s="1"/>
  <c r="AG29" i="32" s="1"/>
  <c r="AG30" i="32" s="1"/>
  <c r="AG31" i="32" s="1"/>
  <c r="AG32" i="32" s="1"/>
  <c r="AG33" i="32" s="1"/>
  <c r="AG34" i="32" s="1"/>
  <c r="AG35" i="32" s="1"/>
  <c r="AG36" i="32" s="1"/>
  <c r="AG37" i="32" s="1"/>
  <c r="AG38" i="32" s="1"/>
  <c r="AG39" i="32" s="1"/>
  <c r="AG40" i="32" s="1"/>
  <c r="AG41" i="32" s="1"/>
  <c r="AE9" i="32"/>
  <c r="AE10" i="32" s="1"/>
  <c r="AE11" i="32" s="1"/>
  <c r="AE12" i="32" s="1"/>
  <c r="AE13" i="32" s="1"/>
  <c r="AE14" i="32" s="1"/>
  <c r="AE15" i="32" s="1"/>
  <c r="AE16" i="32" s="1"/>
  <c r="AE17" i="32" s="1"/>
  <c r="AE18" i="32" s="1"/>
  <c r="AE19" i="32" s="1"/>
  <c r="AE20" i="32" s="1"/>
  <c r="AE21" i="32" s="1"/>
  <c r="AE22" i="32" s="1"/>
  <c r="AE23" i="32" s="1"/>
  <c r="AE24" i="32" s="1"/>
  <c r="AE25" i="32" s="1"/>
  <c r="AE26" i="32" s="1"/>
  <c r="AE27" i="32" s="1"/>
  <c r="AE28" i="32" s="1"/>
  <c r="AE29" i="32" s="1"/>
  <c r="AE30" i="32" s="1"/>
  <c r="AE31" i="32" s="1"/>
  <c r="AE32" i="32" s="1"/>
  <c r="AE33" i="32" s="1"/>
  <c r="AE34" i="32" s="1"/>
  <c r="AE35" i="32" s="1"/>
  <c r="AE36" i="32" s="1"/>
  <c r="AE37" i="32" s="1"/>
  <c r="AE38" i="32" s="1"/>
  <c r="AE39" i="32" s="1"/>
  <c r="AE40" i="32" s="1"/>
  <c r="AE41" i="32" s="1"/>
  <c r="K23" i="25"/>
  <c r="I23" i="25"/>
  <c r="I22" i="25"/>
  <c r="I4" i="25"/>
  <c r="S9" i="32"/>
  <c r="N9" i="32"/>
  <c r="I9" i="32"/>
  <c r="A9" i="32"/>
  <c r="B9" i="32" s="1"/>
  <c r="A10" i="32" s="1"/>
  <c r="B10" i="32" s="1"/>
  <c r="A11" i="32" s="1"/>
  <c r="B11" i="32" s="1"/>
  <c r="A12" i="32" s="1"/>
  <c r="B12" i="32" s="1"/>
  <c r="A13" i="32" s="1"/>
  <c r="B13" i="32" s="1"/>
  <c r="A14" i="32" s="1"/>
  <c r="B14" i="32" s="1"/>
  <c r="A15" i="32" s="1"/>
  <c r="B15" i="32" s="1"/>
  <c r="A16" i="32" s="1"/>
  <c r="B16" i="32" s="1"/>
  <c r="A17" i="32" s="1"/>
  <c r="B17" i="32" s="1"/>
  <c r="A18" i="32" s="1"/>
  <c r="B18" i="32" s="1"/>
  <c r="A19" i="32" s="1"/>
  <c r="B19" i="32" s="1"/>
  <c r="A20" i="32" s="1"/>
  <c r="B20" i="32" s="1"/>
  <c r="A21" i="32" s="1"/>
  <c r="B21" i="32" s="1"/>
  <c r="A22" i="32" s="1"/>
  <c r="B22" i="32" s="1"/>
  <c r="A23" i="32" s="1"/>
  <c r="B23" i="32" s="1"/>
  <c r="A24" i="32" s="1"/>
  <c r="B24" i="32" s="1"/>
  <c r="A25" i="32" s="1"/>
  <c r="B25" i="32" s="1"/>
  <c r="A26" i="32" s="1"/>
  <c r="B26" i="32" s="1"/>
  <c r="A27" i="32" s="1"/>
  <c r="B27" i="32" s="1"/>
  <c r="A28" i="32" s="1"/>
  <c r="B28" i="32" s="1"/>
  <c r="A29" i="32" s="1"/>
  <c r="B29" i="32" s="1"/>
  <c r="A30" i="32" s="1"/>
  <c r="B30" i="32" s="1"/>
  <c r="A31" i="32" s="1"/>
  <c r="B31" i="32" s="1"/>
  <c r="A32" i="32" s="1"/>
  <c r="B32" i="32" s="1"/>
  <c r="A33" i="32" s="1"/>
  <c r="B33" i="32" s="1"/>
  <c r="A34" i="32" s="1"/>
  <c r="B34" i="32" s="1"/>
  <c r="A35" i="32" s="1"/>
  <c r="B35" i="32" s="1"/>
  <c r="A36" i="32" s="1"/>
  <c r="B36" i="32" s="1"/>
  <c r="A37" i="32" s="1"/>
  <c r="B37" i="32" s="1"/>
  <c r="A38" i="32" s="1"/>
  <c r="B38" i="32" s="1"/>
  <c r="A39" i="32" s="1"/>
  <c r="B39" i="32" s="1"/>
  <c r="A40" i="32" s="1"/>
  <c r="B40" i="32" s="1"/>
  <c r="D5" i="32"/>
  <c r="I5" i="32" s="1"/>
  <c r="N5" i="32" s="1"/>
  <c r="S5" i="32" s="1"/>
  <c r="X5" i="32" s="1"/>
  <c r="AA5" i="32" s="1"/>
  <c r="B11" i="36" l="1"/>
  <c r="B15" i="36"/>
  <c r="B16" i="36" s="1"/>
  <c r="B17" i="36" s="1"/>
  <c r="J12" i="36"/>
  <c r="J15" i="36" s="1"/>
  <c r="J16" i="36" s="1"/>
  <c r="J17" i="36" s="1"/>
  <c r="K12" i="36"/>
  <c r="K15" i="36" s="1"/>
  <c r="K16" i="36" s="1"/>
  <c r="K17" i="36" s="1"/>
  <c r="I12" i="36"/>
  <c r="I15" i="36" s="1"/>
  <c r="I16" i="36" s="1"/>
  <c r="I17" i="36" s="1"/>
  <c r="H12" i="36"/>
  <c r="K28" i="31"/>
  <c r="I28" i="31"/>
  <c r="H28" i="31"/>
  <c r="K24" i="25"/>
  <c r="K25" i="25" s="1"/>
  <c r="K26" i="25" s="1"/>
  <c r="K27" i="25" s="1"/>
  <c r="K29" i="25" s="1"/>
  <c r="K30" i="25" s="1"/>
  <c r="K31" i="25" s="1"/>
  <c r="K32" i="25" s="1"/>
  <c r="K33" i="25" s="1"/>
  <c r="I24" i="25"/>
  <c r="I25" i="25" s="1"/>
  <c r="I26" i="25" s="1"/>
  <c r="I27" i="25" s="1"/>
  <c r="I29" i="25" s="1"/>
  <c r="I30" i="25" s="1"/>
  <c r="I31" i="25" s="1"/>
  <c r="I32" i="25" s="1"/>
  <c r="I33" i="25" s="1"/>
  <c r="H24" i="25"/>
  <c r="H25" i="25" s="1"/>
  <c r="H26" i="25" s="1"/>
  <c r="H27" i="25" s="1"/>
  <c r="H29" i="25" s="1"/>
  <c r="H30" i="25" s="1"/>
  <c r="H31" i="25" s="1"/>
  <c r="H32" i="25" s="1"/>
  <c r="H33" i="25" s="1"/>
  <c r="K4" i="25"/>
  <c r="B29" i="25"/>
  <c r="B30" i="25" s="1"/>
  <c r="B25" i="25"/>
  <c r="B26" i="25" s="1"/>
  <c r="J24" i="25"/>
  <c r="J25" i="25" s="1"/>
  <c r="J26" i="25" s="1"/>
  <c r="J27" i="25" s="1"/>
  <c r="J29" i="25" s="1"/>
  <c r="J30" i="25" s="1"/>
  <c r="J31" i="25" s="1"/>
  <c r="J32" i="25" s="1"/>
  <c r="J33" i="25" s="1"/>
  <c r="K22" i="25"/>
  <c r="B12" i="36" l="1"/>
  <c r="B31" i="25"/>
  <c r="K22" i="36"/>
  <c r="I22" i="36"/>
  <c r="H22" i="36"/>
  <c r="J26" i="11" l="1"/>
  <c r="K26" i="11"/>
  <c r="I26" i="11"/>
  <c r="H26" i="11"/>
  <c r="K65" i="11"/>
  <c r="I65" i="11"/>
  <c r="H65" i="11"/>
  <c r="K67" i="11"/>
  <c r="I67" i="11"/>
  <c r="H67" i="11"/>
  <c r="K66" i="11"/>
  <c r="I66" i="11"/>
  <c r="H66" i="11"/>
  <c r="H27" i="11" l="1"/>
  <c r="H28" i="11" s="1"/>
  <c r="K27" i="11"/>
  <c r="K28" i="11" s="1"/>
  <c r="I27" i="11"/>
  <c r="I28" i="11" s="1"/>
  <c r="J27" i="11"/>
  <c r="J28" i="11" s="1"/>
  <c r="J29" i="11" l="1"/>
  <c r="J30" i="11" s="1"/>
  <c r="I29" i="11"/>
  <c r="I30" i="11" s="1"/>
  <c r="K29" i="11"/>
  <c r="K30" i="11" s="1"/>
  <c r="H29" i="11"/>
  <c r="H30" i="11" s="1"/>
  <c r="J31" i="11" l="1"/>
  <c r="J32" i="11" s="1"/>
  <c r="J33" i="11" s="1"/>
  <c r="J34" i="11" s="1"/>
  <c r="J35" i="11" s="1"/>
  <c r="I31" i="11"/>
  <c r="I32" i="11" s="1"/>
  <c r="I33" i="11" s="1"/>
  <c r="I34" i="11" s="1"/>
  <c r="I35" i="11" s="1"/>
  <c r="K31" i="11"/>
  <c r="K32" i="11" s="1"/>
  <c r="K33" i="11" s="1"/>
  <c r="K34" i="11" s="1"/>
  <c r="K35" i="11" s="1"/>
  <c r="H31" i="11"/>
  <c r="H32" i="11" s="1"/>
  <c r="H33" i="11" s="1"/>
  <c r="H34" i="11" s="1"/>
  <c r="H35" i="11" s="1"/>
  <c r="B27" i="11"/>
  <c r="B28" i="11" s="1"/>
  <c r="I37" i="11" l="1"/>
  <c r="I38" i="11" s="1"/>
  <c r="I39" i="11" s="1"/>
  <c r="H37" i="11"/>
  <c r="H38" i="11" s="1"/>
  <c r="H39" i="11" s="1"/>
  <c r="K37" i="11"/>
  <c r="K38" i="11" s="1"/>
  <c r="K39" i="11" s="1"/>
  <c r="J37" i="11"/>
  <c r="J38" i="11" s="1"/>
  <c r="J39" i="11" s="1"/>
  <c r="B29" i="11"/>
  <c r="B30" i="11" s="1"/>
  <c r="B31" i="11" l="1"/>
  <c r="B32" i="11" s="1"/>
  <c r="B33" i="11" s="1"/>
  <c r="B34" i="11" s="1"/>
  <c r="B35" i="11" s="1"/>
  <c r="B37" i="11" l="1"/>
  <c r="B38" i="11" s="1"/>
  <c r="B39" i="11" s="1"/>
</calcChain>
</file>

<file path=xl/sharedStrings.xml><?xml version="1.0" encoding="utf-8"?>
<sst xmlns="http://schemas.openxmlformats.org/spreadsheetml/2006/main" count="660" uniqueCount="406">
  <si>
    <r>
      <t>Project: IEEE P802.15 Working Group for Wireless Personal Area Networks (WPANs)</t>
    </r>
    <r>
      <rPr>
        <b/>
        <sz val="16"/>
        <color indexed="8"/>
        <rFont val="Times New Roman"/>
        <family val="1"/>
      </rPr>
      <t xml:space="preserve"> </t>
    </r>
  </si>
  <si>
    <t>Submission Title:</t>
  </si>
  <si>
    <t xml:space="preserve">Date Submitted: </t>
  </si>
  <si>
    <r>
      <t>Voice:[+81 90 5408 0611], E-Mail:[kohno@ynu.ac.jp, kohno@yrp-iai.jp</t>
    </r>
    <r>
      <rPr>
        <sz val="16"/>
        <color indexed="8"/>
        <rFont val="Times New Roman"/>
        <family val="1"/>
      </rPr>
      <t>]</t>
    </r>
    <phoneticPr fontId="23"/>
  </si>
  <si>
    <r>
      <t>Re:</t>
    </r>
    <r>
      <rPr>
        <sz val="16"/>
        <rFont val="Times New Roman"/>
        <family val="1"/>
      </rPr>
      <t xml:space="preserve"> [ TG15.6ma Meeting Agenda]</t>
    </r>
    <phoneticPr fontId="23"/>
  </si>
  <si>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</si>
  <si>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</si>
  <si>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</si>
  <si>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</si>
  <si>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</si>
  <si>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</si>
  <si>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</si>
  <si>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</si>
  <si>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</si>
  <si>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</si>
  <si>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</si>
  <si>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</si>
  <si>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</si>
  <si>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3"/>
  </si>
  <si>
    <t>Action</t>
    <phoneticPr fontId="23"/>
  </si>
  <si>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</si>
  <si>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</si>
  <si>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</si>
  <si>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</si>
  <si>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</si>
  <si>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</si>
  <si>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</si>
  <si>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</si>
  <si>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SUNDAY</t>
  </si>
  <si>
    <t>MONDAY</t>
  </si>
  <si>
    <t>TUESDAY</t>
  </si>
  <si>
    <t>WEDNESDAY</t>
  </si>
  <si>
    <t>THURSDAY</t>
  </si>
  <si>
    <t>FRIDAY</t>
  </si>
  <si>
    <t>SATURDAY</t>
  </si>
  <si>
    <t>TG6ma
BAN/
VAN</t>
  </si>
  <si>
    <t>Break</t>
  </si>
  <si>
    <t>SC
MAINT</t>
  </si>
  <si>
    <t>LUNCH</t>
  </si>
  <si>
    <t>Dinner on your own</t>
  </si>
  <si>
    <t>LEGEND</t>
  </si>
  <si>
    <t>TG4ab</t>
  </si>
  <si>
    <t>SC-IETF</t>
  </si>
  <si>
    <t>TG4ac</t>
  </si>
  <si>
    <t>15.4 Amend: Privacy</t>
  </si>
  <si>
    <t>SC-M</t>
  </si>
  <si>
    <t>Standing Committee on Maintenance and Rules</t>
  </si>
  <si>
    <t>SC-THz</t>
  </si>
  <si>
    <t>Standing Committee on Terahertz</t>
  </si>
  <si>
    <t>TG6ma</t>
  </si>
  <si>
    <t>15.6 Revision to 15.6-2012 (and adding BAN/VAN)</t>
  </si>
  <si>
    <t>TG7a</t>
  </si>
  <si>
    <t>TG14</t>
  </si>
  <si>
    <t>TG15</t>
  </si>
  <si>
    <t>https://grouper.ieee.org/groups/802/15/pub/Meeting_Plan.html</t>
    <phoneticPr fontId="23"/>
  </si>
  <si>
    <t>AGENDA WG15 MEETING</t>
    <phoneticPr fontId="23"/>
  </si>
  <si>
    <t>minutes</t>
    <phoneticPr fontId="23"/>
  </si>
  <si>
    <t>802.15 Opening Plenary(Vertual Room#1)</t>
    <phoneticPr fontId="23"/>
  </si>
  <si>
    <t>CISCO WEBEX</t>
    <phoneticPr fontId="23"/>
  </si>
  <si>
    <t>AGENDA TG15.6ma MEETING</t>
    <phoneticPr fontId="23"/>
  </si>
  <si>
    <t>Doc. #</t>
  </si>
  <si>
    <t>Speaker</t>
  </si>
  <si>
    <t>MEETING CALLED TO ORDER</t>
    <phoneticPr fontId="23"/>
  </si>
  <si>
    <t>Ryuji Kohno</t>
    <phoneticPr fontId="23"/>
  </si>
  <si>
    <t>ROLL CALL (Please register your presence)</t>
  </si>
  <si>
    <t>All</t>
  </si>
  <si>
    <t>Opening report</t>
    <phoneticPr fontId="23"/>
  </si>
  <si>
    <t>Review</t>
    <phoneticPr fontId="23"/>
  </si>
  <si>
    <t>Recess</t>
    <phoneticPr fontId="23"/>
  </si>
  <si>
    <t xml:space="preserve">CISCO Webex  </t>
    <phoneticPr fontId="23"/>
  </si>
  <si>
    <t>MEETING CALLED TO ORDER</t>
  </si>
  <si>
    <t xml:space="preserve"> Ryuji Kohno</t>
    <phoneticPr fontId="23"/>
  </si>
  <si>
    <t>Ryuj Kohno</t>
    <phoneticPr fontId="23"/>
  </si>
  <si>
    <t>802 Mtg. Non-Registration Consequences</t>
    <phoneticPr fontId="23"/>
  </si>
  <si>
    <t>Confirmation of Agenda</t>
    <phoneticPr fontId="23"/>
  </si>
  <si>
    <t>22-0611-04</t>
    <phoneticPr fontId="23"/>
  </si>
  <si>
    <t>802.15 WG Mid Plenary(Vertual Room#1)</t>
    <phoneticPr fontId="23"/>
  </si>
  <si>
    <t>802.15 WNG(Wireless New Generation) Session(Vertual Room#1)</t>
    <phoneticPr fontId="23"/>
  </si>
  <si>
    <t>Progess report of 802.15.6ma</t>
    <phoneticPr fontId="23"/>
  </si>
  <si>
    <t>23-0056-03</t>
    <phoneticPr fontId="23"/>
  </si>
  <si>
    <t>Marco Hernamdez
Ryuji Kohno
Takumi Kobayashi
Minsoo Kim</t>
    <phoneticPr fontId="23"/>
  </si>
  <si>
    <t>TG6ma draft revision</t>
    <phoneticPr fontId="23"/>
  </si>
  <si>
    <t>23-0407-00</t>
    <phoneticPr fontId="23"/>
  </si>
  <si>
    <t>Marco Hernandez
Ryuji Kohno
Takumi Kobayashi
Daisuke Anzai
Minsoo Kim</t>
    <phoneticPr fontId="23"/>
  </si>
  <si>
    <t>Overview and convergence of MAC proposals for 15.6ma</t>
    <phoneticPr fontId="23"/>
  </si>
  <si>
    <t>23-0408-00</t>
    <phoneticPr fontId="23"/>
  </si>
  <si>
    <t>Minsso Kim
Seong-Soon Joo
Marco Hernandez
Takumi Kobayashi
Daisuke Anzai
Ryuji Kohno</t>
    <phoneticPr fontId="23"/>
  </si>
  <si>
    <t>23-0408-01</t>
    <phoneticPr fontId="23"/>
  </si>
  <si>
    <t>Overview</t>
    <phoneticPr fontId="23"/>
  </si>
  <si>
    <t>Marco Hernandez
 Ryuji Kohno</t>
    <phoneticPr fontId="23"/>
  </si>
  <si>
    <t>Overview of Activity of IEEE802.15 TG15.6ma for Revision of IEEE802.15.6-2012 Wireless BAN with Enhanced Dependability</t>
    <phoneticPr fontId="23"/>
  </si>
  <si>
    <r>
      <t>•</t>
    </r>
    <r>
      <rPr>
        <b/>
        <sz val="20"/>
        <color rgb="FFFF0000"/>
        <rFont val="游ゴシック"/>
        <family val="2"/>
        <charset val="128"/>
      </rPr>
      <t>Performance Evaluation</t>
    </r>
    <r>
      <rPr>
        <b/>
        <sz val="20"/>
        <color rgb="FFFF0000"/>
        <rFont val="Arial"/>
        <family val="2"/>
      </rPr>
      <t xml:space="preserve"> of Technologies in PHY; Channel Coding According to 8 QoS Levels of Packets and  Coexistence Levels, Interference Mitigation, etc.  </t>
    </r>
    <phoneticPr fontId="23"/>
  </si>
  <si>
    <t>•Performance Evaluation of Technologies in MAC; Channel Management, CCA, Hybrid Contention Free/Access Protocol According to 8 QoSs and Coexistences.</t>
    <phoneticPr fontId="23"/>
  </si>
  <si>
    <t>[The author wants P802.15 to use the information in the document to conduct the proceedings of TG15.6ma for revision of IEEE802.15.6 with enhanced dependability successibly from IG-DEP, and TG-6a for revision.]</t>
    <phoneticPr fontId="23"/>
  </si>
  <si>
    <t>Social</t>
  </si>
  <si>
    <t>Takumi Kobayashi, Daisuke Anzai, 
Ryuji Kohno</t>
    <phoneticPr fontId="23"/>
  </si>
  <si>
    <t>The weekly session of the IEEE P802.15 WG on WSN is given in graphic format below. Local Time is meeting location time.</t>
  </si>
  <si>
    <t>OBJECTIVES FOR THIS MEETING:</t>
    <phoneticPr fontId="23"/>
  </si>
  <si>
    <t>15.7 Amend: Optical Camera Communications (OCC)</t>
  </si>
  <si>
    <t>Takumi Kobayashi</t>
    <phoneticPr fontId="23"/>
  </si>
  <si>
    <t>Kento Takabayashi,  Ryuji Kohno, Daisuke, Marco, Takumi</t>
  </si>
  <si>
    <t>TG6ma Timeline(Rescheduling Timeline)</t>
    <phoneticPr fontId="23"/>
  </si>
  <si>
    <t>Evaluation of IEEE 802.15.6ma Ultra-wideband Physical Layer Utilizing Super Orthogonal Convolutional Code</t>
    <phoneticPr fontId="23"/>
  </si>
  <si>
    <t xml:space="preserve">	Hybrid ARQ Scheme for High QoS Packets in High Class of Coexistence of IEEE 802.15.6ma</t>
    <phoneticPr fontId="23"/>
  </si>
  <si>
    <t>Overview of 15.6ma MAC</t>
    <phoneticPr fontId="23"/>
  </si>
  <si>
    <t>24-0075-00</t>
    <phoneticPr fontId="23"/>
  </si>
  <si>
    <t>Join information</t>
  </si>
  <si>
    <t>TG4ad</t>
  </si>
  <si>
    <t>15.4 Amend: Next Gen SUN PHYs</t>
  </si>
  <si>
    <r>
      <t>Source:</t>
    </r>
    <r>
      <rPr>
        <sz val="16"/>
        <color indexed="8"/>
        <rFont val="Times New Roman"/>
        <family val="1"/>
      </rPr>
      <t xml:space="preserve"> Ryuji Kohno[Yokohama National University/YRP International Alliance Institute]</t>
    </r>
    <phoneticPr fontId="23"/>
  </si>
  <si>
    <r>
      <t xml:space="preserve">Address [79-5 Tokiwadai, Hodogaya-ku, Yokohama, Japan 8501/YRP1 Bldg., 3-4 HikarinoOka, Yokosuka-City, Kanagawa, Japan 239-0847 </t>
    </r>
    <r>
      <rPr>
        <sz val="16"/>
        <color indexed="8"/>
        <rFont val="Times New Roman"/>
        <family val="1"/>
      </rPr>
      <t>]</t>
    </r>
    <phoneticPr fontId="23"/>
  </si>
  <si>
    <t>Join by video system</t>
  </si>
  <si>
    <t>You can also dial 173.243.2.68 and enter your meeting number.</t>
  </si>
  <si>
    <t>Join by phone</t>
  </si>
  <si>
    <t>+1-646-992-2010 United States Toll (New York City)</t>
  </si>
  <si>
    <t>+1-213-306-3065 United States Toll (Los Angeles)</t>
  </si>
  <si>
    <t>Global call-in numbers:</t>
  </si>
  <si>
    <t>Virtual Room 1</t>
  </si>
  <si>
    <t>Overview of IG-DEP, SG6a, TG6a and TG15.6ma for Revision of IEEE 802.15.6-2012 Wireless BAN  with Enhanced Dependability</t>
    <phoneticPr fontId="23"/>
  </si>
  <si>
    <t>Kento Takabayashi, Daisuke Anzai, Ryuji Kohno</t>
    <phoneticPr fontId="23"/>
  </si>
  <si>
    <t>22-0519-07</t>
    <phoneticPr fontId="23"/>
  </si>
  <si>
    <t>Daisuke Anzai, Sho Asano, Kento Takabayashi, Takumi Kobayashi, Marco Hernadez, Ryuji Kohno</t>
    <phoneticPr fontId="23"/>
  </si>
  <si>
    <t>MAC Performance Evaluation of Multiple BAN Coexistence Under TG6ma Channel Model</t>
    <phoneticPr fontId="23"/>
  </si>
  <si>
    <t>Daisuke Anzai, Kosei Nagai, Takumi Kobayashi, Marco Hernandez, Ryuji Kohno</t>
    <phoneticPr fontId="23"/>
  </si>
  <si>
    <t>Daisuke Anzai, Yuhei Oguri, Shunsuke Ishiguro, Takumi Kobayashi</t>
    <phoneticPr fontId="23"/>
  </si>
  <si>
    <t>Ranging Accuracy Evaluation under TG6ma Communication Senarios</t>
    <phoneticPr fontId="23"/>
  </si>
  <si>
    <t>Local
Time</t>
  </si>
  <si>
    <t>WG15</t>
  </si>
  <si>
    <t>Standing Committee on IETF Related Activities (part of WG Mid-Week)</t>
  </si>
  <si>
    <t>SC WNG</t>
  </si>
  <si>
    <t>Standing Committee on Wireless Next Generation</t>
  </si>
  <si>
    <t>Performance Evaluation of Channel Coding with Interleaver Based on TG6ma Channel Model for Some Classes of Coexistence</t>
    <phoneticPr fontId="23"/>
  </si>
  <si>
    <t>TG15.6ma Channel Model Document</t>
    <phoneticPr fontId="23"/>
  </si>
  <si>
    <t>Takumi Kobayashi
Kamuran Sayrafian
Marco Hernandez
Minsoo Kim
Ryuji Kohno</t>
    <phoneticPr fontId="23"/>
  </si>
  <si>
    <t>TG15.6ma Channel Model Document(CMD)</t>
    <phoneticPr fontId="23"/>
  </si>
  <si>
    <t>Technical Requirement Document(TRD)</t>
    <phoneticPr fontId="23"/>
  </si>
  <si>
    <t>21-0577-06</t>
    <phoneticPr fontId="23"/>
  </si>
  <si>
    <t>Marco Hernandez
Ryuji Kohno
Takumi Kobayashi
Minsoo Kim</t>
    <phoneticPr fontId="23"/>
  </si>
  <si>
    <t>802
JTC1
802.24</t>
  </si>
  <si>
    <t xml:space="preserve">Dinner on
your own
</t>
  </si>
  <si>
    <t>802 Activities (LMSC or Other)</t>
  </si>
  <si>
    <t>IG
Access</t>
  </si>
  <si>
    <t>802.15 WG Activities &amp; Joint WG Activities</t>
  </si>
  <si>
    <t>Jnt/Rec See 802 Cal.</t>
  </si>
  <si>
    <t>Joint Mtg. w/Other 802 WG &amp; WG Offering Reciprocal Credit - See 802 Cal. for Webex Info</t>
  </si>
  <si>
    <t>IG Access</t>
  </si>
  <si>
    <t>Interest Group on Access Techniques</t>
  </si>
  <si>
    <t>Interest Group on Next Gen OWC</t>
  </si>
  <si>
    <t>TG4ac
Privacy</t>
  </si>
  <si>
    <t>TG9a
EDHOC KMP</t>
  </si>
  <si>
    <t>802 Wireless
Chairs
Standing Committee</t>
  </si>
  <si>
    <t>TG4ae
Ascon
Crypt Alg</t>
  </si>
  <si>
    <t>WG15 TG
Tech Ed</t>
  </si>
  <si>
    <t>TG4ae</t>
  </si>
  <si>
    <t>15.4 Amend: Ascon Cryptographic Algorithms</t>
  </si>
  <si>
    <t>TG9a</t>
  </si>
  <si>
    <t>15.9 Amend: EDHOC KMP</t>
  </si>
  <si>
    <t>Registration Link:</t>
  </si>
  <si>
    <t>Global call-in numbers</t>
  </si>
  <si>
    <t xml:space="preserve">Marco Hernamdez
Ryuji Kohno
</t>
    <phoneticPr fontId="23"/>
  </si>
  <si>
    <t>Presentaion of Feasible Implementation and Performace Analysis of Feasibility</t>
    <phoneticPr fontId="23"/>
  </si>
  <si>
    <t xml:space="preserve">Ryuji Kohno
</t>
    <phoneticPr fontId="23"/>
  </si>
  <si>
    <t>Jnt/Recip 
Credit
See 802
Cal</t>
  </si>
  <si>
    <t>TG4ab
NG UWB</t>
  </si>
  <si>
    <t>TG4ad
NG SUN PHYs</t>
  </si>
  <si>
    <t>15.4 Amend: Next Gen UWB</t>
  </si>
  <si>
    <t>UWB Ad Hoc Networks (in hibernation)</t>
  </si>
  <si>
    <t>NB Ad Hoc Networks (in hibernation)</t>
  </si>
  <si>
    <t>IG NG OWC</t>
  </si>
  <si>
    <t>Meeting link: https://ieeesa.webex.com/ieeesa/j.php?MTID=m82e792cb1ad41bc6448966f944e04615</t>
    <phoneticPr fontId="23"/>
  </si>
  <si>
    <t>Meeting number: 2332 272 7495</t>
    <phoneticPr fontId="23"/>
  </si>
  <si>
    <t>Password: 80215novmtgrm1</t>
    <phoneticPr fontId="23"/>
  </si>
  <si>
    <t>Dial: 23322727495@ieeesa.webex.com</t>
    <phoneticPr fontId="23"/>
  </si>
  <si>
    <t>https://ieeesa.webex.com/webappng/sites/ieeesa/meeting/info/faff4ce0284d4d29b6aa8ab615a8a3f5#</t>
    <phoneticPr fontId="23"/>
  </si>
  <si>
    <t>overview-of-ig-dep-sg6a-tg6a-and-tg15-6ma-for
-revision-of-ieee802-15-6-2012-wireless-ban-with-enhanced-dependability</t>
    <phoneticPr fontId="23"/>
  </si>
  <si>
    <t>project-task-list-of-TG6ma</t>
    <phoneticPr fontId="23"/>
  </si>
  <si>
    <t>Ryuji Kohno
Marco Hernandez
Takumi Kobayashi
Daisuke Anzai
Minsoo Kim</t>
    <phoneticPr fontId="23"/>
  </si>
  <si>
    <t>TG6ma Coexistence Assurance Document</t>
  </si>
  <si>
    <t>Ryuji Kohno
Marco Hernandez
Daisuke Anzai
Minsoo Kim
Seong-Soon Joo 
Takumi Kobayashi 
Kento Takabayashi</t>
    <phoneticPr fontId="23"/>
  </si>
  <si>
    <t>CSD for IEEE802.15.6ma</t>
    <phoneticPr fontId="23"/>
  </si>
  <si>
    <t>22-0088-01</t>
    <phoneticPr fontId="23"/>
  </si>
  <si>
    <t>PAR Revision for IEEE802.15.6ma</t>
    <phoneticPr fontId="23"/>
  </si>
  <si>
    <t>21-0260-03</t>
    <phoneticPr fontId="23"/>
  </si>
  <si>
    <t>21-0577-06</t>
    <phoneticPr fontId="23"/>
  </si>
  <si>
    <t>Channel Model Document for 802.15.6ma</t>
    <phoneticPr fontId="23"/>
  </si>
  <si>
    <t>Technical Requirement Document for 802.15.6ma</t>
    <phoneticPr fontId="23"/>
  </si>
  <si>
    <t>22-0519-07</t>
    <phoneticPr fontId="23"/>
  </si>
  <si>
    <t>Takumi Kobayashi, 
Kamran Sayrafian
 Daisuke Anzai
 Marco Hernandez
 Ryuji Kohno
 Minsoo Kim</t>
    <phoneticPr fontId="23"/>
  </si>
  <si>
    <t>You can also dial 173.243.2.68 and enter your meeting number.</t>
    <phoneticPr fontId="23"/>
  </si>
  <si>
    <t>join by phone</t>
    <phoneticPr fontId="23"/>
  </si>
  <si>
    <t>TEL:+1-213-306-3065 United States Toll (Los Angeles)</t>
    <phoneticPr fontId="23"/>
  </si>
  <si>
    <t>Global call in muber</t>
    <phoneticPr fontId="23"/>
  </si>
  <si>
    <t>TBD</t>
  </si>
  <si>
    <t>•Harmonization or Commonality with 4ab in Coexistence and Feasible Implementation of 6ma and 4ab</t>
  </si>
  <si>
    <t>•Feasibility of TSN of 802.1 in MAC</t>
  </si>
  <si>
    <t>UTC</t>
  </si>
  <si>
    <t>802.15 - Jan Mtg. Rm1</t>
    <phoneticPr fontId="23"/>
  </si>
  <si>
    <t>Password: 80215jantgrm1</t>
    <phoneticPr fontId="23"/>
  </si>
  <si>
    <t xml:space="preserve">Future Meeting Schedule https://grouper.ieee.org/groups/802/15/pub/Meeting_Plan.html </t>
    <phoneticPr fontId="23"/>
  </si>
  <si>
    <t>Project Task List of 802.15.6ma</t>
    <phoneticPr fontId="23"/>
  </si>
  <si>
    <t>You can also dial 173.243.2.68 and enter your meeting number</t>
    <phoneticPr fontId="23"/>
  </si>
  <si>
    <t>TEL:+1-646-992-2010 United States Toll (New York City)</t>
    <phoneticPr fontId="23"/>
  </si>
  <si>
    <t>March 12 in EDT
(UTC-4)</t>
    <phoneticPr fontId="23"/>
  </si>
  <si>
    <t>March 12 in PDT
(UTC-7)</t>
    <phoneticPr fontId="23"/>
  </si>
  <si>
    <t>March 12 in
 UTC</t>
    <phoneticPr fontId="23"/>
  </si>
  <si>
    <t>March 12 JST/KST 
(UTC+9)</t>
    <phoneticPr fontId="23"/>
  </si>
  <si>
    <t>25-0033-01</t>
    <phoneticPr fontId="23"/>
  </si>
  <si>
    <t>25-0062-01</t>
    <phoneticPr fontId="23"/>
  </si>
  <si>
    <t>WEBEX &amp; PHYSICAL RM INFO</t>
  </si>
  <si>
    <t>Webex 2</t>
  </si>
  <si>
    <t>Webex 1</t>
  </si>
  <si>
    <t>Webex 3</t>
  </si>
  <si>
    <t>Webex 4</t>
  </si>
  <si>
    <t>TG16me
Lic NB</t>
  </si>
  <si>
    <t>TG16me</t>
  </si>
  <si>
    <t>16 Revision to 802.16-2017 (Licensed Narrowband)</t>
  </si>
  <si>
    <t>24-0348-04</t>
    <phoneticPr fontId="23"/>
  </si>
  <si>
    <t>TG6ma Standard Draft Document</t>
    <phoneticPr fontId="23"/>
  </si>
  <si>
    <t>23-056-12</t>
    <phoneticPr fontId="23"/>
  </si>
  <si>
    <t>Ryuji Kohno
Marco Hernandez
Takumi Kobayashi
Minsoo Kim</t>
    <phoneticPr fontId="23"/>
  </si>
  <si>
    <t xml:space="preserve">  </t>
  </si>
  <si>
    <t>World Time Zones</t>
  </si>
  <si>
    <t>EDT=
UTC-4</t>
  </si>
  <si>
    <t>JST/KST=
UTC+9</t>
  </si>
  <si>
    <t>Dial: 23335958466@ieeesa.webex.com</t>
    <phoneticPr fontId="23"/>
  </si>
  <si>
    <t>Access code: 2333 595 8466</t>
    <phoneticPr fontId="23"/>
  </si>
  <si>
    <t>https://ieeesa.webex.com/webappng/sites/ieeesa/meeting/info/f4c5bf7109304aa29db921c59e59cdc9#</t>
    <phoneticPr fontId="23"/>
  </si>
  <si>
    <t>TG15.6ma(Revision for Enhanced Dependability of 15.6-2012) 1st Session at PM1 on Monday (Virtual RM#4)</t>
    <phoneticPr fontId="23"/>
  </si>
  <si>
    <r>
      <t xml:space="preserve">  TG 15.6ma</t>
    </r>
    <r>
      <rPr>
        <b/>
        <sz val="16"/>
        <rFont val="ＭＳ ゴシック"/>
        <family val="3"/>
        <charset val="128"/>
      </rPr>
      <t>　</t>
    </r>
    <r>
      <rPr>
        <b/>
        <sz val="16"/>
        <rFont val="Arial"/>
        <family val="2"/>
      </rPr>
      <t xml:space="preserve">  Session 1,   MON, PM1</t>
    </r>
    <r>
      <rPr>
        <b/>
        <sz val="16"/>
        <color rgb="FFFF0000"/>
        <rFont val="Arial"/>
        <family val="2"/>
      </rPr>
      <t xml:space="preserve"> (Virtual Room #4)</t>
    </r>
    <phoneticPr fontId="23"/>
  </si>
  <si>
    <t>Virtual Room #4</t>
    <phoneticPr fontId="23"/>
  </si>
  <si>
    <t>Access code: 2330 571 1262</t>
    <phoneticPr fontId="23"/>
  </si>
  <si>
    <t>https://ieeesa.webex.com/webappng/sites/ieeesa/meeting/info/349649b027334d52ab3f1699d25cdb3d#</t>
    <phoneticPr fontId="23"/>
  </si>
  <si>
    <t>TG15.6ma(Revision for Enhanced Dependability of 15.6-2012) 2nd Session at PM1 on Tuesday (Virtual RM#4)</t>
    <phoneticPr fontId="23"/>
  </si>
  <si>
    <r>
      <t xml:space="preserve">  TG 15.6ma</t>
    </r>
    <r>
      <rPr>
        <b/>
        <sz val="16"/>
        <rFont val="ＭＳ ゴシック"/>
        <family val="3"/>
        <charset val="128"/>
      </rPr>
      <t>　</t>
    </r>
    <r>
      <rPr>
        <b/>
        <sz val="16"/>
        <rFont val="Arial"/>
        <family val="2"/>
      </rPr>
      <t xml:space="preserve">  Session 2,   TUE, PM1</t>
    </r>
    <r>
      <rPr>
        <b/>
        <sz val="16"/>
        <color rgb="FFFF0000"/>
        <rFont val="Arial"/>
        <family val="2"/>
      </rPr>
      <t xml:space="preserve"> (Virtual Room #4)</t>
    </r>
    <phoneticPr fontId="23"/>
  </si>
  <si>
    <r>
      <t xml:space="preserve">  TG 15.6ma</t>
    </r>
    <r>
      <rPr>
        <b/>
        <sz val="16"/>
        <rFont val="ＭＳ ゴシック"/>
        <family val="3"/>
        <charset val="128"/>
      </rPr>
      <t>　</t>
    </r>
    <r>
      <rPr>
        <b/>
        <sz val="16"/>
        <rFont val="Arial"/>
        <family val="2"/>
      </rPr>
      <t xml:space="preserve">  Session 3,   WED, PM1</t>
    </r>
    <r>
      <rPr>
        <b/>
        <sz val="16"/>
        <color rgb="FFFF0000"/>
        <rFont val="Arial"/>
        <family val="2"/>
      </rPr>
      <t xml:space="preserve"> (Virtual Room #4)</t>
    </r>
    <phoneticPr fontId="23"/>
  </si>
  <si>
    <r>
      <rPr>
        <b/>
        <sz val="14"/>
        <color rgb="FFFF0000"/>
        <rFont val="Arial Narrow"/>
        <family val="2"/>
      </rPr>
      <t>TG15.6ma(Revision for Enhanced Dependability of 15.6-2012) 3rd Session at PM1 on Wednesday</t>
    </r>
    <r>
      <rPr>
        <b/>
        <sz val="12"/>
        <color rgb="FFFF0000"/>
        <rFont val="Arial Narrow"/>
        <family val="2"/>
      </rPr>
      <t xml:space="preserve">
</t>
    </r>
    <r>
      <rPr>
        <b/>
        <sz val="16"/>
        <color rgb="FFFF0000"/>
        <rFont val="Arial Narrow"/>
        <family val="2"/>
      </rPr>
      <t>(Virtual RM#4)</t>
    </r>
    <phoneticPr fontId="23"/>
  </si>
  <si>
    <r>
      <t xml:space="preserve">  TG 15.6ma</t>
    </r>
    <r>
      <rPr>
        <b/>
        <sz val="16"/>
        <rFont val="ＭＳ ゴシック"/>
        <family val="3"/>
        <charset val="128"/>
      </rPr>
      <t>　</t>
    </r>
    <r>
      <rPr>
        <b/>
        <sz val="16"/>
        <rFont val="Arial"/>
        <family val="2"/>
      </rPr>
      <t xml:space="preserve">  Session 4,   THU, PM1</t>
    </r>
    <r>
      <rPr>
        <b/>
        <sz val="16"/>
        <color rgb="FFFF0000"/>
        <rFont val="Arial"/>
        <family val="2"/>
      </rPr>
      <t xml:space="preserve"> (Virtual Room #4)</t>
    </r>
    <phoneticPr fontId="23"/>
  </si>
  <si>
    <t xml:space="preserve">802.15 WG Closing Plenary(Vertual Room#1)
PM2 May 15(THU) </t>
    <phoneticPr fontId="23"/>
  </si>
  <si>
    <t>TG15.6ma(Revision for Enhanced Dependability of 15.6-2012) 4th Session at PM1 Thursday (Virtual RM#4)</t>
    <phoneticPr fontId="23"/>
  </si>
  <si>
    <t>2025/5/15 Thursday</t>
    <phoneticPr fontId="23"/>
  </si>
  <si>
    <t>Registration for this Session</t>
    <phoneticPr fontId="23"/>
  </si>
  <si>
    <t>Seong-Soon Joo</t>
    <phoneticPr fontId="23"/>
  </si>
  <si>
    <t>23-0056-12</t>
    <phoneticPr fontId="23"/>
  </si>
  <si>
    <t>TG6ma Timeline</t>
    <phoneticPr fontId="23"/>
  </si>
  <si>
    <t>Marco Hernandez, 
Ryuji Kohno</t>
    <phoneticPr fontId="23"/>
  </si>
  <si>
    <r>
      <t xml:space="preserve">Interference Mittigation Schemes in Class 3, 5, 6, and 7 of Coexisitence in TG6ma                   </t>
    </r>
    <r>
      <rPr>
        <b/>
        <sz val="14"/>
        <rFont val="游ゴシック"/>
        <family val="2"/>
        <charset val="128"/>
      </rPr>
      <t>　　　</t>
    </r>
    <r>
      <rPr>
        <b/>
        <sz val="14"/>
        <rFont val="Arial Narrow"/>
        <family val="2"/>
      </rPr>
      <t xml:space="preserve">   </t>
    </r>
    <r>
      <rPr>
        <b/>
        <sz val="14"/>
        <rFont val="游ゴシック"/>
        <family val="2"/>
        <charset val="128"/>
      </rPr>
      <t>　　</t>
    </r>
    <phoneticPr fontId="23"/>
  </si>
  <si>
    <t>P802.15.6ma_D06</t>
    <phoneticPr fontId="23"/>
  </si>
  <si>
    <t>25-0033-03</t>
    <phoneticPr fontId="23"/>
  </si>
  <si>
    <t>23-0361-12</t>
    <phoneticPr fontId="23"/>
  </si>
  <si>
    <t>802.15 AC Meeting
(Webex 2 - )</t>
  </si>
  <si>
    <t>IG
NG OWC</t>
  </si>
  <si>
    <t>802.15 WG Opening Plenary
(Webex 1 - )</t>
  </si>
  <si>
    <t>802.15 WG Midweek Plenary
(Webex 1 - )</t>
  </si>
  <si>
    <t>SC WNG
(Webex 1 - )</t>
  </si>
  <si>
    <t>802.15 WG Closing Plenary
(Webex 1 - )</t>
  </si>
  <si>
    <t>2025/7/30 Wedensday</t>
    <phoneticPr fontId="23"/>
  </si>
  <si>
    <t>July 31 in CEST
Madrid(UTC+2)</t>
    <phoneticPr fontId="23"/>
  </si>
  <si>
    <t>July 31 in EDT
(UTC-4)</t>
    <phoneticPr fontId="23"/>
  </si>
  <si>
    <t>July 31 in UTC</t>
    <phoneticPr fontId="23"/>
  </si>
  <si>
    <t>July 31 JST/KST
(UTC+9)</t>
    <phoneticPr fontId="23"/>
  </si>
  <si>
    <t>https://web.cvent.com/event/b4fe1917-82ff-44d5-b34a-afe989945a9e/summary</t>
    <phoneticPr fontId="23"/>
  </si>
  <si>
    <t>https://grouper.ieee.org/groups/802/15/pub/Meeting_Plan.html</t>
  </si>
  <si>
    <t>Future Meeting Schedule</t>
  </si>
  <si>
    <t>Review of minutes of last meeting in May 2025</t>
    <phoneticPr fontId="23"/>
  </si>
  <si>
    <t>802.15 - July Webex 4</t>
    <phoneticPr fontId="23"/>
  </si>
  <si>
    <t>Meeting link:WEBEX MEETING
https://ieeesa.webex.com/ieeesa/j.php?MTID=me425ee822448b188d09076c9d858ab54</t>
    <phoneticPr fontId="23"/>
  </si>
  <si>
    <t>Meeting number: 2334 503 7060</t>
    <phoneticPr fontId="23"/>
  </si>
  <si>
    <t>Password: 80215julymtgrm1</t>
    <phoneticPr fontId="23"/>
  </si>
  <si>
    <t>Meeting link:https://ieeesa.webex.com/ieeesa/j.php?MTID=m0f5ac6f381083d486829442bf42c1a5f</t>
    <phoneticPr fontId="23"/>
  </si>
  <si>
    <t>Meeting number: 2334 691 2072</t>
    <phoneticPr fontId="23"/>
  </si>
  <si>
    <t>Password: 80215july25wbx4</t>
    <phoneticPr fontId="23"/>
  </si>
  <si>
    <t>Dial sip:23346912072@ieeesa.webex.com
You can also dial 173.243.2.68 and enter your meeting number.</t>
    <phoneticPr fontId="23"/>
  </si>
  <si>
    <t>Access code: 2334 691 2072</t>
    <phoneticPr fontId="23"/>
  </si>
  <si>
    <t>802.15 - July Webex 1</t>
    <phoneticPr fontId="23"/>
  </si>
  <si>
    <t>2025/7/30 Wednesday</t>
    <phoneticPr fontId="23"/>
  </si>
  <si>
    <t>802.15 WG Midweek Plenary(Vertual Room#1)</t>
    <phoneticPr fontId="23"/>
  </si>
  <si>
    <t>802.15 SC WNG(wireless New Generation) Meeting(Vertual Room#1)</t>
    <phoneticPr fontId="23"/>
  </si>
  <si>
    <t>https://ieee802.org/15/calendar.html</t>
    <phoneticPr fontId="23"/>
  </si>
  <si>
    <t>Useful calendars</t>
    <phoneticPr fontId="23"/>
  </si>
  <si>
    <t>https://schedule.802world.com/schedule/schedule/show</t>
    <phoneticPr fontId="23"/>
  </si>
  <si>
    <t>Cancelled</t>
    <phoneticPr fontId="23"/>
  </si>
  <si>
    <t>Adjourn</t>
    <phoneticPr fontId="23"/>
  </si>
  <si>
    <t>802.11
Coex
(.11 .15)</t>
  </si>
  <si>
    <t>15.6ma MAC updates</t>
    <phoneticPr fontId="23"/>
  </si>
  <si>
    <t>R0</t>
  </si>
  <si>
    <t>158th IEEE 802.15 WSN SESSION</t>
  </si>
  <si>
    <t>Waikoloa</t>
  </si>
  <si>
    <t>Start</t>
  </si>
  <si>
    <t>Stop</t>
  </si>
  <si>
    <t>Room 1</t>
  </si>
  <si>
    <t>Room 2</t>
  </si>
  <si>
    <t>Room 3</t>
  </si>
  <si>
    <t>Shared</t>
  </si>
  <si>
    <t>Continental Breakfast</t>
  </si>
  <si>
    <t>802 Wireless
OPENING MEETING</t>
  </si>
  <si>
    <t>802.15
WG Prep</t>
  </si>
  <si>
    <t>IG
SWC</t>
  </si>
  <si>
    <t>802.15
AC MTG @ 5:45pm
(Webex 2)</t>
  </si>
  <si>
    <t>IG SWC</t>
  </si>
  <si>
    <t>Interest Group on Surface Wave Communications</t>
  </si>
  <si>
    <t>TG15.6ma(Revision of IEEE802.15.6-2012 with Enhanced Dependability) September 2025 Meeting Agenda</t>
    <phoneticPr fontId="23"/>
  </si>
  <si>
    <t>[TG15.6ma Meeting Agenda in September 2025]</t>
    <phoneticPr fontId="23"/>
  </si>
  <si>
    <t>IEEE802.15 TG6ma September 2024 meeting agenda</t>
    <phoneticPr fontId="23"/>
  </si>
  <si>
    <t>Agenda of September 2025 Meeting of TG15.6ma Revision of IEEE802.15.6-2012 with Enhanced Dependability</t>
    <phoneticPr fontId="23"/>
  </si>
  <si>
    <t>15-25-0421-00</t>
    <phoneticPr fontId="23"/>
  </si>
  <si>
    <t>2025/9/15 Monday</t>
    <phoneticPr fontId="23"/>
  </si>
  <si>
    <t>Sept 15 (HST)
Hawaii(UTC-10)</t>
    <phoneticPr fontId="23"/>
  </si>
  <si>
    <t>Sept 15 in EDT
(UTC-4)</t>
    <phoneticPr fontId="23"/>
  </si>
  <si>
    <t>Sept 15 in UTC</t>
    <phoneticPr fontId="23"/>
  </si>
  <si>
    <t>Sept 16 JST/KST
(UTC+9)</t>
    <phoneticPr fontId="23"/>
  </si>
  <si>
    <r>
      <t>•</t>
    </r>
    <r>
      <rPr>
        <b/>
        <sz val="20"/>
        <color rgb="FFFF0000"/>
        <rFont val="游ゴシック"/>
        <family val="2"/>
        <charset val="128"/>
      </rPr>
      <t>Comment Resolution  for the 1st S</t>
    </r>
    <r>
      <rPr>
        <b/>
        <sz val="20"/>
        <color rgb="FFFF0000"/>
        <rFont val="Arial"/>
        <family val="2"/>
      </rPr>
      <t>A Ballot</t>
    </r>
    <phoneticPr fontId="23"/>
  </si>
  <si>
    <t>•Review of the 1st SA Ballot for Draft D06</t>
    <phoneticPr fontId="23"/>
  </si>
  <si>
    <t>SA Ballot Approval</t>
    <phoneticPr fontId="27"/>
  </si>
  <si>
    <t>HST=
UTC-10</t>
    <phoneticPr fontId="23"/>
  </si>
  <si>
    <t>25-0420-00</t>
    <phoneticPr fontId="23"/>
  </si>
  <si>
    <t>25-0421-00</t>
    <phoneticPr fontId="23"/>
  </si>
  <si>
    <t>Does anyone indicate essential IP that needs to be noted?
Agenda of September Meeting</t>
    <phoneticPr fontId="23"/>
  </si>
  <si>
    <t>25-0390-00</t>
    <phoneticPr fontId="23"/>
  </si>
  <si>
    <t>25-0033-04</t>
    <phoneticPr fontId="23"/>
  </si>
  <si>
    <t>Review of the First SA Ballot for PIEEE802.15.6ma_D06</t>
    <phoneticPr fontId="23"/>
  </si>
  <si>
    <t>Comments Resolution for the 1st SA Ballot</t>
    <phoneticPr fontId="23"/>
  </si>
  <si>
    <t>Ryuji Kohno, Marco Hernandez, Daisuke Anzai, Seong-Soon Joo, Takumi Kobayashi, Kento Takabayashi</t>
    <phoneticPr fontId="23"/>
  </si>
  <si>
    <t>15.6ma MAC Group BAN communication</t>
    <phoneticPr fontId="23"/>
  </si>
  <si>
    <t xml:space="preserve"> Seong-Soon Joo
 </t>
    <phoneticPr fontId="23"/>
  </si>
  <si>
    <t>2025/9/16 Tuesday</t>
    <phoneticPr fontId="23"/>
  </si>
  <si>
    <t>Sept 16 (HST)
Hawaii(UTC-10)</t>
    <phoneticPr fontId="23"/>
  </si>
  <si>
    <t>Sept 16 in EDT
(UTC-4)</t>
    <phoneticPr fontId="23"/>
  </si>
  <si>
    <t>Sept 16 in UTC</t>
    <phoneticPr fontId="23"/>
  </si>
  <si>
    <r>
      <rPr>
        <b/>
        <sz val="9"/>
        <color rgb="FFFF0000"/>
        <rFont val="Arial"/>
        <family val="2"/>
      </rPr>
      <t xml:space="preserve">Sept 17 </t>
    </r>
    <r>
      <rPr>
        <b/>
        <sz val="9"/>
        <rFont val="Arial"/>
        <family val="2"/>
      </rPr>
      <t>JST/KST
(UTC+9)</t>
    </r>
    <phoneticPr fontId="23"/>
  </si>
  <si>
    <r>
      <rPr>
        <b/>
        <sz val="9"/>
        <color rgb="FFFF0000"/>
        <rFont val="Arial"/>
        <family val="2"/>
      </rPr>
      <t xml:space="preserve">Sept 16 </t>
    </r>
    <r>
      <rPr>
        <b/>
        <sz val="9"/>
        <rFont val="Arial"/>
        <family val="2"/>
      </rPr>
      <t>JST/KST
(UTC+9)</t>
    </r>
    <phoneticPr fontId="23"/>
  </si>
  <si>
    <t>25-0zzz-00</t>
    <phoneticPr fontId="23"/>
  </si>
  <si>
    <t>Joint Session between 802.11, .1 and .15</t>
    <phoneticPr fontId="23"/>
  </si>
  <si>
    <t>Sept 17 (HST)
Hawaii(UTC-10)</t>
    <phoneticPr fontId="23"/>
  </si>
  <si>
    <t>Sept 17 in EDT
(UTC-4)</t>
    <phoneticPr fontId="23"/>
  </si>
  <si>
    <t>Sept 17 in UTC</t>
    <phoneticPr fontId="23"/>
  </si>
  <si>
    <r>
      <rPr>
        <b/>
        <sz val="9"/>
        <color rgb="FFFF0000"/>
        <rFont val="Arial"/>
        <family val="2"/>
      </rPr>
      <t xml:space="preserve">Sept 18 </t>
    </r>
    <r>
      <rPr>
        <b/>
        <sz val="9"/>
        <rFont val="Arial"/>
        <family val="2"/>
      </rPr>
      <t>JST/KST
(UTC+9)</t>
    </r>
    <phoneticPr fontId="23"/>
  </si>
  <si>
    <t>23-0576-11</t>
    <phoneticPr fontId="23"/>
  </si>
  <si>
    <t>22-00562-11</t>
    <phoneticPr fontId="23"/>
  </si>
  <si>
    <t>24-0246-08</t>
    <phoneticPr fontId="23"/>
  </si>
  <si>
    <t>25-0368-01</t>
    <phoneticPr fontId="23"/>
  </si>
  <si>
    <t>24-0247-08</t>
    <phoneticPr fontId="23"/>
  </si>
  <si>
    <t>24-0248-08</t>
    <phoneticPr fontId="23"/>
  </si>
  <si>
    <t>24-0073-10</t>
    <phoneticPr fontId="23"/>
  </si>
  <si>
    <t>Preparation to 2nd SA Ballot</t>
    <phoneticPr fontId="23"/>
  </si>
  <si>
    <t>25-0062-04</t>
    <phoneticPr fontId="23"/>
  </si>
  <si>
    <t>23-0056-15</t>
    <phoneticPr fontId="23"/>
  </si>
  <si>
    <t>23-0361-13</t>
    <phoneticPr fontId="23"/>
  </si>
  <si>
    <t>Sept 18 (HST)
Hawaii(UTC-10)</t>
    <phoneticPr fontId="23"/>
  </si>
  <si>
    <t>Sept 18 in EDT
(UTC-4)</t>
    <phoneticPr fontId="23"/>
  </si>
  <si>
    <t>Sept 18 in UTC</t>
    <phoneticPr fontId="23"/>
  </si>
  <si>
    <r>
      <rPr>
        <b/>
        <sz val="9"/>
        <color rgb="FFFF0000"/>
        <rFont val="Arial"/>
        <family val="2"/>
      </rPr>
      <t xml:space="preserve">Sept 19 </t>
    </r>
    <r>
      <rPr>
        <b/>
        <sz val="9"/>
        <rFont val="Arial"/>
        <family val="2"/>
      </rPr>
      <t>JST/KST
(UTC+9)</t>
    </r>
    <phoneticPr fontId="23"/>
  </si>
  <si>
    <t>Webex 1</t>
    <phoneticPr fontId="23"/>
  </si>
  <si>
    <t xml:space="preserve">Meeting link:WEBEX MEETING
https://ieeesa.webex.com/ieeesa/j.php?MTID=me425ee822448b188d09076c9d858ab54 </t>
    <phoneticPr fontId="23"/>
  </si>
  <si>
    <t>802.15 - Sept Webex 1</t>
    <phoneticPr fontId="23"/>
  </si>
  <si>
    <t>Password: 80215septmtgrm1</t>
    <phoneticPr fontId="23"/>
  </si>
  <si>
    <t>802.15 - Sept Webex 4</t>
    <phoneticPr fontId="23"/>
  </si>
  <si>
    <t>Webex 4</t>
    <phoneticPr fontId="23"/>
  </si>
  <si>
    <t>Password: 80215sept25wbx4</t>
    <phoneticPr fontId="23"/>
  </si>
  <si>
    <t>all</t>
    <phoneticPr fontId="23"/>
  </si>
  <si>
    <t>Discussion of Feasibity and Possible Use Cases</t>
    <phoneticPr fontId="23"/>
  </si>
  <si>
    <t>IEEE 802.15 FUTURE SESSION PLANS</t>
    <phoneticPr fontId="23"/>
  </si>
  <si>
    <t>IEEE 802.15 WSN WORKING GROUP SESSIONS</t>
  </si>
  <si>
    <t>July 27 - August 1</t>
  </si>
  <si>
    <t>Melia Castilla Madrid, Madrid, Spain</t>
  </si>
  <si>
    <t>Meeting information and registration (open)</t>
  </si>
  <si>
    <t>Hotel reservation</t>
  </si>
  <si>
    <t>Plenary</t>
  </si>
  <si>
    <t>September 14-19 </t>
  </si>
  <si>
    <t>Hilton Waikoloa Village, Waikoloa, Hawaii, USA</t>
  </si>
  <si>
    <t>Hotel registration</t>
  </si>
  <si>
    <t>Interim</t>
  </si>
  <si>
    <t>November 9-14</t>
  </si>
  <si>
    <t>Marriott Marquis Queen's Park, Bangkok Thailand</t>
  </si>
  <si>
    <t>January 11-16</t>
  </si>
  <si>
    <t>Victoria Conference Centre and Fairmont Empress, Victoria, British Columbia, Canada</t>
  </si>
  <si>
    <t>Interim*</t>
  </si>
  <si>
    <t>March 8-13</t>
  </si>
  <si>
    <t>Hyatt Regency Vancouver, Vancouver, Canada</t>
  </si>
  <si>
    <t>May 10-15</t>
  </si>
  <si>
    <t>Hilton Antwerp Old Town, Antwerp, Belgium</t>
  </si>
  <si>
    <t>July 12-17</t>
  </si>
  <si>
    <t>Le Centre Sheraton Montreal, Montreal, Canada</t>
  </si>
  <si>
    <t>September 13-18</t>
  </si>
  <si>
    <t>November 8-13</t>
  </si>
  <si>
    <t>January 10-15</t>
  </si>
  <si>
    <t>Hyatt Regency Irvine, Irvine, CA, USA</t>
  </si>
  <si>
    <t>March 14-19</t>
  </si>
  <si>
    <t>TBD (Asia)</t>
  </si>
  <si>
    <t>May 9-14</t>
  </si>
  <si>
    <t>Cordis Hotel, Auckland, New Zealand</t>
  </si>
  <si>
    <t>July 11-16</t>
  </si>
  <si>
    <t>Gothia Towers, Gothenburg, Sweden</t>
  </si>
  <si>
    <t>September 12-17</t>
  </si>
  <si>
    <t>Grand Hyatt Atlanta Buckhead, Atlanta Georgia, USA</t>
  </si>
  <si>
    <t>November 14-19</t>
  </si>
  <si>
    <t>Hawaiian Village, Oahu, Hawaii, USA</t>
  </si>
  <si>
    <t>January 16-21</t>
  </si>
  <si>
    <t>Hilton Panama, Panama City, Panama</t>
  </si>
  <si>
    <t>March</t>
  </si>
  <si>
    <t>GENERAL SESSION INFORMATION</t>
  </si>
  <si>
    <t>The Working Group operates under a hierarchy of IEEE, IEEE-SA, IEEE LMSC and 802.15 policies and procedures as described in the 802.15 Operations Manual. You are deemed to be aware of and compliant to these rules by your participation in an 802.15 meeting.</t>
  </si>
  <si>
    <t>All interested parties are welcome to attend our open Public meetings of the IEEE 802.15 Working Group, you do not have to be an IEEE member to attend. There is a registration fee, to defray the cost of the session. At Plenary sessions these are administered by the IEEE 802 LMSC organization. Interim sessions are administered by the IEEE 802.11/15 Working Groups. This is in-addition to your individual hotel accommodation, and travel expenses.</t>
    <phoneticPr fontId="23"/>
  </si>
  <si>
    <r>
      <t>§</t>
    </r>
    <r>
      <rPr>
        <sz val="26"/>
        <rFont val="Times New Roman"/>
        <family val="1"/>
      </rPr>
      <t>  </t>
    </r>
    <r>
      <rPr>
        <sz val="26"/>
        <rFont val="Calibri"/>
        <family val="2"/>
      </rPr>
      <t>New attendees should check the agenda file for any new members orientation session. This session typically takes place on Monday and is intended to bring new attendees rapidly up to speed with how to operate effectively within the group.</t>
    </r>
  </si>
  <si>
    <r>
      <t>§</t>
    </r>
    <r>
      <rPr>
        <sz val="26"/>
        <rFont val="Times New Roman"/>
        <family val="1"/>
      </rPr>
      <t>  </t>
    </r>
    <r>
      <rPr>
        <sz val="26"/>
        <rFont val="Calibri"/>
        <family val="2"/>
      </rPr>
      <t>The Online Tentative Session Agenda displayed is always subject to change, after review at the start of the Full Working Group session for each meeting and may be revised during the week to incorporate any necessary work.</t>
    </r>
  </si>
  <si>
    <r>
      <t>§</t>
    </r>
    <r>
      <rPr>
        <sz val="26"/>
        <rFont val="Times New Roman"/>
        <family val="1"/>
      </rPr>
      <t>  </t>
    </r>
    <r>
      <rPr>
        <sz val="26"/>
        <rFont val="Calibri"/>
        <family val="2"/>
      </rPr>
      <t>All Working Group sessions start promptly on time, as detailed in the session agenda.</t>
    </r>
  </si>
  <si>
    <r>
      <t>§</t>
    </r>
    <r>
      <rPr>
        <sz val="26"/>
        <rFont val="Times New Roman"/>
        <family val="1"/>
      </rPr>
      <t>  </t>
    </r>
    <r>
      <rPr>
        <sz val="26"/>
        <rFont val="Calibri"/>
        <family val="2"/>
      </rPr>
      <t>Attendees should bring a Laptop computer (or other small form factor computing device) equipped with 802.11 connectivity for use at the meetings.  This is needed to access meeting documents and draft standards and to record meeting attendance.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</si>
</sst>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_([$€]* #,##0.00_);_([$€]* \(#,##0.00\);_([$€]* &quot;-&quot;??_);_(@_)"/>
    <numFmt numFmtId="184" formatCode="[$-409]dd\-mmm\-yy;@"/>
    <numFmt numFmtId="185" formatCode="h:mm;@"/>
  </numFmts>
  <fonts count="146">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sz val="16"/>
      <name val="Arial"/>
      <family val="2"/>
    </font>
    <font>
      <b/>
      <sz val="11"/>
      <name val="Arial Narrow"/>
      <family val="2"/>
    </font>
    <font>
      <b/>
      <sz val="9"/>
      <name val="Arial"/>
      <family val="2"/>
    </font>
    <font>
      <b/>
      <sz val="16"/>
      <color rgb="FFFF0000"/>
      <name val="Arial Narrow"/>
      <family val="2"/>
    </font>
    <font>
      <b/>
      <sz val="12"/>
      <color rgb="FFFF0000"/>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16"/>
      <color rgb="FFFF33CC"/>
      <name val="Arial"/>
      <family val="2"/>
    </font>
    <font>
      <sz val="28"/>
      <name val="Arial"/>
      <family val="2"/>
    </font>
    <font>
      <b/>
      <u/>
      <sz val="11"/>
      <color theme="10"/>
      <name val="ＭＳ Ｐゴシック"/>
      <family val="2"/>
      <scheme val="minor"/>
    </font>
    <font>
      <b/>
      <sz val="12"/>
      <name val="Arial Narrow"/>
      <family val="2"/>
    </font>
    <font>
      <b/>
      <sz val="12"/>
      <color rgb="FFFF0000"/>
      <name val="Arial Narrow"/>
      <family val="2"/>
    </font>
    <font>
      <b/>
      <sz val="12"/>
      <color rgb="FF000000"/>
      <name val="Arial Narrow"/>
      <family val="2"/>
    </font>
    <font>
      <sz val="14"/>
      <name val="Times New Roman"/>
      <family val="1"/>
    </font>
    <font>
      <u/>
      <sz val="16"/>
      <color indexed="12"/>
      <name val="Arial"/>
      <family val="2"/>
    </font>
    <font>
      <sz val="16"/>
      <name val="Symbol"/>
      <family val="1"/>
      <charset val="2"/>
    </font>
    <font>
      <b/>
      <sz val="9"/>
      <color theme="0"/>
      <name val="Arial"/>
      <family val="2"/>
    </font>
    <font>
      <b/>
      <sz val="16"/>
      <name val="ＭＳ ゴシック"/>
      <family val="3"/>
      <charset val="128"/>
    </font>
    <font>
      <sz val="11"/>
      <color theme="1"/>
      <name val="ＭＳ Ｐゴシック"/>
      <family val="2"/>
      <scheme val="minor"/>
    </font>
    <font>
      <u/>
      <sz val="11"/>
      <color theme="10"/>
      <name val="ＭＳ Ｐゴシック"/>
      <family val="2"/>
      <scheme val="minor"/>
    </font>
    <font>
      <sz val="18"/>
      <name val="Arial"/>
      <family val="2"/>
    </font>
    <font>
      <b/>
      <sz val="9"/>
      <color theme="1"/>
      <name val="Arial"/>
      <family val="2"/>
    </font>
    <font>
      <b/>
      <sz val="20"/>
      <name val="Arial"/>
      <family val="2"/>
    </font>
    <font>
      <b/>
      <sz val="20"/>
      <color rgb="FFFF0000"/>
      <name val="Arial"/>
      <family val="2"/>
    </font>
    <font>
      <b/>
      <sz val="20"/>
      <color rgb="FFFF0000"/>
      <name val="游ゴシック"/>
      <family val="2"/>
      <charset val="128"/>
    </font>
    <font>
      <b/>
      <sz val="16"/>
      <color rgb="FFFF0000"/>
      <name val="Arial"/>
      <family val="2"/>
    </font>
    <font>
      <b/>
      <sz val="10"/>
      <color theme="0"/>
      <name val="Times New Roman"/>
      <family val="1"/>
    </font>
    <font>
      <sz val="10"/>
      <color theme="0"/>
      <name val="Arial"/>
      <family val="2"/>
    </font>
    <font>
      <strike/>
      <sz val="10"/>
      <name val="Arial"/>
      <family val="2"/>
    </font>
    <font>
      <b/>
      <sz val="18"/>
      <color rgb="FF000000"/>
      <name val="Calibri"/>
      <family val="2"/>
    </font>
    <font>
      <b/>
      <sz val="36"/>
      <color theme="0"/>
      <name val="Arial"/>
      <family val="2"/>
    </font>
    <font>
      <b/>
      <sz val="18"/>
      <color theme="0"/>
      <name val="Arial"/>
      <family val="2"/>
    </font>
    <font>
      <b/>
      <sz val="10"/>
      <color theme="0"/>
      <name val="Arial"/>
      <family val="2"/>
    </font>
    <font>
      <b/>
      <sz val="10"/>
      <color rgb="FF0000FF"/>
      <name val="Arial"/>
      <family val="2"/>
    </font>
    <font>
      <u/>
      <sz val="26"/>
      <color theme="10"/>
      <name val="Arial"/>
      <family val="2"/>
    </font>
    <font>
      <sz val="11"/>
      <color rgb="FF000000"/>
      <name val="Calibri"/>
      <family val="2"/>
    </font>
    <font>
      <b/>
      <sz val="11"/>
      <color rgb="FF000000"/>
      <name val="Calibri"/>
      <family val="2"/>
    </font>
    <font>
      <sz val="16"/>
      <color rgb="FF000000"/>
      <name val="Calibri"/>
      <family val="2"/>
    </font>
    <font>
      <sz val="16"/>
      <name val="Calibri"/>
      <family val="2"/>
    </font>
    <font>
      <sz val="16"/>
      <name val="Technical Arial"/>
      <family val="2"/>
    </font>
    <font>
      <b/>
      <u/>
      <sz val="8"/>
      <color rgb="FF0000FF"/>
      <name val="Arial"/>
      <family val="2"/>
    </font>
    <font>
      <b/>
      <sz val="24"/>
      <color indexed="8"/>
      <name val="Times New Roman"/>
      <family val="1"/>
    </font>
    <font>
      <sz val="24"/>
      <color indexed="8"/>
      <name val="Times New Roman"/>
      <family val="1"/>
    </font>
    <font>
      <sz val="24"/>
      <name val="Arial"/>
      <family val="2"/>
    </font>
    <font>
      <b/>
      <sz val="24"/>
      <color rgb="FF000000"/>
      <name val="Arial"/>
      <family val="2"/>
    </font>
    <font>
      <b/>
      <sz val="36"/>
      <name val="Arial"/>
      <family val="2"/>
    </font>
    <font>
      <u/>
      <sz val="36"/>
      <color theme="10"/>
      <name val="Arial"/>
      <family val="2"/>
    </font>
    <font>
      <sz val="36"/>
      <name val="Arial"/>
      <family val="2"/>
    </font>
    <font>
      <sz val="14"/>
      <color rgb="FF000000"/>
      <name val="Calibri"/>
      <family val="2"/>
    </font>
    <font>
      <b/>
      <u/>
      <sz val="14"/>
      <color theme="10"/>
      <name val="ＭＳ Ｐゴシック"/>
      <family val="2"/>
      <scheme val="minor"/>
    </font>
    <font>
      <u/>
      <sz val="14"/>
      <color theme="10"/>
      <name val="Arial"/>
      <family val="2"/>
    </font>
    <font>
      <sz val="12"/>
      <color rgb="FF000000"/>
      <name val="Calibri"/>
      <family val="2"/>
    </font>
    <font>
      <b/>
      <u/>
      <sz val="12"/>
      <color theme="10"/>
      <name val="ＭＳ Ｐゴシック"/>
      <family val="2"/>
      <scheme val="minor"/>
    </font>
    <font>
      <u/>
      <sz val="12"/>
      <color theme="10"/>
      <name val="Arial"/>
      <family val="2"/>
    </font>
    <font>
      <sz val="8"/>
      <name val="Arial"/>
      <family val="2"/>
    </font>
    <font>
      <u/>
      <sz val="8"/>
      <color theme="10"/>
      <name val="Arial"/>
      <family val="2"/>
    </font>
    <font>
      <b/>
      <sz val="8"/>
      <name val="Arial Narrow"/>
      <family val="2"/>
    </font>
    <font>
      <b/>
      <u/>
      <sz val="8"/>
      <color theme="10"/>
      <name val="ＭＳ Ｐゴシック"/>
      <family val="2"/>
      <scheme val="minor"/>
    </font>
    <font>
      <sz val="26"/>
      <name val="Arial"/>
      <family val="2"/>
    </font>
    <font>
      <b/>
      <sz val="8"/>
      <color indexed="50"/>
      <name val="Arial"/>
      <family val="2"/>
    </font>
    <font>
      <b/>
      <u/>
      <sz val="8"/>
      <color theme="0"/>
      <name val="Arial"/>
      <family val="2"/>
    </font>
    <font>
      <b/>
      <sz val="8"/>
      <color theme="1"/>
      <name val="Arial"/>
      <family val="2"/>
    </font>
    <font>
      <sz val="14"/>
      <color rgb="FF000000"/>
      <name val="Meiryo"/>
      <family val="3"/>
      <charset val="128"/>
    </font>
    <font>
      <b/>
      <sz val="12"/>
      <color rgb="FFFFFFFF"/>
      <name val="Times New Roman"/>
      <family val="1"/>
    </font>
    <font>
      <sz val="12"/>
      <color rgb="FF000000"/>
      <name val="Times New Roman"/>
      <family val="1"/>
    </font>
    <font>
      <sz val="48"/>
      <name val="Arial"/>
      <family val="2"/>
    </font>
    <font>
      <b/>
      <sz val="36"/>
      <color indexed="8"/>
      <name val="Times New Roman"/>
      <family val="1"/>
    </font>
    <font>
      <b/>
      <sz val="14"/>
      <name val="游ゴシック"/>
      <family val="2"/>
      <charset val="128"/>
    </font>
    <font>
      <b/>
      <sz val="18"/>
      <color rgb="FFFF0000"/>
      <name val="Helvetica"/>
      <family val="2"/>
    </font>
    <font>
      <sz val="20"/>
      <name val="Arial"/>
      <family val="2"/>
    </font>
    <font>
      <u/>
      <sz val="20"/>
      <color theme="10"/>
      <name val="Arial"/>
      <family val="2"/>
    </font>
    <font>
      <sz val="18"/>
      <color rgb="FFFF0000"/>
      <name val="Arial"/>
      <family val="2"/>
    </font>
    <font>
      <b/>
      <sz val="18"/>
      <color rgb="FFFF0000"/>
      <name val="Arial"/>
      <family val="2"/>
    </font>
    <font>
      <b/>
      <sz val="9"/>
      <color rgb="FFFF0000"/>
      <name val="Arial"/>
      <family val="2"/>
    </font>
    <font>
      <sz val="10"/>
      <name val="Noto Sans JP"/>
      <family val="3"/>
      <charset val="128"/>
    </font>
    <font>
      <b/>
      <sz val="26"/>
      <color rgb="FFFFFFFF"/>
      <name val="Calibri"/>
      <family val="2"/>
    </font>
    <font>
      <sz val="26"/>
      <name val="Noto Sans JP"/>
      <family val="3"/>
      <charset val="128"/>
    </font>
    <font>
      <sz val="26"/>
      <color rgb="FF000000"/>
      <name val="Calibri"/>
      <family val="2"/>
    </font>
    <font>
      <b/>
      <sz val="26"/>
      <color rgb="FF000000"/>
      <name val="Calibri"/>
      <family val="2"/>
    </font>
    <font>
      <sz val="26"/>
      <color rgb="FF000000"/>
      <name val="Times New Roman"/>
      <family val="1"/>
    </font>
    <font>
      <b/>
      <sz val="26"/>
      <name val="Calibri"/>
      <family val="2"/>
    </font>
    <font>
      <sz val="26"/>
      <name val="Wingdings"/>
      <charset val="2"/>
    </font>
    <font>
      <sz val="26"/>
      <name val="Times New Roman"/>
      <family val="1"/>
    </font>
    <font>
      <sz val="26"/>
      <name val="Calibri"/>
      <family val="2"/>
    </font>
  </fonts>
  <fills count="4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rgb="FFFF0000"/>
        <bgColor indexed="64"/>
      </patternFill>
    </fill>
    <fill>
      <patternFill patternType="solid">
        <fgColor rgb="FF0070C0"/>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DDD9C4"/>
        <bgColor indexed="64"/>
      </patternFill>
    </fill>
    <fill>
      <patternFill patternType="solid">
        <fgColor rgb="FFCC00FF"/>
        <bgColor indexed="64"/>
      </patternFill>
    </fill>
    <fill>
      <patternFill patternType="solid">
        <fgColor theme="2" tint="-0.499984740745262"/>
        <bgColor indexed="64"/>
      </patternFill>
    </fill>
    <fill>
      <patternFill patternType="solid">
        <fgColor rgb="FF969696"/>
        <bgColor indexed="64"/>
      </patternFill>
    </fill>
    <fill>
      <patternFill patternType="solid">
        <fgColor theme="6" tint="-0.249977111117893"/>
        <bgColor indexed="64"/>
      </patternFill>
    </fill>
    <fill>
      <patternFill patternType="solid">
        <fgColor rgb="FFCCFFCC"/>
        <bgColor indexed="64"/>
      </patternFill>
    </fill>
    <fill>
      <patternFill patternType="solid">
        <fgColor rgb="FF948A54"/>
        <bgColor indexed="64"/>
      </patternFill>
    </fill>
    <fill>
      <patternFill patternType="solid">
        <fgColor rgb="FF000000"/>
        <bgColor indexed="64"/>
      </patternFill>
    </fill>
    <fill>
      <patternFill patternType="solid">
        <fgColor rgb="FFFFFFFF"/>
        <bgColor indexed="64"/>
      </patternFill>
    </fill>
    <fill>
      <patternFill patternType="solid">
        <fgColor rgb="FF339999"/>
        <bgColor indexed="64"/>
      </patternFill>
    </fill>
    <fill>
      <patternFill patternType="solid">
        <fgColor rgb="FFFFFFCC"/>
        <bgColor indexed="64"/>
      </patternFill>
    </fill>
    <fill>
      <patternFill patternType="solid">
        <fgColor rgb="FF008080"/>
        <bgColor indexed="64"/>
      </patternFill>
    </fill>
    <fill>
      <patternFill patternType="solid">
        <fgColor rgb="FF745800"/>
        <bgColor indexed="64"/>
      </patternFill>
    </fill>
    <fill>
      <patternFill patternType="solid">
        <fgColor theme="0" tint="-0.14999847407452621"/>
        <bgColor indexed="64"/>
      </patternFill>
    </fill>
    <fill>
      <patternFill patternType="solid">
        <fgColor rgb="FF808080"/>
        <bgColor indexed="64"/>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29">
    <xf numFmtId="0" fontId="0" fillId="0" borderId="0"/>
    <xf numFmtId="176" fontId="5" fillId="0" borderId="0" applyFont="0" applyFill="0" applyBorder="0" applyAlignment="0" applyProtection="0"/>
    <xf numFmtId="0" fontId="3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9"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0" fillId="0" borderId="0"/>
    <xf numFmtId="0" fontId="28" fillId="0" borderId="0"/>
    <xf numFmtId="180" fontId="47" fillId="0" borderId="0"/>
    <xf numFmtId="183" fontId="3" fillId="0" borderId="0" applyFont="0" applyFill="0" applyBorder="0" applyAlignment="0" applyProtection="0"/>
    <xf numFmtId="180" fontId="46" fillId="0" borderId="0" applyNumberFormat="0" applyFill="0" applyBorder="0" applyAlignment="0" applyProtection="0"/>
    <xf numFmtId="43" fontId="45" fillId="0" borderId="0" applyFont="0" applyFill="0" applyBorder="0" applyAlignment="0" applyProtection="0"/>
    <xf numFmtId="0" fontId="80" fillId="0" borderId="0"/>
    <xf numFmtId="0" fontId="81" fillId="0" borderId="0" applyNumberFormat="0" applyFill="0" applyBorder="0" applyAlignment="0" applyProtection="0"/>
    <xf numFmtId="180" fontId="27" fillId="0" borderId="0"/>
    <xf numFmtId="0" fontId="80" fillId="0" borderId="0"/>
    <xf numFmtId="0" fontId="81" fillId="0" borderId="0" applyNumberFormat="0" applyFill="0" applyBorder="0" applyAlignment="0" applyProtection="0"/>
    <xf numFmtId="0" fontId="80" fillId="0" borderId="0"/>
    <xf numFmtId="0" fontId="80" fillId="0" borderId="0"/>
    <xf numFmtId="43" fontId="3" fillId="0" borderId="0" applyFont="0" applyFill="0" applyBorder="0" applyAlignment="0" applyProtection="0"/>
    <xf numFmtId="0" fontId="3" fillId="0" borderId="0"/>
    <xf numFmtId="43" fontId="45"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cellStyleXfs>
  <cellXfs count="622">
    <xf numFmtId="0" fontId="0" fillId="0" borderId="0" xfId="0"/>
    <xf numFmtId="0" fontId="32" fillId="0" borderId="0" xfId="7" applyFont="1" applyAlignment="1">
      <alignment horizontal="left" readingOrder="1"/>
    </xf>
    <xf numFmtId="0" fontId="5" fillId="0" borderId="0" xfId="7"/>
    <xf numFmtId="0" fontId="33" fillId="0" borderId="0" xfId="7" applyFont="1" applyAlignment="1">
      <alignment horizontal="left" readingOrder="1"/>
    </xf>
    <xf numFmtId="0" fontId="7" fillId="0" borderId="0" xfId="7" applyFont="1" applyAlignment="1">
      <alignment horizontal="left" readingOrder="1"/>
    </xf>
    <xf numFmtId="178" fontId="34" fillId="0" borderId="0" xfId="7" applyNumberFormat="1" applyFont="1" applyAlignment="1">
      <alignment horizontal="left" readingOrder="1"/>
    </xf>
    <xf numFmtId="179" fontId="34" fillId="0" borderId="0" xfId="7" applyNumberFormat="1" applyFont="1" applyAlignment="1">
      <alignment horizontal="left" readingOrder="1"/>
    </xf>
    <xf numFmtId="0" fontId="34" fillId="0" borderId="0" xfId="7" applyFont="1" applyAlignment="1">
      <alignment horizontal="left" readingOrder="1"/>
    </xf>
    <xf numFmtId="0" fontId="9" fillId="0" borderId="0" xfId="7" applyFont="1" applyAlignment="1">
      <alignment horizontal="left" readingOrder="1"/>
    </xf>
    <xf numFmtId="0" fontId="35" fillId="0" borderId="0" xfId="7" applyFont="1" applyAlignment="1">
      <alignment horizontal="left" readingOrder="1"/>
    </xf>
    <xf numFmtId="0" fontId="34"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6"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38" fillId="0" borderId="0" xfId="0" applyFont="1"/>
    <xf numFmtId="0" fontId="39" fillId="0" borderId="0" xfId="0" applyFont="1" applyAlignment="1">
      <alignment horizontal="left" vertical="top" wrapText="1" indent="4"/>
    </xf>
    <xf numFmtId="0" fontId="19" fillId="0" borderId="0" xfId="7" applyFont="1"/>
    <xf numFmtId="0" fontId="18" fillId="0" borderId="0" xfId="7" applyFont="1" applyAlignment="1">
      <alignment horizontal="center" vertical="top" wrapText="1"/>
    </xf>
    <xf numFmtId="0" fontId="20" fillId="0" borderId="0" xfId="7" applyFont="1"/>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1" fillId="0" borderId="0" xfId="7" applyFont="1" applyAlignment="1">
      <alignment vertical="top" wrapText="1"/>
    </xf>
    <xf numFmtId="0" fontId="18" fillId="0" borderId="0" xfId="7" applyFont="1" applyAlignment="1">
      <alignment horizontal="center" vertical="center"/>
    </xf>
    <xf numFmtId="0" fontId="19" fillId="0" borderId="0" xfId="0" applyFont="1"/>
    <xf numFmtId="0" fontId="19" fillId="0" borderId="0" xfId="7" applyFont="1" applyAlignment="1">
      <alignment horizontal="left"/>
    </xf>
    <xf numFmtId="0" fontId="22" fillId="0" borderId="0" xfId="0" applyFont="1" applyAlignment="1">
      <alignment horizontal="right"/>
    </xf>
    <xf numFmtId="0" fontId="22" fillId="0" borderId="0" xfId="0" applyFont="1"/>
    <xf numFmtId="0" fontId="18" fillId="0" borderId="0" xfId="7" applyFont="1" applyAlignment="1">
      <alignment horizontal="center" wrapText="1"/>
    </xf>
    <xf numFmtId="0" fontId="37" fillId="0" borderId="0" xfId="7" applyFont="1" applyAlignment="1">
      <alignment vertical="top" wrapText="1"/>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1"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5" fillId="0" borderId="0" xfId="7" applyNumberFormat="1" applyFont="1" applyAlignment="1">
      <alignment horizontal="center" vertical="center"/>
    </xf>
    <xf numFmtId="0" fontId="17" fillId="0" borderId="0" xfId="7" applyFont="1" applyAlignment="1">
      <alignment horizontal="center"/>
    </xf>
    <xf numFmtId="0" fontId="22" fillId="0" borderId="0" xfId="7" applyFont="1"/>
    <xf numFmtId="0" fontId="17" fillId="0" borderId="0" xfId="7" applyFont="1" applyAlignment="1">
      <alignment horizontal="left"/>
    </xf>
    <xf numFmtId="0" fontId="25" fillId="0" borderId="0" xfId="7" applyFont="1" applyAlignment="1">
      <alignment horizontal="center"/>
    </xf>
    <xf numFmtId="0" fontId="25" fillId="0" borderId="0" xfId="7" applyFont="1" applyAlignment="1">
      <alignment horizontal="center" vertical="top" wrapText="1"/>
    </xf>
    <xf numFmtId="0" fontId="24" fillId="0" borderId="0" xfId="7" applyFont="1"/>
    <xf numFmtId="0" fontId="25" fillId="0" borderId="0" xfId="7" applyFont="1" applyAlignment="1">
      <alignment horizontal="center" vertical="center" wrapText="1"/>
    </xf>
    <xf numFmtId="0" fontId="25" fillId="0" borderId="0" xfId="7" applyFont="1" applyAlignment="1">
      <alignment horizontal="center" vertical="center"/>
    </xf>
    <xf numFmtId="182" fontId="25" fillId="0" borderId="0" xfId="7" applyNumberFormat="1" applyFont="1" applyAlignment="1">
      <alignment horizontal="center"/>
    </xf>
    <xf numFmtId="0" fontId="13" fillId="0" borderId="0" xfId="7" applyFont="1" applyAlignment="1">
      <alignment horizontal="center" vertical="center"/>
    </xf>
    <xf numFmtId="182" fontId="13" fillId="0" borderId="0" xfId="7" applyNumberFormat="1" applyFont="1" applyAlignment="1">
      <alignment horizontal="center"/>
    </xf>
    <xf numFmtId="0" fontId="26" fillId="0" borderId="0" xfId="7" applyFont="1" applyAlignment="1">
      <alignment horizontal="center"/>
    </xf>
    <xf numFmtId="177" fontId="18" fillId="0" borderId="0" xfId="0" applyNumberFormat="1" applyFont="1"/>
    <xf numFmtId="0" fontId="21"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5" fillId="0" borderId="0" xfId="7" applyFont="1" applyAlignment="1">
      <alignment horizontal="center" wrapText="1"/>
    </xf>
    <xf numFmtId="182" fontId="13" fillId="0" borderId="0" xfId="7" applyNumberFormat="1" applyFont="1" applyAlignment="1">
      <alignment horizontal="center" vertical="center"/>
    </xf>
    <xf numFmtId="0" fontId="41" fillId="0" borderId="0" xfId="7" applyFont="1" applyAlignment="1">
      <alignment horizontal="center" vertical="center" wrapText="1"/>
    </xf>
    <xf numFmtId="0" fontId="42" fillId="0" borderId="0" xfId="7" applyFont="1" applyAlignment="1">
      <alignment horizontal="center" vertical="center" wrapText="1"/>
    </xf>
    <xf numFmtId="0" fontId="44" fillId="0" borderId="0" xfId="0" applyFont="1" applyAlignment="1">
      <alignment horizontal="left" vertical="center" readingOrder="1"/>
    </xf>
    <xf numFmtId="0" fontId="16" fillId="0" borderId="0" xfId="7" applyFont="1" applyAlignment="1">
      <alignment horizontal="center" wrapText="1"/>
    </xf>
    <xf numFmtId="0" fontId="49" fillId="0" borderId="0" xfId="0" applyFont="1"/>
    <xf numFmtId="0" fontId="16" fillId="0" borderId="0" xfId="7" applyFont="1" applyAlignment="1">
      <alignment horizontal="center" vertical="center"/>
    </xf>
    <xf numFmtId="177" fontId="25" fillId="0" borderId="0" xfId="7" quotePrefix="1" applyNumberFormat="1" applyFont="1"/>
    <xf numFmtId="0" fontId="50" fillId="0" borderId="0" xfId="7" applyFont="1" applyAlignment="1">
      <alignment horizontal="center" vertical="center" wrapText="1"/>
    </xf>
    <xf numFmtId="0" fontId="24" fillId="0" borderId="0" xfId="7" applyFont="1" applyAlignment="1">
      <alignment horizontal="center"/>
    </xf>
    <xf numFmtId="0" fontId="26" fillId="0" borderId="0" xfId="7" applyFont="1" applyAlignment="1">
      <alignment horizontal="center" wrapText="1"/>
    </xf>
    <xf numFmtId="0" fontId="49" fillId="0" borderId="0" xfId="7" applyFont="1"/>
    <xf numFmtId="0" fontId="16" fillId="0" borderId="0" xfId="7" applyFont="1" applyAlignment="1">
      <alignment horizontal="left"/>
    </xf>
    <xf numFmtId="0" fontId="49" fillId="0" borderId="0" xfId="7" applyFont="1" applyAlignment="1">
      <alignment horizontal="center"/>
    </xf>
    <xf numFmtId="0" fontId="49" fillId="0" borderId="0" xfId="7" applyFont="1" applyAlignment="1">
      <alignment horizontal="left"/>
    </xf>
    <xf numFmtId="0" fontId="16" fillId="0" borderId="0" xfId="0" applyFont="1" applyAlignment="1">
      <alignment horizontal="left"/>
    </xf>
    <xf numFmtId="0" fontId="18" fillId="0" borderId="0" xfId="0" applyFont="1"/>
    <xf numFmtId="0" fontId="16" fillId="0" borderId="0" xfId="0" applyFont="1"/>
    <xf numFmtId="0" fontId="0" fillId="0" borderId="0" xfId="7" applyFont="1"/>
    <xf numFmtId="0" fontId="26" fillId="0" borderId="0" xfId="0" applyFont="1"/>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69" fillId="0" borderId="0" xfId="0" applyFont="1"/>
    <xf numFmtId="0" fontId="52" fillId="0" borderId="0" xfId="7" applyFont="1" applyAlignment="1">
      <alignment vertical="top" wrapText="1"/>
    </xf>
    <xf numFmtId="0" fontId="70" fillId="0" borderId="0" xfId="0" applyFont="1"/>
    <xf numFmtId="0" fontId="13" fillId="0" borderId="0" xfId="0" applyFont="1" applyAlignment="1">
      <alignment horizontal="center" vertical="top" wrapText="1"/>
    </xf>
    <xf numFmtId="0" fontId="42" fillId="0" borderId="0" xfId="7" applyFont="1" applyAlignment="1">
      <alignment horizontal="center" vertical="center"/>
    </xf>
    <xf numFmtId="0" fontId="17" fillId="0" borderId="0" xfId="7" applyFont="1" applyAlignment="1">
      <alignment vertical="top"/>
    </xf>
    <xf numFmtId="0" fontId="72" fillId="0" borderId="0" xfId="0" applyFont="1" applyAlignment="1">
      <alignment vertical="top" wrapText="1"/>
    </xf>
    <xf numFmtId="0" fontId="26" fillId="0" borderId="0" xfId="0" applyFont="1" applyAlignment="1">
      <alignment horizontal="center"/>
    </xf>
    <xf numFmtId="0" fontId="26" fillId="0" borderId="0" xfId="7" applyFont="1" applyAlignment="1">
      <alignment horizontal="center" vertical="center"/>
    </xf>
    <xf numFmtId="0" fontId="26" fillId="0" borderId="0" xfId="0" applyFont="1" applyAlignment="1">
      <alignment horizontal="center" vertical="top" wrapText="1"/>
    </xf>
    <xf numFmtId="0" fontId="72" fillId="0" borderId="0" xfId="7" applyFont="1" applyAlignment="1">
      <alignment horizontal="center" vertical="top" wrapText="1"/>
    </xf>
    <xf numFmtId="0" fontId="48" fillId="0" borderId="0" xfId="7" applyFont="1" applyAlignment="1">
      <alignment vertical="center" wrapText="1"/>
    </xf>
    <xf numFmtId="0" fontId="75"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7" fillId="0" borderId="0" xfId="7" applyFont="1"/>
    <xf numFmtId="0" fontId="49" fillId="0" borderId="0" xfId="7" applyFont="1" applyAlignment="1">
      <alignment horizontal="right"/>
    </xf>
    <xf numFmtId="0" fontId="76" fillId="0" borderId="0" xfId="5" applyFont="1" applyAlignment="1" applyProtection="1"/>
    <xf numFmtId="0" fontId="77" fillId="0" borderId="0" xfId="7" applyFont="1" applyAlignment="1">
      <alignment horizontal="left" indent="4"/>
    </xf>
    <xf numFmtId="0" fontId="25" fillId="0" borderId="0" xfId="0" applyFont="1" applyAlignment="1">
      <alignment horizontal="center" vertical="top" wrapText="1"/>
    </xf>
    <xf numFmtId="182" fontId="13" fillId="13" borderId="0" xfId="7" applyNumberFormat="1" applyFont="1" applyFill="1" applyAlignment="1">
      <alignment horizontal="center" vertical="center"/>
    </xf>
    <xf numFmtId="182" fontId="13" fillId="13" borderId="0" xfId="7" applyNumberFormat="1" applyFont="1" applyFill="1" applyAlignment="1">
      <alignment horizontal="center"/>
    </xf>
    <xf numFmtId="182" fontId="25" fillId="13" borderId="0" xfId="7" applyNumberFormat="1" applyFont="1" applyFill="1" applyAlignment="1">
      <alignment horizontal="center" vertical="center"/>
    </xf>
    <xf numFmtId="0" fontId="31" fillId="0" borderId="0" xfId="2" applyAlignment="1" applyProtection="1"/>
    <xf numFmtId="0" fontId="71" fillId="0" borderId="15" xfId="15" applyFont="1" applyBorder="1" applyAlignment="1">
      <alignment horizontal="center" vertical="center" wrapText="1"/>
    </xf>
    <xf numFmtId="0" fontId="0" fillId="0" borderId="0" xfId="0" applyAlignment="1">
      <alignment wrapText="1"/>
    </xf>
    <xf numFmtId="0" fontId="5" fillId="0" borderId="0" xfId="7" applyAlignment="1">
      <alignment wrapText="1"/>
    </xf>
    <xf numFmtId="0" fontId="49" fillId="0" borderId="0" xfId="7" applyFont="1" applyAlignment="1">
      <alignment wrapText="1"/>
    </xf>
    <xf numFmtId="0" fontId="82" fillId="0" borderId="0" xfId="7" applyFont="1"/>
    <xf numFmtId="0" fontId="13" fillId="0" borderId="0" xfId="7" applyFont="1" applyAlignment="1">
      <alignment vertical="top"/>
    </xf>
    <xf numFmtId="0" fontId="49" fillId="0" borderId="0" xfId="7" applyFont="1" applyAlignment="1">
      <alignment horizontal="center" vertical="center"/>
    </xf>
    <xf numFmtId="0" fontId="9" fillId="0" borderId="0" xfId="7" applyFont="1" applyAlignment="1">
      <alignment horizontal="center" vertical="center"/>
    </xf>
    <xf numFmtId="0" fontId="85" fillId="0" borderId="0" xfId="0" applyFont="1" applyAlignment="1">
      <alignment horizontal="left" vertical="center" indent="3" readingOrder="1"/>
    </xf>
    <xf numFmtId="0" fontId="1" fillId="0" borderId="0" xfId="0" applyFont="1"/>
    <xf numFmtId="0" fontId="13" fillId="0" borderId="0" xfId="0" applyFont="1" applyAlignment="1">
      <alignment horizontal="center" vertical="center" wrapText="1"/>
    </xf>
    <xf numFmtId="0" fontId="40" fillId="0" borderId="0" xfId="0" applyFont="1" applyAlignment="1">
      <alignment horizontal="left" vertical="center" wrapText="1"/>
    </xf>
    <xf numFmtId="0" fontId="88" fillId="0" borderId="0" xfId="7" applyFont="1" applyAlignment="1">
      <alignment horizontal="center"/>
    </xf>
    <xf numFmtId="0" fontId="89" fillId="0" borderId="0" xfId="7" applyFont="1" applyAlignment="1">
      <alignment horizontal="center"/>
    </xf>
    <xf numFmtId="0" fontId="3" fillId="13" borderId="0" xfId="0" applyFont="1" applyFill="1"/>
    <xf numFmtId="0" fontId="54" fillId="0" borderId="0" xfId="0" applyFont="1"/>
    <xf numFmtId="0" fontId="96" fillId="0" borderId="0" xfId="2" applyFont="1" applyAlignment="1" applyProtection="1"/>
    <xf numFmtId="0" fontId="97" fillId="0" borderId="0" xfId="0" applyFont="1" applyAlignment="1">
      <alignment vertical="center"/>
    </xf>
    <xf numFmtId="0" fontId="98" fillId="0" borderId="0" xfId="0" applyFont="1" applyAlignment="1">
      <alignment vertical="center"/>
    </xf>
    <xf numFmtId="0" fontId="99" fillId="0" borderId="0" xfId="0" applyFont="1" applyAlignment="1">
      <alignment vertical="center"/>
    </xf>
    <xf numFmtId="0" fontId="100" fillId="0" borderId="0" xfId="0" applyFont="1" applyAlignment="1">
      <alignment vertical="center"/>
    </xf>
    <xf numFmtId="0" fontId="18" fillId="0" borderId="0" xfId="0" applyFont="1" applyAlignment="1">
      <alignment horizontal="center" vertical="center" wrapText="1"/>
    </xf>
    <xf numFmtId="0" fontId="49" fillId="0" borderId="0" xfId="7" applyFont="1" applyAlignment="1">
      <alignment horizontal="left" indent="4"/>
    </xf>
    <xf numFmtId="0" fontId="101" fillId="0" borderId="0" xfId="7" applyFont="1" applyAlignment="1">
      <alignment horizontal="left" indent="4"/>
    </xf>
    <xf numFmtId="0" fontId="101" fillId="0" borderId="0" xfId="7" applyFont="1"/>
    <xf numFmtId="0" fontId="42" fillId="0" borderId="0" xfId="0" applyFont="1" applyAlignment="1">
      <alignment horizontal="left" vertical="center" wrapText="1"/>
    </xf>
    <xf numFmtId="0" fontId="42" fillId="0" borderId="0" xfId="0" applyFont="1" applyAlignment="1">
      <alignment vertical="center" wrapText="1"/>
    </xf>
    <xf numFmtId="0" fontId="104" fillId="0" borderId="0" xfId="0" applyFont="1"/>
    <xf numFmtId="0" fontId="103" fillId="0" borderId="0" xfId="0" quotePrefix="1" applyFont="1" applyAlignment="1">
      <alignment horizontal="left" vertical="top"/>
    </xf>
    <xf numFmtId="0" fontId="103" fillId="0" borderId="0" xfId="0" applyFont="1" applyAlignment="1">
      <alignment vertical="top"/>
    </xf>
    <xf numFmtId="0" fontId="105" fillId="0" borderId="0" xfId="0" applyFont="1"/>
    <xf numFmtId="0" fontId="107" fillId="0" borderId="0" xfId="0" applyFont="1"/>
    <xf numFmtId="180" fontId="108" fillId="0" borderId="0" xfId="2" applyNumberFormat="1" applyFont="1" applyAlignment="1" applyProtection="1"/>
    <xf numFmtId="0" fontId="109" fillId="0" borderId="0" xfId="0" applyFont="1"/>
    <xf numFmtId="0" fontId="110" fillId="0" borderId="0" xfId="0" applyFont="1" applyAlignment="1">
      <alignment vertical="center"/>
    </xf>
    <xf numFmtId="0" fontId="21" fillId="0" borderId="0" xfId="7" applyFont="1" applyAlignment="1">
      <alignment horizontal="center" vertical="top" wrapText="1"/>
    </xf>
    <xf numFmtId="0" fontId="111" fillId="0" borderId="15" xfId="15" applyFont="1" applyBorder="1" applyAlignment="1">
      <alignment horizontal="center" vertical="center" wrapText="1"/>
    </xf>
    <xf numFmtId="0" fontId="111" fillId="0" borderId="0" xfId="15" applyFont="1" applyBorder="1" applyAlignment="1">
      <alignment horizontal="center" vertical="center" wrapText="1"/>
    </xf>
    <xf numFmtId="0" fontId="112" fillId="0" borderId="0" xfId="2" applyFont="1" applyAlignment="1" applyProtection="1">
      <alignment vertical="center"/>
    </xf>
    <xf numFmtId="0" fontId="18" fillId="0" borderId="0" xfId="7" applyFont="1" applyAlignment="1">
      <alignment wrapText="1"/>
    </xf>
    <xf numFmtId="0" fontId="113" fillId="0" borderId="0" xfId="0" applyFont="1" applyAlignment="1">
      <alignment vertical="center"/>
    </xf>
    <xf numFmtId="0" fontId="114" fillId="0" borderId="15" xfId="15" applyFont="1" applyBorder="1" applyAlignment="1">
      <alignment horizontal="center" vertical="center" wrapText="1"/>
    </xf>
    <xf numFmtId="0" fontId="114" fillId="0" borderId="0" xfId="15" applyFont="1" applyBorder="1" applyAlignment="1">
      <alignment horizontal="center" vertical="center" wrapText="1"/>
    </xf>
    <xf numFmtId="0" fontId="115" fillId="0" borderId="0" xfId="2" applyFont="1" applyAlignment="1" applyProtection="1">
      <alignment vertical="center"/>
    </xf>
    <xf numFmtId="0" fontId="72" fillId="0" borderId="0" xfId="7" applyFont="1" applyAlignment="1">
      <alignment vertical="top" wrapText="1"/>
    </xf>
    <xf numFmtId="177" fontId="13" fillId="0" borderId="0" xfId="7" quotePrefix="1" applyNumberFormat="1" applyFont="1" applyAlignment="1">
      <alignment horizontal="right" vertical="center"/>
    </xf>
    <xf numFmtId="0" fontId="48" fillId="0" borderId="0" xfId="0" applyFont="1" applyAlignment="1">
      <alignment horizontal="left" vertical="center" wrapText="1"/>
    </xf>
    <xf numFmtId="0" fontId="31" fillId="0" borderId="0" xfId="2" applyAlignment="1" applyProtection="1">
      <alignment vertical="center"/>
    </xf>
    <xf numFmtId="0" fontId="84" fillId="0" borderId="0" xfId="0" applyFont="1"/>
    <xf numFmtId="0" fontId="43" fillId="0" borderId="0" xfId="7" applyFont="1" applyAlignment="1">
      <alignment horizontal="center"/>
    </xf>
    <xf numFmtId="0" fontId="0" fillId="0" borderId="0" xfId="7" applyFont="1" applyAlignment="1">
      <alignment wrapText="1"/>
    </xf>
    <xf numFmtId="0" fontId="116" fillId="0" borderId="0" xfId="7" applyFont="1"/>
    <xf numFmtId="0" fontId="117" fillId="0" borderId="0" xfId="2" applyFont="1" applyAlignment="1" applyProtection="1">
      <alignment vertical="center"/>
    </xf>
    <xf numFmtId="0" fontId="118" fillId="0" borderId="0" xfId="7" applyFont="1" applyAlignment="1">
      <alignment horizontal="center" vertical="top" wrapText="1"/>
    </xf>
    <xf numFmtId="0" fontId="119" fillId="0" borderId="0" xfId="15" applyFont="1" applyBorder="1" applyAlignment="1">
      <alignment horizontal="center" vertical="center" wrapText="1"/>
    </xf>
    <xf numFmtId="182" fontId="57" fillId="0" borderId="0" xfId="7" applyNumberFormat="1" applyFont="1" applyAlignment="1">
      <alignment horizontal="center" vertical="center"/>
    </xf>
    <xf numFmtId="0" fontId="116" fillId="0" borderId="0" xfId="7" applyFont="1" applyAlignment="1">
      <alignment horizontal="center"/>
    </xf>
    <xf numFmtId="0" fontId="93" fillId="23" borderId="2" xfId="0" applyFont="1" applyFill="1" applyBorder="1" applyAlignment="1">
      <alignment horizontal="left" vertical="center" indent="2"/>
    </xf>
    <xf numFmtId="0" fontId="94" fillId="23" borderId="2" xfId="0" applyFont="1" applyFill="1" applyBorder="1" applyAlignment="1">
      <alignment vertical="center"/>
    </xf>
    <xf numFmtId="0" fontId="94" fillId="23" borderId="2" xfId="0" applyFont="1" applyFill="1" applyBorder="1" applyAlignment="1">
      <alignment horizontal="center" vertical="center"/>
    </xf>
    <xf numFmtId="0" fontId="94" fillId="23" borderId="3" xfId="0" applyFont="1" applyFill="1" applyBorder="1" applyAlignment="1">
      <alignment vertical="center"/>
    </xf>
    <xf numFmtId="0" fontId="93" fillId="23" borderId="0" xfId="0" applyFont="1" applyFill="1" applyAlignment="1">
      <alignment horizontal="left" indent="2"/>
    </xf>
    <xf numFmtId="0" fontId="89" fillId="23" borderId="0" xfId="0" applyFont="1" applyFill="1"/>
    <xf numFmtId="0" fontId="89" fillId="23" borderId="8" xfId="0" applyFont="1" applyFill="1" applyBorder="1"/>
    <xf numFmtId="0" fontId="94" fillId="23" borderId="5" xfId="0" applyFont="1" applyFill="1" applyBorder="1" applyAlignment="1">
      <alignment horizontal="left" vertical="center" indent="2"/>
    </xf>
    <xf numFmtId="0" fontId="94" fillId="23" borderId="5" xfId="0" applyFont="1" applyFill="1" applyBorder="1" applyAlignment="1">
      <alignment vertical="center"/>
    </xf>
    <xf numFmtId="0" fontId="94" fillId="23" borderId="5" xfId="0" applyFont="1" applyFill="1" applyBorder="1" applyAlignment="1">
      <alignment horizontal="center" vertical="center"/>
    </xf>
    <xf numFmtId="0" fontId="94" fillId="23" borderId="6" xfId="0" applyFont="1" applyFill="1" applyBorder="1" applyAlignment="1">
      <alignment vertical="center"/>
    </xf>
    <xf numFmtId="0" fontId="55" fillId="7" borderId="12" xfId="0" applyFont="1" applyFill="1" applyBorder="1" applyAlignment="1">
      <alignment horizontal="center" vertical="center" wrapText="1"/>
    </xf>
    <xf numFmtId="0" fontId="55" fillId="7" borderId="0" xfId="0" applyFont="1" applyFill="1" applyAlignment="1">
      <alignment horizontal="center" vertical="center" wrapText="1"/>
    </xf>
    <xf numFmtId="0" fontId="55" fillId="7" borderId="8" xfId="0" applyFont="1" applyFill="1" applyBorder="1" applyAlignment="1">
      <alignment horizontal="center" vertical="center" wrapText="1"/>
    </xf>
    <xf numFmtId="0" fontId="55" fillId="28" borderId="0" xfId="0" applyFont="1" applyFill="1" applyAlignment="1">
      <alignment horizontal="center" vertical="center" wrapText="1"/>
    </xf>
    <xf numFmtId="0" fontId="55" fillId="7" borderId="5" xfId="0" applyFont="1" applyFill="1" applyBorder="1" applyAlignment="1">
      <alignment horizontal="center" vertical="center" wrapText="1"/>
    </xf>
    <xf numFmtId="0" fontId="55" fillId="7" borderId="6" xfId="0" applyFont="1" applyFill="1" applyBorder="1" applyAlignment="1">
      <alignment horizontal="center" vertical="center" wrapText="1"/>
    </xf>
    <xf numFmtId="0" fontId="55" fillId="7" borderId="4" xfId="0" applyFont="1" applyFill="1" applyBorder="1" applyAlignment="1">
      <alignment horizontal="center" vertical="center" wrapText="1"/>
    </xf>
    <xf numFmtId="0" fontId="26" fillId="4" borderId="2" xfId="0" applyFont="1" applyFill="1" applyBorder="1" applyAlignment="1">
      <alignment vertical="center"/>
    </xf>
    <xf numFmtId="0" fontId="26" fillId="4" borderId="3" xfId="0" applyFont="1" applyFill="1" applyBorder="1" applyAlignment="1">
      <alignment vertical="center"/>
    </xf>
    <xf numFmtId="0" fontId="26" fillId="4" borderId="0" xfId="0" applyFont="1" applyFill="1" applyAlignment="1">
      <alignment horizontal="center" vertical="center"/>
    </xf>
    <xf numFmtId="0" fontId="26" fillId="4" borderId="0" xfId="0" applyFont="1" applyFill="1" applyAlignment="1">
      <alignment horizontal="right" vertical="center"/>
    </xf>
    <xf numFmtId="0" fontId="26" fillId="4" borderId="0" xfId="0" applyFont="1" applyFill="1" applyAlignment="1">
      <alignment vertical="center"/>
    </xf>
    <xf numFmtId="0" fontId="26" fillId="4" borderId="8" xfId="0" applyFont="1" applyFill="1" applyBorder="1" applyAlignment="1">
      <alignment horizontal="center" vertical="center"/>
    </xf>
    <xf numFmtId="0" fontId="94" fillId="12" borderId="12" xfId="0" applyFont="1" applyFill="1" applyBorder="1" applyAlignment="1">
      <alignment horizontal="left" vertical="center"/>
    </xf>
    <xf numFmtId="0" fontId="94" fillId="12" borderId="0" xfId="0" applyFont="1" applyFill="1" applyAlignment="1">
      <alignment horizontal="left" vertical="center"/>
    </xf>
    <xf numFmtId="0" fontId="94" fillId="12" borderId="8" xfId="0" applyFont="1" applyFill="1" applyBorder="1" applyAlignment="1">
      <alignment horizontal="left" vertical="center"/>
    </xf>
    <xf numFmtId="0" fontId="26" fillId="17" borderId="12" xfId="0" applyFont="1" applyFill="1" applyBorder="1" applyAlignment="1">
      <alignment horizontal="left" vertical="center"/>
    </xf>
    <xf numFmtId="0" fontId="26" fillId="17" borderId="0" xfId="0" applyFont="1" applyFill="1" applyAlignment="1">
      <alignment horizontal="left" vertical="center"/>
    </xf>
    <xf numFmtId="0" fontId="26" fillId="17" borderId="8" xfId="0" applyFont="1" applyFill="1" applyBorder="1" applyAlignment="1">
      <alignment horizontal="left" vertical="center"/>
    </xf>
    <xf numFmtId="0" fontId="26" fillId="20" borderId="12" xfId="0" applyFont="1" applyFill="1" applyBorder="1" applyAlignment="1">
      <alignment vertical="center"/>
    </xf>
    <xf numFmtId="0" fontId="62" fillId="20" borderId="0" xfId="0" applyFont="1" applyFill="1" applyAlignment="1">
      <alignment vertical="center"/>
    </xf>
    <xf numFmtId="0" fontId="65" fillId="20" borderId="0" xfId="0" applyFont="1" applyFill="1" applyAlignment="1">
      <alignment vertical="center"/>
    </xf>
    <xf numFmtId="0" fontId="65" fillId="20" borderId="0" xfId="0" applyFont="1" applyFill="1" applyAlignment="1">
      <alignment horizontal="left" vertical="center" indent="1"/>
    </xf>
    <xf numFmtId="0" fontId="65" fillId="20" borderId="8" xfId="0" applyFont="1" applyFill="1" applyBorder="1" applyAlignment="1">
      <alignment horizontal="left" vertical="center" indent="1"/>
    </xf>
    <xf numFmtId="0" fontId="66" fillId="20" borderId="0" xfId="0" applyFont="1" applyFill="1" applyAlignment="1">
      <alignment vertical="center"/>
    </xf>
    <xf numFmtId="0" fontId="63" fillId="20" borderId="0" xfId="0" applyFont="1" applyFill="1" applyAlignment="1">
      <alignment vertical="center"/>
    </xf>
    <xf numFmtId="0" fontId="63" fillId="20" borderId="8" xfId="0" applyFont="1" applyFill="1" applyBorder="1" applyAlignment="1">
      <alignment vertical="center"/>
    </xf>
    <xf numFmtId="0" fontId="66" fillId="20" borderId="0" xfId="0" applyFont="1" applyFill="1" applyAlignment="1">
      <alignment horizontal="left" vertical="center" indent="1"/>
    </xf>
    <xf numFmtId="0" fontId="64" fillId="20" borderId="0" xfId="0" applyFont="1" applyFill="1" applyAlignment="1">
      <alignment vertical="center"/>
    </xf>
    <xf numFmtId="0" fontId="94" fillId="22" borderId="12" xfId="0" applyFont="1" applyFill="1" applyBorder="1" applyAlignment="1">
      <alignment horizontal="left" vertical="center"/>
    </xf>
    <xf numFmtId="0" fontId="94" fillId="22" borderId="0" xfId="0" applyFont="1" applyFill="1" applyAlignment="1">
      <alignment horizontal="left" vertical="center"/>
    </xf>
    <xf numFmtId="0" fontId="94" fillId="22" borderId="8" xfId="0" applyFont="1" applyFill="1" applyBorder="1" applyAlignment="1">
      <alignment horizontal="left" vertical="center"/>
    </xf>
    <xf numFmtId="0" fontId="67" fillId="4" borderId="0" xfId="0" applyFont="1" applyFill="1" applyAlignment="1">
      <alignment horizontal="right" vertical="center"/>
    </xf>
    <xf numFmtId="0" fontId="67" fillId="20" borderId="4" xfId="0" applyFont="1" applyFill="1" applyBorder="1" applyAlignment="1">
      <alignment vertical="center"/>
    </xf>
    <xf numFmtId="0" fontId="64" fillId="20" borderId="5" xfId="0" applyFont="1" applyFill="1" applyBorder="1" applyAlignment="1">
      <alignment vertical="center"/>
    </xf>
    <xf numFmtId="0" fontId="65" fillId="20" borderId="5" xfId="0" applyFont="1" applyFill="1" applyBorder="1" applyAlignment="1">
      <alignment horizontal="left" vertical="center" indent="1"/>
    </xf>
    <xf numFmtId="0" fontId="65" fillId="20" borderId="6" xfId="0" applyFont="1" applyFill="1" applyBorder="1" applyAlignment="1">
      <alignment horizontal="left" vertical="center" indent="1"/>
    </xf>
    <xf numFmtId="0" fontId="26" fillId="4" borderId="5" xfId="0" applyFont="1" applyFill="1" applyBorder="1" applyAlignment="1">
      <alignment horizontal="center" vertical="center"/>
    </xf>
    <xf numFmtId="0" fontId="68" fillId="4" borderId="5" xfId="0" applyFont="1" applyFill="1" applyBorder="1" applyAlignment="1">
      <alignment horizontal="center" vertical="center"/>
    </xf>
    <xf numFmtId="0" fontId="56" fillId="4" borderId="5" xfId="0" applyFont="1" applyFill="1" applyBorder="1" applyAlignment="1">
      <alignment horizontal="center" vertical="center"/>
    </xf>
    <xf numFmtId="0" fontId="26" fillId="4" borderId="5" xfId="0" applyFont="1" applyFill="1" applyBorder="1" applyAlignment="1">
      <alignment vertical="center"/>
    </xf>
    <xf numFmtId="0" fontId="56" fillId="4" borderId="6" xfId="0" applyFont="1" applyFill="1" applyBorder="1" applyAlignment="1">
      <alignment horizontal="center" vertical="center"/>
    </xf>
    <xf numFmtId="0" fontId="19" fillId="13" borderId="0" xfId="7" applyFont="1" applyFill="1"/>
    <xf numFmtId="0" fontId="5" fillId="13" borderId="0" xfId="7" applyFill="1"/>
    <xf numFmtId="0" fontId="16" fillId="13" borderId="0" xfId="0" applyFont="1" applyFill="1"/>
    <xf numFmtId="0" fontId="13" fillId="13" borderId="0" xfId="0" applyFont="1" applyFill="1"/>
    <xf numFmtId="0" fontId="54" fillId="13" borderId="0" xfId="0" applyFont="1" applyFill="1"/>
    <xf numFmtId="14" fontId="22" fillId="0" borderId="0" xfId="0" applyNumberFormat="1" applyFont="1"/>
    <xf numFmtId="0" fontId="110" fillId="0" borderId="0" xfId="0" applyFont="1" applyAlignment="1">
      <alignment vertical="center" wrapText="1"/>
    </xf>
    <xf numFmtId="0" fontId="18" fillId="13" borderId="0" xfId="0" applyFont="1" applyFill="1"/>
    <xf numFmtId="0" fontId="120" fillId="0" borderId="0" xfId="0" applyFont="1"/>
    <xf numFmtId="0" fontId="108" fillId="0" borderId="0" xfId="2" applyFont="1" applyAlignment="1" applyProtection="1">
      <alignment horizontal="left" vertical="center" readingOrder="1"/>
    </xf>
    <xf numFmtId="0" fontId="57" fillId="0" borderId="0" xfId="0" applyFont="1"/>
    <xf numFmtId="0" fontId="88" fillId="13" borderId="0" xfId="7" applyFont="1" applyFill="1" applyAlignment="1">
      <alignment horizontal="center"/>
    </xf>
    <xf numFmtId="0" fontId="1" fillId="13" borderId="0" xfId="7" applyFont="1" applyFill="1" applyAlignment="1">
      <alignment horizontal="center"/>
    </xf>
    <xf numFmtId="0" fontId="51" fillId="13" borderId="0" xfId="7" applyFont="1" applyFill="1" applyAlignment="1">
      <alignment horizontal="center" wrapText="1"/>
    </xf>
    <xf numFmtId="0" fontId="25" fillId="13" borderId="0" xfId="7" applyFont="1" applyFill="1" applyAlignment="1">
      <alignment horizontal="center" vertical="top" wrapText="1"/>
    </xf>
    <xf numFmtId="0" fontId="18" fillId="13" borderId="0" xfId="7" applyFont="1" applyFill="1" applyAlignment="1">
      <alignment horizontal="center" vertical="center"/>
    </xf>
    <xf numFmtId="0" fontId="57" fillId="13" borderId="0" xfId="7" applyFont="1" applyFill="1" applyAlignment="1">
      <alignment horizontal="center" vertical="center"/>
    </xf>
    <xf numFmtId="0" fontId="16" fillId="13" borderId="0" xfId="7" applyFont="1" applyFill="1" applyAlignment="1">
      <alignment horizontal="center" vertical="top" wrapText="1"/>
    </xf>
    <xf numFmtId="0" fontId="13" fillId="13" borderId="0" xfId="7" applyFont="1" applyFill="1" applyAlignment="1">
      <alignment horizontal="center" vertical="top" wrapText="1"/>
    </xf>
    <xf numFmtId="0" fontId="43" fillId="0" borderId="0" xfId="7" applyFont="1" applyAlignment="1">
      <alignment horizontal="center" wrapText="1"/>
    </xf>
    <xf numFmtId="0" fontId="43" fillId="0" borderId="0" xfId="7" applyFont="1"/>
    <xf numFmtId="20" fontId="18" fillId="0" borderId="0" xfId="7" applyNumberFormat="1" applyFont="1" applyAlignment="1">
      <alignment horizontal="center"/>
    </xf>
    <xf numFmtId="0" fontId="106" fillId="0" borderId="0" xfId="0" applyFont="1" applyAlignment="1">
      <alignment vertical="center" wrapText="1"/>
    </xf>
    <xf numFmtId="0" fontId="0" fillId="0" borderId="0" xfId="0" applyAlignment="1">
      <alignment horizontal="center" vertical="center" wrapText="1"/>
    </xf>
    <xf numFmtId="0" fontId="124" fillId="0" borderId="0" xfId="0" applyFont="1" applyAlignment="1">
      <alignment horizontal="center" vertical="center" wrapText="1"/>
    </xf>
    <xf numFmtId="0" fontId="125" fillId="32" borderId="0" xfId="0" applyFont="1" applyFill="1" applyAlignment="1">
      <alignment horizontal="center" vertical="center" wrapText="1"/>
    </xf>
    <xf numFmtId="0" fontId="126" fillId="33" borderId="0" xfId="0" applyFont="1" applyFill="1" applyAlignment="1">
      <alignment vertical="center" wrapText="1"/>
    </xf>
    <xf numFmtId="0" fontId="127" fillId="0" borderId="0" xfId="0" applyFont="1"/>
    <xf numFmtId="0" fontId="94" fillId="37" borderId="12" xfId="0" applyFont="1" applyFill="1" applyBorder="1" applyAlignment="1">
      <alignment horizontal="left" vertical="center"/>
    </xf>
    <xf numFmtId="0" fontId="94" fillId="37" borderId="0" xfId="0" applyFont="1" applyFill="1" applyAlignment="1">
      <alignment horizontal="left" vertical="center"/>
    </xf>
    <xf numFmtId="0" fontId="94" fillId="37" borderId="8" xfId="0" applyFont="1" applyFill="1" applyBorder="1" applyAlignment="1">
      <alignment horizontal="left" vertical="center"/>
    </xf>
    <xf numFmtId="0" fontId="56" fillId="4" borderId="2" xfId="0" applyFont="1" applyFill="1" applyBorder="1" applyAlignment="1">
      <alignment horizontal="center" vertical="center"/>
    </xf>
    <xf numFmtId="0" fontId="37" fillId="13" borderId="0" xfId="7" applyFont="1" applyFill="1" applyAlignment="1">
      <alignment horizontal="center" vertical="center" wrapText="1"/>
    </xf>
    <xf numFmtId="0" fontId="91" fillId="13" borderId="0" xfId="0" applyFont="1" applyFill="1" applyAlignment="1">
      <alignment vertical="center"/>
    </xf>
    <xf numFmtId="0" fontId="73" fillId="13" borderId="0" xfId="7" applyFont="1" applyFill="1" applyAlignment="1">
      <alignment horizontal="center" vertical="center" wrapText="1"/>
    </xf>
    <xf numFmtId="0" fontId="16" fillId="3" borderId="0" xfId="0" applyFont="1" applyFill="1"/>
    <xf numFmtId="0" fontId="52" fillId="13" borderId="0" xfId="7" applyFont="1" applyFill="1" applyAlignment="1">
      <alignment vertical="top" wrapText="1"/>
    </xf>
    <xf numFmtId="0" fontId="48" fillId="0" borderId="0" xfId="7" applyFont="1" applyAlignment="1">
      <alignment vertical="top" wrapText="1"/>
    </xf>
    <xf numFmtId="0" fontId="51" fillId="0" borderId="0" xfId="7" applyFont="1" applyAlignment="1">
      <alignment horizontal="center" wrapText="1"/>
    </xf>
    <xf numFmtId="0" fontId="13" fillId="0" borderId="0" xfId="0" applyFont="1"/>
    <xf numFmtId="0" fontId="26" fillId="0" borderId="0" xfId="14" applyFont="1"/>
    <xf numFmtId="0" fontId="26" fillId="0" borderId="0" xfId="8" applyFont="1"/>
    <xf numFmtId="0" fontId="26" fillId="3" borderId="0" xfId="14" applyFont="1" applyFill="1"/>
    <xf numFmtId="0" fontId="26" fillId="5" borderId="2" xfId="0" applyFont="1" applyFill="1" applyBorder="1" applyAlignment="1">
      <alignment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3" fillId="5" borderId="0" xfId="0" applyFont="1" applyFill="1"/>
    <xf numFmtId="0" fontId="3" fillId="5" borderId="8" xfId="0" applyFont="1" applyFill="1" applyBorder="1"/>
    <xf numFmtId="0" fontId="26" fillId="5" borderId="5" xfId="0" applyFont="1" applyFill="1" applyBorder="1" applyAlignment="1">
      <alignment vertical="center"/>
    </xf>
    <xf numFmtId="0" fontId="26" fillId="5" borderId="6" xfId="0" applyFont="1" applyFill="1" applyBorder="1" applyAlignment="1">
      <alignment horizontal="center" vertical="center"/>
    </xf>
    <xf numFmtId="0" fontId="26" fillId="4" borderId="39" xfId="0" applyFont="1" applyFill="1" applyBorder="1" applyAlignment="1">
      <alignment horizontal="center" vertical="center"/>
    </xf>
    <xf numFmtId="185" fontId="13" fillId="3" borderId="35" xfId="0" applyNumberFormat="1" applyFont="1" applyFill="1" applyBorder="1" applyAlignment="1">
      <alignment horizontal="center"/>
    </xf>
    <xf numFmtId="185" fontId="13" fillId="0" borderId="35" xfId="0" applyNumberFormat="1" applyFont="1" applyBorder="1" applyAlignment="1">
      <alignment horizontal="center"/>
    </xf>
    <xf numFmtId="185" fontId="13" fillId="3" borderId="33" xfId="0" applyNumberFormat="1" applyFont="1" applyFill="1" applyBorder="1" applyAlignment="1">
      <alignment horizontal="center"/>
    </xf>
    <xf numFmtId="185" fontId="13" fillId="0" borderId="33" xfId="0" applyNumberFormat="1" applyFont="1" applyBorder="1" applyAlignment="1">
      <alignment horizontal="center"/>
    </xf>
    <xf numFmtId="0" fontId="53" fillId="5" borderId="0" xfId="0" applyFont="1" applyFill="1"/>
    <xf numFmtId="0" fontId="26" fillId="4" borderId="29" xfId="0" applyFont="1" applyFill="1" applyBorder="1" applyAlignment="1">
      <alignment horizontal="center" vertical="center" wrapText="1"/>
    </xf>
    <xf numFmtId="0" fontId="26" fillId="4" borderId="39"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55" fillId="7" borderId="0" xfId="27" applyFont="1" applyFill="1" applyAlignment="1">
      <alignment horizontal="center" vertical="center" wrapText="1"/>
    </xf>
    <xf numFmtId="0" fontId="83" fillId="6" borderId="8" xfId="27" applyFont="1" applyFill="1" applyBorder="1" applyAlignment="1">
      <alignment vertical="center" wrapText="1"/>
    </xf>
    <xf numFmtId="0" fontId="83" fillId="6" borderId="0" xfId="27" applyFont="1" applyFill="1" applyAlignment="1">
      <alignment vertical="center" wrapText="1"/>
    </xf>
    <xf numFmtId="0" fontId="83" fillId="6" borderId="12" xfId="27" applyFont="1" applyFill="1" applyBorder="1" applyAlignment="1">
      <alignment vertical="center" wrapText="1"/>
    </xf>
    <xf numFmtId="0" fontId="83" fillId="6" borderId="5" xfId="27" applyFont="1" applyFill="1" applyBorder="1" applyAlignment="1">
      <alignment vertical="center" wrapText="1"/>
    </xf>
    <xf numFmtId="0" fontId="55" fillId="6" borderId="12" xfId="27" applyFont="1" applyFill="1" applyBorder="1" applyAlignment="1">
      <alignment vertical="center" wrapText="1"/>
    </xf>
    <xf numFmtId="0" fontId="55" fillId="6" borderId="4" xfId="27" applyFont="1" applyFill="1" applyBorder="1" applyAlignment="1">
      <alignment vertical="center" wrapText="1"/>
    </xf>
    <xf numFmtId="0" fontId="83" fillId="6" borderId="1" xfId="27" applyFont="1" applyFill="1" applyBorder="1" applyAlignment="1">
      <alignment vertical="center" wrapText="1"/>
    </xf>
    <xf numFmtId="0" fontId="83" fillId="6" borderId="2" xfId="27" applyFont="1" applyFill="1" applyBorder="1" applyAlignment="1">
      <alignment vertical="center" wrapText="1"/>
    </xf>
    <xf numFmtId="0" fontId="83" fillId="6" borderId="3" xfId="27" applyFont="1" applyFill="1" applyBorder="1" applyAlignment="1">
      <alignment vertical="center" wrapText="1"/>
    </xf>
    <xf numFmtId="0" fontId="121" fillId="7" borderId="0" xfId="27" applyFont="1" applyFill="1" applyAlignment="1">
      <alignment horizontal="center" vertical="center" wrapText="1"/>
    </xf>
    <xf numFmtId="0" fontId="58" fillId="11" borderId="7" xfId="27" applyFont="1" applyFill="1" applyBorder="1" applyAlignment="1">
      <alignment vertical="center" wrapText="1"/>
    </xf>
    <xf numFmtId="0" fontId="58" fillId="11" borderId="9" xfId="27" applyFont="1" applyFill="1" applyBorder="1" applyAlignment="1">
      <alignment vertical="center" wrapText="1"/>
    </xf>
    <xf numFmtId="0" fontId="123" fillId="6" borderId="0" xfId="27" applyFont="1" applyFill="1" applyAlignment="1">
      <alignment vertical="center" wrapText="1"/>
    </xf>
    <xf numFmtId="0" fontId="46" fillId="24" borderId="32" xfId="12" applyNumberFormat="1" applyFill="1" applyBorder="1" applyAlignment="1">
      <alignment horizontal="center" vertical="center" wrapText="1"/>
    </xf>
    <xf numFmtId="0" fontId="46" fillId="24" borderId="33" xfId="12" applyNumberFormat="1" applyFill="1" applyBorder="1" applyAlignment="1">
      <alignment horizontal="center" vertical="center" wrapText="1"/>
    </xf>
    <xf numFmtId="0" fontId="122" fillId="6" borderId="8" xfId="18" applyFont="1" applyFill="1" applyBorder="1" applyAlignment="1">
      <alignment vertical="center" wrapText="1"/>
    </xf>
    <xf numFmtId="177" fontId="18" fillId="0" borderId="0" xfId="7" applyNumberFormat="1" applyFont="1" applyAlignment="1">
      <alignment horizontal="right" vertical="center"/>
    </xf>
    <xf numFmtId="0" fontId="48" fillId="0" borderId="0" xfId="7" applyFont="1" applyAlignment="1">
      <alignment horizontal="center" vertical="center" wrapText="1"/>
    </xf>
    <xf numFmtId="0" fontId="21" fillId="0" borderId="0" xfId="0" applyFont="1" applyAlignment="1">
      <alignment horizontal="left" vertical="center" wrapText="1"/>
    </xf>
    <xf numFmtId="0" fontId="130" fillId="0" borderId="0" xfId="0" applyFont="1"/>
    <xf numFmtId="0" fontId="46" fillId="24" borderId="19" xfId="12" applyNumberFormat="1" applyFill="1" applyBorder="1" applyAlignment="1">
      <alignment horizontal="center" vertical="center" wrapText="1"/>
    </xf>
    <xf numFmtId="0" fontId="46" fillId="24" borderId="20" xfId="12" applyNumberFormat="1" applyFill="1" applyBorder="1" applyAlignment="1">
      <alignment horizontal="center" vertical="center" wrapText="1"/>
    </xf>
    <xf numFmtId="185" fontId="13" fillId="0" borderId="32" xfId="0" applyNumberFormat="1" applyFont="1" applyBorder="1" applyAlignment="1">
      <alignment horizontal="center"/>
    </xf>
    <xf numFmtId="185" fontId="13" fillId="38" borderId="40" xfId="0" applyNumberFormat="1" applyFont="1" applyFill="1" applyBorder="1" applyAlignment="1">
      <alignment horizontal="center"/>
    </xf>
    <xf numFmtId="0" fontId="117" fillId="0" borderId="0" xfId="2" applyFont="1" applyAlignment="1" applyProtection="1">
      <alignment vertical="center" wrapText="1"/>
    </xf>
    <xf numFmtId="0" fontId="112" fillId="0" borderId="0" xfId="2" applyFont="1" applyAlignment="1" applyProtection="1">
      <alignment vertical="center" wrapText="1"/>
    </xf>
    <xf numFmtId="0" fontId="131" fillId="0" borderId="0" xfId="0" applyFont="1"/>
    <xf numFmtId="0" fontId="132" fillId="0" borderId="0" xfId="2" applyFont="1" applyAlignment="1" applyProtection="1"/>
    <xf numFmtId="0" fontId="84" fillId="0" borderId="0" xfId="0" applyFont="1" applyAlignment="1">
      <alignment horizontal="center"/>
    </xf>
    <xf numFmtId="0" fontId="133" fillId="0" borderId="0" xfId="0" applyFont="1"/>
    <xf numFmtId="0" fontId="134" fillId="0" borderId="0" xfId="0" applyFont="1" applyAlignment="1">
      <alignment horizontal="center"/>
    </xf>
    <xf numFmtId="0" fontId="134" fillId="0" borderId="0" xfId="0" applyFont="1"/>
    <xf numFmtId="0" fontId="55" fillId="6" borderId="0" xfId="27" applyFont="1" applyFill="1" applyAlignment="1">
      <alignment vertical="center" wrapText="1"/>
    </xf>
    <xf numFmtId="0" fontId="16" fillId="13" borderId="0" xfId="0" applyFont="1" applyFill="1" applyAlignment="1">
      <alignment horizontal="center" vertical="center"/>
    </xf>
    <xf numFmtId="0" fontId="55" fillId="6" borderId="2" xfId="27" applyFont="1" applyFill="1" applyBorder="1" applyAlignment="1">
      <alignment vertical="center" wrapText="1"/>
    </xf>
    <xf numFmtId="0" fontId="51" fillId="6" borderId="0" xfId="27" applyFont="1" applyFill="1" applyAlignment="1">
      <alignment vertical="center" wrapText="1"/>
    </xf>
    <xf numFmtId="0" fontId="26" fillId="24" borderId="2" xfId="0" applyFont="1" applyFill="1" applyBorder="1" applyAlignment="1">
      <alignment horizontal="center" vertical="center"/>
    </xf>
    <xf numFmtId="184" fontId="26" fillId="24" borderId="0" xfId="0" applyNumberFormat="1" applyFont="1" applyFill="1" applyAlignment="1">
      <alignment horizontal="center" vertical="center"/>
    </xf>
    <xf numFmtId="180" fontId="46" fillId="24" borderId="36" xfId="12" applyFill="1" applyBorder="1" applyAlignment="1">
      <alignment horizontal="center" vertical="center"/>
    </xf>
    <xf numFmtId="0" fontId="58" fillId="8" borderId="7" xfId="27" applyFont="1" applyFill="1" applyBorder="1" applyAlignment="1">
      <alignment horizontal="center" vertical="center" wrapText="1"/>
    </xf>
    <xf numFmtId="0" fontId="58" fillId="8" borderId="9" xfId="27" applyFont="1" applyFill="1" applyBorder="1" applyAlignment="1">
      <alignment horizontal="center" vertical="center" wrapText="1"/>
    </xf>
    <xf numFmtId="0" fontId="58" fillId="8" borderId="13" xfId="27" applyFont="1" applyFill="1" applyBorder="1" applyAlignment="1">
      <alignment horizontal="center" vertical="center" wrapText="1"/>
    </xf>
    <xf numFmtId="0" fontId="51" fillId="6" borderId="0" xfId="27" applyFont="1" applyFill="1" applyAlignment="1">
      <alignment horizontal="center" vertical="center" wrapText="1"/>
    </xf>
    <xf numFmtId="0" fontId="84" fillId="4" borderId="1" xfId="0" applyFont="1" applyFill="1" applyBorder="1" applyAlignment="1">
      <alignment horizontal="center" vertical="center"/>
    </xf>
    <xf numFmtId="0" fontId="84" fillId="4" borderId="2" xfId="0" applyFont="1" applyFill="1" applyBorder="1" applyAlignment="1">
      <alignment horizontal="center" vertical="center"/>
    </xf>
    <xf numFmtId="0" fontId="84" fillId="4" borderId="3" xfId="0" applyFont="1" applyFill="1" applyBorder="1" applyAlignment="1">
      <alignment horizontal="center" vertical="center"/>
    </xf>
    <xf numFmtId="0" fontId="84" fillId="4" borderId="4" xfId="0" applyFont="1" applyFill="1" applyBorder="1" applyAlignment="1">
      <alignment horizontal="center" vertical="center"/>
    </xf>
    <xf numFmtId="0" fontId="84" fillId="4" borderId="5" xfId="0" applyFont="1" applyFill="1" applyBorder="1" applyAlignment="1">
      <alignment horizontal="center" vertical="center"/>
    </xf>
    <xf numFmtId="0" fontId="84" fillId="4" borderId="6" xfId="0" applyFont="1" applyFill="1" applyBorder="1" applyAlignment="1">
      <alignment horizontal="center" vertical="center"/>
    </xf>
    <xf numFmtId="0" fontId="57" fillId="14" borderId="14" xfId="27" applyFont="1" applyFill="1" applyBorder="1" applyAlignment="1">
      <alignment horizontal="center" vertical="center" wrapText="1"/>
    </xf>
    <xf numFmtId="0" fontId="57" fillId="14" borderId="10" xfId="27" applyFont="1" applyFill="1" applyBorder="1" applyAlignment="1">
      <alignment horizontal="center" vertical="center" wrapText="1"/>
    </xf>
    <xf numFmtId="0" fontId="57" fillId="14" borderId="11" xfId="27" applyFont="1" applyFill="1" applyBorder="1" applyAlignment="1">
      <alignment horizontal="center" vertical="center" wrapText="1"/>
    </xf>
    <xf numFmtId="0" fontId="58" fillId="21" borderId="7" xfId="27" applyFont="1" applyFill="1" applyBorder="1" applyAlignment="1">
      <alignment horizontal="center" vertical="center" wrapText="1"/>
    </xf>
    <xf numFmtId="0" fontId="58" fillId="21" borderId="9" xfId="27" applyFont="1" applyFill="1" applyBorder="1" applyAlignment="1">
      <alignment horizontal="center" vertical="center" wrapText="1"/>
    </xf>
    <xf numFmtId="0" fontId="58" fillId="21" borderId="13" xfId="27" applyFont="1" applyFill="1" applyBorder="1" applyAlignment="1">
      <alignment horizontal="center" vertical="center" wrapText="1"/>
    </xf>
    <xf numFmtId="0" fontId="58" fillId="11" borderId="7" xfId="27" applyFont="1" applyFill="1" applyBorder="1" applyAlignment="1">
      <alignment horizontal="center" vertical="center" wrapText="1"/>
    </xf>
    <xf numFmtId="0" fontId="58" fillId="11" borderId="9" xfId="27" applyFont="1" applyFill="1" applyBorder="1" applyAlignment="1">
      <alignment horizontal="center" vertical="center" wrapText="1"/>
    </xf>
    <xf numFmtId="0" fontId="58" fillId="11" borderId="13" xfId="27" applyFont="1" applyFill="1" applyBorder="1" applyAlignment="1">
      <alignment horizontal="center" vertical="center" wrapText="1"/>
    </xf>
    <xf numFmtId="0" fontId="26" fillId="5" borderId="2" xfId="27" applyFont="1" applyFill="1" applyBorder="1" applyAlignment="1">
      <alignment horizontal="center" vertical="center" wrapText="1"/>
    </xf>
    <xf numFmtId="0" fontId="26" fillId="5" borderId="3" xfId="27" applyFont="1" applyFill="1" applyBorder="1" applyAlignment="1">
      <alignment horizontal="center" vertical="center" wrapText="1"/>
    </xf>
    <xf numFmtId="0" fontId="26" fillId="5" borderId="5" xfId="27" applyFont="1" applyFill="1" applyBorder="1" applyAlignment="1">
      <alignment horizontal="center" vertical="center" wrapText="1"/>
    </xf>
    <xf numFmtId="0" fontId="26" fillId="5" borderId="6" xfId="27" applyFont="1" applyFill="1" applyBorder="1" applyAlignment="1">
      <alignment horizontal="center" vertical="center" wrapText="1"/>
    </xf>
    <xf numFmtId="0" fontId="57" fillId="10" borderId="7" xfId="27" applyFont="1" applyFill="1" applyBorder="1" applyAlignment="1">
      <alignment horizontal="center" vertical="center" wrapText="1"/>
    </xf>
    <xf numFmtId="0" fontId="57" fillId="10" borderId="9" xfId="27" applyFont="1" applyFill="1" applyBorder="1" applyAlignment="1">
      <alignment horizontal="center" vertical="center" wrapText="1"/>
    </xf>
    <xf numFmtId="0" fontId="57" fillId="10" borderId="13" xfId="27" applyFont="1" applyFill="1" applyBorder="1" applyAlignment="1">
      <alignment horizontal="center" vertical="center" wrapText="1"/>
    </xf>
    <xf numFmtId="0" fontId="58" fillId="37" borderId="7" xfId="27" applyFont="1" applyFill="1" applyBorder="1" applyAlignment="1">
      <alignment horizontal="center" vertical="center" wrapText="1"/>
    </xf>
    <xf numFmtId="0" fontId="58" fillId="37" borderId="9" xfId="27" applyFont="1" applyFill="1" applyBorder="1" applyAlignment="1">
      <alignment horizontal="center" vertical="center" wrapText="1"/>
    </xf>
    <xf numFmtId="0" fontId="58" fillId="37" borderId="13" xfId="27" applyFont="1" applyFill="1" applyBorder="1" applyAlignment="1">
      <alignment horizontal="center" vertical="center" wrapText="1"/>
    </xf>
    <xf numFmtId="0" fontId="58" fillId="12" borderId="7" xfId="27" applyFont="1" applyFill="1" applyBorder="1" applyAlignment="1">
      <alignment horizontal="center" vertical="center" wrapText="1"/>
    </xf>
    <xf numFmtId="0" fontId="58" fillId="12" borderId="9" xfId="27" applyFont="1" applyFill="1" applyBorder="1" applyAlignment="1">
      <alignment horizontal="center" vertical="center" wrapText="1"/>
    </xf>
    <xf numFmtId="0" fontId="58" fillId="12" borderId="13" xfId="27" applyFont="1" applyFill="1" applyBorder="1" applyAlignment="1">
      <alignment horizontal="center" vertical="center" wrapText="1"/>
    </xf>
    <xf numFmtId="0" fontId="26" fillId="5" borderId="1" xfId="27" applyFont="1" applyFill="1" applyBorder="1" applyAlignment="1">
      <alignment horizontal="center" vertical="center" wrapText="1"/>
    </xf>
    <xf numFmtId="0" fontId="26" fillId="5" borderId="4" xfId="27" applyFont="1" applyFill="1" applyBorder="1" applyAlignment="1">
      <alignment horizontal="center" vertical="center" wrapText="1"/>
    </xf>
    <xf numFmtId="0" fontId="57" fillId="15" borderId="7" xfId="27" applyFont="1" applyFill="1" applyBorder="1" applyAlignment="1">
      <alignment horizontal="center" vertical="center" wrapText="1"/>
    </xf>
    <xf numFmtId="0" fontId="57" fillId="15" borderId="9" xfId="27" applyFont="1" applyFill="1" applyBorder="1" applyAlignment="1">
      <alignment horizontal="center" vertical="center" wrapText="1"/>
    </xf>
    <xf numFmtId="0" fontId="57" fillId="15" borderId="13" xfId="27" applyFont="1" applyFill="1" applyBorder="1" applyAlignment="1">
      <alignment horizontal="center" vertical="center" wrapText="1"/>
    </xf>
    <xf numFmtId="0" fontId="26" fillId="9" borderId="1" xfId="27" applyFont="1" applyFill="1" applyBorder="1" applyAlignment="1">
      <alignment horizontal="center" vertical="center" wrapText="1"/>
    </xf>
    <xf numFmtId="0" fontId="26" fillId="9" borderId="2" xfId="27" applyFont="1" applyFill="1" applyBorder="1" applyAlignment="1">
      <alignment horizontal="center" vertical="center" wrapText="1"/>
    </xf>
    <xf numFmtId="0" fontId="26" fillId="9" borderId="3" xfId="27" applyFont="1" applyFill="1" applyBorder="1" applyAlignment="1">
      <alignment horizontal="center" vertical="center" wrapText="1"/>
    </xf>
    <xf numFmtId="0" fontId="26" fillId="9" borderId="12" xfId="27" applyFont="1" applyFill="1" applyBorder="1" applyAlignment="1">
      <alignment horizontal="center" vertical="center" wrapText="1"/>
    </xf>
    <xf numFmtId="0" fontId="26" fillId="9" borderId="0" xfId="27" applyFont="1" applyFill="1" applyAlignment="1">
      <alignment horizontal="center" vertical="center" wrapText="1"/>
    </xf>
    <xf numFmtId="0" fontId="26" fillId="9" borderId="8" xfId="27" applyFont="1" applyFill="1" applyBorder="1" applyAlignment="1">
      <alignment horizontal="center" vertical="center" wrapText="1"/>
    </xf>
    <xf numFmtId="0" fontId="26" fillId="9" borderId="4" xfId="27" applyFont="1" applyFill="1" applyBorder="1" applyAlignment="1">
      <alignment horizontal="center" vertical="center" wrapText="1"/>
    </xf>
    <xf numFmtId="0" fontId="26" fillId="9" borderId="5" xfId="27" applyFont="1" applyFill="1" applyBorder="1" applyAlignment="1">
      <alignment horizontal="center" vertical="center" wrapText="1"/>
    </xf>
    <xf numFmtId="0" fontId="26" fillId="9" borderId="6" xfId="27" applyFont="1" applyFill="1" applyBorder="1" applyAlignment="1">
      <alignment horizontal="center" vertical="center" wrapText="1"/>
    </xf>
    <xf numFmtId="0" fontId="83" fillId="6" borderId="8" xfId="27" applyFont="1" applyFill="1" applyBorder="1" applyAlignment="1">
      <alignment horizontal="center" vertical="center" wrapText="1"/>
    </xf>
    <xf numFmtId="0" fontId="83" fillId="6" borderId="6" xfId="27" applyFont="1" applyFill="1" applyBorder="1" applyAlignment="1">
      <alignment horizontal="center" vertical="center" wrapText="1"/>
    </xf>
    <xf numFmtId="0" fontId="18" fillId="9" borderId="1" xfId="27" applyFont="1" applyFill="1" applyBorder="1" applyAlignment="1">
      <alignment horizontal="center" vertical="center" wrapText="1"/>
    </xf>
    <xf numFmtId="0" fontId="18" fillId="9" borderId="2" xfId="27" applyFont="1" applyFill="1" applyBorder="1" applyAlignment="1">
      <alignment horizontal="center" vertical="center" wrapText="1"/>
    </xf>
    <xf numFmtId="0" fontId="18" fillId="9" borderId="3" xfId="27" applyFont="1" applyFill="1" applyBorder="1" applyAlignment="1">
      <alignment horizontal="center" vertical="center" wrapText="1"/>
    </xf>
    <xf numFmtId="0" fontId="18" fillId="9" borderId="12" xfId="27" applyFont="1" applyFill="1" applyBorder="1" applyAlignment="1">
      <alignment horizontal="center" vertical="center" wrapText="1"/>
    </xf>
    <xf numFmtId="0" fontId="18" fillId="9" borderId="0" xfId="27" applyFont="1" applyFill="1" applyAlignment="1">
      <alignment horizontal="center" vertical="center" wrapText="1"/>
    </xf>
    <xf numFmtId="0" fontId="18" fillId="9" borderId="8" xfId="27" applyFont="1" applyFill="1" applyBorder="1" applyAlignment="1">
      <alignment horizontal="center" vertical="center" wrapText="1"/>
    </xf>
    <xf numFmtId="0" fontId="18" fillId="9" borderId="5" xfId="27" applyFont="1" applyFill="1" applyBorder="1" applyAlignment="1">
      <alignment horizontal="center" vertical="center" wrapText="1"/>
    </xf>
    <xf numFmtId="0" fontId="18" fillId="9" borderId="6" xfId="27" applyFont="1" applyFill="1" applyBorder="1" applyAlignment="1">
      <alignment horizontal="center" vertical="center" wrapText="1"/>
    </xf>
    <xf numFmtId="0" fontId="57" fillId="0" borderId="7" xfId="27" applyFont="1" applyBorder="1" applyAlignment="1">
      <alignment horizontal="center" vertical="center" wrapText="1"/>
    </xf>
    <xf numFmtId="0" fontId="57" fillId="0" borderId="9" xfId="27" applyFont="1" applyBorder="1" applyAlignment="1">
      <alignment horizontal="center" vertical="center" wrapText="1"/>
    </xf>
    <xf numFmtId="0" fontId="57" fillId="0" borderId="13" xfId="27" applyFont="1" applyBorder="1" applyAlignment="1">
      <alignment horizontal="center" vertical="center" wrapText="1"/>
    </xf>
    <xf numFmtId="0" fontId="58" fillId="8" borderId="13" xfId="27" applyFont="1" applyFill="1" applyBorder="1" applyAlignment="1">
      <alignment horizontal="center" vertical="center"/>
    </xf>
    <xf numFmtId="0" fontId="58" fillId="19" borderId="7" xfId="27" applyFont="1" applyFill="1" applyBorder="1" applyAlignment="1">
      <alignment horizontal="center" vertical="center" wrapText="1"/>
    </xf>
    <xf numFmtId="0" fontId="58" fillId="19" borderId="13" xfId="27" applyFont="1" applyFill="1" applyBorder="1" applyAlignment="1">
      <alignment horizontal="center" vertical="center" wrapText="1"/>
    </xf>
    <xf numFmtId="0" fontId="78" fillId="8" borderId="1" xfId="27" applyFont="1" applyFill="1" applyBorder="1" applyAlignment="1">
      <alignment horizontal="center" vertical="center" wrapText="1"/>
    </xf>
    <xf numFmtId="0" fontId="78" fillId="8" borderId="2" xfId="27" applyFont="1" applyFill="1" applyBorder="1" applyAlignment="1">
      <alignment horizontal="center" vertical="center" wrapText="1"/>
    </xf>
    <xf numFmtId="0" fontId="78" fillId="8" borderId="3" xfId="27" applyFont="1" applyFill="1" applyBorder="1" applyAlignment="1">
      <alignment horizontal="center" vertical="center" wrapText="1"/>
    </xf>
    <xf numFmtId="0" fontId="78" fillId="8" borderId="12" xfId="27" applyFont="1" applyFill="1" applyBorder="1" applyAlignment="1">
      <alignment horizontal="center" vertical="center" wrapText="1"/>
    </xf>
    <xf numFmtId="0" fontId="78" fillId="8" borderId="0" xfId="27" applyFont="1" applyFill="1" applyAlignment="1">
      <alignment horizontal="center" vertical="center" wrapText="1"/>
    </xf>
    <xf numFmtId="0" fontId="78" fillId="8" borderId="8" xfId="27" applyFont="1" applyFill="1" applyBorder="1" applyAlignment="1">
      <alignment horizontal="center" vertical="center" wrapText="1"/>
    </xf>
    <xf numFmtId="0" fontId="78" fillId="8" borderId="4" xfId="27" applyFont="1" applyFill="1" applyBorder="1" applyAlignment="1">
      <alignment horizontal="center" vertical="center" wrapText="1"/>
    </xf>
    <xf numFmtId="0" fontId="78" fillId="8" borderId="5" xfId="27" applyFont="1" applyFill="1" applyBorder="1" applyAlignment="1">
      <alignment horizontal="center" vertical="center" wrapText="1"/>
    </xf>
    <xf numFmtId="0" fontId="78" fillId="8" borderId="6" xfId="27" applyFont="1" applyFill="1" applyBorder="1" applyAlignment="1">
      <alignment horizontal="center" vertical="center" wrapText="1"/>
    </xf>
    <xf numFmtId="0" fontId="94" fillId="8" borderId="1" xfId="27" applyFont="1" applyFill="1" applyBorder="1" applyAlignment="1">
      <alignment horizontal="center" vertical="center" wrapText="1"/>
    </xf>
    <xf numFmtId="0" fontId="94" fillId="8" borderId="2" xfId="27" applyFont="1" applyFill="1" applyBorder="1" applyAlignment="1">
      <alignment horizontal="center" vertical="center" wrapText="1"/>
    </xf>
    <xf numFmtId="0" fontId="94" fillId="8" borderId="3" xfId="27" applyFont="1" applyFill="1" applyBorder="1" applyAlignment="1">
      <alignment horizontal="center" vertical="center" wrapText="1"/>
    </xf>
    <xf numFmtId="0" fontId="94" fillId="8" borderId="12" xfId="27" applyFont="1" applyFill="1" applyBorder="1" applyAlignment="1">
      <alignment horizontal="center" vertical="center" wrapText="1"/>
    </xf>
    <xf numFmtId="0" fontId="94" fillId="8" borderId="0" xfId="27" applyFont="1" applyFill="1" applyAlignment="1">
      <alignment horizontal="center" vertical="center" wrapText="1"/>
    </xf>
    <xf numFmtId="0" fontId="94" fillId="8" borderId="8" xfId="27" applyFont="1" applyFill="1" applyBorder="1" applyAlignment="1">
      <alignment horizontal="center" vertical="center" wrapText="1"/>
    </xf>
    <xf numFmtId="0" fontId="94" fillId="8" borderId="4" xfId="27" applyFont="1" applyFill="1" applyBorder="1" applyAlignment="1">
      <alignment horizontal="center" vertical="center" wrapText="1"/>
    </xf>
    <xf numFmtId="0" fontId="94" fillId="8" borderId="5" xfId="27" applyFont="1" applyFill="1" applyBorder="1" applyAlignment="1">
      <alignment horizontal="center" vertical="center" wrapText="1"/>
    </xf>
    <xf numFmtId="0" fontId="94" fillId="8" borderId="6" xfId="27" applyFont="1" applyFill="1" applyBorder="1" applyAlignment="1">
      <alignment horizontal="center" vertical="center" wrapText="1"/>
    </xf>
    <xf numFmtId="0" fontId="58" fillId="22" borderId="7" xfId="27" applyFont="1" applyFill="1" applyBorder="1" applyAlignment="1">
      <alignment horizontal="center" vertical="center" wrapText="1"/>
    </xf>
    <xf numFmtId="0" fontId="58" fillId="22" borderId="9" xfId="27" applyFont="1" applyFill="1" applyBorder="1" applyAlignment="1">
      <alignment horizontal="center" vertical="center" wrapText="1"/>
    </xf>
    <xf numFmtId="0" fontId="58" fillId="22" borderId="13" xfId="27" applyFont="1" applyFill="1" applyBorder="1" applyAlignment="1">
      <alignment horizontal="center" vertical="center" wrapText="1"/>
    </xf>
    <xf numFmtId="0" fontId="58" fillId="31" borderId="7" xfId="27" applyFont="1" applyFill="1" applyBorder="1" applyAlignment="1">
      <alignment horizontal="center" vertical="center" wrapText="1"/>
    </xf>
    <xf numFmtId="0" fontId="58" fillId="31" borderId="9" xfId="27" applyFont="1" applyFill="1" applyBorder="1" applyAlignment="1">
      <alignment horizontal="center" vertical="center" wrapText="1"/>
    </xf>
    <xf numFmtId="0" fontId="58" fillId="31" borderId="13" xfId="27" applyFont="1" applyFill="1" applyBorder="1" applyAlignment="1">
      <alignment horizontal="center" vertical="center" wrapText="1"/>
    </xf>
    <xf numFmtId="0" fontId="58" fillId="29" borderId="7" xfId="27" applyFont="1" applyFill="1" applyBorder="1" applyAlignment="1">
      <alignment horizontal="center" vertical="center" wrapText="1"/>
    </xf>
    <xf numFmtId="0" fontId="58" fillId="29" borderId="9" xfId="27" applyFont="1" applyFill="1" applyBorder="1" applyAlignment="1">
      <alignment horizontal="center" vertical="center" wrapText="1"/>
    </xf>
    <xf numFmtId="0" fontId="58" fillId="29" borderId="13" xfId="27" applyFont="1" applyFill="1" applyBorder="1" applyAlignment="1">
      <alignment horizontal="center" vertical="center" wrapText="1"/>
    </xf>
    <xf numFmtId="0" fontId="59" fillId="3" borderId="38" xfId="12" applyNumberFormat="1" applyFont="1" applyFill="1" applyBorder="1" applyAlignment="1">
      <alignment horizontal="center" vertical="center" wrapText="1"/>
    </xf>
    <xf numFmtId="0" fontId="59" fillId="3" borderId="34" xfId="12" applyNumberFormat="1" applyFont="1" applyFill="1" applyBorder="1" applyAlignment="1">
      <alignment horizontal="center" vertical="center" wrapText="1"/>
    </xf>
    <xf numFmtId="0" fontId="94" fillId="19" borderId="12" xfId="0" applyFont="1" applyFill="1" applyBorder="1" applyAlignment="1">
      <alignment horizontal="left" vertical="center"/>
    </xf>
    <xf numFmtId="0" fontId="94" fillId="19" borderId="0" xfId="0" applyFont="1" applyFill="1" applyAlignment="1">
      <alignment horizontal="left" vertical="center"/>
    </xf>
    <xf numFmtId="0" fontId="94" fillId="19" borderId="8" xfId="0" applyFont="1" applyFill="1" applyBorder="1" applyAlignment="1">
      <alignment horizontal="left" vertical="center"/>
    </xf>
    <xf numFmtId="0" fontId="94" fillId="8" borderId="1" xfId="0" applyFont="1" applyFill="1" applyBorder="1" applyAlignment="1">
      <alignment horizontal="left" vertical="center"/>
    </xf>
    <xf numFmtId="0" fontId="94" fillId="8" borderId="2" xfId="0" applyFont="1" applyFill="1" applyBorder="1" applyAlignment="1">
      <alignment horizontal="left" vertical="center"/>
    </xf>
    <xf numFmtId="0" fontId="94" fillId="8" borderId="3" xfId="0" applyFont="1" applyFill="1" applyBorder="1" applyAlignment="1">
      <alignment horizontal="left" vertical="center"/>
    </xf>
    <xf numFmtId="0" fontId="94" fillId="8" borderId="12" xfId="0" applyFont="1" applyFill="1" applyBorder="1" applyAlignment="1">
      <alignment horizontal="left" vertical="center"/>
    </xf>
    <xf numFmtId="0" fontId="94" fillId="8" borderId="0" xfId="0" applyFont="1" applyFill="1" applyAlignment="1">
      <alignment horizontal="left" vertical="center"/>
    </xf>
    <xf numFmtId="0" fontId="94" fillId="8" borderId="8" xfId="0" applyFont="1" applyFill="1" applyBorder="1" applyAlignment="1">
      <alignment horizontal="left" vertical="center"/>
    </xf>
    <xf numFmtId="0" fontId="26" fillId="0" borderId="12" xfId="0" applyFont="1" applyBorder="1" applyAlignment="1">
      <alignment horizontal="left" vertical="center"/>
    </xf>
    <xf numFmtId="0" fontId="26" fillId="0" borderId="0" xfId="0" applyFont="1" applyAlignment="1">
      <alignment horizontal="left" vertical="center"/>
    </xf>
    <xf numFmtId="0" fontId="26" fillId="0" borderId="8" xfId="0" applyFont="1" applyBorder="1" applyAlignment="1">
      <alignment horizontal="left" vertical="center"/>
    </xf>
    <xf numFmtId="0" fontId="26" fillId="15" borderId="12" xfId="0" applyFont="1" applyFill="1" applyBorder="1" applyAlignment="1">
      <alignment horizontal="left" vertical="center"/>
    </xf>
    <xf numFmtId="0" fontId="26" fillId="15" borderId="0" xfId="0" applyFont="1" applyFill="1" applyAlignment="1">
      <alignment horizontal="left" vertical="center"/>
    </xf>
    <xf numFmtId="0" fontId="26" fillId="15" borderId="8" xfId="0" applyFont="1" applyFill="1" applyBorder="1" applyAlignment="1">
      <alignment horizontal="left" vertical="center"/>
    </xf>
    <xf numFmtId="0" fontId="94" fillId="26" borderId="12" xfId="0" applyFont="1" applyFill="1" applyBorder="1" applyAlignment="1">
      <alignment horizontal="left" vertical="center"/>
    </xf>
    <xf numFmtId="0" fontId="94" fillId="26" borderId="0" xfId="0" applyFont="1" applyFill="1" applyAlignment="1">
      <alignment horizontal="left" vertical="center"/>
    </xf>
    <xf numFmtId="0" fontId="94" fillId="26" borderId="8" xfId="0" applyFont="1" applyFill="1" applyBorder="1" applyAlignment="1">
      <alignment horizontal="left" vertical="center"/>
    </xf>
    <xf numFmtId="0" fontId="26" fillId="25" borderId="1" xfId="0" applyFont="1" applyFill="1" applyBorder="1" applyAlignment="1">
      <alignment horizontal="left" vertical="center"/>
    </xf>
    <xf numFmtId="0" fontId="26" fillId="25" borderId="2" xfId="0" applyFont="1" applyFill="1" applyBorder="1" applyAlignment="1">
      <alignment horizontal="left" vertical="center"/>
    </xf>
    <xf numFmtId="0" fontId="26" fillId="25" borderId="3" xfId="0" applyFont="1" applyFill="1" applyBorder="1" applyAlignment="1">
      <alignment horizontal="left" vertical="center"/>
    </xf>
    <xf numFmtId="0" fontId="26" fillId="16" borderId="12" xfId="0" applyFont="1" applyFill="1" applyBorder="1" applyAlignment="1">
      <alignment horizontal="left" vertical="center"/>
    </xf>
    <xf numFmtId="0" fontId="26" fillId="16" borderId="0" xfId="0" applyFont="1" applyFill="1" applyAlignment="1">
      <alignment horizontal="left" vertical="center"/>
    </xf>
    <xf numFmtId="0" fontId="26" fillId="16" borderId="8" xfId="0" applyFont="1" applyFill="1" applyBorder="1" applyAlignment="1">
      <alignment horizontal="left" vertical="center"/>
    </xf>
    <xf numFmtId="0" fontId="94" fillId="21" borderId="12" xfId="0" applyFont="1" applyFill="1" applyBorder="1" applyAlignment="1">
      <alignment horizontal="left" vertical="center"/>
    </xf>
    <xf numFmtId="0" fontId="94" fillId="21" borderId="0" xfId="0" applyFont="1" applyFill="1" applyAlignment="1">
      <alignment horizontal="left" vertical="center"/>
    </xf>
    <xf numFmtId="0" fontId="94" fillId="21" borderId="8" xfId="0" applyFont="1" applyFill="1" applyBorder="1" applyAlignment="1">
      <alignment horizontal="left" vertical="center"/>
    </xf>
    <xf numFmtId="0" fontId="26" fillId="9" borderId="12" xfId="0" applyFont="1" applyFill="1" applyBorder="1" applyAlignment="1">
      <alignment horizontal="left" vertical="center"/>
    </xf>
    <xf numFmtId="0" fontId="26" fillId="9" borderId="0" xfId="0" applyFont="1" applyFill="1" applyAlignment="1">
      <alignment horizontal="left" vertical="center"/>
    </xf>
    <xf numFmtId="0" fontId="26" fillId="9" borderId="8" xfId="0" applyFont="1" applyFill="1" applyBorder="1" applyAlignment="1">
      <alignment horizontal="left" vertical="center"/>
    </xf>
    <xf numFmtId="0" fontId="94" fillId="27" borderId="12" xfId="0" applyFont="1" applyFill="1" applyBorder="1" applyAlignment="1">
      <alignment horizontal="left" vertical="center" wrapText="1"/>
    </xf>
    <xf numFmtId="0" fontId="94" fillId="27" borderId="0" xfId="0" applyFont="1" applyFill="1" applyAlignment="1">
      <alignment horizontal="left" vertical="center"/>
    </xf>
    <xf numFmtId="0" fontId="94" fillId="27" borderId="8" xfId="0" applyFont="1" applyFill="1" applyBorder="1" applyAlignment="1">
      <alignment horizontal="left" vertical="center"/>
    </xf>
    <xf numFmtId="0" fontId="26" fillId="13" borderId="12" xfId="0" applyFont="1" applyFill="1" applyBorder="1" applyAlignment="1">
      <alignment horizontal="left" vertical="center"/>
    </xf>
    <xf numFmtId="0" fontId="26" fillId="13" borderId="0" xfId="0" applyFont="1" applyFill="1" applyAlignment="1">
      <alignment horizontal="left" vertical="center"/>
    </xf>
    <xf numFmtId="0" fontId="26" fillId="13" borderId="8" xfId="0" applyFont="1" applyFill="1" applyBorder="1" applyAlignment="1">
      <alignment horizontal="left" vertical="center"/>
    </xf>
    <xf numFmtId="0" fontId="83" fillId="6" borderId="0" xfId="27" applyFont="1" applyFill="1" applyAlignment="1">
      <alignment horizontal="center" vertical="center" wrapText="1"/>
    </xf>
    <xf numFmtId="0" fontId="83" fillId="6" borderId="12" xfId="27" applyFont="1" applyFill="1" applyBorder="1" applyAlignment="1">
      <alignment horizontal="center" vertical="center" wrapText="1"/>
    </xf>
    <xf numFmtId="0" fontId="123" fillId="6" borderId="12" xfId="27" applyFont="1" applyFill="1" applyBorder="1" applyAlignment="1">
      <alignment horizontal="center" vertical="center" wrapText="1"/>
    </xf>
    <xf numFmtId="0" fontId="123" fillId="6" borderId="0" xfId="27" applyFont="1" applyFill="1" applyAlignment="1">
      <alignment horizontal="center" vertical="center" wrapText="1"/>
    </xf>
    <xf numFmtId="0" fontId="123" fillId="6" borderId="8" xfId="27" applyFont="1" applyFill="1" applyBorder="1" applyAlignment="1">
      <alignment horizontal="center" vertical="center" wrapText="1"/>
    </xf>
    <xf numFmtId="0" fontId="123" fillId="6" borderId="4" xfId="27" applyFont="1" applyFill="1" applyBorder="1" applyAlignment="1">
      <alignment horizontal="center" vertical="center" wrapText="1"/>
    </xf>
    <xf numFmtId="0" fontId="123" fillId="6" borderId="5" xfId="27" applyFont="1" applyFill="1" applyBorder="1" applyAlignment="1">
      <alignment horizontal="center" vertical="center" wrapText="1"/>
    </xf>
    <xf numFmtId="0" fontId="123" fillId="6" borderId="6" xfId="27" applyFont="1" applyFill="1" applyBorder="1" applyAlignment="1">
      <alignment horizontal="center" vertical="center" wrapText="1"/>
    </xf>
    <xf numFmtId="0" fontId="83" fillId="6" borderId="4" xfId="27" applyFont="1" applyFill="1" applyBorder="1" applyAlignment="1">
      <alignment horizontal="center" vertical="center" wrapText="1"/>
    </xf>
    <xf numFmtId="0" fontId="83" fillId="6" borderId="5" xfId="27" applyFont="1" applyFill="1" applyBorder="1" applyAlignment="1">
      <alignment horizontal="center" vertical="center" wrapText="1"/>
    </xf>
    <xf numFmtId="0" fontId="60" fillId="8" borderId="2" xfId="27" applyFont="1" applyFill="1" applyBorder="1" applyAlignment="1">
      <alignment horizontal="center" vertical="center" wrapText="1"/>
    </xf>
    <xf numFmtId="0" fontId="60" fillId="8" borderId="5" xfId="27" applyFont="1" applyFill="1" applyBorder="1" applyAlignment="1">
      <alignment horizontal="center" vertical="center" wrapText="1"/>
    </xf>
    <xf numFmtId="0" fontId="26" fillId="24" borderId="1"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26" fillId="24" borderId="3" xfId="0" applyFont="1" applyFill="1" applyBorder="1" applyAlignment="1">
      <alignment horizontal="center" vertical="center" wrapText="1"/>
    </xf>
    <xf numFmtId="184" fontId="26" fillId="24" borderId="4" xfId="0" applyNumberFormat="1" applyFont="1" applyFill="1" applyBorder="1" applyAlignment="1">
      <alignment horizontal="center" vertical="center" wrapText="1"/>
    </xf>
    <xf numFmtId="184" fontId="26" fillId="24" borderId="5" xfId="0" applyNumberFormat="1" applyFont="1" applyFill="1" applyBorder="1" applyAlignment="1">
      <alignment horizontal="center" vertical="center" wrapText="1"/>
    </xf>
    <xf numFmtId="184" fontId="26" fillId="24" borderId="6" xfId="0" applyNumberFormat="1" applyFont="1" applyFill="1" applyBorder="1" applyAlignment="1">
      <alignment horizontal="center" vertical="center" wrapText="1"/>
    </xf>
    <xf numFmtId="0" fontId="26" fillId="5" borderId="0" xfId="27" applyFont="1" applyFill="1" applyAlignment="1">
      <alignment horizontal="center" vertical="center" wrapText="1"/>
    </xf>
    <xf numFmtId="184" fontId="26" fillId="24" borderId="12" xfId="0" applyNumberFormat="1" applyFont="1" applyFill="1" applyBorder="1" applyAlignment="1">
      <alignment horizontal="center" vertical="center" wrapText="1"/>
    </xf>
    <xf numFmtId="184" fontId="26" fillId="24" borderId="0" xfId="0" applyNumberFormat="1" applyFont="1" applyFill="1" applyAlignment="1">
      <alignment horizontal="center" vertical="center" wrapText="1"/>
    </xf>
    <xf numFmtId="184" fontId="26" fillId="24" borderId="8" xfId="0" applyNumberFormat="1" applyFont="1" applyFill="1" applyBorder="1" applyAlignment="1">
      <alignment horizontal="center" vertical="center" wrapText="1"/>
    </xf>
    <xf numFmtId="184" fontId="95" fillId="24" borderId="16" xfId="0" applyNumberFormat="1" applyFont="1" applyFill="1" applyBorder="1" applyAlignment="1">
      <alignment horizontal="center" vertical="center"/>
    </xf>
    <xf numFmtId="184" fontId="95" fillId="24" borderId="17" xfId="0" applyNumberFormat="1" applyFont="1" applyFill="1" applyBorder="1" applyAlignment="1">
      <alignment horizontal="center" vertical="center"/>
    </xf>
    <xf numFmtId="184" fontId="95" fillId="24" borderId="18" xfId="0" applyNumberFormat="1" applyFont="1" applyFill="1" applyBorder="1" applyAlignment="1">
      <alignment horizontal="center" vertical="center"/>
    </xf>
    <xf numFmtId="0" fontId="102" fillId="9" borderId="1" xfId="18" applyNumberFormat="1" applyFont="1" applyFill="1" applyBorder="1" applyAlignment="1">
      <alignment horizontal="center" vertical="center" wrapText="1"/>
    </xf>
    <xf numFmtId="0" fontId="102" fillId="9" borderId="12" xfId="18" applyNumberFormat="1" applyFont="1" applyFill="1" applyBorder="1" applyAlignment="1">
      <alignment horizontal="center" vertical="center" wrapText="1"/>
    </xf>
    <xf numFmtId="0" fontId="102" fillId="9" borderId="4" xfId="18" applyNumberFormat="1" applyFont="1" applyFill="1" applyBorder="1" applyAlignment="1">
      <alignment horizontal="center" vertical="center" wrapText="1"/>
    </xf>
    <xf numFmtId="0" fontId="51" fillId="6" borderId="1" xfId="27" applyFont="1" applyFill="1" applyBorder="1" applyAlignment="1">
      <alignment horizontal="center" vertical="center" wrapText="1"/>
    </xf>
    <xf numFmtId="0" fontId="51" fillId="6" borderId="12" xfId="27" applyFont="1" applyFill="1" applyBorder="1" applyAlignment="1">
      <alignment horizontal="center" vertical="center" wrapText="1"/>
    </xf>
    <xf numFmtId="0" fontId="51" fillId="6" borderId="4" xfId="27" applyFont="1" applyFill="1" applyBorder="1" applyAlignment="1">
      <alignment horizontal="center" vertical="center" wrapText="1"/>
    </xf>
    <xf numFmtId="0" fontId="57" fillId="10" borderId="8" xfId="27" applyFont="1" applyFill="1" applyBorder="1" applyAlignment="1">
      <alignment horizontal="center" vertical="center" wrapText="1"/>
    </xf>
    <xf numFmtId="0" fontId="57" fillId="10" borderId="6" xfId="27" applyFont="1" applyFill="1" applyBorder="1" applyAlignment="1">
      <alignment horizontal="center" vertical="center" wrapText="1"/>
    </xf>
    <xf numFmtId="0" fontId="57" fillId="16" borderId="7" xfId="27" applyFont="1" applyFill="1" applyBorder="1" applyAlignment="1">
      <alignment horizontal="center" vertical="center" wrapText="1"/>
    </xf>
    <xf numFmtId="0" fontId="57" fillId="16" borderId="9" xfId="27" applyFont="1" applyFill="1" applyBorder="1" applyAlignment="1">
      <alignment horizontal="center" vertical="center" wrapText="1"/>
    </xf>
    <xf numFmtId="0" fontId="57" fillId="16" borderId="13" xfId="27" applyFont="1" applyFill="1" applyBorder="1" applyAlignment="1">
      <alignment horizontal="center" vertical="center" wrapText="1"/>
    </xf>
    <xf numFmtId="0" fontId="31" fillId="0" borderId="1" xfId="2" applyBorder="1" applyAlignment="1" applyProtection="1">
      <alignment horizontal="center" wrapText="1"/>
    </xf>
    <xf numFmtId="0" fontId="128" fillId="0" borderId="2" xfId="0" applyFont="1" applyBorder="1" applyAlignment="1">
      <alignment horizontal="center" wrapText="1"/>
    </xf>
    <xf numFmtId="0" fontId="128" fillId="0" borderId="3" xfId="0" applyFont="1" applyBorder="1" applyAlignment="1">
      <alignment horizontal="center" wrapText="1"/>
    </xf>
    <xf numFmtId="0" fontId="103" fillId="0" borderId="4" xfId="0" applyFont="1" applyBorder="1" applyAlignment="1">
      <alignment horizontal="center" wrapText="1"/>
    </xf>
    <xf numFmtId="0" fontId="103" fillId="0" borderId="5" xfId="0" applyFont="1" applyBorder="1" applyAlignment="1">
      <alignment horizontal="center" wrapText="1"/>
    </xf>
    <xf numFmtId="0" fontId="103" fillId="0" borderId="6" xfId="0" applyFont="1" applyBorder="1" applyAlignment="1">
      <alignment horizontal="center" wrapText="1"/>
    </xf>
    <xf numFmtId="0" fontId="106" fillId="0" borderId="21" xfId="0" applyFont="1" applyBorder="1" applyAlignment="1">
      <alignment horizontal="left" vertical="top" wrapText="1" readingOrder="1"/>
    </xf>
    <xf numFmtId="0" fontId="106" fillId="0" borderId="22" xfId="0" applyFont="1" applyBorder="1" applyAlignment="1">
      <alignment horizontal="left" vertical="top" readingOrder="1"/>
    </xf>
    <xf numFmtId="0" fontId="106" fillId="0" borderId="23" xfId="0" applyFont="1" applyBorder="1" applyAlignment="1">
      <alignment horizontal="left" vertical="top" readingOrder="1"/>
    </xf>
    <xf numFmtId="0" fontId="106" fillId="0" borderId="24" xfId="0" applyFont="1" applyBorder="1" applyAlignment="1">
      <alignment horizontal="left" vertical="top" readingOrder="1"/>
    </xf>
    <xf numFmtId="0" fontId="106" fillId="0" borderId="0" xfId="0" applyFont="1" applyAlignment="1">
      <alignment horizontal="left" vertical="top" readingOrder="1"/>
    </xf>
    <xf numFmtId="0" fontId="106" fillId="0" borderId="25" xfId="0" applyFont="1" applyBorder="1" applyAlignment="1">
      <alignment horizontal="left" vertical="top" readingOrder="1"/>
    </xf>
    <xf numFmtId="0" fontId="106" fillId="0" borderId="26" xfId="0" applyFont="1" applyBorder="1" applyAlignment="1">
      <alignment horizontal="left" vertical="top" readingOrder="1"/>
    </xf>
    <xf numFmtId="0" fontId="106" fillId="0" borderId="27" xfId="0" applyFont="1" applyBorder="1" applyAlignment="1">
      <alignment horizontal="left" vertical="top" readingOrder="1"/>
    </xf>
    <xf numFmtId="0" fontId="106" fillId="0" borderId="28" xfId="0" applyFont="1" applyBorder="1" applyAlignment="1">
      <alignment horizontal="left" vertical="top" readingOrder="1"/>
    </xf>
    <xf numFmtId="0" fontId="92" fillId="23" borderId="1" xfId="0" applyFont="1" applyFill="1" applyBorder="1" applyAlignment="1">
      <alignment horizontal="center" vertical="center" wrapText="1"/>
    </xf>
    <xf numFmtId="0" fontId="92" fillId="23" borderId="3" xfId="0" applyFont="1" applyFill="1" applyBorder="1" applyAlignment="1">
      <alignment horizontal="center" vertical="center" wrapText="1"/>
    </xf>
    <xf numFmtId="0" fontId="92" fillId="23" borderId="12" xfId="0" applyFont="1" applyFill="1" applyBorder="1" applyAlignment="1">
      <alignment horizontal="center" vertical="center" wrapText="1"/>
    </xf>
    <xf numFmtId="0" fontId="92" fillId="23" borderId="8" xfId="0" applyFont="1" applyFill="1" applyBorder="1" applyAlignment="1">
      <alignment horizontal="center" vertical="center" wrapText="1"/>
    </xf>
    <xf numFmtId="0" fontId="92" fillId="23" borderId="4" xfId="0" applyFont="1" applyFill="1" applyBorder="1" applyAlignment="1">
      <alignment horizontal="center" vertical="center" wrapText="1"/>
    </xf>
    <xf numFmtId="0" fontId="92" fillId="23" borderId="6" xfId="0" applyFont="1" applyFill="1" applyBorder="1" applyAlignment="1">
      <alignment horizontal="center" vertical="center" wrapText="1"/>
    </xf>
    <xf numFmtId="0" fontId="84" fillId="24" borderId="1" xfId="0" applyFont="1" applyFill="1" applyBorder="1" applyAlignment="1">
      <alignment horizontal="center" vertical="center" wrapText="1"/>
    </xf>
    <xf numFmtId="0" fontId="84" fillId="24" borderId="3" xfId="0" applyFont="1" applyFill="1" applyBorder="1" applyAlignment="1">
      <alignment horizontal="center" vertical="center" wrapText="1"/>
    </xf>
    <xf numFmtId="0" fontId="84" fillId="24" borderId="12" xfId="0" applyFont="1" applyFill="1" applyBorder="1" applyAlignment="1">
      <alignment horizontal="center" vertical="center" wrapText="1"/>
    </xf>
    <xf numFmtId="0" fontId="84" fillId="24" borderId="8" xfId="0" applyFont="1" applyFill="1" applyBorder="1" applyAlignment="1">
      <alignment horizontal="center" vertical="center" wrapText="1"/>
    </xf>
    <xf numFmtId="0" fontId="84" fillId="24" borderId="41" xfId="0" applyFont="1" applyFill="1" applyBorder="1" applyAlignment="1">
      <alignment horizontal="center" vertical="center" wrapText="1"/>
    </xf>
    <xf numFmtId="0" fontId="84" fillId="24" borderId="42" xfId="0" applyFont="1" applyFill="1" applyBorder="1" applyAlignment="1">
      <alignment horizontal="center" vertical="center" wrapText="1"/>
    </xf>
    <xf numFmtId="0" fontId="25" fillId="24" borderId="43" xfId="0" applyFont="1" applyFill="1" applyBorder="1" applyAlignment="1">
      <alignment horizontal="center" wrapText="1"/>
    </xf>
    <xf numFmtId="0" fontId="25" fillId="24" borderId="44" xfId="0" applyFont="1" applyFill="1" applyBorder="1" applyAlignment="1">
      <alignment horizontal="center" wrapText="1"/>
    </xf>
    <xf numFmtId="0" fontId="46" fillId="24" borderId="4" xfId="12" applyNumberFormat="1" applyFill="1" applyBorder="1" applyAlignment="1">
      <alignment horizontal="center" vertical="center" wrapText="1"/>
    </xf>
    <xf numFmtId="185" fontId="56" fillId="6" borderId="29" xfId="27" applyNumberFormat="1" applyFont="1" applyFill="1" applyBorder="1" applyAlignment="1">
      <alignment horizontal="center" vertical="center" wrapText="1"/>
    </xf>
    <xf numFmtId="185" fontId="56" fillId="6" borderId="3" xfId="27" applyNumberFormat="1" applyFont="1" applyFill="1" applyBorder="1" applyAlignment="1">
      <alignment horizontal="center" vertical="center" wrapText="1"/>
    </xf>
    <xf numFmtId="185" fontId="56" fillId="6" borderId="32" xfId="27" applyNumberFormat="1" applyFont="1" applyFill="1" applyBorder="1" applyAlignment="1">
      <alignment horizontal="center" vertical="center" wrapText="1"/>
    </xf>
    <xf numFmtId="185" fontId="56" fillId="6" borderId="37" xfId="27" applyNumberFormat="1" applyFont="1" applyFill="1" applyBorder="1" applyAlignment="1">
      <alignment horizontal="center" vertical="center" wrapText="1"/>
    </xf>
    <xf numFmtId="185" fontId="94" fillId="39" borderId="32" xfId="27" applyNumberFormat="1" applyFont="1" applyFill="1" applyBorder="1" applyAlignment="1">
      <alignment horizontal="center" vertical="center" wrapText="1"/>
    </xf>
    <xf numFmtId="185" fontId="94" fillId="39" borderId="37" xfId="27" applyNumberFormat="1" applyFont="1" applyFill="1" applyBorder="1" applyAlignment="1">
      <alignment horizontal="center" vertical="center" wrapText="1"/>
    </xf>
    <xf numFmtId="185" fontId="56" fillId="30" borderId="32" xfId="27" applyNumberFormat="1" applyFont="1" applyFill="1" applyBorder="1" applyAlignment="1">
      <alignment horizontal="center" vertical="center" wrapText="1"/>
    </xf>
    <xf numFmtId="185" fontId="56" fillId="30" borderId="37" xfId="27" applyNumberFormat="1" applyFont="1" applyFill="1" applyBorder="1" applyAlignment="1">
      <alignment horizontal="center" vertical="center" wrapText="1"/>
    </xf>
    <xf numFmtId="0" fontId="57" fillId="30" borderId="14" xfId="27" applyFont="1" applyFill="1" applyBorder="1" applyAlignment="1">
      <alignment horizontal="center" vertical="center" wrapText="1"/>
    </xf>
    <xf numFmtId="0" fontId="57" fillId="30" borderId="10" xfId="27" applyFont="1" applyFill="1" applyBorder="1" applyAlignment="1">
      <alignment horizontal="center" vertical="center" wrapText="1"/>
    </xf>
    <xf numFmtId="0" fontId="57" fillId="30" borderId="11" xfId="27" applyFont="1" applyFill="1" applyBorder="1" applyAlignment="1">
      <alignment horizontal="center" vertical="center" wrapText="1"/>
    </xf>
    <xf numFmtId="0" fontId="58" fillId="19" borderId="9" xfId="27" applyFont="1" applyFill="1" applyBorder="1" applyAlignment="1">
      <alignment horizontal="center" vertical="center" wrapText="1"/>
    </xf>
    <xf numFmtId="0" fontId="57" fillId="18" borderId="7" xfId="27" applyFont="1" applyFill="1" applyBorder="1" applyAlignment="1">
      <alignment horizontal="center" vertical="center" wrapText="1"/>
    </xf>
    <xf numFmtId="0" fontId="57" fillId="18" borderId="9" xfId="27" applyFont="1" applyFill="1" applyBorder="1" applyAlignment="1">
      <alignment horizontal="center" vertical="center" wrapText="1"/>
    </xf>
    <xf numFmtId="0" fontId="57" fillId="18" borderId="13" xfId="27" applyFont="1" applyFill="1" applyBorder="1" applyAlignment="1">
      <alignment horizontal="center" vertical="center" wrapText="1"/>
    </xf>
    <xf numFmtId="0" fontId="18" fillId="9" borderId="4" xfId="27" applyFont="1" applyFill="1" applyBorder="1" applyAlignment="1">
      <alignment horizontal="center" vertical="center" wrapText="1"/>
    </xf>
    <xf numFmtId="185" fontId="56" fillId="6" borderId="43" xfId="27" applyNumberFormat="1" applyFont="1" applyFill="1" applyBorder="1" applyAlignment="1">
      <alignment horizontal="center" vertical="center" wrapText="1"/>
    </xf>
    <xf numFmtId="185" fontId="56" fillId="6" borderId="45" xfId="27" applyNumberFormat="1" applyFont="1" applyFill="1" applyBorder="1" applyAlignment="1">
      <alignment horizontal="center" vertical="center" wrapText="1"/>
    </xf>
    <xf numFmtId="0" fontId="61" fillId="4" borderId="1" xfId="0" applyFont="1" applyFill="1" applyBorder="1" applyAlignment="1">
      <alignment horizontal="center" vertical="center"/>
    </xf>
    <xf numFmtId="0" fontId="61" fillId="4" borderId="2" xfId="0" applyFont="1" applyFill="1" applyBorder="1" applyAlignment="1">
      <alignment horizontal="center" vertical="center"/>
    </xf>
    <xf numFmtId="0" fontId="61" fillId="4" borderId="12" xfId="0" applyFont="1" applyFill="1" applyBorder="1" applyAlignment="1">
      <alignment horizontal="center" vertical="center"/>
    </xf>
    <xf numFmtId="0" fontId="61" fillId="4" borderId="0" xfId="0" applyFont="1" applyFill="1" applyAlignment="1">
      <alignment horizontal="center" vertical="center"/>
    </xf>
    <xf numFmtId="0" fontId="26" fillId="4" borderId="8" xfId="0" applyFont="1" applyFill="1" applyBorder="1" applyAlignment="1">
      <alignment vertical="center"/>
    </xf>
    <xf numFmtId="0" fontId="26" fillId="4" borderId="12" xfId="0" applyFont="1" applyFill="1" applyBorder="1" applyAlignment="1">
      <alignment horizontal="right" vertical="center"/>
    </xf>
    <xf numFmtId="0" fontId="26" fillId="4" borderId="0" xfId="0" applyFont="1" applyFill="1" applyAlignment="1">
      <alignment horizontal="right" vertical="center"/>
    </xf>
    <xf numFmtId="0" fontId="94" fillId="29" borderId="12" xfId="0" applyFont="1" applyFill="1" applyBorder="1" applyAlignment="1">
      <alignment horizontal="left" vertical="center"/>
    </xf>
    <xf numFmtId="0" fontId="94" fillId="29" borderId="0" xfId="0" applyFont="1" applyFill="1" applyAlignment="1">
      <alignment horizontal="left" vertical="center"/>
    </xf>
    <xf numFmtId="0" fontId="94" fillId="29" borderId="8" xfId="0" applyFont="1" applyFill="1" applyBorder="1" applyAlignment="1">
      <alignment horizontal="left" vertical="center"/>
    </xf>
    <xf numFmtId="0" fontId="26" fillId="18" borderId="4" xfId="0" applyFont="1" applyFill="1" applyBorder="1" applyAlignment="1">
      <alignment horizontal="left" vertical="center"/>
    </xf>
    <xf numFmtId="0" fontId="26" fillId="18" borderId="5" xfId="0" applyFont="1" applyFill="1" applyBorder="1" applyAlignment="1">
      <alignment horizontal="left" vertical="center"/>
    </xf>
    <xf numFmtId="0" fontId="26" fillId="18" borderId="6" xfId="0" applyFont="1" applyFill="1" applyBorder="1" applyAlignment="1">
      <alignment horizontal="left" vertical="center"/>
    </xf>
    <xf numFmtId="0" fontId="26" fillId="4" borderId="12" xfId="0" applyFont="1" applyFill="1" applyBorder="1" applyAlignment="1">
      <alignment horizontal="center" vertical="center"/>
    </xf>
    <xf numFmtId="0" fontId="56" fillId="4" borderId="0" xfId="0" applyFont="1" applyFill="1" applyAlignment="1">
      <alignment horizontal="center" vertical="center"/>
    </xf>
    <xf numFmtId="0" fontId="26" fillId="4" borderId="4" xfId="0" applyFont="1" applyFill="1" applyBorder="1" applyAlignment="1">
      <alignment horizontal="center" vertical="center"/>
    </xf>
    <xf numFmtId="185" fontId="13" fillId="38" borderId="31" xfId="0" applyNumberFormat="1" applyFont="1" applyFill="1" applyBorder="1" applyAlignment="1">
      <alignment horizontal="center"/>
    </xf>
    <xf numFmtId="185" fontId="13" fillId="3" borderId="30" xfId="0" applyNumberFormat="1" applyFont="1" applyFill="1" applyBorder="1" applyAlignment="1">
      <alignment horizontal="center"/>
    </xf>
    <xf numFmtId="185" fontId="13" fillId="3" borderId="32" xfId="0" applyNumberFormat="1" applyFont="1" applyFill="1" applyBorder="1" applyAlignment="1">
      <alignment horizontal="center"/>
    </xf>
    <xf numFmtId="185" fontId="13" fillId="38" borderId="33" xfId="0" applyNumberFormat="1" applyFont="1" applyFill="1" applyBorder="1" applyAlignment="1">
      <alignment horizontal="center"/>
    </xf>
    <xf numFmtId="0" fontId="26" fillId="0" borderId="0" xfId="7" applyFont="1" applyAlignment="1">
      <alignment horizontal="center" vertical="center" wrapText="1"/>
    </xf>
    <xf numFmtId="0" fontId="49" fillId="0" borderId="0" xfId="22" applyFont="1" applyAlignment="1">
      <alignment horizontal="left"/>
    </xf>
    <xf numFmtId="0" fontId="13" fillId="0" borderId="0" xfId="22" applyFont="1" applyAlignment="1">
      <alignment horizontal="center" vertical="center"/>
    </xf>
    <xf numFmtId="182" fontId="13" fillId="13" borderId="0" xfId="22" applyNumberFormat="1" applyFont="1" applyFill="1" applyAlignment="1">
      <alignment horizontal="center" vertical="center"/>
    </xf>
    <xf numFmtId="0" fontId="49" fillId="0" borderId="0" xfId="22" applyFont="1"/>
    <xf numFmtId="0" fontId="13" fillId="0" borderId="0" xfId="22" applyFont="1" applyAlignment="1">
      <alignment horizontal="center" vertical="center" wrapText="1"/>
    </xf>
    <xf numFmtId="182" fontId="25" fillId="0" borderId="0" xfId="22" applyNumberFormat="1" applyFont="1" applyAlignment="1">
      <alignment horizontal="center" vertical="center"/>
    </xf>
    <xf numFmtId="182" fontId="25" fillId="13" borderId="0" xfId="22" applyNumberFormat="1" applyFont="1" applyFill="1" applyAlignment="1">
      <alignment horizontal="center" vertical="center"/>
    </xf>
    <xf numFmtId="177" fontId="18" fillId="0" borderId="0" xfId="22" quotePrefix="1" applyNumberFormat="1" applyFont="1"/>
    <xf numFmtId="182" fontId="25" fillId="0" borderId="0" xfId="22" applyNumberFormat="1" applyFont="1" applyAlignment="1">
      <alignment horizontal="center"/>
    </xf>
    <xf numFmtId="182" fontId="25" fillId="13" borderId="0" xfId="22" applyNumberFormat="1" applyFont="1" applyFill="1" applyAlignment="1">
      <alignment horizontal="center"/>
    </xf>
    <xf numFmtId="0" fontId="49" fillId="0" borderId="0" xfId="22" applyFont="1" applyAlignment="1">
      <alignment horizontal="center"/>
    </xf>
    <xf numFmtId="177" fontId="18" fillId="0" borderId="0" xfId="22" applyNumberFormat="1" applyFont="1" applyAlignment="1">
      <alignment vertical="center"/>
    </xf>
    <xf numFmtId="0" fontId="72" fillId="0" borderId="0" xfId="0" applyFont="1" applyAlignment="1">
      <alignment horizontal="center" vertical="center" wrapText="1"/>
    </xf>
    <xf numFmtId="0" fontId="43" fillId="0" borderId="0" xfId="22" applyFont="1" applyAlignment="1">
      <alignment horizontal="center" vertical="center" wrapText="1"/>
    </xf>
    <xf numFmtId="0" fontId="26" fillId="0" borderId="0" xfId="22" applyFont="1" applyAlignment="1">
      <alignment horizontal="center" vertical="center"/>
    </xf>
    <xf numFmtId="182" fontId="13" fillId="0" borderId="0" xfId="22" applyNumberFormat="1" applyFont="1" applyAlignment="1">
      <alignment horizontal="center" vertical="center"/>
    </xf>
    <xf numFmtId="177" fontId="16" fillId="0" borderId="0" xfId="22" quotePrefix="1" applyNumberFormat="1" applyFont="1" applyAlignment="1">
      <alignment horizontal="right"/>
    </xf>
    <xf numFmtId="0" fontId="16" fillId="0" borderId="0" xfId="22" applyFont="1" applyAlignment="1">
      <alignment horizontal="left"/>
    </xf>
    <xf numFmtId="0" fontId="74" fillId="0" borderId="0" xfId="22" applyFont="1" applyAlignment="1">
      <alignment horizontal="center" vertical="center" wrapText="1"/>
    </xf>
    <xf numFmtId="0" fontId="42" fillId="0" borderId="0" xfId="22" applyFont="1" applyAlignment="1">
      <alignment horizontal="center" vertical="center"/>
    </xf>
    <xf numFmtId="0" fontId="42" fillId="0" borderId="0" xfId="22" applyFont="1" applyAlignment="1">
      <alignment horizontal="center" vertical="center" wrapText="1"/>
    </xf>
    <xf numFmtId="0" fontId="17" fillId="0" borderId="0" xfId="22" applyFont="1"/>
    <xf numFmtId="0" fontId="17" fillId="13" borderId="0" xfId="22" applyFont="1" applyFill="1"/>
    <xf numFmtId="0" fontId="19" fillId="0" borderId="0" xfId="22" applyFont="1"/>
    <xf numFmtId="0" fontId="13" fillId="0" borderId="0" xfId="22" applyFont="1" applyAlignment="1">
      <alignment horizontal="left"/>
    </xf>
    <xf numFmtId="0" fontId="42" fillId="0" borderId="0" xfId="22" applyFont="1" applyAlignment="1">
      <alignment horizontal="left" vertical="center" wrapText="1"/>
    </xf>
    <xf numFmtId="0" fontId="41" fillId="0" borderId="0" xfId="22" applyFont="1" applyAlignment="1">
      <alignment horizontal="center" vertical="center" wrapText="1"/>
    </xf>
    <xf numFmtId="0" fontId="3" fillId="0" borderId="0" xfId="22"/>
    <xf numFmtId="0" fontId="90" fillId="0" borderId="0" xfId="22" applyFont="1" applyAlignment="1">
      <alignment horizontal="center"/>
    </xf>
    <xf numFmtId="0" fontId="3" fillId="0" borderId="0" xfId="22" applyAlignment="1">
      <alignment horizontal="center"/>
    </xf>
    <xf numFmtId="0" fontId="72" fillId="0" borderId="0" xfId="0" applyFont="1" applyAlignment="1">
      <alignment horizontal="left" vertical="center" wrapText="1"/>
    </xf>
    <xf numFmtId="0" fontId="25" fillId="0" borderId="0" xfId="22" applyFont="1" applyAlignment="1">
      <alignment horizontal="center" vertical="center" wrapText="1"/>
    </xf>
    <xf numFmtId="0" fontId="25" fillId="0" borderId="0" xfId="22" applyFont="1" applyAlignment="1">
      <alignment horizontal="center" vertical="center"/>
    </xf>
    <xf numFmtId="0" fontId="48" fillId="0" borderId="0" xfId="22" applyFont="1" applyAlignment="1">
      <alignment vertical="center" wrapText="1"/>
    </xf>
    <xf numFmtId="0" fontId="42" fillId="0" borderId="0" xfId="22" applyFont="1" applyAlignment="1">
      <alignment horizontal="right" vertical="center"/>
    </xf>
    <xf numFmtId="0" fontId="74" fillId="0" borderId="0" xfId="7" applyFont="1" applyAlignment="1">
      <alignment horizontal="left" vertical="center" wrapText="1"/>
    </xf>
    <xf numFmtId="0" fontId="136" fillId="0" borderId="0" xfId="0" applyFont="1" applyAlignment="1">
      <alignment vertical="center" wrapText="1"/>
    </xf>
    <xf numFmtId="0" fontId="136" fillId="0" borderId="0" xfId="0" applyFont="1" applyAlignment="1">
      <alignment vertical="center" wrapText="1"/>
    </xf>
    <xf numFmtId="0" fontId="137" fillId="34" borderId="0" xfId="0" applyFont="1" applyFill="1" applyAlignment="1">
      <alignment horizontal="center" vertical="center" wrapText="1"/>
    </xf>
    <xf numFmtId="0" fontId="138" fillId="34" borderId="0" xfId="0" applyFont="1" applyFill="1" applyAlignment="1">
      <alignment vertical="center" wrapText="1"/>
    </xf>
    <xf numFmtId="0" fontId="138" fillId="0" borderId="0" xfId="0" applyFont="1" applyAlignment="1">
      <alignment vertical="center" wrapText="1"/>
    </xf>
    <xf numFmtId="0" fontId="139" fillId="35" borderId="0" xfId="0" applyFont="1" applyFill="1" applyAlignment="1">
      <alignment horizontal="center" vertical="center" wrapText="1"/>
    </xf>
    <xf numFmtId="0" fontId="140" fillId="35" borderId="0" xfId="0" applyFont="1" applyFill="1" applyAlignment="1">
      <alignment horizontal="center" vertical="center" wrapText="1"/>
    </xf>
    <xf numFmtId="0" fontId="138" fillId="0" borderId="0" xfId="0" applyFont="1" applyAlignment="1">
      <alignment vertical="center" wrapText="1"/>
    </xf>
    <xf numFmtId="0" fontId="96" fillId="35" borderId="0" xfId="2" applyFont="1" applyFill="1" applyAlignment="1" applyProtection="1">
      <alignment horizontal="center" vertical="center" wrapText="1"/>
    </xf>
    <xf numFmtId="0" fontId="139" fillId="30" borderId="0" xfId="0" applyFont="1" applyFill="1" applyAlignment="1">
      <alignment horizontal="center" vertical="center" wrapText="1"/>
    </xf>
    <xf numFmtId="0" fontId="139" fillId="30" borderId="0" xfId="0" applyFont="1" applyFill="1" applyAlignment="1">
      <alignment horizontal="center" vertical="center" wrapText="1"/>
    </xf>
    <xf numFmtId="0" fontId="96" fillId="30" borderId="0" xfId="2" applyFont="1" applyFill="1" applyAlignment="1" applyProtection="1">
      <alignment horizontal="center" vertical="center" wrapText="1"/>
    </xf>
    <xf numFmtId="0" fontId="139" fillId="35" borderId="0" xfId="0" applyFont="1" applyFill="1" applyAlignment="1">
      <alignment horizontal="center" vertical="center" wrapText="1"/>
    </xf>
    <xf numFmtId="0" fontId="139" fillId="34" borderId="0" xfId="0" applyFont="1" applyFill="1" applyAlignment="1">
      <alignment vertical="center" wrapText="1"/>
    </xf>
    <xf numFmtId="0" fontId="139" fillId="34" borderId="0" xfId="0" applyFont="1" applyFill="1" applyAlignment="1">
      <alignment horizontal="center" vertical="center" wrapText="1"/>
    </xf>
    <xf numFmtId="0" fontId="141" fillId="0" borderId="0" xfId="0" applyFont="1" applyAlignment="1">
      <alignment vertical="center" wrapText="1"/>
    </xf>
    <xf numFmtId="0" fontId="137" fillId="36" borderId="0" xfId="0" applyFont="1" applyFill="1" applyAlignment="1">
      <alignment horizontal="center" vertical="center" wrapText="1"/>
    </xf>
    <xf numFmtId="0" fontId="139" fillId="36" borderId="0" xfId="0" applyFont="1" applyFill="1" applyAlignment="1">
      <alignment horizontal="center" vertical="center" wrapText="1"/>
    </xf>
    <xf numFmtId="0" fontId="142" fillId="0" borderId="0" xfId="0" applyFont="1" applyAlignment="1">
      <alignment vertical="center" wrapText="1"/>
    </xf>
    <xf numFmtId="0" fontId="120" fillId="0" borderId="0" xfId="0" applyFont="1" applyAlignment="1">
      <alignment vertical="center" wrapText="1"/>
    </xf>
    <xf numFmtId="0" fontId="143" fillId="0" borderId="0" xfId="0" applyFont="1" applyAlignment="1">
      <alignment horizontal="left" vertical="center" wrapText="1" indent="4"/>
    </xf>
    <xf numFmtId="0" fontId="96" fillId="0" borderId="0" xfId="2" applyFont="1" applyAlignment="1" applyProtection="1">
      <alignment vertical="center" wrapText="1"/>
    </xf>
    <xf numFmtId="0" fontId="139" fillId="0" borderId="0" xfId="0" applyFont="1" applyAlignment="1">
      <alignment horizontal="center" vertical="center" wrapText="1"/>
    </xf>
  </cellXfs>
  <cellStyles count="29">
    <cellStyle name="Comma 2" xfId="1" xr:uid="{00000000-0005-0000-0000-000001000000}"/>
    <cellStyle name="Comma 2 2" xfId="21" xr:uid="{6A77656B-FAEC-4CBB-862C-7D9B15139657}"/>
    <cellStyle name="Euro" xfId="11" xr:uid="{71DA4B75-8F29-4808-8AD7-F52D61D48FBE}"/>
    <cellStyle name="Hyperlink 2" xfId="3" xr:uid="{00000000-0005-0000-0000-000003000000}"/>
    <cellStyle name="Hyperlink 2 2" xfId="18" xr:uid="{B4C382D9-632F-46DF-8C4E-795220B60242}"/>
    <cellStyle name="Hyperlink 3" xfId="4" xr:uid="{00000000-0005-0000-0000-000004000000}"/>
    <cellStyle name="Hyperlink 4" xfId="5" xr:uid="{00000000-0005-0000-0000-000005000000}"/>
    <cellStyle name="Normal 2" xfId="6" xr:uid="{00000000-0005-0000-0000-000007000000}"/>
    <cellStyle name="Normal 2 2" xfId="17" xr:uid="{172B00E4-B066-4D54-B90E-310964E974E0}"/>
    <cellStyle name="Normal 2 3" xfId="24" xr:uid="{8292188F-08A8-4073-886B-3C34E3E2BD86}"/>
    <cellStyle name="Normal 3" xfId="7" xr:uid="{00000000-0005-0000-0000-000008000000}"/>
    <cellStyle name="Normal 3 2" xfId="19" xr:uid="{F3C0371A-2287-4124-8E13-196985AB43CB}"/>
    <cellStyle name="Normal 3 3" xfId="22" xr:uid="{2E23D8AC-28A6-4955-BD9B-0C0ECDD4BE78}"/>
    <cellStyle name="Normal 3 3 2" xfId="25" xr:uid="{9EBAD4B4-3F01-4EEF-8D3D-C4C466EFBBFC}"/>
    <cellStyle name="Normal 3 4" xfId="28" xr:uid="{766ABE7E-A534-42E6-9917-FB3611F126ED}"/>
    <cellStyle name="Normal 4" xfId="8" xr:uid="{00000000-0005-0000-0000-000009000000}"/>
    <cellStyle name="Normal 4 2" xfId="20" xr:uid="{BD875C42-7453-487A-BA40-099976ECF787}"/>
    <cellStyle name="Normal 4 3" xfId="26" xr:uid="{FCEF8BD3-FC54-4876-BBDF-64E7D4C8D23A}"/>
    <cellStyle name="Normal 5" xfId="9" xr:uid="{00000000-0005-0000-0000-00000A000000}"/>
    <cellStyle name="Normal 5 2" xfId="27" xr:uid="{5D8F4580-2DC8-466B-B576-9C61BBB80103}"/>
    <cellStyle name="Normal_00250r0P802-15_WG-Sep00 Meeting Objectives and Agenda" xfId="16" xr:uid="{C4591873-2AE8-4250-BDFB-D33A3D3BCCBD}"/>
    <cellStyle name="ハイパーリンク" xfId="2" builtinId="8"/>
    <cellStyle name="ハイパーリンク 2" xfId="12" xr:uid="{78C1428B-B71A-4BD1-B821-47552885BE35}"/>
    <cellStyle name="ハイパーリンク 3" xfId="15" xr:uid="{37A991D4-343F-4619-BA8A-CE25777375F0}"/>
    <cellStyle name="桁区切り [0.00] 2" xfId="13" xr:uid="{687EC24C-CA1D-4E58-9A1F-A66F748EFA4B}"/>
    <cellStyle name="桁区切り [0.00] 2 2" xfId="23" xr:uid="{25399D2C-6278-4122-BE4F-665F7CB3ABE6}"/>
    <cellStyle name="標準" xfId="0" builtinId="0"/>
    <cellStyle name="標準 2" xfId="10" xr:uid="{4400ADD8-D979-450F-8C0D-F610CC8F04AA}"/>
    <cellStyle name="標準 3" xfId="14" xr:uid="{B675A86D-29E4-4EB9-95E3-853564485D6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801.png"/><Relationship Id="rId21" Type="http://schemas.openxmlformats.org/officeDocument/2006/relationships/customXml" Target="../ink/ink10.xml"/><Relationship Id="rId42" Type="http://schemas.openxmlformats.org/officeDocument/2006/relationships/image" Target="../media/image8100.png"/><Relationship Id="rId47" Type="http://schemas.openxmlformats.org/officeDocument/2006/relationships/customXml" Target="../ink/ink23.xml"/><Relationship Id="rId63" Type="http://schemas.openxmlformats.org/officeDocument/2006/relationships/customXml" Target="../ink/ink31.xml"/><Relationship Id="rId68" Type="http://schemas.openxmlformats.org/officeDocument/2006/relationships/image" Target="../media/image8110.png"/><Relationship Id="rId16" Type="http://schemas.openxmlformats.org/officeDocument/2006/relationships/image" Target="../media/image82.png"/><Relationship Id="rId11" Type="http://schemas.openxmlformats.org/officeDocument/2006/relationships/customXml" Target="../ink/ink5.xml"/><Relationship Id="rId32" Type="http://schemas.openxmlformats.org/officeDocument/2006/relationships/image" Target="../media/image820.png"/><Relationship Id="rId37" Type="http://schemas.openxmlformats.org/officeDocument/2006/relationships/customXml" Target="../ink/ink18.xml"/><Relationship Id="rId53" Type="http://schemas.openxmlformats.org/officeDocument/2006/relationships/customXml" Target="../ink/ink26.xml"/><Relationship Id="rId58" Type="http://schemas.openxmlformats.org/officeDocument/2006/relationships/image" Target="../media/image831.png"/><Relationship Id="rId74" Type="http://schemas.openxmlformats.org/officeDocument/2006/relationships/image" Target="../media/image8020.png"/><Relationship Id="rId79" Type="http://schemas.openxmlformats.org/officeDocument/2006/relationships/customXml" Target="../ink/ink39.xml"/><Relationship Id="rId61" Type="http://schemas.openxmlformats.org/officeDocument/2006/relationships/customXml" Target="../ink/ink30.xml"/><Relationship Id="rId82" Type="http://schemas.openxmlformats.org/officeDocument/2006/relationships/image" Target="../media/image81000.png"/><Relationship Id="rId19" Type="http://schemas.openxmlformats.org/officeDocument/2006/relationships/customXml" Target="../ink/ink9.xml"/><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43" Type="http://schemas.openxmlformats.org/officeDocument/2006/relationships/customXml" Target="../ink/ink21.xml"/><Relationship Id="rId48" Type="http://schemas.openxmlformats.org/officeDocument/2006/relationships/image" Target="../media/image814.png"/><Relationship Id="rId56" Type="http://schemas.openxmlformats.org/officeDocument/2006/relationships/image" Target="../media/image821.png"/><Relationship Id="rId64" Type="http://schemas.openxmlformats.org/officeDocument/2006/relationships/image" Target="../media/image840.png"/><Relationship Id="rId69" Type="http://schemas.openxmlformats.org/officeDocument/2006/relationships/customXml" Target="../ink/ink34.xml"/><Relationship Id="rId77" Type="http://schemas.openxmlformats.org/officeDocument/2006/relationships/customXml" Target="../ink/ink38.xml"/><Relationship Id="rId8" Type="http://schemas.openxmlformats.org/officeDocument/2006/relationships/image" Target="../media/image81.png"/><Relationship Id="rId51" Type="http://schemas.openxmlformats.org/officeDocument/2006/relationships/customXml" Target="../ink/ink25.xml"/><Relationship Id="rId72" Type="http://schemas.openxmlformats.org/officeDocument/2006/relationships/image" Target="../media/image8200.png"/><Relationship Id="rId80" Type="http://schemas.openxmlformats.org/officeDocument/2006/relationships/image" Target="../media/image80000.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 Id="rId46" Type="http://schemas.openxmlformats.org/officeDocument/2006/relationships/image" Target="../media/image804.png"/><Relationship Id="rId59" Type="http://schemas.openxmlformats.org/officeDocument/2006/relationships/customXml" Target="../ink/ink29.xml"/><Relationship Id="rId67" Type="http://schemas.openxmlformats.org/officeDocument/2006/relationships/customXml" Target="../ink/ink33.xml"/><Relationship Id="rId20" Type="http://schemas.openxmlformats.org/officeDocument/2006/relationships/image" Target="../media/image800.png"/><Relationship Id="rId41" Type="http://schemas.openxmlformats.org/officeDocument/2006/relationships/customXml" Target="../ink/ink20.xml"/><Relationship Id="rId54" Type="http://schemas.openxmlformats.org/officeDocument/2006/relationships/image" Target="../media/image8030.png"/><Relationship Id="rId62" Type="http://schemas.openxmlformats.org/officeDocument/2006/relationships/image" Target="../media/image8101.png"/><Relationship Id="rId70" Type="http://schemas.openxmlformats.org/officeDocument/2006/relationships/image" Target="../media/image850.png"/><Relationship Id="rId75" Type="http://schemas.openxmlformats.org/officeDocument/2006/relationships/customXml" Target="../ink/ink37.xml"/><Relationship Id="rId1" Type="http://schemas.openxmlformats.org/officeDocument/2006/relationships/customXml" Target="../ink/ink1.xml"/><Relationship Id="rId6" Type="http://schemas.openxmlformats.org/officeDocument/2006/relationships/image" Target="../media/image8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49" Type="http://schemas.openxmlformats.org/officeDocument/2006/relationships/customXml" Target="../ink/ink24.xml"/><Relationship Id="rId57" Type="http://schemas.openxmlformats.org/officeDocument/2006/relationships/customXml" Target="../ink/ink28.xml"/><Relationship Id="rId10" Type="http://schemas.openxmlformats.org/officeDocument/2006/relationships/customXml" Target="../ink/ink4.xml"/><Relationship Id="rId31" Type="http://schemas.openxmlformats.org/officeDocument/2006/relationships/customXml" Target="../ink/ink15.xml"/><Relationship Id="rId44" Type="http://schemas.openxmlformats.org/officeDocument/2006/relationships/image" Target="../media/image87.png"/><Relationship Id="rId52" Type="http://schemas.openxmlformats.org/officeDocument/2006/relationships/image" Target="../media/image8130.png"/><Relationship Id="rId60" Type="http://schemas.openxmlformats.org/officeDocument/2006/relationships/image" Target="../media/image8001.png"/><Relationship Id="rId65" Type="http://schemas.openxmlformats.org/officeDocument/2006/relationships/customXml" Target="../ink/ink32.xml"/><Relationship Id="rId73" Type="http://schemas.openxmlformats.org/officeDocument/2006/relationships/customXml" Target="../ink/ink36.xml"/><Relationship Id="rId78" Type="http://schemas.openxmlformats.org/officeDocument/2006/relationships/image" Target="../media/image8300.png"/><Relationship Id="rId81" Type="http://schemas.openxmlformats.org/officeDocument/2006/relationships/customXml" Target="../ink/ink40.xml"/><Relationship Id="rId4" Type="http://schemas.openxmlformats.org/officeDocument/2006/relationships/customXml" Target="../ink/ink2.xml"/><Relationship Id="rId9" Type="http://schemas.openxmlformats.org/officeDocument/2006/relationships/image" Target="../media/image1.png"/><Relationship Id="rId13" Type="http://schemas.openxmlformats.org/officeDocument/2006/relationships/customXml" Target="../ink/ink6.xml"/><Relationship Id="rId18" Type="http://schemas.openxmlformats.org/officeDocument/2006/relationships/image" Target="../media/image83.png"/><Relationship Id="rId39" Type="http://schemas.openxmlformats.org/officeDocument/2006/relationships/customXml" Target="../ink/ink19.xml"/><Relationship Id="rId34" Type="http://schemas.openxmlformats.org/officeDocument/2006/relationships/image" Target="../media/image802.png"/><Relationship Id="rId50" Type="http://schemas.openxmlformats.org/officeDocument/2006/relationships/image" Target="../media/image860.png"/><Relationship Id="rId55" Type="http://schemas.openxmlformats.org/officeDocument/2006/relationships/customXml" Target="../ink/ink27.xml"/><Relationship Id="rId76" Type="http://schemas.openxmlformats.org/officeDocument/2006/relationships/image" Target="../media/image8120.png"/><Relationship Id="rId7" Type="http://schemas.openxmlformats.org/officeDocument/2006/relationships/customXml" Target="../ink/ink3.xml"/><Relationship Id="rId71" Type="http://schemas.openxmlformats.org/officeDocument/2006/relationships/customXml" Target="../ink/ink35.xml"/><Relationship Id="rId2" Type="http://schemas.openxmlformats.org/officeDocument/2006/relationships/image" Target="../media/image86.png"/><Relationship Id="rId29" Type="http://schemas.openxmlformats.org/officeDocument/2006/relationships/customXml" Target="../ink/ink14.xml"/><Relationship Id="rId24" Type="http://schemas.openxmlformats.org/officeDocument/2006/relationships/image" Target="../media/image84.png"/><Relationship Id="rId40" Type="http://schemas.openxmlformats.org/officeDocument/2006/relationships/image" Target="../media/image8000.png"/><Relationship Id="rId45" Type="http://schemas.openxmlformats.org/officeDocument/2006/relationships/customXml" Target="../ink/ink22.xml"/><Relationship Id="rId66" Type="http://schemas.openxmlformats.org/officeDocument/2006/relationships/image" Target="../media/image80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tmp"/><Relationship Id="rId3" Type="http://schemas.openxmlformats.org/officeDocument/2006/relationships/image" Target="../media/image12.jpeg"/><Relationship Id="rId7" Type="http://schemas.openxmlformats.org/officeDocument/2006/relationships/image" Target="../media/image16.emf"/><Relationship Id="rId2" Type="http://schemas.openxmlformats.org/officeDocument/2006/relationships/image" Target="../media/image11.jpeg"/><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jpeg"/><Relationship Id="rId4" Type="http://schemas.openxmlformats.org/officeDocument/2006/relationships/image" Target="../media/image13.jpeg"/><Relationship Id="rId9" Type="http://schemas.openxmlformats.org/officeDocument/2006/relationships/image" Target="../media/image18.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12</xdr:col>
      <xdr:colOff>756397</xdr:colOff>
      <xdr:row>15</xdr:row>
      <xdr:rowOff>32427</xdr:rowOff>
    </xdr:from>
    <xdr:to>
      <xdr:col>18</xdr:col>
      <xdr:colOff>0</xdr:colOff>
      <xdr:row>17</xdr:row>
      <xdr:rowOff>569</xdr:rowOff>
    </xdr:to>
    <xdr:pic>
      <xdr:nvPicPr>
        <xdr:cNvPr id="20" name="図 19" descr="図形, 四角形&#10;&#10;自動的に生成された説明">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0514853" y="3300809"/>
          <a:ext cx="3847353" cy="355971"/>
        </a:xfrm>
        <a:prstGeom prst="rect">
          <a:avLst/>
        </a:prstGeom>
      </xdr:spPr>
    </xdr:pic>
    <xdr:clientData/>
  </xdr:twoCellAnchor>
  <xdr:twoCellAnchor editAs="oneCell">
    <xdr:from>
      <xdr:col>12</xdr:col>
      <xdr:colOff>765722</xdr:colOff>
      <xdr:row>16</xdr:row>
      <xdr:rowOff>199822</xdr:rowOff>
    </xdr:from>
    <xdr:to>
      <xdr:col>17</xdr:col>
      <xdr:colOff>704762</xdr:colOff>
      <xdr:row>19</xdr:row>
      <xdr:rowOff>38916</xdr:rowOff>
    </xdr:to>
    <xdr:pic>
      <xdr:nvPicPr>
        <xdr:cNvPr id="23" name="図 22" descr="図形, 四角形&#10;&#10;自動的に生成された説明">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0520636" y="3549994"/>
          <a:ext cx="3796643" cy="446724"/>
        </a:xfrm>
        <a:prstGeom prst="rect">
          <a:avLst/>
        </a:prstGeom>
      </xdr:spPr>
    </xdr:pic>
    <xdr:clientData/>
  </xdr:twoCellAnchor>
  <xdr:twoCellAnchor editAs="oneCell">
    <xdr:from>
      <xdr:col>3</xdr:col>
      <xdr:colOff>4379</xdr:colOff>
      <xdr:row>15</xdr:row>
      <xdr:rowOff>10949</xdr:rowOff>
    </xdr:from>
    <xdr:to>
      <xdr:col>8</xdr:col>
      <xdr:colOff>72390</xdr:colOff>
      <xdr:row>19</xdr:row>
      <xdr:rowOff>2525</xdr:rowOff>
    </xdr:to>
    <xdr:pic>
      <xdr:nvPicPr>
        <xdr:cNvPr id="25" name="図 24" descr="図形, 四角形&#10;&#10;自動的に生成された説明">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2829034" y="3302731"/>
          <a:ext cx="4053184" cy="802799"/>
        </a:xfrm>
        <a:prstGeom prst="rect">
          <a:avLst/>
        </a:prstGeom>
      </xdr:spPr>
    </xdr:pic>
    <xdr:clientData/>
  </xdr:twoCellAnchor>
  <xdr:twoCellAnchor editAs="oneCell">
    <xdr:from>
      <xdr:col>18</xdr:col>
      <xdr:colOff>5682</xdr:colOff>
      <xdr:row>25</xdr:row>
      <xdr:rowOff>146344</xdr:rowOff>
    </xdr:from>
    <xdr:to>
      <xdr:col>23</xdr:col>
      <xdr:colOff>57784</xdr:colOff>
      <xdr:row>30</xdr:row>
      <xdr:rowOff>18415</xdr:rowOff>
    </xdr:to>
    <xdr:pic>
      <xdr:nvPicPr>
        <xdr:cNvPr id="28" name="図 27" descr="図形, 四角形&#10;&#10;自動的に生成された説明">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15382" y="5264444"/>
          <a:ext cx="3766217" cy="863306"/>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15</xdr:col>
      <xdr:colOff>743611</xdr:colOff>
      <xdr:row>20</xdr:row>
      <xdr:rowOff>191594</xdr:rowOff>
    </xdr:from>
    <xdr:to>
      <xdr:col>17</xdr:col>
      <xdr:colOff>56839</xdr:colOff>
      <xdr:row>24</xdr:row>
      <xdr:rowOff>190500</xdr:rowOff>
    </xdr:to>
    <xdr:pic>
      <xdr:nvPicPr>
        <xdr:cNvPr id="18" name="図 17" descr="図形, 四角形&#10;&#10;自動的に生成された説明">
          <a:extLst>
            <a:ext uri="{FF2B5EF4-FFF2-40B4-BE49-F238E27FC236}">
              <a16:creationId xmlns:a16="http://schemas.microsoft.com/office/drawing/2014/main" id="{0504AA96-BB6B-470B-B033-54CB2EAEAE3B}"/>
            </a:ext>
          </a:extLst>
        </xdr:cNvPr>
        <xdr:cNvPicPr>
          <a:picLocks noChangeAspect="1"/>
        </xdr:cNvPicPr>
      </xdr:nvPicPr>
      <xdr:blipFill>
        <a:blip xmlns:r="http://schemas.openxmlformats.org/officeDocument/2006/relationships" r:embed="rId9"/>
        <a:stretch>
          <a:fillRect/>
        </a:stretch>
      </xdr:blipFill>
      <xdr:spPr>
        <a:xfrm>
          <a:off x="12580011" y="4325444"/>
          <a:ext cx="869613" cy="786306"/>
        </a:xfrm>
        <a:prstGeom prst="rect">
          <a:avLst/>
        </a:prstGeom>
      </xdr:spPr>
    </xdr:pic>
    <xdr:clientData/>
  </xdr:twoCellAnchor>
  <xdr:twoCellAnchor>
    <xdr:from>
      <xdr:col>0</xdr:col>
      <xdr:colOff>57697</xdr:colOff>
      <xdr:row>10</xdr:row>
      <xdr:rowOff>7225</xdr:rowOff>
    </xdr:from>
    <xdr:to>
      <xdr:col>33</xdr:col>
      <xdr:colOff>44997</xdr:colOff>
      <xdr:row>10</xdr:row>
      <xdr:rowOff>7225</xdr:rowOff>
    </xdr:to>
    <xdr:cxnSp macro="">
      <xdr:nvCxnSpPr>
        <xdr:cNvPr id="21" name="直線コネクタ 20">
          <a:extLst>
            <a:ext uri="{FF2B5EF4-FFF2-40B4-BE49-F238E27FC236}">
              <a16:creationId xmlns:a16="http://schemas.microsoft.com/office/drawing/2014/main" id="{5E8DE27F-0954-5C45-15A0-D543AD8FDCE1}"/>
            </a:ext>
          </a:extLst>
        </xdr:cNvPr>
        <xdr:cNvCxnSpPr/>
      </xdr:nvCxnSpPr>
      <xdr:spPr bwMode="auto">
        <a:xfrm>
          <a:off x="57697" y="2131191"/>
          <a:ext cx="22874671" cy="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5474</xdr:colOff>
      <xdr:row>24</xdr:row>
      <xdr:rowOff>183776</xdr:rowOff>
    </xdr:from>
    <xdr:to>
      <xdr:col>33</xdr:col>
      <xdr:colOff>42827</xdr:colOff>
      <xdr:row>25</xdr:row>
      <xdr:rowOff>6350</xdr:rowOff>
    </xdr:to>
    <xdr:cxnSp macro="">
      <xdr:nvCxnSpPr>
        <xdr:cNvPr id="31" name="直線コネクタ 30">
          <a:extLst>
            <a:ext uri="{FF2B5EF4-FFF2-40B4-BE49-F238E27FC236}">
              <a16:creationId xmlns:a16="http://schemas.microsoft.com/office/drawing/2014/main" id="{C1B72638-ED71-4353-B41B-D85EDAAAC132}"/>
            </a:ext>
          </a:extLst>
        </xdr:cNvPr>
        <xdr:cNvCxnSpPr/>
      </xdr:nvCxnSpPr>
      <xdr:spPr bwMode="auto">
        <a:xfrm>
          <a:off x="5474" y="5276476"/>
          <a:ext cx="22973553" cy="2577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12772</xdr:colOff>
      <xdr:row>14</xdr:row>
      <xdr:rowOff>18173</xdr:rowOff>
    </xdr:from>
    <xdr:to>
      <xdr:col>32</xdr:col>
      <xdr:colOff>753897</xdr:colOff>
      <xdr:row>14</xdr:row>
      <xdr:rowOff>30873</xdr:rowOff>
    </xdr:to>
    <xdr:cxnSp macro="">
      <xdr:nvCxnSpPr>
        <xdr:cNvPr id="33" name="直線コネクタ 32">
          <a:extLst>
            <a:ext uri="{FF2B5EF4-FFF2-40B4-BE49-F238E27FC236}">
              <a16:creationId xmlns:a16="http://schemas.microsoft.com/office/drawing/2014/main" id="{EC3F36B9-BC43-4DE6-ACD2-758EB3CD92DF}"/>
            </a:ext>
          </a:extLst>
        </xdr:cNvPr>
        <xdr:cNvCxnSpPr/>
      </xdr:nvCxnSpPr>
      <xdr:spPr bwMode="auto">
        <a:xfrm flipV="1">
          <a:off x="12772" y="3105587"/>
          <a:ext cx="22878539" cy="1270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20354</xdr:colOff>
      <xdr:row>25</xdr:row>
      <xdr:rowOff>177613</xdr:rowOff>
    </xdr:from>
    <xdr:to>
      <xdr:col>33</xdr:col>
      <xdr:colOff>14191</xdr:colOff>
      <xdr:row>25</xdr:row>
      <xdr:rowOff>183963</xdr:rowOff>
    </xdr:to>
    <xdr:cxnSp macro="">
      <xdr:nvCxnSpPr>
        <xdr:cNvPr id="34" name="直線コネクタ 33">
          <a:extLst>
            <a:ext uri="{FF2B5EF4-FFF2-40B4-BE49-F238E27FC236}">
              <a16:creationId xmlns:a16="http://schemas.microsoft.com/office/drawing/2014/main" id="{EF415DA2-B370-4675-9077-8E8EC91C2277}"/>
            </a:ext>
          </a:extLst>
        </xdr:cNvPr>
        <xdr:cNvCxnSpPr/>
      </xdr:nvCxnSpPr>
      <xdr:spPr bwMode="auto">
        <a:xfrm flipV="1">
          <a:off x="20354" y="5371913"/>
          <a:ext cx="22955437" cy="635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28014</xdr:colOff>
      <xdr:row>30</xdr:row>
      <xdr:rowOff>16323</xdr:rowOff>
    </xdr:from>
    <xdr:to>
      <xdr:col>33</xdr:col>
      <xdr:colOff>28014</xdr:colOff>
      <xdr:row>30</xdr:row>
      <xdr:rowOff>96221</xdr:rowOff>
    </xdr:to>
    <xdr:cxnSp macro="">
      <xdr:nvCxnSpPr>
        <xdr:cNvPr id="47" name="直線コネクタ 46">
          <a:extLst>
            <a:ext uri="{FF2B5EF4-FFF2-40B4-BE49-F238E27FC236}">
              <a16:creationId xmlns:a16="http://schemas.microsoft.com/office/drawing/2014/main" id="{297A41A5-8023-49E2-BD04-1FC64E6FE50C}"/>
            </a:ext>
          </a:extLst>
        </xdr:cNvPr>
        <xdr:cNvCxnSpPr/>
      </xdr:nvCxnSpPr>
      <xdr:spPr bwMode="auto">
        <a:xfrm flipV="1">
          <a:off x="28014" y="6423473"/>
          <a:ext cx="22929850" cy="79898"/>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6374</xdr:colOff>
      <xdr:row>20</xdr:row>
      <xdr:rowOff>180788</xdr:rowOff>
    </xdr:from>
    <xdr:to>
      <xdr:col>32</xdr:col>
      <xdr:colOff>759809</xdr:colOff>
      <xdr:row>21</xdr:row>
      <xdr:rowOff>28014</xdr:rowOff>
    </xdr:to>
    <xdr:cxnSp macro="">
      <xdr:nvCxnSpPr>
        <xdr:cNvPr id="49" name="直線コネクタ 48">
          <a:extLst>
            <a:ext uri="{FF2B5EF4-FFF2-40B4-BE49-F238E27FC236}">
              <a16:creationId xmlns:a16="http://schemas.microsoft.com/office/drawing/2014/main" id="{C3CEDF94-0D3E-4560-AFBB-431328C0C67A}"/>
            </a:ext>
          </a:extLst>
        </xdr:cNvPr>
        <xdr:cNvCxnSpPr/>
      </xdr:nvCxnSpPr>
      <xdr:spPr bwMode="auto">
        <a:xfrm flipV="1">
          <a:off x="6374" y="4516305"/>
          <a:ext cx="22879901" cy="49769"/>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5256</xdr:colOff>
      <xdr:row>18</xdr:row>
      <xdr:rowOff>180786</xdr:rowOff>
    </xdr:from>
    <xdr:to>
      <xdr:col>32</xdr:col>
      <xdr:colOff>702442</xdr:colOff>
      <xdr:row>19</xdr:row>
      <xdr:rowOff>22037</xdr:rowOff>
    </xdr:to>
    <xdr:cxnSp macro="">
      <xdr:nvCxnSpPr>
        <xdr:cNvPr id="52" name="直線コネクタ 51">
          <a:extLst>
            <a:ext uri="{FF2B5EF4-FFF2-40B4-BE49-F238E27FC236}">
              <a16:creationId xmlns:a16="http://schemas.microsoft.com/office/drawing/2014/main" id="{4BF6B718-6672-4B07-9DC7-F76912C0852E}"/>
            </a:ext>
          </a:extLst>
        </xdr:cNvPr>
        <xdr:cNvCxnSpPr/>
      </xdr:nvCxnSpPr>
      <xdr:spPr bwMode="auto">
        <a:xfrm flipV="1">
          <a:off x="5256" y="3925096"/>
          <a:ext cx="22823652" cy="4379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editAs="oneCell">
    <xdr:from>
      <xdr:col>5</xdr:col>
      <xdr:colOff>777570</xdr:colOff>
      <xdr:row>21</xdr:row>
      <xdr:rowOff>24973</xdr:rowOff>
    </xdr:from>
    <xdr:to>
      <xdr:col>7</xdr:col>
      <xdr:colOff>41438</xdr:colOff>
      <xdr:row>25</xdr:row>
      <xdr:rowOff>40755</xdr:rowOff>
    </xdr:to>
    <xdr:pic>
      <xdr:nvPicPr>
        <xdr:cNvPr id="35" name="図 34" descr="図形, 四角形&#10;&#10;自動的に生成された説明">
          <a:extLst>
            <a:ext uri="{FF2B5EF4-FFF2-40B4-BE49-F238E27FC236}">
              <a16:creationId xmlns:a16="http://schemas.microsoft.com/office/drawing/2014/main" id="{8FB15DC0-729E-4B73-90A5-278D542D4F71}"/>
            </a:ext>
          </a:extLst>
        </xdr:cNvPr>
        <xdr:cNvPicPr>
          <a:picLocks noChangeAspect="1"/>
        </xdr:cNvPicPr>
      </xdr:nvPicPr>
      <xdr:blipFill>
        <a:blip xmlns:r="http://schemas.openxmlformats.org/officeDocument/2006/relationships" r:embed="rId9"/>
        <a:stretch>
          <a:fillRect/>
        </a:stretch>
      </xdr:blipFill>
      <xdr:spPr>
        <a:xfrm flipV="1">
          <a:off x="5171770" y="4355673"/>
          <a:ext cx="819618" cy="806992"/>
        </a:xfrm>
        <a:prstGeom prst="rect">
          <a:avLst/>
        </a:prstGeom>
      </xdr:spPr>
    </xdr:pic>
    <xdr:clientData/>
  </xdr:twoCellAnchor>
  <xdr:twoCellAnchor editAs="oneCell">
    <xdr:from>
      <xdr:col>12</xdr:col>
      <xdr:colOff>767256</xdr:colOff>
      <xdr:row>29</xdr:row>
      <xdr:rowOff>180647</xdr:rowOff>
    </xdr:from>
    <xdr:to>
      <xdr:col>18</xdr:col>
      <xdr:colOff>41251</xdr:colOff>
      <xdr:row>34</xdr:row>
      <xdr:rowOff>171633</xdr:rowOff>
    </xdr:to>
    <xdr:pic>
      <xdr:nvPicPr>
        <xdr:cNvPr id="40" name="図 39" descr="図形, 四角形&#10;&#10;自動的に生成された説明">
          <a:extLst>
            <a:ext uri="{FF2B5EF4-FFF2-40B4-BE49-F238E27FC236}">
              <a16:creationId xmlns:a16="http://schemas.microsoft.com/office/drawing/2014/main" id="{2CDA0C63-CA44-46F1-B49B-46FA35D18C94}"/>
            </a:ext>
          </a:extLst>
        </xdr:cNvPr>
        <xdr:cNvPicPr>
          <a:picLocks noChangeAspect="1"/>
        </xdr:cNvPicPr>
      </xdr:nvPicPr>
      <xdr:blipFill>
        <a:blip xmlns:r="http://schemas.openxmlformats.org/officeDocument/2006/relationships" r:embed="rId9"/>
        <a:stretch>
          <a:fillRect/>
        </a:stretch>
      </xdr:blipFill>
      <xdr:spPr>
        <a:xfrm flipV="1">
          <a:off x="10522170" y="6158406"/>
          <a:ext cx="3874811" cy="1008780"/>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101" name="正方形/長方形 100">
          <a:extLst>
            <a:ext uri="{FF2B5EF4-FFF2-40B4-BE49-F238E27FC236}">
              <a16:creationId xmlns:a16="http://schemas.microsoft.com/office/drawing/2014/main" id="{2F6E4175-963A-4A20-9696-D41371307C73}"/>
            </a:ext>
          </a:extLst>
        </xdr:cNvPr>
        <xdr:cNvSpPr/>
      </xdr:nvSpPr>
      <xdr:spPr bwMode="auto">
        <a:xfrm>
          <a:off x="21825345" y="1524000"/>
          <a:ext cx="742315" cy="66951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 name="正方形/長方形 103">
          <a:extLst>
            <a:ext uri="{FF2B5EF4-FFF2-40B4-BE49-F238E27FC236}">
              <a16:creationId xmlns:a16="http://schemas.microsoft.com/office/drawing/2014/main" id="{4250339C-C0B7-4DCA-8842-EB581DF52C72}"/>
            </a:ext>
          </a:extLst>
        </xdr:cNvPr>
        <xdr:cNvSpPr/>
      </xdr:nvSpPr>
      <xdr:spPr bwMode="auto">
        <a:xfrm>
          <a:off x="21818994" y="1511300"/>
          <a:ext cx="741045" cy="67091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 name="正方形/長方形 18">
          <a:extLst>
            <a:ext uri="{FF2B5EF4-FFF2-40B4-BE49-F238E27FC236}">
              <a16:creationId xmlns:a16="http://schemas.microsoft.com/office/drawing/2014/main" id="{70804134-9DDE-487B-9AA4-F0B57E47A0CF}"/>
            </a:ext>
          </a:extLst>
        </xdr:cNvPr>
        <xdr:cNvSpPr/>
      </xdr:nvSpPr>
      <xdr:spPr bwMode="auto">
        <a:xfrm>
          <a:off x="22184120" y="1527175"/>
          <a:ext cx="75184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 name="正方形/長方形 28">
          <a:extLst>
            <a:ext uri="{FF2B5EF4-FFF2-40B4-BE49-F238E27FC236}">
              <a16:creationId xmlns:a16="http://schemas.microsoft.com/office/drawing/2014/main" id="{3FC8C55E-5218-4E5C-B548-2CC2D06FE900}"/>
            </a:ext>
          </a:extLst>
        </xdr:cNvPr>
        <xdr:cNvSpPr/>
      </xdr:nvSpPr>
      <xdr:spPr bwMode="auto">
        <a:xfrm>
          <a:off x="22177769" y="1514475"/>
          <a:ext cx="750570" cy="69059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 name="正方形/長方形 31">
          <a:extLst>
            <a:ext uri="{FF2B5EF4-FFF2-40B4-BE49-F238E27FC236}">
              <a16:creationId xmlns:a16="http://schemas.microsoft.com/office/drawing/2014/main" id="{0F71C6B5-2D6D-46F3-A59F-72059789F567}"/>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 name="正方形/長方形 36">
          <a:extLst>
            <a:ext uri="{FF2B5EF4-FFF2-40B4-BE49-F238E27FC236}">
              <a16:creationId xmlns:a16="http://schemas.microsoft.com/office/drawing/2014/main" id="{F148BC65-037C-4563-BECE-4500B67DDFDF}"/>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 name="正方形/長方形 37">
          <a:extLst>
            <a:ext uri="{FF2B5EF4-FFF2-40B4-BE49-F238E27FC236}">
              <a16:creationId xmlns:a16="http://schemas.microsoft.com/office/drawing/2014/main" id="{FA5259CA-4E95-407E-8DEE-73C61B7A181A}"/>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 name="正方形/長方形 38">
          <a:extLst>
            <a:ext uri="{FF2B5EF4-FFF2-40B4-BE49-F238E27FC236}">
              <a16:creationId xmlns:a16="http://schemas.microsoft.com/office/drawing/2014/main" id="{D4E3339D-20B9-4AE5-A1ED-174686471457}"/>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 name="正方形/長方形 40">
          <a:extLst>
            <a:ext uri="{FF2B5EF4-FFF2-40B4-BE49-F238E27FC236}">
              <a16:creationId xmlns:a16="http://schemas.microsoft.com/office/drawing/2014/main" id="{39C7170F-82EB-4862-A1B0-6A2577FBE385}"/>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 name="正方形/長方形 41">
          <a:extLst>
            <a:ext uri="{FF2B5EF4-FFF2-40B4-BE49-F238E27FC236}">
              <a16:creationId xmlns:a16="http://schemas.microsoft.com/office/drawing/2014/main" id="{1508B7EC-FB7D-4AC9-BCA3-E22A25B12909}"/>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 name="正方形/長方形 42">
          <a:extLst>
            <a:ext uri="{FF2B5EF4-FFF2-40B4-BE49-F238E27FC236}">
              <a16:creationId xmlns:a16="http://schemas.microsoft.com/office/drawing/2014/main" id="{4288C9AE-E88E-4ECC-9C83-76AA99BA4FF3}"/>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 name="正方形/長方形 43">
          <a:extLst>
            <a:ext uri="{FF2B5EF4-FFF2-40B4-BE49-F238E27FC236}">
              <a16:creationId xmlns:a16="http://schemas.microsoft.com/office/drawing/2014/main" id="{2B8C1907-0443-407B-8A21-AD67E64E2069}"/>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 name="正方形/長方形 44">
          <a:extLst>
            <a:ext uri="{FF2B5EF4-FFF2-40B4-BE49-F238E27FC236}">
              <a16:creationId xmlns:a16="http://schemas.microsoft.com/office/drawing/2014/main" id="{74D118C5-3831-410E-AE59-B66C1A255182}"/>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 name="正方形/長方形 45">
          <a:extLst>
            <a:ext uri="{FF2B5EF4-FFF2-40B4-BE49-F238E27FC236}">
              <a16:creationId xmlns:a16="http://schemas.microsoft.com/office/drawing/2014/main" id="{9BA791FD-FD13-4070-8D22-75112EF6F2C5}"/>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 name="正方形/長方形 47">
          <a:extLst>
            <a:ext uri="{FF2B5EF4-FFF2-40B4-BE49-F238E27FC236}">
              <a16:creationId xmlns:a16="http://schemas.microsoft.com/office/drawing/2014/main" id="{35F08B0F-2A6C-4FEF-99B3-4351E1B52723}"/>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 name="正方形/長方形 49">
          <a:extLst>
            <a:ext uri="{FF2B5EF4-FFF2-40B4-BE49-F238E27FC236}">
              <a16:creationId xmlns:a16="http://schemas.microsoft.com/office/drawing/2014/main" id="{F57AC4A7-43EA-4B4C-9433-42F398652090}"/>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51" name="Ink 1">
              <a:extLst>
                <a:ext uri="{FF2B5EF4-FFF2-40B4-BE49-F238E27FC236}">
                  <a16:creationId xmlns:a16="http://schemas.microsoft.com/office/drawing/2014/main" id="{E05FEB10-B0E6-4E5C-8B82-6979583708D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4"/>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53" name="Ink 2">
              <a:extLst>
                <a:ext uri="{FF2B5EF4-FFF2-40B4-BE49-F238E27FC236}">
                  <a16:creationId xmlns:a16="http://schemas.microsoft.com/office/drawing/2014/main" id="{D58FFA5A-9FF8-4639-A0E3-B03DACBA8B3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54" name="Ink 3">
              <a:extLst>
                <a:ext uri="{FF2B5EF4-FFF2-40B4-BE49-F238E27FC236}">
                  <a16:creationId xmlns:a16="http://schemas.microsoft.com/office/drawing/2014/main" id="{469E48E5-18E8-4845-9766-A726713B630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8"/>
            <a:stretch>
              <a:fillRect/>
            </a:stretch>
          </xdr:blipFill>
          <xdr:spPr>
            <a:xfrm>
              <a:off x="7701480" y="1043640"/>
              <a:ext cx="18000" cy="18000"/>
            </a:xfrm>
            <a:prstGeom prst="rect">
              <a:avLst/>
            </a:prstGeom>
          </xdr:spPr>
        </xdr:pic>
      </mc:Fallback>
    </mc:AlternateContent>
    <xdr:clientData/>
  </xdr:oneCellAnchor>
  <xdr:twoCellAnchor editAs="oneCell">
    <xdr:from>
      <xdr:col>12</xdr:col>
      <xdr:colOff>756397</xdr:colOff>
      <xdr:row>15</xdr:row>
      <xdr:rowOff>32427</xdr:rowOff>
    </xdr:from>
    <xdr:to>
      <xdr:col>18</xdr:col>
      <xdr:colOff>0</xdr:colOff>
      <xdr:row>17</xdr:row>
      <xdr:rowOff>569</xdr:rowOff>
    </xdr:to>
    <xdr:pic>
      <xdr:nvPicPr>
        <xdr:cNvPr id="55" name="図 54" descr="図形, 四角形&#10;&#10;自動的に生成された説明">
          <a:extLst>
            <a:ext uri="{FF2B5EF4-FFF2-40B4-BE49-F238E27FC236}">
              <a16:creationId xmlns:a16="http://schemas.microsoft.com/office/drawing/2014/main" id="{D409D90D-E07A-472D-A69A-0798CF6C12BE}"/>
            </a:ext>
          </a:extLst>
        </xdr:cNvPr>
        <xdr:cNvPicPr>
          <a:picLocks noChangeAspect="1"/>
        </xdr:cNvPicPr>
      </xdr:nvPicPr>
      <xdr:blipFill>
        <a:blip xmlns:r="http://schemas.openxmlformats.org/officeDocument/2006/relationships" r:embed="rId9"/>
        <a:stretch>
          <a:fillRect/>
        </a:stretch>
      </xdr:blipFill>
      <xdr:spPr>
        <a:xfrm>
          <a:off x="10522697" y="3321727"/>
          <a:ext cx="3828303" cy="374542"/>
        </a:xfrm>
        <a:prstGeom prst="rect">
          <a:avLst/>
        </a:prstGeom>
      </xdr:spPr>
    </xdr:pic>
    <xdr:clientData/>
  </xdr:twoCellAnchor>
  <xdr:twoCellAnchor editAs="oneCell">
    <xdr:from>
      <xdr:col>12</xdr:col>
      <xdr:colOff>765722</xdr:colOff>
      <xdr:row>16</xdr:row>
      <xdr:rowOff>199822</xdr:rowOff>
    </xdr:from>
    <xdr:to>
      <xdr:col>17</xdr:col>
      <xdr:colOff>704762</xdr:colOff>
      <xdr:row>19</xdr:row>
      <xdr:rowOff>38916</xdr:rowOff>
    </xdr:to>
    <xdr:pic>
      <xdr:nvPicPr>
        <xdr:cNvPr id="56" name="図 55" descr="図形, 四角形&#10;&#10;自動的に生成された説明">
          <a:extLst>
            <a:ext uri="{FF2B5EF4-FFF2-40B4-BE49-F238E27FC236}">
              <a16:creationId xmlns:a16="http://schemas.microsoft.com/office/drawing/2014/main" id="{1471D176-8673-4E0F-B092-ED5DD627CAE1}"/>
            </a:ext>
          </a:extLst>
        </xdr:cNvPr>
        <xdr:cNvPicPr>
          <a:picLocks noChangeAspect="1"/>
        </xdr:cNvPicPr>
      </xdr:nvPicPr>
      <xdr:blipFill>
        <a:blip xmlns:r="http://schemas.openxmlformats.org/officeDocument/2006/relationships" r:embed="rId9"/>
        <a:stretch>
          <a:fillRect/>
        </a:stretch>
      </xdr:blipFill>
      <xdr:spPr>
        <a:xfrm>
          <a:off x="10532022" y="3692322"/>
          <a:ext cx="3793490" cy="448694"/>
        </a:xfrm>
        <a:prstGeom prst="rect">
          <a:avLst/>
        </a:prstGeom>
      </xdr:spPr>
    </xdr:pic>
    <xdr:clientData/>
  </xdr:twoCellAnchor>
  <xdr:twoCellAnchor editAs="oneCell">
    <xdr:from>
      <xdr:col>18</xdr:col>
      <xdr:colOff>5682</xdr:colOff>
      <xdr:row>25</xdr:row>
      <xdr:rowOff>146344</xdr:rowOff>
    </xdr:from>
    <xdr:to>
      <xdr:col>23</xdr:col>
      <xdr:colOff>57784</xdr:colOff>
      <xdr:row>30</xdr:row>
      <xdr:rowOff>18415</xdr:rowOff>
    </xdr:to>
    <xdr:pic>
      <xdr:nvPicPr>
        <xdr:cNvPr id="58" name="図 57" descr="図形, 四角形&#10;&#10;自動的に生成された説明">
          <a:extLst>
            <a:ext uri="{FF2B5EF4-FFF2-40B4-BE49-F238E27FC236}">
              <a16:creationId xmlns:a16="http://schemas.microsoft.com/office/drawing/2014/main" id="{F70C9304-901A-49F5-B146-833ACFD79914}"/>
            </a:ext>
          </a:extLst>
        </xdr:cNvPr>
        <xdr:cNvPicPr>
          <a:picLocks noChangeAspect="1"/>
        </xdr:cNvPicPr>
      </xdr:nvPicPr>
      <xdr:blipFill>
        <a:blip xmlns:r="http://schemas.openxmlformats.org/officeDocument/2006/relationships" r:embed="rId9"/>
        <a:stretch>
          <a:fillRect/>
        </a:stretch>
      </xdr:blipFill>
      <xdr:spPr>
        <a:xfrm>
          <a:off x="14356682" y="5467644"/>
          <a:ext cx="3830352" cy="888071"/>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59" name="Ink 1">
              <a:extLst>
                <a:ext uri="{FF2B5EF4-FFF2-40B4-BE49-F238E27FC236}">
                  <a16:creationId xmlns:a16="http://schemas.microsoft.com/office/drawing/2014/main" id="{8D0B4D68-27AC-43C8-A8E6-609C14B0EBF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60" name="Ink 2">
              <a:extLst>
                <a:ext uri="{FF2B5EF4-FFF2-40B4-BE49-F238E27FC236}">
                  <a16:creationId xmlns:a16="http://schemas.microsoft.com/office/drawing/2014/main" id="{3CAAFCD8-07AB-4579-AC8C-4DD38BCF31A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61" name="Ink 3">
              <a:extLst>
                <a:ext uri="{FF2B5EF4-FFF2-40B4-BE49-F238E27FC236}">
                  <a16:creationId xmlns:a16="http://schemas.microsoft.com/office/drawing/2014/main" id="{AA2E693D-E426-4E32-B67B-1EBC7D0F87E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62" name="Ink 4">
              <a:extLst>
                <a:ext uri="{FF2B5EF4-FFF2-40B4-BE49-F238E27FC236}">
                  <a16:creationId xmlns:a16="http://schemas.microsoft.com/office/drawing/2014/main" id="{9B67D422-0ABD-4B2F-B5FF-C5EF6933E3E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63" name="Ink 5">
              <a:extLst>
                <a:ext uri="{FF2B5EF4-FFF2-40B4-BE49-F238E27FC236}">
                  <a16:creationId xmlns:a16="http://schemas.microsoft.com/office/drawing/2014/main" id="{6812F7A6-115A-438E-80CA-B14CD789A2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64" name="Ink 6">
              <a:extLst>
                <a:ext uri="{FF2B5EF4-FFF2-40B4-BE49-F238E27FC236}">
                  <a16:creationId xmlns:a16="http://schemas.microsoft.com/office/drawing/2014/main" id="{05BB105F-DAB4-4CCE-BDCD-D1E59CEBFBC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5" name="Ink 7">
              <a:extLst>
                <a:ext uri="{FF2B5EF4-FFF2-40B4-BE49-F238E27FC236}">
                  <a16:creationId xmlns:a16="http://schemas.microsoft.com/office/drawing/2014/main" id="{320DB9AE-6F85-4B5E-A3BC-F29BFA8F37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6" name="Ink 8">
              <a:extLst>
                <a:ext uri="{FF2B5EF4-FFF2-40B4-BE49-F238E27FC236}">
                  <a16:creationId xmlns:a16="http://schemas.microsoft.com/office/drawing/2014/main" id="{8B1F61DE-10BB-419E-89F1-1F55BCF5A4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7" name="Ink 9">
              <a:extLst>
                <a:ext uri="{FF2B5EF4-FFF2-40B4-BE49-F238E27FC236}">
                  <a16:creationId xmlns:a16="http://schemas.microsoft.com/office/drawing/2014/main" id="{9D140DA8-CEA2-4148-BB94-993E0BCF67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8" name="Ink 10">
              <a:extLst>
                <a:ext uri="{FF2B5EF4-FFF2-40B4-BE49-F238E27FC236}">
                  <a16:creationId xmlns:a16="http://schemas.microsoft.com/office/drawing/2014/main" id="{98103511-4D88-4FD5-9694-6E9E11EC702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11">
              <a:extLst>
                <a:ext uri="{FF2B5EF4-FFF2-40B4-BE49-F238E27FC236}">
                  <a16:creationId xmlns:a16="http://schemas.microsoft.com/office/drawing/2014/main" id="{D58CDF7B-A2D6-479E-B81E-81C1BD65AA2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0" name="Ink 12">
              <a:extLst>
                <a:ext uri="{FF2B5EF4-FFF2-40B4-BE49-F238E27FC236}">
                  <a16:creationId xmlns:a16="http://schemas.microsoft.com/office/drawing/2014/main" id="{77B9DE43-C0DF-43E3-A060-E3452E22BC9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1" name="Ink 13">
              <a:extLst>
                <a:ext uri="{FF2B5EF4-FFF2-40B4-BE49-F238E27FC236}">
                  <a16:creationId xmlns:a16="http://schemas.microsoft.com/office/drawing/2014/main" id="{6EACAB48-33F0-47A8-AE6E-38095CB626B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2" name="Ink 14">
              <a:extLst>
                <a:ext uri="{FF2B5EF4-FFF2-40B4-BE49-F238E27FC236}">
                  <a16:creationId xmlns:a16="http://schemas.microsoft.com/office/drawing/2014/main" id="{190ED041-0E85-4ACF-B7DC-69A7BF20F7B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3" name="Ink 15">
              <a:extLst>
                <a:ext uri="{FF2B5EF4-FFF2-40B4-BE49-F238E27FC236}">
                  <a16:creationId xmlns:a16="http://schemas.microsoft.com/office/drawing/2014/main" id="{00220F2F-456A-40BE-BFE7-84056EDF1C7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4" name="Ink 16">
              <a:extLst>
                <a:ext uri="{FF2B5EF4-FFF2-40B4-BE49-F238E27FC236}">
                  <a16:creationId xmlns:a16="http://schemas.microsoft.com/office/drawing/2014/main" id="{A5EBB6CD-E5D3-4C58-95DB-6E5973F3453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75" name="Ink 17">
              <a:extLst>
                <a:ext uri="{FF2B5EF4-FFF2-40B4-BE49-F238E27FC236}">
                  <a16:creationId xmlns:a16="http://schemas.microsoft.com/office/drawing/2014/main" id="{FD9AE0E8-2F98-4D08-9BD2-65F61CA1CE3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2"/>
            <a:stretch>
              <a:fillRect/>
            </a:stretch>
          </xdr:blipFill>
          <xdr:spPr>
            <a:xfrm>
              <a:off x="7701480" y="1043640"/>
              <a:ext cx="18000" cy="18000"/>
            </a:xfrm>
            <a:prstGeom prst="rect">
              <a:avLst/>
            </a:prstGeom>
          </xdr:spPr>
        </xdr:pic>
      </mc:Fallback>
    </mc:AlternateContent>
    <xdr:clientData/>
  </xdr:twoCellAnchor>
  <xdr:twoCellAnchor>
    <xdr:from>
      <xdr:col>2</xdr:col>
      <xdr:colOff>667007</xdr:colOff>
      <xdr:row>10</xdr:row>
      <xdr:rowOff>7225</xdr:rowOff>
    </xdr:from>
    <xdr:to>
      <xdr:col>33</xdr:col>
      <xdr:colOff>51092</xdr:colOff>
      <xdr:row>10</xdr:row>
      <xdr:rowOff>21896</xdr:rowOff>
    </xdr:to>
    <xdr:cxnSp macro="">
      <xdr:nvCxnSpPr>
        <xdr:cNvPr id="78" name="直線コネクタ 77">
          <a:extLst>
            <a:ext uri="{FF2B5EF4-FFF2-40B4-BE49-F238E27FC236}">
              <a16:creationId xmlns:a16="http://schemas.microsoft.com/office/drawing/2014/main" id="{BC956331-6118-4A64-BF18-B2624167F193}"/>
            </a:ext>
          </a:extLst>
        </xdr:cNvPr>
        <xdr:cNvCxnSpPr/>
      </xdr:nvCxnSpPr>
      <xdr:spPr bwMode="auto">
        <a:xfrm>
          <a:off x="2484421" y="2277168"/>
          <a:ext cx="20463165" cy="14671"/>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20354</xdr:colOff>
      <xdr:row>25</xdr:row>
      <xdr:rowOff>177613</xdr:rowOff>
    </xdr:from>
    <xdr:to>
      <xdr:col>33</xdr:col>
      <xdr:colOff>14191</xdr:colOff>
      <xdr:row>25</xdr:row>
      <xdr:rowOff>183963</xdr:rowOff>
    </xdr:to>
    <xdr:cxnSp macro="">
      <xdr:nvCxnSpPr>
        <xdr:cNvPr id="81" name="直線コネクタ 80">
          <a:extLst>
            <a:ext uri="{FF2B5EF4-FFF2-40B4-BE49-F238E27FC236}">
              <a16:creationId xmlns:a16="http://schemas.microsoft.com/office/drawing/2014/main" id="{ABFFC43A-4B95-47DD-8418-FD3FDBBCB1D6}"/>
            </a:ext>
          </a:extLst>
        </xdr:cNvPr>
        <xdr:cNvCxnSpPr/>
      </xdr:nvCxnSpPr>
      <xdr:spPr bwMode="auto">
        <a:xfrm flipV="1">
          <a:off x="20354" y="5498913"/>
          <a:ext cx="22923687" cy="635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21664</xdr:colOff>
      <xdr:row>29</xdr:row>
      <xdr:rowOff>138578</xdr:rowOff>
    </xdr:from>
    <xdr:to>
      <xdr:col>33</xdr:col>
      <xdr:colOff>21664</xdr:colOff>
      <xdr:row>30</xdr:row>
      <xdr:rowOff>15276</xdr:rowOff>
    </xdr:to>
    <xdr:cxnSp macro="">
      <xdr:nvCxnSpPr>
        <xdr:cNvPr id="82" name="直線コネクタ 81">
          <a:extLst>
            <a:ext uri="{FF2B5EF4-FFF2-40B4-BE49-F238E27FC236}">
              <a16:creationId xmlns:a16="http://schemas.microsoft.com/office/drawing/2014/main" id="{7F88B94D-C110-4746-A01E-B3F060B873F8}"/>
            </a:ext>
          </a:extLst>
        </xdr:cNvPr>
        <xdr:cNvCxnSpPr/>
      </xdr:nvCxnSpPr>
      <xdr:spPr bwMode="auto">
        <a:xfrm flipV="1">
          <a:off x="21664" y="6291509"/>
          <a:ext cx="22896494" cy="81066"/>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57467</xdr:colOff>
      <xdr:row>20</xdr:row>
      <xdr:rowOff>180788</xdr:rowOff>
    </xdr:from>
    <xdr:to>
      <xdr:col>33</xdr:col>
      <xdr:colOff>45472</xdr:colOff>
      <xdr:row>21</xdr:row>
      <xdr:rowOff>28014</xdr:rowOff>
    </xdr:to>
    <xdr:cxnSp macro="">
      <xdr:nvCxnSpPr>
        <xdr:cNvPr id="83" name="直線コネクタ 82">
          <a:extLst>
            <a:ext uri="{FF2B5EF4-FFF2-40B4-BE49-F238E27FC236}">
              <a16:creationId xmlns:a16="http://schemas.microsoft.com/office/drawing/2014/main" id="{F931038E-9155-4A6C-AA5B-7BDD0B69A536}"/>
            </a:ext>
          </a:extLst>
        </xdr:cNvPr>
        <xdr:cNvCxnSpPr/>
      </xdr:nvCxnSpPr>
      <xdr:spPr bwMode="auto">
        <a:xfrm flipV="1">
          <a:off x="57467" y="4494409"/>
          <a:ext cx="22884499" cy="5159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5256</xdr:colOff>
      <xdr:row>18</xdr:row>
      <xdr:rowOff>180786</xdr:rowOff>
    </xdr:from>
    <xdr:to>
      <xdr:col>32</xdr:col>
      <xdr:colOff>702442</xdr:colOff>
      <xdr:row>19</xdr:row>
      <xdr:rowOff>22037</xdr:rowOff>
    </xdr:to>
    <xdr:cxnSp macro="">
      <xdr:nvCxnSpPr>
        <xdr:cNvPr id="84" name="直線コネクタ 83">
          <a:extLst>
            <a:ext uri="{FF2B5EF4-FFF2-40B4-BE49-F238E27FC236}">
              <a16:creationId xmlns:a16="http://schemas.microsoft.com/office/drawing/2014/main" id="{F358F05E-49AC-4886-94E5-46F727AEE47B}"/>
            </a:ext>
          </a:extLst>
        </xdr:cNvPr>
        <xdr:cNvCxnSpPr/>
      </xdr:nvCxnSpPr>
      <xdr:spPr bwMode="auto">
        <a:xfrm flipV="1">
          <a:off x="5256" y="4079686"/>
          <a:ext cx="22871386" cy="44451"/>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editAs="oneCell">
    <xdr:from>
      <xdr:col>5</xdr:col>
      <xdr:colOff>777570</xdr:colOff>
      <xdr:row>21</xdr:row>
      <xdr:rowOff>24973</xdr:rowOff>
    </xdr:from>
    <xdr:to>
      <xdr:col>7</xdr:col>
      <xdr:colOff>41438</xdr:colOff>
      <xdr:row>25</xdr:row>
      <xdr:rowOff>40755</xdr:rowOff>
    </xdr:to>
    <xdr:pic>
      <xdr:nvPicPr>
        <xdr:cNvPr id="85" name="図 84" descr="図形, 四角形&#10;&#10;自動的に生成された説明">
          <a:extLst>
            <a:ext uri="{FF2B5EF4-FFF2-40B4-BE49-F238E27FC236}">
              <a16:creationId xmlns:a16="http://schemas.microsoft.com/office/drawing/2014/main" id="{8061D488-D744-4CEA-80B3-DA737E694688}"/>
            </a:ext>
          </a:extLst>
        </xdr:cNvPr>
        <xdr:cNvPicPr>
          <a:picLocks noChangeAspect="1"/>
        </xdr:cNvPicPr>
      </xdr:nvPicPr>
      <xdr:blipFill>
        <a:blip xmlns:r="http://schemas.openxmlformats.org/officeDocument/2006/relationships" r:embed="rId9"/>
        <a:stretch>
          <a:fillRect/>
        </a:stretch>
      </xdr:blipFill>
      <xdr:spPr>
        <a:xfrm flipV="1">
          <a:off x="5247970" y="4533473"/>
          <a:ext cx="845018" cy="828582"/>
        </a:xfrm>
        <a:prstGeom prst="rect">
          <a:avLst/>
        </a:prstGeom>
      </xdr:spPr>
    </xdr:pic>
    <xdr:clientData/>
  </xdr:twoCellAnchor>
  <xdr:twoCellAnchor editAs="oneCell">
    <xdr:from>
      <xdr:col>12</xdr:col>
      <xdr:colOff>767256</xdr:colOff>
      <xdr:row>30</xdr:row>
      <xdr:rowOff>15547</xdr:rowOff>
    </xdr:from>
    <xdr:to>
      <xdr:col>18</xdr:col>
      <xdr:colOff>41251</xdr:colOff>
      <xdr:row>35</xdr:row>
      <xdr:rowOff>6533</xdr:rowOff>
    </xdr:to>
    <xdr:pic>
      <xdr:nvPicPr>
        <xdr:cNvPr id="87" name="図 86" descr="図形, 四角形&#10;&#10;自動的に生成された説明">
          <a:extLst>
            <a:ext uri="{FF2B5EF4-FFF2-40B4-BE49-F238E27FC236}">
              <a16:creationId xmlns:a16="http://schemas.microsoft.com/office/drawing/2014/main" id="{30A57F87-09FA-4220-AA4C-8355D7A4A19A}"/>
            </a:ext>
          </a:extLst>
        </xdr:cNvPr>
        <xdr:cNvPicPr>
          <a:picLocks noChangeAspect="1"/>
        </xdr:cNvPicPr>
      </xdr:nvPicPr>
      <xdr:blipFill>
        <a:blip xmlns:r="http://schemas.openxmlformats.org/officeDocument/2006/relationships" r:embed="rId9"/>
        <a:stretch>
          <a:fillRect/>
        </a:stretch>
      </xdr:blipFill>
      <xdr:spPr>
        <a:xfrm flipV="1">
          <a:off x="10533556" y="6422697"/>
          <a:ext cx="3858695" cy="1006986"/>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88" name="正方形/長方形 87">
          <a:extLst>
            <a:ext uri="{FF2B5EF4-FFF2-40B4-BE49-F238E27FC236}">
              <a16:creationId xmlns:a16="http://schemas.microsoft.com/office/drawing/2014/main" id="{666BBD4F-5E21-4799-AEBE-29D408CE00E9}"/>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 name="正方形/長方形 88">
          <a:extLst>
            <a:ext uri="{FF2B5EF4-FFF2-40B4-BE49-F238E27FC236}">
              <a16:creationId xmlns:a16="http://schemas.microsoft.com/office/drawing/2014/main" id="{1E3E8DB0-7A6C-4655-A674-3EC41A7A637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 name="正方形/長方形 89">
          <a:extLst>
            <a:ext uri="{FF2B5EF4-FFF2-40B4-BE49-F238E27FC236}">
              <a16:creationId xmlns:a16="http://schemas.microsoft.com/office/drawing/2014/main" id="{0567D1F6-CA19-46E3-A032-5DB7836BB577}"/>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 name="正方形/長方形 90">
          <a:extLst>
            <a:ext uri="{FF2B5EF4-FFF2-40B4-BE49-F238E27FC236}">
              <a16:creationId xmlns:a16="http://schemas.microsoft.com/office/drawing/2014/main" id="{707F606B-41A2-4E2E-8D9B-3A7D60D5604A}"/>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 name="正方形/長方形 91">
          <a:extLst>
            <a:ext uri="{FF2B5EF4-FFF2-40B4-BE49-F238E27FC236}">
              <a16:creationId xmlns:a16="http://schemas.microsoft.com/office/drawing/2014/main" id="{EF57DC85-C112-4355-BF17-98D104B2ACC5}"/>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 name="正方形/長方形 92">
          <a:extLst>
            <a:ext uri="{FF2B5EF4-FFF2-40B4-BE49-F238E27FC236}">
              <a16:creationId xmlns:a16="http://schemas.microsoft.com/office/drawing/2014/main" id="{C9C8D04C-3EBC-4A08-83CA-1EBD8E8078DD}"/>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 name="正方形/長方形 93">
          <a:extLst>
            <a:ext uri="{FF2B5EF4-FFF2-40B4-BE49-F238E27FC236}">
              <a16:creationId xmlns:a16="http://schemas.microsoft.com/office/drawing/2014/main" id="{A8BBBAB6-60B2-4161-A167-0464E2B8102C}"/>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 name="正方形/長方形 94">
          <a:extLst>
            <a:ext uri="{FF2B5EF4-FFF2-40B4-BE49-F238E27FC236}">
              <a16:creationId xmlns:a16="http://schemas.microsoft.com/office/drawing/2014/main" id="{8D0A5509-9154-4AB7-9EC6-A75BF98B069E}"/>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 name="正方形/長方形 95">
          <a:extLst>
            <a:ext uri="{FF2B5EF4-FFF2-40B4-BE49-F238E27FC236}">
              <a16:creationId xmlns:a16="http://schemas.microsoft.com/office/drawing/2014/main" id="{A4EF373B-B9D8-484F-B878-47861968EC9E}"/>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 name="正方形/長方形 96">
          <a:extLst>
            <a:ext uri="{FF2B5EF4-FFF2-40B4-BE49-F238E27FC236}">
              <a16:creationId xmlns:a16="http://schemas.microsoft.com/office/drawing/2014/main" id="{C4B6A9F8-C770-4228-82E3-12D69FD63A10}"/>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 name="正方形/長方形 97">
          <a:extLst>
            <a:ext uri="{FF2B5EF4-FFF2-40B4-BE49-F238E27FC236}">
              <a16:creationId xmlns:a16="http://schemas.microsoft.com/office/drawing/2014/main" id="{47C685C5-1976-484B-9E09-C4109BAFD47C}"/>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 name="正方形/長方形 98">
          <a:extLst>
            <a:ext uri="{FF2B5EF4-FFF2-40B4-BE49-F238E27FC236}">
              <a16:creationId xmlns:a16="http://schemas.microsoft.com/office/drawing/2014/main" id="{64C1CD61-4F7E-4C90-B12B-ECC57363B0D1}"/>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 name="正方形/長方形 99">
          <a:extLst>
            <a:ext uri="{FF2B5EF4-FFF2-40B4-BE49-F238E27FC236}">
              <a16:creationId xmlns:a16="http://schemas.microsoft.com/office/drawing/2014/main" id="{F5E14560-5863-4651-B318-D76C508006F2}"/>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 name="正方形/長方形 101">
          <a:extLst>
            <a:ext uri="{FF2B5EF4-FFF2-40B4-BE49-F238E27FC236}">
              <a16:creationId xmlns:a16="http://schemas.microsoft.com/office/drawing/2014/main" id="{69B13A95-D113-4DA9-BA23-688FF62B4C87}"/>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 name="正方形/長方形 102">
          <a:extLst>
            <a:ext uri="{FF2B5EF4-FFF2-40B4-BE49-F238E27FC236}">
              <a16:creationId xmlns:a16="http://schemas.microsoft.com/office/drawing/2014/main" id="{6EFBD9AC-6B74-47BD-96AE-DC58CAADFB42}"/>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 name="正方形/長方形 104">
          <a:extLst>
            <a:ext uri="{FF2B5EF4-FFF2-40B4-BE49-F238E27FC236}">
              <a16:creationId xmlns:a16="http://schemas.microsoft.com/office/drawing/2014/main" id="{7246D09A-9C18-4201-AE5B-2A33DEC3A102}"/>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 name="正方形/長方形 105">
          <a:extLst>
            <a:ext uri="{FF2B5EF4-FFF2-40B4-BE49-F238E27FC236}">
              <a16:creationId xmlns:a16="http://schemas.microsoft.com/office/drawing/2014/main" id="{71139870-EB8E-4F38-A34A-1454FFE6FF8F}"/>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 name="正方形/長方形 106">
          <a:extLst>
            <a:ext uri="{FF2B5EF4-FFF2-40B4-BE49-F238E27FC236}">
              <a16:creationId xmlns:a16="http://schemas.microsoft.com/office/drawing/2014/main" id="{15689570-6DA3-405F-B0C1-E7BDC636943B}"/>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 name="正方形/長方形 107">
          <a:extLst>
            <a:ext uri="{FF2B5EF4-FFF2-40B4-BE49-F238E27FC236}">
              <a16:creationId xmlns:a16="http://schemas.microsoft.com/office/drawing/2014/main" id="{2E31D11F-6F90-4AB4-9F13-33770985C1DD}"/>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 name="正方形/長方形 108">
          <a:extLst>
            <a:ext uri="{FF2B5EF4-FFF2-40B4-BE49-F238E27FC236}">
              <a16:creationId xmlns:a16="http://schemas.microsoft.com/office/drawing/2014/main" id="{1147C062-1F4F-4B31-B91C-A6A7E86CF31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 name="正方形/長方形 109">
          <a:extLst>
            <a:ext uri="{FF2B5EF4-FFF2-40B4-BE49-F238E27FC236}">
              <a16:creationId xmlns:a16="http://schemas.microsoft.com/office/drawing/2014/main" id="{2183C40E-4B13-405A-B752-87554D1A5B68}"/>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 name="正方形/長方形 110">
          <a:extLst>
            <a:ext uri="{FF2B5EF4-FFF2-40B4-BE49-F238E27FC236}">
              <a16:creationId xmlns:a16="http://schemas.microsoft.com/office/drawing/2014/main" id="{90627144-1772-44CC-842C-D5DCAC0FB2C2}"/>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 name="正方形/長方形 111">
          <a:extLst>
            <a:ext uri="{FF2B5EF4-FFF2-40B4-BE49-F238E27FC236}">
              <a16:creationId xmlns:a16="http://schemas.microsoft.com/office/drawing/2014/main" id="{3C439FBA-3A88-445C-9CC4-EBA5EE00DB24}"/>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 name="正方形/長方形 112">
          <a:extLst>
            <a:ext uri="{FF2B5EF4-FFF2-40B4-BE49-F238E27FC236}">
              <a16:creationId xmlns:a16="http://schemas.microsoft.com/office/drawing/2014/main" id="{9D46F1E9-669E-46FC-BC73-A1726A296298}"/>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 name="正方形/長方形 113">
          <a:extLst>
            <a:ext uri="{FF2B5EF4-FFF2-40B4-BE49-F238E27FC236}">
              <a16:creationId xmlns:a16="http://schemas.microsoft.com/office/drawing/2014/main" id="{D7F46303-1A55-4EC8-A6B6-0D8F701D9ED1}"/>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 name="正方形/長方形 114">
          <a:extLst>
            <a:ext uri="{FF2B5EF4-FFF2-40B4-BE49-F238E27FC236}">
              <a16:creationId xmlns:a16="http://schemas.microsoft.com/office/drawing/2014/main" id="{A42DF838-CC10-4D77-9094-AD2D71F70ED5}"/>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 name="正方形/長方形 115">
          <a:extLst>
            <a:ext uri="{FF2B5EF4-FFF2-40B4-BE49-F238E27FC236}">
              <a16:creationId xmlns:a16="http://schemas.microsoft.com/office/drawing/2014/main" id="{DD2A2BF2-9A0F-4E2C-B5C7-D6D9132EB9F0}"/>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 name="正方形/長方形 116">
          <a:extLst>
            <a:ext uri="{FF2B5EF4-FFF2-40B4-BE49-F238E27FC236}">
              <a16:creationId xmlns:a16="http://schemas.microsoft.com/office/drawing/2014/main" id="{F56917CA-10D4-4882-9629-2ED51831EF04}"/>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 name="正方形/長方形 117">
          <a:extLst>
            <a:ext uri="{FF2B5EF4-FFF2-40B4-BE49-F238E27FC236}">
              <a16:creationId xmlns:a16="http://schemas.microsoft.com/office/drawing/2014/main" id="{F9107F37-915F-44CD-BF70-4052DC716D87}"/>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 name="正方形/長方形 118">
          <a:extLst>
            <a:ext uri="{FF2B5EF4-FFF2-40B4-BE49-F238E27FC236}">
              <a16:creationId xmlns:a16="http://schemas.microsoft.com/office/drawing/2014/main" id="{FF9AE833-3360-4D06-A5E3-738E9F935AFE}"/>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 name="正方形/長方形 119">
          <a:extLst>
            <a:ext uri="{FF2B5EF4-FFF2-40B4-BE49-F238E27FC236}">
              <a16:creationId xmlns:a16="http://schemas.microsoft.com/office/drawing/2014/main" id="{C883FD1F-A323-4556-B12E-81848CBED783}"/>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 name="正方形/長方形 120">
          <a:extLst>
            <a:ext uri="{FF2B5EF4-FFF2-40B4-BE49-F238E27FC236}">
              <a16:creationId xmlns:a16="http://schemas.microsoft.com/office/drawing/2014/main" id="{657C874A-52E6-4F86-BD6A-8416CEB57C1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 name="正方形/長方形 167">
          <a:extLst>
            <a:ext uri="{FF2B5EF4-FFF2-40B4-BE49-F238E27FC236}">
              <a16:creationId xmlns:a16="http://schemas.microsoft.com/office/drawing/2014/main" id="{AB78DD04-06B7-40A1-93EF-82A4763E3266}"/>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 name="正方形/長方形 168">
          <a:extLst>
            <a:ext uri="{FF2B5EF4-FFF2-40B4-BE49-F238E27FC236}">
              <a16:creationId xmlns:a16="http://schemas.microsoft.com/office/drawing/2014/main" id="{3C3CC647-BA1D-4622-83E5-09F3AC986598}"/>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 name="正方形/長方形 169">
          <a:extLst>
            <a:ext uri="{FF2B5EF4-FFF2-40B4-BE49-F238E27FC236}">
              <a16:creationId xmlns:a16="http://schemas.microsoft.com/office/drawing/2014/main" id="{532F15F1-E14C-43D4-AD75-DBA21C48815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 name="正方形/長方形 170">
          <a:extLst>
            <a:ext uri="{FF2B5EF4-FFF2-40B4-BE49-F238E27FC236}">
              <a16:creationId xmlns:a16="http://schemas.microsoft.com/office/drawing/2014/main" id="{60D6F802-72EB-4221-A7D8-C028BAB3E096}"/>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 name="正方形/長方形 171">
          <a:extLst>
            <a:ext uri="{FF2B5EF4-FFF2-40B4-BE49-F238E27FC236}">
              <a16:creationId xmlns:a16="http://schemas.microsoft.com/office/drawing/2014/main" id="{F4FAA597-9604-452B-9294-CDC973C5DD2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 name="正方形/長方形 172">
          <a:extLst>
            <a:ext uri="{FF2B5EF4-FFF2-40B4-BE49-F238E27FC236}">
              <a16:creationId xmlns:a16="http://schemas.microsoft.com/office/drawing/2014/main" id="{59B0A65B-AA0D-4DA1-8FD6-DB1416809F9C}"/>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 name="正方形/長方形 173">
          <a:extLst>
            <a:ext uri="{FF2B5EF4-FFF2-40B4-BE49-F238E27FC236}">
              <a16:creationId xmlns:a16="http://schemas.microsoft.com/office/drawing/2014/main" id="{F01DA1D3-F6F8-472F-AE7E-427ED2568F3C}"/>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 name="正方形/長方形 174">
          <a:extLst>
            <a:ext uri="{FF2B5EF4-FFF2-40B4-BE49-F238E27FC236}">
              <a16:creationId xmlns:a16="http://schemas.microsoft.com/office/drawing/2014/main" id="{3E2A4370-2990-402D-AC41-B97356A2731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 name="正方形/長方形 175">
          <a:extLst>
            <a:ext uri="{FF2B5EF4-FFF2-40B4-BE49-F238E27FC236}">
              <a16:creationId xmlns:a16="http://schemas.microsoft.com/office/drawing/2014/main" id="{5185475B-5F03-416F-85C1-0A9BC25DBCCE}"/>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 name="正方形/長方形 176">
          <a:extLst>
            <a:ext uri="{FF2B5EF4-FFF2-40B4-BE49-F238E27FC236}">
              <a16:creationId xmlns:a16="http://schemas.microsoft.com/office/drawing/2014/main" id="{3B4018E9-15B1-42D9-931C-53220AED45A0}"/>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 name="正方形/長方形 177">
          <a:extLst>
            <a:ext uri="{FF2B5EF4-FFF2-40B4-BE49-F238E27FC236}">
              <a16:creationId xmlns:a16="http://schemas.microsoft.com/office/drawing/2014/main" id="{58ADC176-2454-481E-A91C-8C5835B3A84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 name="正方形/長方形 178">
          <a:extLst>
            <a:ext uri="{FF2B5EF4-FFF2-40B4-BE49-F238E27FC236}">
              <a16:creationId xmlns:a16="http://schemas.microsoft.com/office/drawing/2014/main" id="{44CA8D37-CD43-431D-8CB4-B349CFA7C896}"/>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 name="正方形/長方形 179">
          <a:extLst>
            <a:ext uri="{FF2B5EF4-FFF2-40B4-BE49-F238E27FC236}">
              <a16:creationId xmlns:a16="http://schemas.microsoft.com/office/drawing/2014/main" id="{CE525400-4849-4AF0-8B79-1B809E78BE5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 name="正方形/長方形 180">
          <a:extLst>
            <a:ext uri="{FF2B5EF4-FFF2-40B4-BE49-F238E27FC236}">
              <a16:creationId xmlns:a16="http://schemas.microsoft.com/office/drawing/2014/main" id="{76DD1306-6372-44EC-BB49-20873D6E8EAA}"/>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 name="正方形/長方形 181">
          <a:extLst>
            <a:ext uri="{FF2B5EF4-FFF2-40B4-BE49-F238E27FC236}">
              <a16:creationId xmlns:a16="http://schemas.microsoft.com/office/drawing/2014/main" id="{0C13889C-C883-4F7A-99E7-733DDAAB33D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 name="正方形/長方形 182">
          <a:extLst>
            <a:ext uri="{FF2B5EF4-FFF2-40B4-BE49-F238E27FC236}">
              <a16:creationId xmlns:a16="http://schemas.microsoft.com/office/drawing/2014/main" id="{EE16631B-83B8-4958-950A-1F26918DD3F9}"/>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 name="正方形/長方形 183">
          <a:extLst>
            <a:ext uri="{FF2B5EF4-FFF2-40B4-BE49-F238E27FC236}">
              <a16:creationId xmlns:a16="http://schemas.microsoft.com/office/drawing/2014/main" id="{195C51B1-BC6A-4779-AB2F-86644C550147}"/>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 name="正方形/長方形 184">
          <a:extLst>
            <a:ext uri="{FF2B5EF4-FFF2-40B4-BE49-F238E27FC236}">
              <a16:creationId xmlns:a16="http://schemas.microsoft.com/office/drawing/2014/main" id="{D5650026-F060-476A-B250-0C018F651DDF}"/>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 name="正方形/長方形 185">
          <a:extLst>
            <a:ext uri="{FF2B5EF4-FFF2-40B4-BE49-F238E27FC236}">
              <a16:creationId xmlns:a16="http://schemas.microsoft.com/office/drawing/2014/main" id="{D4948457-21B3-4045-B712-9BE52DFD5579}"/>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 name="正方形/長方形 186">
          <a:extLst>
            <a:ext uri="{FF2B5EF4-FFF2-40B4-BE49-F238E27FC236}">
              <a16:creationId xmlns:a16="http://schemas.microsoft.com/office/drawing/2014/main" id="{6AEA4806-70B4-42C7-9D57-07C8AA5013FD}"/>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 name="正方形/長方形 187">
          <a:extLst>
            <a:ext uri="{FF2B5EF4-FFF2-40B4-BE49-F238E27FC236}">
              <a16:creationId xmlns:a16="http://schemas.microsoft.com/office/drawing/2014/main" id="{BEE2B015-D64C-4204-A1F7-99E25A3EAB35}"/>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 name="正方形/長方形 188">
          <a:extLst>
            <a:ext uri="{FF2B5EF4-FFF2-40B4-BE49-F238E27FC236}">
              <a16:creationId xmlns:a16="http://schemas.microsoft.com/office/drawing/2014/main" id="{08C3B104-D534-472A-8876-179111A7A1BB}"/>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 name="正方形/長方形 189">
          <a:extLst>
            <a:ext uri="{FF2B5EF4-FFF2-40B4-BE49-F238E27FC236}">
              <a16:creationId xmlns:a16="http://schemas.microsoft.com/office/drawing/2014/main" id="{29635AD9-BCD2-40EC-A24F-20DE096C88F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 name="正方形/長方形 190">
          <a:extLst>
            <a:ext uri="{FF2B5EF4-FFF2-40B4-BE49-F238E27FC236}">
              <a16:creationId xmlns:a16="http://schemas.microsoft.com/office/drawing/2014/main" id="{51B00CFD-C7FF-4E61-9D76-47BCD8EE5E87}"/>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 name="正方形/長方形 191">
          <a:extLst>
            <a:ext uri="{FF2B5EF4-FFF2-40B4-BE49-F238E27FC236}">
              <a16:creationId xmlns:a16="http://schemas.microsoft.com/office/drawing/2014/main" id="{232C9DEF-23CC-41B0-9BFA-2BE0AAC0186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 name="正方形/長方形 192">
          <a:extLst>
            <a:ext uri="{FF2B5EF4-FFF2-40B4-BE49-F238E27FC236}">
              <a16:creationId xmlns:a16="http://schemas.microsoft.com/office/drawing/2014/main" id="{8A04E5CE-C53D-4D3D-8C84-DD1793C535A1}"/>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 name="正方形/長方形 193">
          <a:extLst>
            <a:ext uri="{FF2B5EF4-FFF2-40B4-BE49-F238E27FC236}">
              <a16:creationId xmlns:a16="http://schemas.microsoft.com/office/drawing/2014/main" id="{083171F4-352A-4F80-BFEC-DD1B313B133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 name="正方形/長方形 194">
          <a:extLst>
            <a:ext uri="{FF2B5EF4-FFF2-40B4-BE49-F238E27FC236}">
              <a16:creationId xmlns:a16="http://schemas.microsoft.com/office/drawing/2014/main" id="{49BEED6F-BE53-4C1A-B18C-01D317CCDD7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 name="正方形/長方形 195">
          <a:extLst>
            <a:ext uri="{FF2B5EF4-FFF2-40B4-BE49-F238E27FC236}">
              <a16:creationId xmlns:a16="http://schemas.microsoft.com/office/drawing/2014/main" id="{48B9ED16-2A0E-4525-822C-673464FBF62B}"/>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 name="正方形/長方形 196">
          <a:extLst>
            <a:ext uri="{FF2B5EF4-FFF2-40B4-BE49-F238E27FC236}">
              <a16:creationId xmlns:a16="http://schemas.microsoft.com/office/drawing/2014/main" id="{621A4FC3-3904-4CF1-8875-A2D123107F8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 name="正方形/長方形 197">
          <a:extLst>
            <a:ext uri="{FF2B5EF4-FFF2-40B4-BE49-F238E27FC236}">
              <a16:creationId xmlns:a16="http://schemas.microsoft.com/office/drawing/2014/main" id="{BAA8459A-F080-45AD-8DED-404DF2A65446}"/>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 name="正方形/長方形 198">
          <a:extLst>
            <a:ext uri="{FF2B5EF4-FFF2-40B4-BE49-F238E27FC236}">
              <a16:creationId xmlns:a16="http://schemas.microsoft.com/office/drawing/2014/main" id="{673EB955-8F76-4611-B649-EC46B0D1BD7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 name="正方形/長方形 199">
          <a:extLst>
            <a:ext uri="{FF2B5EF4-FFF2-40B4-BE49-F238E27FC236}">
              <a16:creationId xmlns:a16="http://schemas.microsoft.com/office/drawing/2014/main" id="{F88CABCC-4AF1-42EE-9AD4-8B6AB6065B72}"/>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 name="正方形/長方形 200">
          <a:extLst>
            <a:ext uri="{FF2B5EF4-FFF2-40B4-BE49-F238E27FC236}">
              <a16:creationId xmlns:a16="http://schemas.microsoft.com/office/drawing/2014/main" id="{8B685A1F-24F4-423E-AB4B-5DF72E6DEB62}"/>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 name="正方形/長方形 201">
          <a:extLst>
            <a:ext uri="{FF2B5EF4-FFF2-40B4-BE49-F238E27FC236}">
              <a16:creationId xmlns:a16="http://schemas.microsoft.com/office/drawing/2014/main" id="{2DB01DBE-C381-4ADE-9664-48740D41D593}"/>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 name="正方形/長方形 202">
          <a:extLst>
            <a:ext uri="{FF2B5EF4-FFF2-40B4-BE49-F238E27FC236}">
              <a16:creationId xmlns:a16="http://schemas.microsoft.com/office/drawing/2014/main" id="{03B31715-6332-4646-8B76-CBABD8AA1905}"/>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 name="正方形/長方形 203">
          <a:extLst>
            <a:ext uri="{FF2B5EF4-FFF2-40B4-BE49-F238E27FC236}">
              <a16:creationId xmlns:a16="http://schemas.microsoft.com/office/drawing/2014/main" id="{46DCC437-D9F6-4E3F-8B08-8701FAA75654}"/>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 name="正方形/長方形 204">
          <a:extLst>
            <a:ext uri="{FF2B5EF4-FFF2-40B4-BE49-F238E27FC236}">
              <a16:creationId xmlns:a16="http://schemas.microsoft.com/office/drawing/2014/main" id="{209F3F1E-DCF8-4205-B6F6-C58349EB67DB}"/>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 name="正方形/長方形 205">
          <a:extLst>
            <a:ext uri="{FF2B5EF4-FFF2-40B4-BE49-F238E27FC236}">
              <a16:creationId xmlns:a16="http://schemas.microsoft.com/office/drawing/2014/main" id="{B83D4B70-9C93-43D4-88CB-F38CD30644ED}"/>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 name="正方形/長方形 206">
          <a:extLst>
            <a:ext uri="{FF2B5EF4-FFF2-40B4-BE49-F238E27FC236}">
              <a16:creationId xmlns:a16="http://schemas.microsoft.com/office/drawing/2014/main" id="{89A165F1-14B6-45D3-827C-E20C428FD971}"/>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 name="正方形/長方形 207">
          <a:extLst>
            <a:ext uri="{FF2B5EF4-FFF2-40B4-BE49-F238E27FC236}">
              <a16:creationId xmlns:a16="http://schemas.microsoft.com/office/drawing/2014/main" id="{6ECD11C1-CABB-4D7F-AEAD-36EC451F78A3}"/>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 name="正方形/長方形 208">
          <a:extLst>
            <a:ext uri="{FF2B5EF4-FFF2-40B4-BE49-F238E27FC236}">
              <a16:creationId xmlns:a16="http://schemas.microsoft.com/office/drawing/2014/main" id="{CA7B14AB-E745-465F-805E-E14E4D21CB19}"/>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 name="正方形/長方形 209">
          <a:extLst>
            <a:ext uri="{FF2B5EF4-FFF2-40B4-BE49-F238E27FC236}">
              <a16:creationId xmlns:a16="http://schemas.microsoft.com/office/drawing/2014/main" id="{49F54C2D-AE79-436E-9BA1-3D3B1024CE2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 name="正方形/長方形 210">
          <a:extLst>
            <a:ext uri="{FF2B5EF4-FFF2-40B4-BE49-F238E27FC236}">
              <a16:creationId xmlns:a16="http://schemas.microsoft.com/office/drawing/2014/main" id="{A26E08E7-22B9-4136-936B-498461B380F7}"/>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 name="正方形/長方形 211">
          <a:extLst>
            <a:ext uri="{FF2B5EF4-FFF2-40B4-BE49-F238E27FC236}">
              <a16:creationId xmlns:a16="http://schemas.microsoft.com/office/drawing/2014/main" id="{7C5FE24F-BD24-4CA0-8ECF-1CE60249277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 name="正方形/長方形 212">
          <a:extLst>
            <a:ext uri="{FF2B5EF4-FFF2-40B4-BE49-F238E27FC236}">
              <a16:creationId xmlns:a16="http://schemas.microsoft.com/office/drawing/2014/main" id="{468F103E-58FE-4794-9B5F-0290C097FBF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 name="正方形/長方形 213">
          <a:extLst>
            <a:ext uri="{FF2B5EF4-FFF2-40B4-BE49-F238E27FC236}">
              <a16:creationId xmlns:a16="http://schemas.microsoft.com/office/drawing/2014/main" id="{BD601FCD-ADB0-49FB-AE11-5C951A9A78E4}"/>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 name="正方形/長方形 214">
          <a:extLst>
            <a:ext uri="{FF2B5EF4-FFF2-40B4-BE49-F238E27FC236}">
              <a16:creationId xmlns:a16="http://schemas.microsoft.com/office/drawing/2014/main" id="{AFA8DB10-AC6D-44A3-B456-0CA7A3B45BE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 name="正方形/長方形 56">
          <a:extLst>
            <a:ext uri="{FF2B5EF4-FFF2-40B4-BE49-F238E27FC236}">
              <a16:creationId xmlns:a16="http://schemas.microsoft.com/office/drawing/2014/main" id="{86480525-DC63-492A-920C-C14F7757BC22}"/>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 name="正方形/長方形 79">
          <a:extLst>
            <a:ext uri="{FF2B5EF4-FFF2-40B4-BE49-F238E27FC236}">
              <a16:creationId xmlns:a16="http://schemas.microsoft.com/office/drawing/2014/main" id="{1B96F6FE-255B-4615-A8F6-454C099679C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 name="正方形/長方形 121">
          <a:extLst>
            <a:ext uri="{FF2B5EF4-FFF2-40B4-BE49-F238E27FC236}">
              <a16:creationId xmlns:a16="http://schemas.microsoft.com/office/drawing/2014/main" id="{66268F19-15DC-414C-97B3-897B528D347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 name="正方形/長方形 122">
          <a:extLst>
            <a:ext uri="{FF2B5EF4-FFF2-40B4-BE49-F238E27FC236}">
              <a16:creationId xmlns:a16="http://schemas.microsoft.com/office/drawing/2014/main" id="{4E8A49EC-304B-4431-AE95-4B7926B82FE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 name="正方形/長方形 123">
          <a:extLst>
            <a:ext uri="{FF2B5EF4-FFF2-40B4-BE49-F238E27FC236}">
              <a16:creationId xmlns:a16="http://schemas.microsoft.com/office/drawing/2014/main" id="{2F854AE7-DA86-4D69-B0FD-52C49BA0A2C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 name="正方形/長方形 124">
          <a:extLst>
            <a:ext uri="{FF2B5EF4-FFF2-40B4-BE49-F238E27FC236}">
              <a16:creationId xmlns:a16="http://schemas.microsoft.com/office/drawing/2014/main" id="{96FB1B88-FF11-4167-A57E-BD4C4DC7C3C8}"/>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 name="正方形/長方形 125">
          <a:extLst>
            <a:ext uri="{FF2B5EF4-FFF2-40B4-BE49-F238E27FC236}">
              <a16:creationId xmlns:a16="http://schemas.microsoft.com/office/drawing/2014/main" id="{BA840557-D08E-44CD-BE62-336810B32F87}"/>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 name="正方形/長方形 126">
          <a:extLst>
            <a:ext uri="{FF2B5EF4-FFF2-40B4-BE49-F238E27FC236}">
              <a16:creationId xmlns:a16="http://schemas.microsoft.com/office/drawing/2014/main" id="{233AF9EF-7AB7-45CD-BF21-2CBAD965039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 name="正方形/長方形 127">
          <a:extLst>
            <a:ext uri="{FF2B5EF4-FFF2-40B4-BE49-F238E27FC236}">
              <a16:creationId xmlns:a16="http://schemas.microsoft.com/office/drawing/2014/main" id="{91997473-9EED-413A-8BA1-CB93801BFB4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 name="正方形/長方形 128">
          <a:extLst>
            <a:ext uri="{FF2B5EF4-FFF2-40B4-BE49-F238E27FC236}">
              <a16:creationId xmlns:a16="http://schemas.microsoft.com/office/drawing/2014/main" id="{BC9BB38C-E341-4C79-B617-F1C8F41F56E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 name="正方形/長方形 129">
          <a:extLst>
            <a:ext uri="{FF2B5EF4-FFF2-40B4-BE49-F238E27FC236}">
              <a16:creationId xmlns:a16="http://schemas.microsoft.com/office/drawing/2014/main" id="{F34FDA3B-A071-4D05-810F-8E6E5580F55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 name="正方形/長方形 130">
          <a:extLst>
            <a:ext uri="{FF2B5EF4-FFF2-40B4-BE49-F238E27FC236}">
              <a16:creationId xmlns:a16="http://schemas.microsoft.com/office/drawing/2014/main" id="{4E411A78-76AB-4E09-B677-3C105A77E58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 name="正方形/長方形 131">
          <a:extLst>
            <a:ext uri="{FF2B5EF4-FFF2-40B4-BE49-F238E27FC236}">
              <a16:creationId xmlns:a16="http://schemas.microsoft.com/office/drawing/2014/main" id="{9FF73764-2595-47E5-AFC8-671817000BE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 name="正方形/長方形 132">
          <a:extLst>
            <a:ext uri="{FF2B5EF4-FFF2-40B4-BE49-F238E27FC236}">
              <a16:creationId xmlns:a16="http://schemas.microsoft.com/office/drawing/2014/main" id="{95CDAC33-5334-4D27-871B-A552D50B29A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 name="正方形/長方形 133">
          <a:extLst>
            <a:ext uri="{FF2B5EF4-FFF2-40B4-BE49-F238E27FC236}">
              <a16:creationId xmlns:a16="http://schemas.microsoft.com/office/drawing/2014/main" id="{CFDE33D7-F712-4859-B794-DC755804A19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 name="正方形/長方形 134">
          <a:extLst>
            <a:ext uri="{FF2B5EF4-FFF2-40B4-BE49-F238E27FC236}">
              <a16:creationId xmlns:a16="http://schemas.microsoft.com/office/drawing/2014/main" id="{CABBDE88-293B-4958-9599-4A56D07A0DE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 name="正方形/長方形 135">
          <a:extLst>
            <a:ext uri="{FF2B5EF4-FFF2-40B4-BE49-F238E27FC236}">
              <a16:creationId xmlns:a16="http://schemas.microsoft.com/office/drawing/2014/main" id="{9F4FB54C-00D5-482D-BD65-C9E38ACB7C4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 name="正方形/長方形 136">
          <a:extLst>
            <a:ext uri="{FF2B5EF4-FFF2-40B4-BE49-F238E27FC236}">
              <a16:creationId xmlns:a16="http://schemas.microsoft.com/office/drawing/2014/main" id="{6036A231-2918-41CD-8196-814CFF268CF8}"/>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 name="正方形/長方形 137">
          <a:extLst>
            <a:ext uri="{FF2B5EF4-FFF2-40B4-BE49-F238E27FC236}">
              <a16:creationId xmlns:a16="http://schemas.microsoft.com/office/drawing/2014/main" id="{74B2A872-0375-46AE-A3A7-D22969A0D82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 name="正方形/長方形 138">
          <a:extLst>
            <a:ext uri="{FF2B5EF4-FFF2-40B4-BE49-F238E27FC236}">
              <a16:creationId xmlns:a16="http://schemas.microsoft.com/office/drawing/2014/main" id="{D3BC1061-A62A-44F4-8D74-48807BA27D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 name="正方形/長方形 139">
          <a:extLst>
            <a:ext uri="{FF2B5EF4-FFF2-40B4-BE49-F238E27FC236}">
              <a16:creationId xmlns:a16="http://schemas.microsoft.com/office/drawing/2014/main" id="{9EEC0424-71DB-4CCC-B735-A23C0081906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 name="正方形/長方形 140">
          <a:extLst>
            <a:ext uri="{FF2B5EF4-FFF2-40B4-BE49-F238E27FC236}">
              <a16:creationId xmlns:a16="http://schemas.microsoft.com/office/drawing/2014/main" id="{CEF3825B-9C94-4348-A043-57BE1FE7D0D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 name="正方形/長方形 141">
          <a:extLst>
            <a:ext uri="{FF2B5EF4-FFF2-40B4-BE49-F238E27FC236}">
              <a16:creationId xmlns:a16="http://schemas.microsoft.com/office/drawing/2014/main" id="{388476E3-0263-44B8-8A28-C907C45AF641}"/>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 name="正方形/長方形 142">
          <a:extLst>
            <a:ext uri="{FF2B5EF4-FFF2-40B4-BE49-F238E27FC236}">
              <a16:creationId xmlns:a16="http://schemas.microsoft.com/office/drawing/2014/main" id="{E6189ECF-6066-4DE3-9C43-00182DC2B04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 name="正方形/長方形 143">
          <a:extLst>
            <a:ext uri="{FF2B5EF4-FFF2-40B4-BE49-F238E27FC236}">
              <a16:creationId xmlns:a16="http://schemas.microsoft.com/office/drawing/2014/main" id="{3D081C0E-0CAE-41E9-954B-FE64FCFAF9B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 name="正方形/長方形 144">
          <a:extLst>
            <a:ext uri="{FF2B5EF4-FFF2-40B4-BE49-F238E27FC236}">
              <a16:creationId xmlns:a16="http://schemas.microsoft.com/office/drawing/2014/main" id="{108962AF-1A20-42B2-9035-9C86B7E63A7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 name="正方形/長方形 145">
          <a:extLst>
            <a:ext uri="{FF2B5EF4-FFF2-40B4-BE49-F238E27FC236}">
              <a16:creationId xmlns:a16="http://schemas.microsoft.com/office/drawing/2014/main" id="{D1AE508D-32AE-4C6B-A454-B0B36BD90B3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 name="正方形/長方形 146">
          <a:extLst>
            <a:ext uri="{FF2B5EF4-FFF2-40B4-BE49-F238E27FC236}">
              <a16:creationId xmlns:a16="http://schemas.microsoft.com/office/drawing/2014/main" id="{19B39725-5395-457F-B740-83E447125600}"/>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 name="正方形/長方形 147">
          <a:extLst>
            <a:ext uri="{FF2B5EF4-FFF2-40B4-BE49-F238E27FC236}">
              <a16:creationId xmlns:a16="http://schemas.microsoft.com/office/drawing/2014/main" id="{444989AA-88C3-44A6-8BD3-E3B1B1FD647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 name="正方形/長方形 148">
          <a:extLst>
            <a:ext uri="{FF2B5EF4-FFF2-40B4-BE49-F238E27FC236}">
              <a16:creationId xmlns:a16="http://schemas.microsoft.com/office/drawing/2014/main" id="{1923073D-095C-4506-AD17-6411D8289C6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 name="正方形/長方形 149">
          <a:extLst>
            <a:ext uri="{FF2B5EF4-FFF2-40B4-BE49-F238E27FC236}">
              <a16:creationId xmlns:a16="http://schemas.microsoft.com/office/drawing/2014/main" id="{A8604EEC-B1F5-4D1B-B298-E0BD76B5798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 name="正方形/長方形 150">
          <a:extLst>
            <a:ext uri="{FF2B5EF4-FFF2-40B4-BE49-F238E27FC236}">
              <a16:creationId xmlns:a16="http://schemas.microsoft.com/office/drawing/2014/main" id="{AADDFED4-7FBA-4758-A807-AB5A874746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 name="正方形/長方形 151">
          <a:extLst>
            <a:ext uri="{FF2B5EF4-FFF2-40B4-BE49-F238E27FC236}">
              <a16:creationId xmlns:a16="http://schemas.microsoft.com/office/drawing/2014/main" id="{FBE94A56-0785-4635-932F-9803A6ACFA5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 name="正方形/長方形 152">
          <a:extLst>
            <a:ext uri="{FF2B5EF4-FFF2-40B4-BE49-F238E27FC236}">
              <a16:creationId xmlns:a16="http://schemas.microsoft.com/office/drawing/2014/main" id="{B1A5C829-1F00-4194-A5FF-DFA3D03393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 name="正方形/長方形 153">
          <a:extLst>
            <a:ext uri="{FF2B5EF4-FFF2-40B4-BE49-F238E27FC236}">
              <a16:creationId xmlns:a16="http://schemas.microsoft.com/office/drawing/2014/main" id="{F9B32F39-0CEB-429A-91F1-3DE5234FC47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 name="正方形/長方形 154">
          <a:extLst>
            <a:ext uri="{FF2B5EF4-FFF2-40B4-BE49-F238E27FC236}">
              <a16:creationId xmlns:a16="http://schemas.microsoft.com/office/drawing/2014/main" id="{206C06D8-4576-4BE6-A9B3-A5D097546A3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 name="正方形/長方形 155">
          <a:extLst>
            <a:ext uri="{FF2B5EF4-FFF2-40B4-BE49-F238E27FC236}">
              <a16:creationId xmlns:a16="http://schemas.microsoft.com/office/drawing/2014/main" id="{869EE2CC-F898-4559-A076-515DB7172A0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 name="正方形/長方形 156">
          <a:extLst>
            <a:ext uri="{FF2B5EF4-FFF2-40B4-BE49-F238E27FC236}">
              <a16:creationId xmlns:a16="http://schemas.microsoft.com/office/drawing/2014/main" id="{05A9AE00-6C39-4297-9415-E5744954CD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 name="正方形/長方形 157">
          <a:extLst>
            <a:ext uri="{FF2B5EF4-FFF2-40B4-BE49-F238E27FC236}">
              <a16:creationId xmlns:a16="http://schemas.microsoft.com/office/drawing/2014/main" id="{968E19D2-A98E-4E85-9B20-B3A41410838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 name="正方形/長方形 158">
          <a:extLst>
            <a:ext uri="{FF2B5EF4-FFF2-40B4-BE49-F238E27FC236}">
              <a16:creationId xmlns:a16="http://schemas.microsoft.com/office/drawing/2014/main" id="{521A2863-87F3-4DAA-A3B8-9BEE14633E1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 name="正方形/長方形 159">
          <a:extLst>
            <a:ext uri="{FF2B5EF4-FFF2-40B4-BE49-F238E27FC236}">
              <a16:creationId xmlns:a16="http://schemas.microsoft.com/office/drawing/2014/main" id="{9F76F5B9-540C-44CF-BC95-8260C2F71C9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 name="正方形/長方形 160">
          <a:extLst>
            <a:ext uri="{FF2B5EF4-FFF2-40B4-BE49-F238E27FC236}">
              <a16:creationId xmlns:a16="http://schemas.microsoft.com/office/drawing/2014/main" id="{364E4D04-0FDD-4D22-AF18-2E45EF5AA3F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 name="正方形/長方形 161">
          <a:extLst>
            <a:ext uri="{FF2B5EF4-FFF2-40B4-BE49-F238E27FC236}">
              <a16:creationId xmlns:a16="http://schemas.microsoft.com/office/drawing/2014/main" id="{00ADFF1F-C4D5-44B5-8678-BFD898A167F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 name="正方形/長方形 162">
          <a:extLst>
            <a:ext uri="{FF2B5EF4-FFF2-40B4-BE49-F238E27FC236}">
              <a16:creationId xmlns:a16="http://schemas.microsoft.com/office/drawing/2014/main" id="{13CF145B-15FC-4657-9E3E-2B1BE72FAF7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 name="正方形/長方形 163">
          <a:extLst>
            <a:ext uri="{FF2B5EF4-FFF2-40B4-BE49-F238E27FC236}">
              <a16:creationId xmlns:a16="http://schemas.microsoft.com/office/drawing/2014/main" id="{80332D38-0D8C-4B5B-A16B-A7D096B302E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 name="正方形/長方形 164">
          <a:extLst>
            <a:ext uri="{FF2B5EF4-FFF2-40B4-BE49-F238E27FC236}">
              <a16:creationId xmlns:a16="http://schemas.microsoft.com/office/drawing/2014/main" id="{33DED734-FEFD-4E71-9A5F-CE7AF8DF9001}"/>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 name="正方形/長方形 165">
          <a:extLst>
            <a:ext uri="{FF2B5EF4-FFF2-40B4-BE49-F238E27FC236}">
              <a16:creationId xmlns:a16="http://schemas.microsoft.com/office/drawing/2014/main" id="{BFC02448-AEC4-4547-A7CB-D1D67B651A4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 name="正方形/長方形 166">
          <a:extLst>
            <a:ext uri="{FF2B5EF4-FFF2-40B4-BE49-F238E27FC236}">
              <a16:creationId xmlns:a16="http://schemas.microsoft.com/office/drawing/2014/main" id="{84A852EF-447E-4404-AF3E-84B2268D1EEF}"/>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 name="正方形/長方形 215">
          <a:extLst>
            <a:ext uri="{FF2B5EF4-FFF2-40B4-BE49-F238E27FC236}">
              <a16:creationId xmlns:a16="http://schemas.microsoft.com/office/drawing/2014/main" id="{8BACD4E7-F86E-47AD-9517-41D2206EA581}"/>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 name="正方形/長方形 216">
          <a:extLst>
            <a:ext uri="{FF2B5EF4-FFF2-40B4-BE49-F238E27FC236}">
              <a16:creationId xmlns:a16="http://schemas.microsoft.com/office/drawing/2014/main" id="{A82102A8-F32A-4C69-90E9-6B212327900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 name="正方形/長方形 217">
          <a:extLst>
            <a:ext uri="{FF2B5EF4-FFF2-40B4-BE49-F238E27FC236}">
              <a16:creationId xmlns:a16="http://schemas.microsoft.com/office/drawing/2014/main" id="{CC5C56F9-2D9A-4542-B952-5DB01007CA65}"/>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 name="正方形/長方形 218">
          <a:extLst>
            <a:ext uri="{FF2B5EF4-FFF2-40B4-BE49-F238E27FC236}">
              <a16:creationId xmlns:a16="http://schemas.microsoft.com/office/drawing/2014/main" id="{8ABA574B-17C5-4A8F-A9F2-50FDEE71BD8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 name="正方形/長方形 219">
          <a:extLst>
            <a:ext uri="{FF2B5EF4-FFF2-40B4-BE49-F238E27FC236}">
              <a16:creationId xmlns:a16="http://schemas.microsoft.com/office/drawing/2014/main" id="{19DEAAFC-2473-40D2-BD10-31C62A80A8E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 name="正方形/長方形 220">
          <a:extLst>
            <a:ext uri="{FF2B5EF4-FFF2-40B4-BE49-F238E27FC236}">
              <a16:creationId xmlns:a16="http://schemas.microsoft.com/office/drawing/2014/main" id="{E2ACE553-6DEE-4435-A8A2-5EE83572DD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 name="正方形/長方形 221">
          <a:extLst>
            <a:ext uri="{FF2B5EF4-FFF2-40B4-BE49-F238E27FC236}">
              <a16:creationId xmlns:a16="http://schemas.microsoft.com/office/drawing/2014/main" id="{6C663AD9-8477-4043-BCB9-CA5D8B92CE6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 name="正方形/長方形 222">
          <a:extLst>
            <a:ext uri="{FF2B5EF4-FFF2-40B4-BE49-F238E27FC236}">
              <a16:creationId xmlns:a16="http://schemas.microsoft.com/office/drawing/2014/main" id="{BF0E7838-D4E1-494D-9CBB-6753F4BE5B6A}"/>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 name="正方形/長方形 223">
          <a:extLst>
            <a:ext uri="{FF2B5EF4-FFF2-40B4-BE49-F238E27FC236}">
              <a16:creationId xmlns:a16="http://schemas.microsoft.com/office/drawing/2014/main" id="{E3C94637-9617-4932-B708-CAF13E47A4E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 name="正方形/長方形 224">
          <a:extLst>
            <a:ext uri="{FF2B5EF4-FFF2-40B4-BE49-F238E27FC236}">
              <a16:creationId xmlns:a16="http://schemas.microsoft.com/office/drawing/2014/main" id="{4138B6D3-70D8-4A36-97BD-CB463F0589E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 name="正方形/長方形 225">
          <a:extLst>
            <a:ext uri="{FF2B5EF4-FFF2-40B4-BE49-F238E27FC236}">
              <a16:creationId xmlns:a16="http://schemas.microsoft.com/office/drawing/2014/main" id="{BE52504D-58A0-498B-810F-F1B9EC30CF6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 name="正方形/長方形 226">
          <a:extLst>
            <a:ext uri="{FF2B5EF4-FFF2-40B4-BE49-F238E27FC236}">
              <a16:creationId xmlns:a16="http://schemas.microsoft.com/office/drawing/2014/main" id="{58522BAC-CF60-484C-A73B-D014E31C4BA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 name="正方形/長方形 227">
          <a:extLst>
            <a:ext uri="{FF2B5EF4-FFF2-40B4-BE49-F238E27FC236}">
              <a16:creationId xmlns:a16="http://schemas.microsoft.com/office/drawing/2014/main" id="{1FF56633-DC10-4D7E-AC3B-EDD7C66B6A1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 name="正方形/長方形 228">
          <a:extLst>
            <a:ext uri="{FF2B5EF4-FFF2-40B4-BE49-F238E27FC236}">
              <a16:creationId xmlns:a16="http://schemas.microsoft.com/office/drawing/2014/main" id="{BEE0D095-CD2A-4DEF-BDA4-5B09AF00942F}"/>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 name="正方形/長方形 229">
          <a:extLst>
            <a:ext uri="{FF2B5EF4-FFF2-40B4-BE49-F238E27FC236}">
              <a16:creationId xmlns:a16="http://schemas.microsoft.com/office/drawing/2014/main" id="{5D2502FE-923E-4B08-9EB0-6736FE65AB7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 name="正方形/長方形 230">
          <a:extLst>
            <a:ext uri="{FF2B5EF4-FFF2-40B4-BE49-F238E27FC236}">
              <a16:creationId xmlns:a16="http://schemas.microsoft.com/office/drawing/2014/main" id="{1EFC4913-2E0A-4EC8-AD0C-8532794B4F6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 name="正方形/長方形 231">
          <a:extLst>
            <a:ext uri="{FF2B5EF4-FFF2-40B4-BE49-F238E27FC236}">
              <a16:creationId xmlns:a16="http://schemas.microsoft.com/office/drawing/2014/main" id="{1EED7BCA-A935-4C27-9CF2-F35DB69DAE9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 name="正方形/長方形 232">
          <a:extLst>
            <a:ext uri="{FF2B5EF4-FFF2-40B4-BE49-F238E27FC236}">
              <a16:creationId xmlns:a16="http://schemas.microsoft.com/office/drawing/2014/main" id="{4C2140A2-8037-4DE4-B919-12FFC300440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 name="正方形/長方形 233">
          <a:extLst>
            <a:ext uri="{FF2B5EF4-FFF2-40B4-BE49-F238E27FC236}">
              <a16:creationId xmlns:a16="http://schemas.microsoft.com/office/drawing/2014/main" id="{F9238005-6820-4D95-AB98-D4C331C48D1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 name="正方形/長方形 234">
          <a:extLst>
            <a:ext uri="{FF2B5EF4-FFF2-40B4-BE49-F238E27FC236}">
              <a16:creationId xmlns:a16="http://schemas.microsoft.com/office/drawing/2014/main" id="{E681234C-E82F-443B-B01F-9722B8FFC6D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 name="正方形/長方形 235">
          <a:extLst>
            <a:ext uri="{FF2B5EF4-FFF2-40B4-BE49-F238E27FC236}">
              <a16:creationId xmlns:a16="http://schemas.microsoft.com/office/drawing/2014/main" id="{98B98F5F-58BD-4DE7-82D1-9406F7FBA62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 name="正方形/長方形 236">
          <a:extLst>
            <a:ext uri="{FF2B5EF4-FFF2-40B4-BE49-F238E27FC236}">
              <a16:creationId xmlns:a16="http://schemas.microsoft.com/office/drawing/2014/main" id="{618EC8F6-3348-4752-91CB-95DCDEE41BB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 name="正方形/長方形 237">
          <a:extLst>
            <a:ext uri="{FF2B5EF4-FFF2-40B4-BE49-F238E27FC236}">
              <a16:creationId xmlns:a16="http://schemas.microsoft.com/office/drawing/2014/main" id="{C896D44B-219C-4680-A58A-2CDB2B8DEA6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 name="正方形/長方形 238">
          <a:extLst>
            <a:ext uri="{FF2B5EF4-FFF2-40B4-BE49-F238E27FC236}">
              <a16:creationId xmlns:a16="http://schemas.microsoft.com/office/drawing/2014/main" id="{85E8DA8D-12D4-46B7-A6D0-78775978CD8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 name="正方形/長方形 239">
          <a:extLst>
            <a:ext uri="{FF2B5EF4-FFF2-40B4-BE49-F238E27FC236}">
              <a16:creationId xmlns:a16="http://schemas.microsoft.com/office/drawing/2014/main" id="{DC8404D6-F127-449A-8339-B26666AE182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 name="正方形/長方形 240">
          <a:extLst>
            <a:ext uri="{FF2B5EF4-FFF2-40B4-BE49-F238E27FC236}">
              <a16:creationId xmlns:a16="http://schemas.microsoft.com/office/drawing/2014/main" id="{0CF86201-A1D8-4B5B-8D35-185910C9B0A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 name="正方形/長方形 241">
          <a:extLst>
            <a:ext uri="{FF2B5EF4-FFF2-40B4-BE49-F238E27FC236}">
              <a16:creationId xmlns:a16="http://schemas.microsoft.com/office/drawing/2014/main" id="{74D0ADE6-CFCD-49BA-A47D-5A9AD73B5E6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 name="正方形/長方形 242">
          <a:extLst>
            <a:ext uri="{FF2B5EF4-FFF2-40B4-BE49-F238E27FC236}">
              <a16:creationId xmlns:a16="http://schemas.microsoft.com/office/drawing/2014/main" id="{903F2DA7-866D-4238-882D-5C1A84649A0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 name="正方形/長方形 243">
          <a:extLst>
            <a:ext uri="{FF2B5EF4-FFF2-40B4-BE49-F238E27FC236}">
              <a16:creationId xmlns:a16="http://schemas.microsoft.com/office/drawing/2014/main" id="{01A4DA2B-D88E-41F2-86CE-9D88B7DEAD3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 name="正方形/長方形 244">
          <a:extLst>
            <a:ext uri="{FF2B5EF4-FFF2-40B4-BE49-F238E27FC236}">
              <a16:creationId xmlns:a16="http://schemas.microsoft.com/office/drawing/2014/main" id="{F00F5A53-F868-4E1C-BE8C-75B2B35748E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 name="正方形/長方形 245">
          <a:extLst>
            <a:ext uri="{FF2B5EF4-FFF2-40B4-BE49-F238E27FC236}">
              <a16:creationId xmlns:a16="http://schemas.microsoft.com/office/drawing/2014/main" id="{F1853ABA-A9A5-48E3-876C-131A944EC12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 name="正方形/長方形 246">
          <a:extLst>
            <a:ext uri="{FF2B5EF4-FFF2-40B4-BE49-F238E27FC236}">
              <a16:creationId xmlns:a16="http://schemas.microsoft.com/office/drawing/2014/main" id="{FC3E482B-8DB6-46A6-87A3-5807E672419A}"/>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 name="正方形/長方形 247">
          <a:extLst>
            <a:ext uri="{FF2B5EF4-FFF2-40B4-BE49-F238E27FC236}">
              <a16:creationId xmlns:a16="http://schemas.microsoft.com/office/drawing/2014/main" id="{7B0884A9-996A-4F6B-94CE-FDF03B86E57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 name="正方形/長方形 248">
          <a:extLst>
            <a:ext uri="{FF2B5EF4-FFF2-40B4-BE49-F238E27FC236}">
              <a16:creationId xmlns:a16="http://schemas.microsoft.com/office/drawing/2014/main" id="{52570770-8ADE-454D-B99A-3419058376B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 name="正方形/長方形 249">
          <a:extLst>
            <a:ext uri="{FF2B5EF4-FFF2-40B4-BE49-F238E27FC236}">
              <a16:creationId xmlns:a16="http://schemas.microsoft.com/office/drawing/2014/main" id="{6CC4D0FE-1A92-4745-9DA2-EB47FBD7A4F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 name="正方形/長方形 250">
          <a:extLst>
            <a:ext uri="{FF2B5EF4-FFF2-40B4-BE49-F238E27FC236}">
              <a16:creationId xmlns:a16="http://schemas.microsoft.com/office/drawing/2014/main" id="{1B61FA70-7B75-4FFB-9BC6-E8E1C325F63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 name="正方形/長方形 251">
          <a:extLst>
            <a:ext uri="{FF2B5EF4-FFF2-40B4-BE49-F238E27FC236}">
              <a16:creationId xmlns:a16="http://schemas.microsoft.com/office/drawing/2014/main" id="{B2FA3C5D-CDDC-4492-95DE-61E209CCB38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 name="正方形/長方形 252">
          <a:extLst>
            <a:ext uri="{FF2B5EF4-FFF2-40B4-BE49-F238E27FC236}">
              <a16:creationId xmlns:a16="http://schemas.microsoft.com/office/drawing/2014/main" id="{91D58DB7-377D-477C-9E80-01E6B784B7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 name="正方形/長方形 253">
          <a:extLst>
            <a:ext uri="{FF2B5EF4-FFF2-40B4-BE49-F238E27FC236}">
              <a16:creationId xmlns:a16="http://schemas.microsoft.com/office/drawing/2014/main" id="{6BD66BB3-1FE4-43E8-A466-2CA12103C7A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 name="正方形/長方形 254">
          <a:extLst>
            <a:ext uri="{FF2B5EF4-FFF2-40B4-BE49-F238E27FC236}">
              <a16:creationId xmlns:a16="http://schemas.microsoft.com/office/drawing/2014/main" id="{05EA8BFE-3844-4819-BEF5-8FB14BA4A0A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 name="正方形/長方形 255">
          <a:extLst>
            <a:ext uri="{FF2B5EF4-FFF2-40B4-BE49-F238E27FC236}">
              <a16:creationId xmlns:a16="http://schemas.microsoft.com/office/drawing/2014/main" id="{58D78FE6-40C3-44F2-8660-9FAE8894CEB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 name="正方形/長方形 256">
          <a:extLst>
            <a:ext uri="{FF2B5EF4-FFF2-40B4-BE49-F238E27FC236}">
              <a16:creationId xmlns:a16="http://schemas.microsoft.com/office/drawing/2014/main" id="{683D84E2-4BB0-400C-9A09-7877AE533A0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 name="正方形/長方形 257">
          <a:extLst>
            <a:ext uri="{FF2B5EF4-FFF2-40B4-BE49-F238E27FC236}">
              <a16:creationId xmlns:a16="http://schemas.microsoft.com/office/drawing/2014/main" id="{65B4CCA7-642C-4BDD-AAC0-138F4D83F3F5}"/>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 name="正方形/長方形 258">
          <a:extLst>
            <a:ext uri="{FF2B5EF4-FFF2-40B4-BE49-F238E27FC236}">
              <a16:creationId xmlns:a16="http://schemas.microsoft.com/office/drawing/2014/main" id="{13875FE9-63AA-4280-B7AA-CC0DB95F120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 name="正方形/長方形 259">
          <a:extLst>
            <a:ext uri="{FF2B5EF4-FFF2-40B4-BE49-F238E27FC236}">
              <a16:creationId xmlns:a16="http://schemas.microsoft.com/office/drawing/2014/main" id="{66C5B6EF-A729-4956-8C12-4EEC2457E3E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 name="正方形/長方形 260">
          <a:extLst>
            <a:ext uri="{FF2B5EF4-FFF2-40B4-BE49-F238E27FC236}">
              <a16:creationId xmlns:a16="http://schemas.microsoft.com/office/drawing/2014/main" id="{CBFCB53D-0BD5-4B1D-AE91-2AAC3FCA1CA1}"/>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 name="正方形/長方形 261">
          <a:extLst>
            <a:ext uri="{FF2B5EF4-FFF2-40B4-BE49-F238E27FC236}">
              <a16:creationId xmlns:a16="http://schemas.microsoft.com/office/drawing/2014/main" id="{5F078A0E-BEC9-456B-8675-73E200628707}"/>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 name="正方形/長方形 262">
          <a:extLst>
            <a:ext uri="{FF2B5EF4-FFF2-40B4-BE49-F238E27FC236}">
              <a16:creationId xmlns:a16="http://schemas.microsoft.com/office/drawing/2014/main" id="{0B77437F-C2A6-48D8-8BC6-A7BC4FEAA5B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 name="正方形/長方形 264">
          <a:extLst>
            <a:ext uri="{FF2B5EF4-FFF2-40B4-BE49-F238E27FC236}">
              <a16:creationId xmlns:a16="http://schemas.microsoft.com/office/drawing/2014/main" id="{E6CB19BF-5815-4F69-8A47-59F3FDC24C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 name="正方形/長方形 265">
          <a:extLst>
            <a:ext uri="{FF2B5EF4-FFF2-40B4-BE49-F238E27FC236}">
              <a16:creationId xmlns:a16="http://schemas.microsoft.com/office/drawing/2014/main" id="{86F841B0-FAD0-4CEC-8BBB-15403D71FF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 name="正方形/長方形 266">
          <a:extLst>
            <a:ext uri="{FF2B5EF4-FFF2-40B4-BE49-F238E27FC236}">
              <a16:creationId xmlns:a16="http://schemas.microsoft.com/office/drawing/2014/main" id="{C2AC8B7E-2D71-436D-8ACF-DC919C5A566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 name="正方形/長方形 267">
          <a:extLst>
            <a:ext uri="{FF2B5EF4-FFF2-40B4-BE49-F238E27FC236}">
              <a16:creationId xmlns:a16="http://schemas.microsoft.com/office/drawing/2014/main" id="{A35200D3-09FD-4F3C-A50D-C28F64EBE4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 name="正方形/長方形 268">
          <a:extLst>
            <a:ext uri="{FF2B5EF4-FFF2-40B4-BE49-F238E27FC236}">
              <a16:creationId xmlns:a16="http://schemas.microsoft.com/office/drawing/2014/main" id="{D0801071-2F4B-4569-87FF-9AAD81751E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 name="正方形/長方形 269">
          <a:extLst>
            <a:ext uri="{FF2B5EF4-FFF2-40B4-BE49-F238E27FC236}">
              <a16:creationId xmlns:a16="http://schemas.microsoft.com/office/drawing/2014/main" id="{88E8B058-976F-414D-A1FE-4F87238AF70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 name="正方形/長方形 270">
          <a:extLst>
            <a:ext uri="{FF2B5EF4-FFF2-40B4-BE49-F238E27FC236}">
              <a16:creationId xmlns:a16="http://schemas.microsoft.com/office/drawing/2014/main" id="{21CA90C1-367B-49B2-BAA8-9DA32543C3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 name="正方形/長方形 271">
          <a:extLst>
            <a:ext uri="{FF2B5EF4-FFF2-40B4-BE49-F238E27FC236}">
              <a16:creationId xmlns:a16="http://schemas.microsoft.com/office/drawing/2014/main" id="{54449115-9D7E-4699-B24D-F044969997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 name="正方形/長方形 272">
          <a:extLst>
            <a:ext uri="{FF2B5EF4-FFF2-40B4-BE49-F238E27FC236}">
              <a16:creationId xmlns:a16="http://schemas.microsoft.com/office/drawing/2014/main" id="{1021C857-D057-473C-8D77-DB56D55DE7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 name="正方形/長方形 273">
          <a:extLst>
            <a:ext uri="{FF2B5EF4-FFF2-40B4-BE49-F238E27FC236}">
              <a16:creationId xmlns:a16="http://schemas.microsoft.com/office/drawing/2014/main" id="{125B322F-1212-41B7-8ADE-AE9A4AC33C8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 name="正方形/長方形 274">
          <a:extLst>
            <a:ext uri="{FF2B5EF4-FFF2-40B4-BE49-F238E27FC236}">
              <a16:creationId xmlns:a16="http://schemas.microsoft.com/office/drawing/2014/main" id="{C86A5182-3858-4B8D-91D9-CC5B535A0C2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 name="正方形/長方形 275">
          <a:extLst>
            <a:ext uri="{FF2B5EF4-FFF2-40B4-BE49-F238E27FC236}">
              <a16:creationId xmlns:a16="http://schemas.microsoft.com/office/drawing/2014/main" id="{101E8C62-EA53-4049-8164-7A64C27F9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 name="正方形/長方形 276">
          <a:extLst>
            <a:ext uri="{FF2B5EF4-FFF2-40B4-BE49-F238E27FC236}">
              <a16:creationId xmlns:a16="http://schemas.microsoft.com/office/drawing/2014/main" id="{4B2B7544-414B-4298-8AFE-BA1636667D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 name="正方形/長方形 277">
          <a:extLst>
            <a:ext uri="{FF2B5EF4-FFF2-40B4-BE49-F238E27FC236}">
              <a16:creationId xmlns:a16="http://schemas.microsoft.com/office/drawing/2014/main" id="{DE7BA89E-7F29-4270-B585-BAF6C7A9A2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 name="正方形/長方形 278">
          <a:extLst>
            <a:ext uri="{FF2B5EF4-FFF2-40B4-BE49-F238E27FC236}">
              <a16:creationId xmlns:a16="http://schemas.microsoft.com/office/drawing/2014/main" id="{3481D718-3720-4C7C-ADB5-E179D169B7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 name="正方形/長方形 279">
          <a:extLst>
            <a:ext uri="{FF2B5EF4-FFF2-40B4-BE49-F238E27FC236}">
              <a16:creationId xmlns:a16="http://schemas.microsoft.com/office/drawing/2014/main" id="{D36D36A3-1F67-4FB2-B109-26B7939F8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 name="正方形/長方形 280">
          <a:extLst>
            <a:ext uri="{FF2B5EF4-FFF2-40B4-BE49-F238E27FC236}">
              <a16:creationId xmlns:a16="http://schemas.microsoft.com/office/drawing/2014/main" id="{39B7830E-5738-4FFF-8EC0-289C0C7C8D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 name="正方形/長方形 281">
          <a:extLst>
            <a:ext uri="{FF2B5EF4-FFF2-40B4-BE49-F238E27FC236}">
              <a16:creationId xmlns:a16="http://schemas.microsoft.com/office/drawing/2014/main" id="{075E7FD8-B703-4F26-A01C-6D4A2DB563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 name="正方形/長方形 282">
          <a:extLst>
            <a:ext uri="{FF2B5EF4-FFF2-40B4-BE49-F238E27FC236}">
              <a16:creationId xmlns:a16="http://schemas.microsoft.com/office/drawing/2014/main" id="{DC6402AF-9AFB-4162-8A2F-6C98CC310EC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 name="正方形/長方形 283">
          <a:extLst>
            <a:ext uri="{FF2B5EF4-FFF2-40B4-BE49-F238E27FC236}">
              <a16:creationId xmlns:a16="http://schemas.microsoft.com/office/drawing/2014/main" id="{A4C03AED-1CFA-4F37-A78A-FDEB311D9D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 name="正方形/長方形 284">
          <a:extLst>
            <a:ext uri="{FF2B5EF4-FFF2-40B4-BE49-F238E27FC236}">
              <a16:creationId xmlns:a16="http://schemas.microsoft.com/office/drawing/2014/main" id="{128E5963-1310-4F0B-A57C-8C95B0E523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 name="正方形/長方形 285">
          <a:extLst>
            <a:ext uri="{FF2B5EF4-FFF2-40B4-BE49-F238E27FC236}">
              <a16:creationId xmlns:a16="http://schemas.microsoft.com/office/drawing/2014/main" id="{048A58D8-7B02-42EF-93FB-ED95BD4B12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 name="正方形/長方形 286">
          <a:extLst>
            <a:ext uri="{FF2B5EF4-FFF2-40B4-BE49-F238E27FC236}">
              <a16:creationId xmlns:a16="http://schemas.microsoft.com/office/drawing/2014/main" id="{8E0D2AA5-90F6-4BC6-BB25-46DAA42B5B2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 name="正方形/長方形 287">
          <a:extLst>
            <a:ext uri="{FF2B5EF4-FFF2-40B4-BE49-F238E27FC236}">
              <a16:creationId xmlns:a16="http://schemas.microsoft.com/office/drawing/2014/main" id="{93DD09A7-1D32-4EE3-A5A5-6F3867DF73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 name="正方形/長方形 288">
          <a:extLst>
            <a:ext uri="{FF2B5EF4-FFF2-40B4-BE49-F238E27FC236}">
              <a16:creationId xmlns:a16="http://schemas.microsoft.com/office/drawing/2014/main" id="{82EF9D78-DD3C-4AFD-8680-18296F582A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 name="正方形/長方形 289">
          <a:extLst>
            <a:ext uri="{FF2B5EF4-FFF2-40B4-BE49-F238E27FC236}">
              <a16:creationId xmlns:a16="http://schemas.microsoft.com/office/drawing/2014/main" id="{E4261734-A0B8-424A-9C45-9D1000350F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 name="正方形/長方形 290">
          <a:extLst>
            <a:ext uri="{FF2B5EF4-FFF2-40B4-BE49-F238E27FC236}">
              <a16:creationId xmlns:a16="http://schemas.microsoft.com/office/drawing/2014/main" id="{29D437FA-903C-4F53-8C7F-0619397FCE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 name="正方形/長方形 291">
          <a:extLst>
            <a:ext uri="{FF2B5EF4-FFF2-40B4-BE49-F238E27FC236}">
              <a16:creationId xmlns:a16="http://schemas.microsoft.com/office/drawing/2014/main" id="{289E8D3E-6024-4B15-932B-6093E89063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 name="正方形/長方形 292">
          <a:extLst>
            <a:ext uri="{FF2B5EF4-FFF2-40B4-BE49-F238E27FC236}">
              <a16:creationId xmlns:a16="http://schemas.microsoft.com/office/drawing/2014/main" id="{A36DAFB7-769A-424B-BE94-F4910D550B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 name="正方形/長方形 293">
          <a:extLst>
            <a:ext uri="{FF2B5EF4-FFF2-40B4-BE49-F238E27FC236}">
              <a16:creationId xmlns:a16="http://schemas.microsoft.com/office/drawing/2014/main" id="{107488B1-3883-4AF2-B5B8-F696BDEF43C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 name="正方形/長方形 294">
          <a:extLst>
            <a:ext uri="{FF2B5EF4-FFF2-40B4-BE49-F238E27FC236}">
              <a16:creationId xmlns:a16="http://schemas.microsoft.com/office/drawing/2014/main" id="{5E6C609E-FAA5-4590-9AD7-F5B6BB5668D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 name="正方形/長方形 295">
          <a:extLst>
            <a:ext uri="{FF2B5EF4-FFF2-40B4-BE49-F238E27FC236}">
              <a16:creationId xmlns:a16="http://schemas.microsoft.com/office/drawing/2014/main" id="{441D7D68-68BD-4E6E-97D3-7E3413E3989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 name="正方形/長方形 296">
          <a:extLst>
            <a:ext uri="{FF2B5EF4-FFF2-40B4-BE49-F238E27FC236}">
              <a16:creationId xmlns:a16="http://schemas.microsoft.com/office/drawing/2014/main" id="{5EB1A113-B667-4B6A-B537-A46884D4C22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 name="正方形/長方形 297">
          <a:extLst>
            <a:ext uri="{FF2B5EF4-FFF2-40B4-BE49-F238E27FC236}">
              <a16:creationId xmlns:a16="http://schemas.microsoft.com/office/drawing/2014/main" id="{B47828DD-B6DE-4F81-BC42-E1A2C9B320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 name="正方形/長方形 298">
          <a:extLst>
            <a:ext uri="{FF2B5EF4-FFF2-40B4-BE49-F238E27FC236}">
              <a16:creationId xmlns:a16="http://schemas.microsoft.com/office/drawing/2014/main" id="{6FDE9775-359D-49E3-9CF6-BFA4257062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 name="正方形/長方形 299">
          <a:extLst>
            <a:ext uri="{FF2B5EF4-FFF2-40B4-BE49-F238E27FC236}">
              <a16:creationId xmlns:a16="http://schemas.microsoft.com/office/drawing/2014/main" id="{816B6CB1-A0DF-4BE0-B8F4-0F7C5C3D36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 name="正方形/長方形 300">
          <a:extLst>
            <a:ext uri="{FF2B5EF4-FFF2-40B4-BE49-F238E27FC236}">
              <a16:creationId xmlns:a16="http://schemas.microsoft.com/office/drawing/2014/main" id="{FC491EE7-AD19-47C7-B86F-106041FD17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 name="正方形/長方形 301">
          <a:extLst>
            <a:ext uri="{FF2B5EF4-FFF2-40B4-BE49-F238E27FC236}">
              <a16:creationId xmlns:a16="http://schemas.microsoft.com/office/drawing/2014/main" id="{EDE6C99A-1DCD-48CD-95BE-77CCB2FF24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 name="正方形/長方形 302">
          <a:extLst>
            <a:ext uri="{FF2B5EF4-FFF2-40B4-BE49-F238E27FC236}">
              <a16:creationId xmlns:a16="http://schemas.microsoft.com/office/drawing/2014/main" id="{DA2109A8-2B99-4B72-864C-53B3C0D2C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 name="正方形/長方形 303">
          <a:extLst>
            <a:ext uri="{FF2B5EF4-FFF2-40B4-BE49-F238E27FC236}">
              <a16:creationId xmlns:a16="http://schemas.microsoft.com/office/drawing/2014/main" id="{09808582-B18C-41C5-BB30-26D0F8C12A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 name="正方形/長方形 304">
          <a:extLst>
            <a:ext uri="{FF2B5EF4-FFF2-40B4-BE49-F238E27FC236}">
              <a16:creationId xmlns:a16="http://schemas.microsoft.com/office/drawing/2014/main" id="{1021FE3E-8EF3-46E4-8AD7-8D290AA35DC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 name="正方形/長方形 305">
          <a:extLst>
            <a:ext uri="{FF2B5EF4-FFF2-40B4-BE49-F238E27FC236}">
              <a16:creationId xmlns:a16="http://schemas.microsoft.com/office/drawing/2014/main" id="{61B80B57-A304-4C06-8395-99BF1513EA0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 name="正方形/長方形 306">
          <a:extLst>
            <a:ext uri="{FF2B5EF4-FFF2-40B4-BE49-F238E27FC236}">
              <a16:creationId xmlns:a16="http://schemas.microsoft.com/office/drawing/2014/main" id="{6E830A2C-6CDD-4623-9FCC-D17BCE96205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 name="正方形/長方形 307">
          <a:extLst>
            <a:ext uri="{FF2B5EF4-FFF2-40B4-BE49-F238E27FC236}">
              <a16:creationId xmlns:a16="http://schemas.microsoft.com/office/drawing/2014/main" id="{9A0A8E08-221C-4324-98BB-C8597D06F3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 name="正方形/長方形 308">
          <a:extLst>
            <a:ext uri="{FF2B5EF4-FFF2-40B4-BE49-F238E27FC236}">
              <a16:creationId xmlns:a16="http://schemas.microsoft.com/office/drawing/2014/main" id="{D454C321-9E5F-4D47-8846-F842B0EDC0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 name="正方形/長方形 309">
          <a:extLst>
            <a:ext uri="{FF2B5EF4-FFF2-40B4-BE49-F238E27FC236}">
              <a16:creationId xmlns:a16="http://schemas.microsoft.com/office/drawing/2014/main" id="{9ED696F4-F8F1-4EC6-86A2-7C61AF9C8F9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 name="正方形/長方形 310">
          <a:extLst>
            <a:ext uri="{FF2B5EF4-FFF2-40B4-BE49-F238E27FC236}">
              <a16:creationId xmlns:a16="http://schemas.microsoft.com/office/drawing/2014/main" id="{DAD40CDC-F44C-444F-B641-3BCF3C1EEA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 name="正方形/長方形 311">
          <a:extLst>
            <a:ext uri="{FF2B5EF4-FFF2-40B4-BE49-F238E27FC236}">
              <a16:creationId xmlns:a16="http://schemas.microsoft.com/office/drawing/2014/main" id="{B8554100-CE8C-4ED6-8567-B19CC167A8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 name="正方形/長方形 312">
          <a:extLst>
            <a:ext uri="{FF2B5EF4-FFF2-40B4-BE49-F238E27FC236}">
              <a16:creationId xmlns:a16="http://schemas.microsoft.com/office/drawing/2014/main" id="{3F98573E-8E24-42C0-8C9A-F9553497A3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 name="正方形/長方形 313">
          <a:extLst>
            <a:ext uri="{FF2B5EF4-FFF2-40B4-BE49-F238E27FC236}">
              <a16:creationId xmlns:a16="http://schemas.microsoft.com/office/drawing/2014/main" id="{6545E448-9CBC-4D31-9DF9-4C00D49AAB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 name="正方形/長方形 314">
          <a:extLst>
            <a:ext uri="{FF2B5EF4-FFF2-40B4-BE49-F238E27FC236}">
              <a16:creationId xmlns:a16="http://schemas.microsoft.com/office/drawing/2014/main" id="{F039C14B-C598-40D1-908F-F865ECAC04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 name="正方形/長方形 315">
          <a:extLst>
            <a:ext uri="{FF2B5EF4-FFF2-40B4-BE49-F238E27FC236}">
              <a16:creationId xmlns:a16="http://schemas.microsoft.com/office/drawing/2014/main" id="{48F01807-1CC0-47F2-AC16-68812DBBDC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 name="正方形/長方形 316">
          <a:extLst>
            <a:ext uri="{FF2B5EF4-FFF2-40B4-BE49-F238E27FC236}">
              <a16:creationId xmlns:a16="http://schemas.microsoft.com/office/drawing/2014/main" id="{12C3E9E9-1E0A-4B26-A9F7-8972499964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 name="正方形/長方形 317">
          <a:extLst>
            <a:ext uri="{FF2B5EF4-FFF2-40B4-BE49-F238E27FC236}">
              <a16:creationId xmlns:a16="http://schemas.microsoft.com/office/drawing/2014/main" id="{78393A48-1F12-41B5-9454-2F1780F01D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 name="正方形/長方形 318">
          <a:extLst>
            <a:ext uri="{FF2B5EF4-FFF2-40B4-BE49-F238E27FC236}">
              <a16:creationId xmlns:a16="http://schemas.microsoft.com/office/drawing/2014/main" id="{57C59CD2-5EB2-46D3-837E-A75436A5C3F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 name="正方形/長方形 319">
          <a:extLst>
            <a:ext uri="{FF2B5EF4-FFF2-40B4-BE49-F238E27FC236}">
              <a16:creationId xmlns:a16="http://schemas.microsoft.com/office/drawing/2014/main" id="{A896FF8F-B6E6-44B1-B53E-27B735DC76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 name="正方形/長方形 320">
          <a:extLst>
            <a:ext uri="{FF2B5EF4-FFF2-40B4-BE49-F238E27FC236}">
              <a16:creationId xmlns:a16="http://schemas.microsoft.com/office/drawing/2014/main" id="{7F97D55B-4F19-40E0-823D-876F0F30D96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 name="正方形/長方形 321">
          <a:extLst>
            <a:ext uri="{FF2B5EF4-FFF2-40B4-BE49-F238E27FC236}">
              <a16:creationId xmlns:a16="http://schemas.microsoft.com/office/drawing/2014/main" id="{269FFA09-878C-443F-8B5F-3A0EECC211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 name="正方形/長方形 322">
          <a:extLst>
            <a:ext uri="{FF2B5EF4-FFF2-40B4-BE49-F238E27FC236}">
              <a16:creationId xmlns:a16="http://schemas.microsoft.com/office/drawing/2014/main" id="{96340EC1-DE0C-4D5E-9319-72D94995C3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 name="正方形/長方形 323">
          <a:extLst>
            <a:ext uri="{FF2B5EF4-FFF2-40B4-BE49-F238E27FC236}">
              <a16:creationId xmlns:a16="http://schemas.microsoft.com/office/drawing/2014/main" id="{2892733C-CCFE-443E-86C5-343B6B2F1A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 name="正方形/長方形 324">
          <a:extLst>
            <a:ext uri="{FF2B5EF4-FFF2-40B4-BE49-F238E27FC236}">
              <a16:creationId xmlns:a16="http://schemas.microsoft.com/office/drawing/2014/main" id="{37777ED8-EFD2-4B32-8548-04C73FFDE13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 name="正方形/長方形 325">
          <a:extLst>
            <a:ext uri="{FF2B5EF4-FFF2-40B4-BE49-F238E27FC236}">
              <a16:creationId xmlns:a16="http://schemas.microsoft.com/office/drawing/2014/main" id="{D7411608-64D4-48E3-B820-B7172B78CE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 name="正方形/長方形 326">
          <a:extLst>
            <a:ext uri="{FF2B5EF4-FFF2-40B4-BE49-F238E27FC236}">
              <a16:creationId xmlns:a16="http://schemas.microsoft.com/office/drawing/2014/main" id="{4970A76B-A955-44F5-9310-6650171F53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 name="正方形/長方形 327">
          <a:extLst>
            <a:ext uri="{FF2B5EF4-FFF2-40B4-BE49-F238E27FC236}">
              <a16:creationId xmlns:a16="http://schemas.microsoft.com/office/drawing/2014/main" id="{2CACB07D-246E-4285-8ED1-D223B2AF77D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 name="正方形/長方形 328">
          <a:extLst>
            <a:ext uri="{FF2B5EF4-FFF2-40B4-BE49-F238E27FC236}">
              <a16:creationId xmlns:a16="http://schemas.microsoft.com/office/drawing/2014/main" id="{1A8CCA01-190B-45EB-9DA5-DAA15829089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 name="正方形/長方形 329">
          <a:extLst>
            <a:ext uri="{FF2B5EF4-FFF2-40B4-BE49-F238E27FC236}">
              <a16:creationId xmlns:a16="http://schemas.microsoft.com/office/drawing/2014/main" id="{11589969-73A7-4DEA-AB81-ABB1BA31D4A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 name="正方形/長方形 330">
          <a:extLst>
            <a:ext uri="{FF2B5EF4-FFF2-40B4-BE49-F238E27FC236}">
              <a16:creationId xmlns:a16="http://schemas.microsoft.com/office/drawing/2014/main" id="{A4D7917A-DDF7-4198-BBE1-13B803F912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 name="正方形/長方形 331">
          <a:extLst>
            <a:ext uri="{FF2B5EF4-FFF2-40B4-BE49-F238E27FC236}">
              <a16:creationId xmlns:a16="http://schemas.microsoft.com/office/drawing/2014/main" id="{A0615C27-7468-4053-BD33-C7C6C3E6699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 name="正方形/長方形 332">
          <a:extLst>
            <a:ext uri="{FF2B5EF4-FFF2-40B4-BE49-F238E27FC236}">
              <a16:creationId xmlns:a16="http://schemas.microsoft.com/office/drawing/2014/main" id="{3CBD987C-458B-45E0-BB0D-AC48FFAE05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 name="正方形/長方形 333">
          <a:extLst>
            <a:ext uri="{FF2B5EF4-FFF2-40B4-BE49-F238E27FC236}">
              <a16:creationId xmlns:a16="http://schemas.microsoft.com/office/drawing/2014/main" id="{6C484FB5-CF93-48FC-B5EA-A285FB3CB3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 name="正方形/長方形 334">
          <a:extLst>
            <a:ext uri="{FF2B5EF4-FFF2-40B4-BE49-F238E27FC236}">
              <a16:creationId xmlns:a16="http://schemas.microsoft.com/office/drawing/2014/main" id="{50E0DF2A-1C07-4E97-BF13-05FCAF8EEF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 name="正方形/長方形 335">
          <a:extLst>
            <a:ext uri="{FF2B5EF4-FFF2-40B4-BE49-F238E27FC236}">
              <a16:creationId xmlns:a16="http://schemas.microsoft.com/office/drawing/2014/main" id="{A045CBBF-AA1E-44D7-95F0-F2ED22C2AF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 name="正方形/長方形 336">
          <a:extLst>
            <a:ext uri="{FF2B5EF4-FFF2-40B4-BE49-F238E27FC236}">
              <a16:creationId xmlns:a16="http://schemas.microsoft.com/office/drawing/2014/main" id="{5A85A139-B949-44E0-A2B6-E7DA815DC9A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 name="正方形/長方形 337">
          <a:extLst>
            <a:ext uri="{FF2B5EF4-FFF2-40B4-BE49-F238E27FC236}">
              <a16:creationId xmlns:a16="http://schemas.microsoft.com/office/drawing/2014/main" id="{3210CA00-D6FD-457A-BD24-2DC26E6C4CE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 name="正方形/長方形 338">
          <a:extLst>
            <a:ext uri="{FF2B5EF4-FFF2-40B4-BE49-F238E27FC236}">
              <a16:creationId xmlns:a16="http://schemas.microsoft.com/office/drawing/2014/main" id="{0D02D3CF-CEC8-484B-A115-830D884F64F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 name="正方形/長方形 339">
          <a:extLst>
            <a:ext uri="{FF2B5EF4-FFF2-40B4-BE49-F238E27FC236}">
              <a16:creationId xmlns:a16="http://schemas.microsoft.com/office/drawing/2014/main" id="{C7EF4896-BD5D-40BC-874C-65B392DD00D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 name="正方形/長方形 340">
          <a:extLst>
            <a:ext uri="{FF2B5EF4-FFF2-40B4-BE49-F238E27FC236}">
              <a16:creationId xmlns:a16="http://schemas.microsoft.com/office/drawing/2014/main" id="{F1400E12-9BE0-4A43-B839-B92CD1DB70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 name="正方形/長方形 341">
          <a:extLst>
            <a:ext uri="{FF2B5EF4-FFF2-40B4-BE49-F238E27FC236}">
              <a16:creationId xmlns:a16="http://schemas.microsoft.com/office/drawing/2014/main" id="{6202B171-48F6-481A-8BD6-DB11767AB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 name="正方形/長方形 342">
          <a:extLst>
            <a:ext uri="{FF2B5EF4-FFF2-40B4-BE49-F238E27FC236}">
              <a16:creationId xmlns:a16="http://schemas.microsoft.com/office/drawing/2014/main" id="{9658F6B5-12F7-43BB-A147-B91778D263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 name="正方形/長方形 343">
          <a:extLst>
            <a:ext uri="{FF2B5EF4-FFF2-40B4-BE49-F238E27FC236}">
              <a16:creationId xmlns:a16="http://schemas.microsoft.com/office/drawing/2014/main" id="{C091805D-93A4-404D-B361-B1064F7279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 name="正方形/長方形 344">
          <a:extLst>
            <a:ext uri="{FF2B5EF4-FFF2-40B4-BE49-F238E27FC236}">
              <a16:creationId xmlns:a16="http://schemas.microsoft.com/office/drawing/2014/main" id="{6BF80A0B-A14D-40CF-977D-2C6D5E107F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 name="正方形/長方形 345">
          <a:extLst>
            <a:ext uri="{FF2B5EF4-FFF2-40B4-BE49-F238E27FC236}">
              <a16:creationId xmlns:a16="http://schemas.microsoft.com/office/drawing/2014/main" id="{DDE52AF7-F277-46E8-ABA5-815974577B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 name="正方形/長方形 346">
          <a:extLst>
            <a:ext uri="{FF2B5EF4-FFF2-40B4-BE49-F238E27FC236}">
              <a16:creationId xmlns:a16="http://schemas.microsoft.com/office/drawing/2014/main" id="{0C26052C-6E14-439C-829B-B7798FDA92F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 name="正方形/長方形 347">
          <a:extLst>
            <a:ext uri="{FF2B5EF4-FFF2-40B4-BE49-F238E27FC236}">
              <a16:creationId xmlns:a16="http://schemas.microsoft.com/office/drawing/2014/main" id="{D8AB50E9-1ABB-4E06-9715-D2A88BDEDE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 name="正方形/長方形 348">
          <a:extLst>
            <a:ext uri="{FF2B5EF4-FFF2-40B4-BE49-F238E27FC236}">
              <a16:creationId xmlns:a16="http://schemas.microsoft.com/office/drawing/2014/main" id="{55636970-0CA8-49F5-BAFA-27C6BA400E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 name="正方形/長方形 349">
          <a:extLst>
            <a:ext uri="{FF2B5EF4-FFF2-40B4-BE49-F238E27FC236}">
              <a16:creationId xmlns:a16="http://schemas.microsoft.com/office/drawing/2014/main" id="{88104495-0888-45CE-B2D5-35CACBDFDD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 name="正方形/長方形 350">
          <a:extLst>
            <a:ext uri="{FF2B5EF4-FFF2-40B4-BE49-F238E27FC236}">
              <a16:creationId xmlns:a16="http://schemas.microsoft.com/office/drawing/2014/main" id="{B2468C76-6A70-4B82-BC28-6ED9064636F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 name="正方形/長方形 351">
          <a:extLst>
            <a:ext uri="{FF2B5EF4-FFF2-40B4-BE49-F238E27FC236}">
              <a16:creationId xmlns:a16="http://schemas.microsoft.com/office/drawing/2014/main" id="{EA5286B6-7465-45B8-ABE6-CFEC07A813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 name="正方形/長方形 352">
          <a:extLst>
            <a:ext uri="{FF2B5EF4-FFF2-40B4-BE49-F238E27FC236}">
              <a16:creationId xmlns:a16="http://schemas.microsoft.com/office/drawing/2014/main" id="{B4FFA61B-E694-4A23-9375-E91C0BA48A7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 name="正方形/長方形 353">
          <a:extLst>
            <a:ext uri="{FF2B5EF4-FFF2-40B4-BE49-F238E27FC236}">
              <a16:creationId xmlns:a16="http://schemas.microsoft.com/office/drawing/2014/main" id="{40DFF4DC-0C68-43BF-9323-C201B1548B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 name="正方形/長方形 354">
          <a:extLst>
            <a:ext uri="{FF2B5EF4-FFF2-40B4-BE49-F238E27FC236}">
              <a16:creationId xmlns:a16="http://schemas.microsoft.com/office/drawing/2014/main" id="{6DB4966A-FB0A-4078-8873-7EFA6BD1A3E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 name="正方形/長方形 355">
          <a:extLst>
            <a:ext uri="{FF2B5EF4-FFF2-40B4-BE49-F238E27FC236}">
              <a16:creationId xmlns:a16="http://schemas.microsoft.com/office/drawing/2014/main" id="{6BCACB30-9844-44A5-A82E-2FC30EF138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 name="正方形/長方形 356">
          <a:extLst>
            <a:ext uri="{FF2B5EF4-FFF2-40B4-BE49-F238E27FC236}">
              <a16:creationId xmlns:a16="http://schemas.microsoft.com/office/drawing/2014/main" id="{84F3395B-1BDF-42BD-AC94-5A2492B9207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 name="正方形/長方形 357">
          <a:extLst>
            <a:ext uri="{FF2B5EF4-FFF2-40B4-BE49-F238E27FC236}">
              <a16:creationId xmlns:a16="http://schemas.microsoft.com/office/drawing/2014/main" id="{5E9CD28D-D71C-41F7-AB67-B4A50A04F2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 name="正方形/長方形 358">
          <a:extLst>
            <a:ext uri="{FF2B5EF4-FFF2-40B4-BE49-F238E27FC236}">
              <a16:creationId xmlns:a16="http://schemas.microsoft.com/office/drawing/2014/main" id="{ADB8DBA0-8473-4BCD-9301-A957CCB02B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 name="正方形/長方形 359">
          <a:extLst>
            <a:ext uri="{FF2B5EF4-FFF2-40B4-BE49-F238E27FC236}">
              <a16:creationId xmlns:a16="http://schemas.microsoft.com/office/drawing/2014/main" id="{B19A0D69-F178-4282-BA87-68A7219E86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 name="正方形/長方形 360">
          <a:extLst>
            <a:ext uri="{FF2B5EF4-FFF2-40B4-BE49-F238E27FC236}">
              <a16:creationId xmlns:a16="http://schemas.microsoft.com/office/drawing/2014/main" id="{8CA3010F-A551-407F-AB51-763AFE7EB0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 name="正方形/長方形 361">
          <a:extLst>
            <a:ext uri="{FF2B5EF4-FFF2-40B4-BE49-F238E27FC236}">
              <a16:creationId xmlns:a16="http://schemas.microsoft.com/office/drawing/2014/main" id="{E263351D-AD12-4444-8208-90F0AD8BB20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 name="正方形/長方形 362">
          <a:extLst>
            <a:ext uri="{FF2B5EF4-FFF2-40B4-BE49-F238E27FC236}">
              <a16:creationId xmlns:a16="http://schemas.microsoft.com/office/drawing/2014/main" id="{DC2D53B3-7BB6-4997-9E3B-BC30F3AC73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 name="正方形/長方形 363">
          <a:extLst>
            <a:ext uri="{FF2B5EF4-FFF2-40B4-BE49-F238E27FC236}">
              <a16:creationId xmlns:a16="http://schemas.microsoft.com/office/drawing/2014/main" id="{254E89AD-F375-49E1-8224-D433FB53E7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 name="正方形/長方形 364">
          <a:extLst>
            <a:ext uri="{FF2B5EF4-FFF2-40B4-BE49-F238E27FC236}">
              <a16:creationId xmlns:a16="http://schemas.microsoft.com/office/drawing/2014/main" id="{B5C1F277-AB9B-444B-9D26-414A30FE12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 name="正方形/長方形 365">
          <a:extLst>
            <a:ext uri="{FF2B5EF4-FFF2-40B4-BE49-F238E27FC236}">
              <a16:creationId xmlns:a16="http://schemas.microsoft.com/office/drawing/2014/main" id="{1EB93A55-09E2-4CAE-AA28-39C65D15DE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 name="正方形/長方形 366">
          <a:extLst>
            <a:ext uri="{FF2B5EF4-FFF2-40B4-BE49-F238E27FC236}">
              <a16:creationId xmlns:a16="http://schemas.microsoft.com/office/drawing/2014/main" id="{52476F3B-19C3-4814-BD08-EBE53A43C1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 name="正方形/長方形 367">
          <a:extLst>
            <a:ext uri="{FF2B5EF4-FFF2-40B4-BE49-F238E27FC236}">
              <a16:creationId xmlns:a16="http://schemas.microsoft.com/office/drawing/2014/main" id="{F230AF2C-9A4F-42B2-B04B-AD74F3056F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 name="正方形/長方形 368">
          <a:extLst>
            <a:ext uri="{FF2B5EF4-FFF2-40B4-BE49-F238E27FC236}">
              <a16:creationId xmlns:a16="http://schemas.microsoft.com/office/drawing/2014/main" id="{2231D8D0-14D8-4AF8-85F2-6F5D145F26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 name="正方形/長方形 369">
          <a:extLst>
            <a:ext uri="{FF2B5EF4-FFF2-40B4-BE49-F238E27FC236}">
              <a16:creationId xmlns:a16="http://schemas.microsoft.com/office/drawing/2014/main" id="{65EABF2D-C080-4D58-B16D-B5AA44B419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 name="正方形/長方形 370">
          <a:extLst>
            <a:ext uri="{FF2B5EF4-FFF2-40B4-BE49-F238E27FC236}">
              <a16:creationId xmlns:a16="http://schemas.microsoft.com/office/drawing/2014/main" id="{7BD968F7-5461-4A93-8BC9-22C9978D53F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 name="正方形/長方形 371">
          <a:extLst>
            <a:ext uri="{FF2B5EF4-FFF2-40B4-BE49-F238E27FC236}">
              <a16:creationId xmlns:a16="http://schemas.microsoft.com/office/drawing/2014/main" id="{1469F269-C441-432B-8783-540250C6A9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 name="正方形/長方形 372">
          <a:extLst>
            <a:ext uri="{FF2B5EF4-FFF2-40B4-BE49-F238E27FC236}">
              <a16:creationId xmlns:a16="http://schemas.microsoft.com/office/drawing/2014/main" id="{DB84E7EC-9099-4E8A-B2DD-99FCD1F21C3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 name="正方形/長方形 373">
          <a:extLst>
            <a:ext uri="{FF2B5EF4-FFF2-40B4-BE49-F238E27FC236}">
              <a16:creationId xmlns:a16="http://schemas.microsoft.com/office/drawing/2014/main" id="{72453CA0-4E00-4165-AD33-47082A1FBAA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 name="正方形/長方形 374">
          <a:extLst>
            <a:ext uri="{FF2B5EF4-FFF2-40B4-BE49-F238E27FC236}">
              <a16:creationId xmlns:a16="http://schemas.microsoft.com/office/drawing/2014/main" id="{7D4F2DB0-7612-4D54-953B-C8F215F746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 name="正方形/長方形 375">
          <a:extLst>
            <a:ext uri="{FF2B5EF4-FFF2-40B4-BE49-F238E27FC236}">
              <a16:creationId xmlns:a16="http://schemas.microsoft.com/office/drawing/2014/main" id="{6A7B2DF8-99AE-4D1E-8769-99C31871FD4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 name="正方形/長方形 376">
          <a:extLst>
            <a:ext uri="{FF2B5EF4-FFF2-40B4-BE49-F238E27FC236}">
              <a16:creationId xmlns:a16="http://schemas.microsoft.com/office/drawing/2014/main" id="{2A3CAC2F-540C-4736-889F-54C78761DB2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 name="正方形/長方形 377">
          <a:extLst>
            <a:ext uri="{FF2B5EF4-FFF2-40B4-BE49-F238E27FC236}">
              <a16:creationId xmlns:a16="http://schemas.microsoft.com/office/drawing/2014/main" id="{45B9F81C-29AC-412C-8707-54E88D776D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 name="正方形/長方形 378">
          <a:extLst>
            <a:ext uri="{FF2B5EF4-FFF2-40B4-BE49-F238E27FC236}">
              <a16:creationId xmlns:a16="http://schemas.microsoft.com/office/drawing/2014/main" id="{F6F83B27-8F21-4B64-9A3B-5D5F388E2A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 name="正方形/長方形 379">
          <a:extLst>
            <a:ext uri="{FF2B5EF4-FFF2-40B4-BE49-F238E27FC236}">
              <a16:creationId xmlns:a16="http://schemas.microsoft.com/office/drawing/2014/main" id="{0FCD2BC6-6C96-42ED-B0FB-6BDAA5D06C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 name="正方形/長方形 380">
          <a:extLst>
            <a:ext uri="{FF2B5EF4-FFF2-40B4-BE49-F238E27FC236}">
              <a16:creationId xmlns:a16="http://schemas.microsoft.com/office/drawing/2014/main" id="{1E10C8D1-65A6-47A6-AAAB-20BF2D6DA25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 name="正方形/長方形 381">
          <a:extLst>
            <a:ext uri="{FF2B5EF4-FFF2-40B4-BE49-F238E27FC236}">
              <a16:creationId xmlns:a16="http://schemas.microsoft.com/office/drawing/2014/main" id="{AC1D5A79-D5A9-41EA-9706-01B18308EA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 name="正方形/長方形 382">
          <a:extLst>
            <a:ext uri="{FF2B5EF4-FFF2-40B4-BE49-F238E27FC236}">
              <a16:creationId xmlns:a16="http://schemas.microsoft.com/office/drawing/2014/main" id="{8FCB5931-8307-4128-B20B-7C0C14AE58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 name="正方形/長方形 383">
          <a:extLst>
            <a:ext uri="{FF2B5EF4-FFF2-40B4-BE49-F238E27FC236}">
              <a16:creationId xmlns:a16="http://schemas.microsoft.com/office/drawing/2014/main" id="{8007AC4F-DD3C-4E60-AA37-C88B06852C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 name="正方形/長方形 384">
          <a:extLst>
            <a:ext uri="{FF2B5EF4-FFF2-40B4-BE49-F238E27FC236}">
              <a16:creationId xmlns:a16="http://schemas.microsoft.com/office/drawing/2014/main" id="{0DDBF628-E943-40D6-AB21-FE80B732F45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 name="正方形/長方形 385">
          <a:extLst>
            <a:ext uri="{FF2B5EF4-FFF2-40B4-BE49-F238E27FC236}">
              <a16:creationId xmlns:a16="http://schemas.microsoft.com/office/drawing/2014/main" id="{6C453A8F-4D50-4B70-9848-D7C0FDA7D0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 name="正方形/長方形 386">
          <a:extLst>
            <a:ext uri="{FF2B5EF4-FFF2-40B4-BE49-F238E27FC236}">
              <a16:creationId xmlns:a16="http://schemas.microsoft.com/office/drawing/2014/main" id="{48430F76-0C71-4AD3-A427-E3D3596947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 name="正方形/長方形 387">
          <a:extLst>
            <a:ext uri="{FF2B5EF4-FFF2-40B4-BE49-F238E27FC236}">
              <a16:creationId xmlns:a16="http://schemas.microsoft.com/office/drawing/2014/main" id="{767F8186-53EB-4C9B-999A-D20847ACE4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 name="正方形/長方形 388">
          <a:extLst>
            <a:ext uri="{FF2B5EF4-FFF2-40B4-BE49-F238E27FC236}">
              <a16:creationId xmlns:a16="http://schemas.microsoft.com/office/drawing/2014/main" id="{D4561613-0467-43FA-AEFD-269018497F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 name="正方形/長方形 389">
          <a:extLst>
            <a:ext uri="{FF2B5EF4-FFF2-40B4-BE49-F238E27FC236}">
              <a16:creationId xmlns:a16="http://schemas.microsoft.com/office/drawing/2014/main" id="{EC0F5EE1-2322-46BB-A8B0-3E0461760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 name="正方形/長方形 390">
          <a:extLst>
            <a:ext uri="{FF2B5EF4-FFF2-40B4-BE49-F238E27FC236}">
              <a16:creationId xmlns:a16="http://schemas.microsoft.com/office/drawing/2014/main" id="{C92A285D-74EF-4197-B962-737F32BEB1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 name="正方形/長方形 391">
          <a:extLst>
            <a:ext uri="{FF2B5EF4-FFF2-40B4-BE49-F238E27FC236}">
              <a16:creationId xmlns:a16="http://schemas.microsoft.com/office/drawing/2014/main" id="{4379C23C-DDB2-42BB-992C-C61F431FC2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 name="正方形/長方形 392">
          <a:extLst>
            <a:ext uri="{FF2B5EF4-FFF2-40B4-BE49-F238E27FC236}">
              <a16:creationId xmlns:a16="http://schemas.microsoft.com/office/drawing/2014/main" id="{710899C2-9DF4-47BE-BCCC-8E87DBE909D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 name="正方形/長方形 393">
          <a:extLst>
            <a:ext uri="{FF2B5EF4-FFF2-40B4-BE49-F238E27FC236}">
              <a16:creationId xmlns:a16="http://schemas.microsoft.com/office/drawing/2014/main" id="{327B767D-4B2B-4EE0-8851-4B67CD047B0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 name="正方形/長方形 394">
          <a:extLst>
            <a:ext uri="{FF2B5EF4-FFF2-40B4-BE49-F238E27FC236}">
              <a16:creationId xmlns:a16="http://schemas.microsoft.com/office/drawing/2014/main" id="{D8BBDABD-7CA3-4772-B5A6-9C5D63E8E0F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 name="正方形/長方形 395">
          <a:extLst>
            <a:ext uri="{FF2B5EF4-FFF2-40B4-BE49-F238E27FC236}">
              <a16:creationId xmlns:a16="http://schemas.microsoft.com/office/drawing/2014/main" id="{33726A05-A8D3-4223-9FAC-5F71F9C5E5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 name="正方形/長方形 396">
          <a:extLst>
            <a:ext uri="{FF2B5EF4-FFF2-40B4-BE49-F238E27FC236}">
              <a16:creationId xmlns:a16="http://schemas.microsoft.com/office/drawing/2014/main" id="{DCB10EB3-9389-414E-9F05-5298C228B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 name="正方形/長方形 397">
          <a:extLst>
            <a:ext uri="{FF2B5EF4-FFF2-40B4-BE49-F238E27FC236}">
              <a16:creationId xmlns:a16="http://schemas.microsoft.com/office/drawing/2014/main" id="{CA1AD716-443A-4DBA-B25E-AC9DE34CF7A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 name="正方形/長方形 398">
          <a:extLst>
            <a:ext uri="{FF2B5EF4-FFF2-40B4-BE49-F238E27FC236}">
              <a16:creationId xmlns:a16="http://schemas.microsoft.com/office/drawing/2014/main" id="{6ED4BB46-61A9-4FD4-B261-916D8EACDDD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 name="正方形/長方形 399">
          <a:extLst>
            <a:ext uri="{FF2B5EF4-FFF2-40B4-BE49-F238E27FC236}">
              <a16:creationId xmlns:a16="http://schemas.microsoft.com/office/drawing/2014/main" id="{6C04FD5A-D7AB-452E-8BCF-9E6C398D5D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 name="正方形/長方形 400">
          <a:extLst>
            <a:ext uri="{FF2B5EF4-FFF2-40B4-BE49-F238E27FC236}">
              <a16:creationId xmlns:a16="http://schemas.microsoft.com/office/drawing/2014/main" id="{78CB1031-D34A-47E5-BD33-BD357ED7F46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 name="正方形/長方形 401">
          <a:extLst>
            <a:ext uri="{FF2B5EF4-FFF2-40B4-BE49-F238E27FC236}">
              <a16:creationId xmlns:a16="http://schemas.microsoft.com/office/drawing/2014/main" id="{84B8439F-C44F-45DC-A52F-7A4BBADE81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 name="正方形/長方形 402">
          <a:extLst>
            <a:ext uri="{FF2B5EF4-FFF2-40B4-BE49-F238E27FC236}">
              <a16:creationId xmlns:a16="http://schemas.microsoft.com/office/drawing/2014/main" id="{77A36153-A537-4EF7-A449-152F9BA1D3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 name="正方形/長方形 403">
          <a:extLst>
            <a:ext uri="{FF2B5EF4-FFF2-40B4-BE49-F238E27FC236}">
              <a16:creationId xmlns:a16="http://schemas.microsoft.com/office/drawing/2014/main" id="{DB874C6A-727C-4A5F-A44A-6FA9C795B31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 name="正方形/長方形 404">
          <a:extLst>
            <a:ext uri="{FF2B5EF4-FFF2-40B4-BE49-F238E27FC236}">
              <a16:creationId xmlns:a16="http://schemas.microsoft.com/office/drawing/2014/main" id="{A6D71DC0-52FC-40A7-9FD4-BE139B4FE8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 name="正方形/長方形 405">
          <a:extLst>
            <a:ext uri="{FF2B5EF4-FFF2-40B4-BE49-F238E27FC236}">
              <a16:creationId xmlns:a16="http://schemas.microsoft.com/office/drawing/2014/main" id="{2B4C864A-C19B-4B62-8D17-DD2C857129A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 name="正方形/長方形 406">
          <a:extLst>
            <a:ext uri="{FF2B5EF4-FFF2-40B4-BE49-F238E27FC236}">
              <a16:creationId xmlns:a16="http://schemas.microsoft.com/office/drawing/2014/main" id="{890195BA-1D44-4814-9DA3-3F7CF2DFD0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 name="正方形/長方形 407">
          <a:extLst>
            <a:ext uri="{FF2B5EF4-FFF2-40B4-BE49-F238E27FC236}">
              <a16:creationId xmlns:a16="http://schemas.microsoft.com/office/drawing/2014/main" id="{6EA76592-B371-4437-B3B9-E2A8AFBFC2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 name="正方形/長方形 408">
          <a:extLst>
            <a:ext uri="{FF2B5EF4-FFF2-40B4-BE49-F238E27FC236}">
              <a16:creationId xmlns:a16="http://schemas.microsoft.com/office/drawing/2014/main" id="{C259B49D-066F-4917-81CD-BF499B3E25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 name="正方形/長方形 409">
          <a:extLst>
            <a:ext uri="{FF2B5EF4-FFF2-40B4-BE49-F238E27FC236}">
              <a16:creationId xmlns:a16="http://schemas.microsoft.com/office/drawing/2014/main" id="{A6D419AC-FB22-4514-B322-658F2CCBC8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 name="正方形/長方形 410">
          <a:extLst>
            <a:ext uri="{FF2B5EF4-FFF2-40B4-BE49-F238E27FC236}">
              <a16:creationId xmlns:a16="http://schemas.microsoft.com/office/drawing/2014/main" id="{6124F1E4-8A12-4CD3-B0B1-38EC8D6C3E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 name="正方形/長方形 411">
          <a:extLst>
            <a:ext uri="{FF2B5EF4-FFF2-40B4-BE49-F238E27FC236}">
              <a16:creationId xmlns:a16="http://schemas.microsoft.com/office/drawing/2014/main" id="{10E91146-6C77-4D33-877F-08CAA046E8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 name="正方形/長方形 412">
          <a:extLst>
            <a:ext uri="{FF2B5EF4-FFF2-40B4-BE49-F238E27FC236}">
              <a16:creationId xmlns:a16="http://schemas.microsoft.com/office/drawing/2014/main" id="{806B38D3-0005-41D8-8298-F1F7C7956AA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 name="正方形/長方形 413">
          <a:extLst>
            <a:ext uri="{FF2B5EF4-FFF2-40B4-BE49-F238E27FC236}">
              <a16:creationId xmlns:a16="http://schemas.microsoft.com/office/drawing/2014/main" id="{32311B6B-6802-4B75-B2FA-1FB1C23661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 name="正方形/長方形 414">
          <a:extLst>
            <a:ext uri="{FF2B5EF4-FFF2-40B4-BE49-F238E27FC236}">
              <a16:creationId xmlns:a16="http://schemas.microsoft.com/office/drawing/2014/main" id="{2114155B-F876-4FB6-A77A-6185D83416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 name="正方形/長方形 415">
          <a:extLst>
            <a:ext uri="{FF2B5EF4-FFF2-40B4-BE49-F238E27FC236}">
              <a16:creationId xmlns:a16="http://schemas.microsoft.com/office/drawing/2014/main" id="{2E4DD601-5FFD-42CD-B094-816C0B53F15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 name="正方形/長方形 416">
          <a:extLst>
            <a:ext uri="{FF2B5EF4-FFF2-40B4-BE49-F238E27FC236}">
              <a16:creationId xmlns:a16="http://schemas.microsoft.com/office/drawing/2014/main" id="{B8544E55-0BD1-49EB-9624-8DB55BFD12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 name="正方形/長方形 417">
          <a:extLst>
            <a:ext uri="{FF2B5EF4-FFF2-40B4-BE49-F238E27FC236}">
              <a16:creationId xmlns:a16="http://schemas.microsoft.com/office/drawing/2014/main" id="{143DDE7D-56AF-4A64-BF6D-45A0E0B6C71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 name="正方形/長方形 418">
          <a:extLst>
            <a:ext uri="{FF2B5EF4-FFF2-40B4-BE49-F238E27FC236}">
              <a16:creationId xmlns:a16="http://schemas.microsoft.com/office/drawing/2014/main" id="{6C1878FD-6FCF-4CB8-B570-39DBED8E210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 name="正方形/長方形 419">
          <a:extLst>
            <a:ext uri="{FF2B5EF4-FFF2-40B4-BE49-F238E27FC236}">
              <a16:creationId xmlns:a16="http://schemas.microsoft.com/office/drawing/2014/main" id="{A53ED16A-FE09-484F-A0FB-8658844E81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 name="正方形/長方形 420">
          <a:extLst>
            <a:ext uri="{FF2B5EF4-FFF2-40B4-BE49-F238E27FC236}">
              <a16:creationId xmlns:a16="http://schemas.microsoft.com/office/drawing/2014/main" id="{112C78FB-3A2E-4112-A632-58880382DCF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 name="正方形/長方形 421">
          <a:extLst>
            <a:ext uri="{FF2B5EF4-FFF2-40B4-BE49-F238E27FC236}">
              <a16:creationId xmlns:a16="http://schemas.microsoft.com/office/drawing/2014/main" id="{A4117C8B-4567-4879-9FA3-A52A214730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 name="正方形/長方形 422">
          <a:extLst>
            <a:ext uri="{FF2B5EF4-FFF2-40B4-BE49-F238E27FC236}">
              <a16:creationId xmlns:a16="http://schemas.microsoft.com/office/drawing/2014/main" id="{405B6CEF-DD0D-4762-8BA6-5A0BA7E047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 name="正方形/長方形 423">
          <a:extLst>
            <a:ext uri="{FF2B5EF4-FFF2-40B4-BE49-F238E27FC236}">
              <a16:creationId xmlns:a16="http://schemas.microsoft.com/office/drawing/2014/main" id="{EFB6C40E-EA51-420F-831D-D231FEDBFD0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 name="正方形/長方形 424">
          <a:extLst>
            <a:ext uri="{FF2B5EF4-FFF2-40B4-BE49-F238E27FC236}">
              <a16:creationId xmlns:a16="http://schemas.microsoft.com/office/drawing/2014/main" id="{7901EFB6-8E54-4311-A68F-4771D53C85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 name="正方形/長方形 425">
          <a:extLst>
            <a:ext uri="{FF2B5EF4-FFF2-40B4-BE49-F238E27FC236}">
              <a16:creationId xmlns:a16="http://schemas.microsoft.com/office/drawing/2014/main" id="{41F97703-0C68-4E9D-ADEC-9E9A065EE3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 name="正方形/長方形 426">
          <a:extLst>
            <a:ext uri="{FF2B5EF4-FFF2-40B4-BE49-F238E27FC236}">
              <a16:creationId xmlns:a16="http://schemas.microsoft.com/office/drawing/2014/main" id="{A19A471F-9D14-450B-BDE5-5C76C2D6F8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 name="正方形/長方形 427">
          <a:extLst>
            <a:ext uri="{FF2B5EF4-FFF2-40B4-BE49-F238E27FC236}">
              <a16:creationId xmlns:a16="http://schemas.microsoft.com/office/drawing/2014/main" id="{0EB5F20E-E0D3-40D7-AB99-1877B4DA68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 name="正方形/長方形 428">
          <a:extLst>
            <a:ext uri="{FF2B5EF4-FFF2-40B4-BE49-F238E27FC236}">
              <a16:creationId xmlns:a16="http://schemas.microsoft.com/office/drawing/2014/main" id="{DA7F4041-E4A6-48AD-8706-86A5DD66BB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 name="正方形/長方形 429">
          <a:extLst>
            <a:ext uri="{FF2B5EF4-FFF2-40B4-BE49-F238E27FC236}">
              <a16:creationId xmlns:a16="http://schemas.microsoft.com/office/drawing/2014/main" id="{B2A81275-AC54-4C3D-99FE-B99A8136F0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 name="正方形/長方形 430">
          <a:extLst>
            <a:ext uri="{FF2B5EF4-FFF2-40B4-BE49-F238E27FC236}">
              <a16:creationId xmlns:a16="http://schemas.microsoft.com/office/drawing/2014/main" id="{A6E867B1-6BD8-44DE-81DC-33F9C17C00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 name="正方形/長方形 431">
          <a:extLst>
            <a:ext uri="{FF2B5EF4-FFF2-40B4-BE49-F238E27FC236}">
              <a16:creationId xmlns:a16="http://schemas.microsoft.com/office/drawing/2014/main" id="{3600E0E7-7ECD-47F0-9F3A-DF33EFC40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 name="正方形/長方形 432">
          <a:extLst>
            <a:ext uri="{FF2B5EF4-FFF2-40B4-BE49-F238E27FC236}">
              <a16:creationId xmlns:a16="http://schemas.microsoft.com/office/drawing/2014/main" id="{E2BCC669-A3BB-4A9D-9909-E1A2C7E1E3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 name="正方形/長方形 433">
          <a:extLst>
            <a:ext uri="{FF2B5EF4-FFF2-40B4-BE49-F238E27FC236}">
              <a16:creationId xmlns:a16="http://schemas.microsoft.com/office/drawing/2014/main" id="{23591EF2-69A5-4578-98E4-6C960699B2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 name="正方形/長方形 434">
          <a:extLst>
            <a:ext uri="{FF2B5EF4-FFF2-40B4-BE49-F238E27FC236}">
              <a16:creationId xmlns:a16="http://schemas.microsoft.com/office/drawing/2014/main" id="{EEA8DB40-FB3E-4136-B9AF-6B9A5B8882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 name="正方形/長方形 435">
          <a:extLst>
            <a:ext uri="{FF2B5EF4-FFF2-40B4-BE49-F238E27FC236}">
              <a16:creationId xmlns:a16="http://schemas.microsoft.com/office/drawing/2014/main" id="{39611A3B-124A-472A-A9D6-896E638D08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 name="正方形/長方形 436">
          <a:extLst>
            <a:ext uri="{FF2B5EF4-FFF2-40B4-BE49-F238E27FC236}">
              <a16:creationId xmlns:a16="http://schemas.microsoft.com/office/drawing/2014/main" id="{D91E7BAD-6C64-4E30-BE7E-971DD19C157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 name="正方形/長方形 437">
          <a:extLst>
            <a:ext uri="{FF2B5EF4-FFF2-40B4-BE49-F238E27FC236}">
              <a16:creationId xmlns:a16="http://schemas.microsoft.com/office/drawing/2014/main" id="{BF915914-C95E-4141-8B15-251709B22D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 name="正方形/長方形 438">
          <a:extLst>
            <a:ext uri="{FF2B5EF4-FFF2-40B4-BE49-F238E27FC236}">
              <a16:creationId xmlns:a16="http://schemas.microsoft.com/office/drawing/2014/main" id="{43A1475B-45D0-48F9-8C30-7A56D91B5EE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 name="正方形/長方形 439">
          <a:extLst>
            <a:ext uri="{FF2B5EF4-FFF2-40B4-BE49-F238E27FC236}">
              <a16:creationId xmlns:a16="http://schemas.microsoft.com/office/drawing/2014/main" id="{78D332EE-EADA-40F8-A49F-545FEA99A5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 name="正方形/長方形 440">
          <a:extLst>
            <a:ext uri="{FF2B5EF4-FFF2-40B4-BE49-F238E27FC236}">
              <a16:creationId xmlns:a16="http://schemas.microsoft.com/office/drawing/2014/main" id="{91F50B99-2E1B-4C5C-AF48-4C8255C80C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 name="正方形/長方形 441">
          <a:extLst>
            <a:ext uri="{FF2B5EF4-FFF2-40B4-BE49-F238E27FC236}">
              <a16:creationId xmlns:a16="http://schemas.microsoft.com/office/drawing/2014/main" id="{3DC76BBD-8AD1-4038-83CC-ED94FE8749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 name="正方形/長方形 442">
          <a:extLst>
            <a:ext uri="{FF2B5EF4-FFF2-40B4-BE49-F238E27FC236}">
              <a16:creationId xmlns:a16="http://schemas.microsoft.com/office/drawing/2014/main" id="{6AA97029-D0F3-49FE-B7E9-26B6525E65C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 name="正方形/長方形 443">
          <a:extLst>
            <a:ext uri="{FF2B5EF4-FFF2-40B4-BE49-F238E27FC236}">
              <a16:creationId xmlns:a16="http://schemas.microsoft.com/office/drawing/2014/main" id="{FF581D3A-67C2-4F72-8D87-7700A076755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 name="正方形/長方形 444">
          <a:extLst>
            <a:ext uri="{FF2B5EF4-FFF2-40B4-BE49-F238E27FC236}">
              <a16:creationId xmlns:a16="http://schemas.microsoft.com/office/drawing/2014/main" id="{14C076A4-FC84-4208-AC14-E3A5D37274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 name="正方形/長方形 445">
          <a:extLst>
            <a:ext uri="{FF2B5EF4-FFF2-40B4-BE49-F238E27FC236}">
              <a16:creationId xmlns:a16="http://schemas.microsoft.com/office/drawing/2014/main" id="{3BD0F545-9033-471B-8578-551081131B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 name="正方形/長方形 446">
          <a:extLst>
            <a:ext uri="{FF2B5EF4-FFF2-40B4-BE49-F238E27FC236}">
              <a16:creationId xmlns:a16="http://schemas.microsoft.com/office/drawing/2014/main" id="{38B4BBA1-E9F1-442C-B7D2-33EF86711D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 name="正方形/長方形 447">
          <a:extLst>
            <a:ext uri="{FF2B5EF4-FFF2-40B4-BE49-F238E27FC236}">
              <a16:creationId xmlns:a16="http://schemas.microsoft.com/office/drawing/2014/main" id="{2FB25C09-3AE8-4A1D-8AF7-4E39A5B2CB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 name="正方形/長方形 448">
          <a:extLst>
            <a:ext uri="{FF2B5EF4-FFF2-40B4-BE49-F238E27FC236}">
              <a16:creationId xmlns:a16="http://schemas.microsoft.com/office/drawing/2014/main" id="{BDA53FD5-85B2-4510-AC06-2DF3AC2698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 name="正方形/長方形 449">
          <a:extLst>
            <a:ext uri="{FF2B5EF4-FFF2-40B4-BE49-F238E27FC236}">
              <a16:creationId xmlns:a16="http://schemas.microsoft.com/office/drawing/2014/main" id="{77961866-0F08-488C-BCBD-D7546DCCDD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 name="正方形/長方形 450">
          <a:extLst>
            <a:ext uri="{FF2B5EF4-FFF2-40B4-BE49-F238E27FC236}">
              <a16:creationId xmlns:a16="http://schemas.microsoft.com/office/drawing/2014/main" id="{B6CE41A6-1B38-4078-8C36-93D2567496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 name="正方形/長方形 451">
          <a:extLst>
            <a:ext uri="{FF2B5EF4-FFF2-40B4-BE49-F238E27FC236}">
              <a16:creationId xmlns:a16="http://schemas.microsoft.com/office/drawing/2014/main" id="{CC9DA8E3-8E6F-4579-9C6D-FC0EBBFA18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 name="正方形/長方形 452">
          <a:extLst>
            <a:ext uri="{FF2B5EF4-FFF2-40B4-BE49-F238E27FC236}">
              <a16:creationId xmlns:a16="http://schemas.microsoft.com/office/drawing/2014/main" id="{DEB5D762-A7BD-4A32-B6AE-B96C981F39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 name="正方形/長方形 453">
          <a:extLst>
            <a:ext uri="{FF2B5EF4-FFF2-40B4-BE49-F238E27FC236}">
              <a16:creationId xmlns:a16="http://schemas.microsoft.com/office/drawing/2014/main" id="{99FE3B9C-7CD4-4F4E-9B1A-A4C2008281B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 name="正方形/長方形 454">
          <a:extLst>
            <a:ext uri="{FF2B5EF4-FFF2-40B4-BE49-F238E27FC236}">
              <a16:creationId xmlns:a16="http://schemas.microsoft.com/office/drawing/2014/main" id="{71B964AC-2FB9-4F65-B913-05EE85359A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 name="正方形/長方形 455">
          <a:extLst>
            <a:ext uri="{FF2B5EF4-FFF2-40B4-BE49-F238E27FC236}">
              <a16:creationId xmlns:a16="http://schemas.microsoft.com/office/drawing/2014/main" id="{5CDC5409-6D71-4325-989B-173754BC46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 name="正方形/長方形 29">
          <a:extLst>
            <a:ext uri="{FF2B5EF4-FFF2-40B4-BE49-F238E27FC236}">
              <a16:creationId xmlns:a16="http://schemas.microsoft.com/office/drawing/2014/main" id="{35A81F9C-DE83-4B70-9415-947ECBB4E8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 name="正方形/長方形 35">
          <a:extLst>
            <a:ext uri="{FF2B5EF4-FFF2-40B4-BE49-F238E27FC236}">
              <a16:creationId xmlns:a16="http://schemas.microsoft.com/office/drawing/2014/main" id="{D8ED6F2F-0394-40A7-ABA9-4D73D33DD1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 name="正方形/長方形 456">
          <a:extLst>
            <a:ext uri="{FF2B5EF4-FFF2-40B4-BE49-F238E27FC236}">
              <a16:creationId xmlns:a16="http://schemas.microsoft.com/office/drawing/2014/main" id="{12D98533-DDEB-4236-9A55-E8F54E61D0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 name="正方形/長方形 457">
          <a:extLst>
            <a:ext uri="{FF2B5EF4-FFF2-40B4-BE49-F238E27FC236}">
              <a16:creationId xmlns:a16="http://schemas.microsoft.com/office/drawing/2014/main" id="{B6774D3F-BD87-45D8-A5C6-FA6DFC1AA4C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 name="正方形/長方形 458">
          <a:extLst>
            <a:ext uri="{FF2B5EF4-FFF2-40B4-BE49-F238E27FC236}">
              <a16:creationId xmlns:a16="http://schemas.microsoft.com/office/drawing/2014/main" id="{4467471C-59C0-4446-B887-1EC6196BE5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 name="正方形/長方形 459">
          <a:extLst>
            <a:ext uri="{FF2B5EF4-FFF2-40B4-BE49-F238E27FC236}">
              <a16:creationId xmlns:a16="http://schemas.microsoft.com/office/drawing/2014/main" id="{B9D91BA6-C2AB-4718-87F6-82B7C9455C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 name="正方形/長方形 460">
          <a:extLst>
            <a:ext uri="{FF2B5EF4-FFF2-40B4-BE49-F238E27FC236}">
              <a16:creationId xmlns:a16="http://schemas.microsoft.com/office/drawing/2014/main" id="{0D8922BA-0CAC-4C80-890E-48F699035E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 name="正方形/長方形 461">
          <a:extLst>
            <a:ext uri="{FF2B5EF4-FFF2-40B4-BE49-F238E27FC236}">
              <a16:creationId xmlns:a16="http://schemas.microsoft.com/office/drawing/2014/main" id="{D95AB06F-69F7-42C5-B167-A3B8ACAD99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 name="正方形/長方形 462">
          <a:extLst>
            <a:ext uri="{FF2B5EF4-FFF2-40B4-BE49-F238E27FC236}">
              <a16:creationId xmlns:a16="http://schemas.microsoft.com/office/drawing/2014/main" id="{BF9F8BBB-6568-4D32-8B0C-5E4B03355A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 name="正方形/長方形 463">
          <a:extLst>
            <a:ext uri="{FF2B5EF4-FFF2-40B4-BE49-F238E27FC236}">
              <a16:creationId xmlns:a16="http://schemas.microsoft.com/office/drawing/2014/main" id="{B22518EB-C337-4A11-B3D1-8690BC5A6C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 name="正方形/長方形 464">
          <a:extLst>
            <a:ext uri="{FF2B5EF4-FFF2-40B4-BE49-F238E27FC236}">
              <a16:creationId xmlns:a16="http://schemas.microsoft.com/office/drawing/2014/main" id="{3BB2DBE3-E19C-4FE7-BE52-2F57A1CC2E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 name="正方形/長方形 465">
          <a:extLst>
            <a:ext uri="{FF2B5EF4-FFF2-40B4-BE49-F238E27FC236}">
              <a16:creationId xmlns:a16="http://schemas.microsoft.com/office/drawing/2014/main" id="{00F4936C-3039-46B7-A7D9-D8A58A4322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 name="正方形/長方形 466">
          <a:extLst>
            <a:ext uri="{FF2B5EF4-FFF2-40B4-BE49-F238E27FC236}">
              <a16:creationId xmlns:a16="http://schemas.microsoft.com/office/drawing/2014/main" id="{5A210CD9-0202-41AD-8F4C-7728684187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 name="正方形/長方形 467">
          <a:extLst>
            <a:ext uri="{FF2B5EF4-FFF2-40B4-BE49-F238E27FC236}">
              <a16:creationId xmlns:a16="http://schemas.microsoft.com/office/drawing/2014/main" id="{B4C4069C-3B45-44E8-9C11-222074D2FA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 name="正方形/長方形 468">
          <a:extLst>
            <a:ext uri="{FF2B5EF4-FFF2-40B4-BE49-F238E27FC236}">
              <a16:creationId xmlns:a16="http://schemas.microsoft.com/office/drawing/2014/main" id="{011E15FF-0850-4862-8476-43B443C0A92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 name="正方形/長方形 469">
          <a:extLst>
            <a:ext uri="{FF2B5EF4-FFF2-40B4-BE49-F238E27FC236}">
              <a16:creationId xmlns:a16="http://schemas.microsoft.com/office/drawing/2014/main" id="{2904BEA8-A171-4110-AEB1-B2FECA67BD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 name="正方形/長方形 470">
          <a:extLst>
            <a:ext uri="{FF2B5EF4-FFF2-40B4-BE49-F238E27FC236}">
              <a16:creationId xmlns:a16="http://schemas.microsoft.com/office/drawing/2014/main" id="{58E8C10D-40FC-4B92-8521-4C13994C471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 name="正方形/長方形 471">
          <a:extLst>
            <a:ext uri="{FF2B5EF4-FFF2-40B4-BE49-F238E27FC236}">
              <a16:creationId xmlns:a16="http://schemas.microsoft.com/office/drawing/2014/main" id="{430B0EBB-07C6-449A-9E8D-6C8D3AF527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 name="正方形/長方形 472">
          <a:extLst>
            <a:ext uri="{FF2B5EF4-FFF2-40B4-BE49-F238E27FC236}">
              <a16:creationId xmlns:a16="http://schemas.microsoft.com/office/drawing/2014/main" id="{AE41CB4D-C6F8-4AB0-A337-B017F0102C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 name="正方形/長方形 473">
          <a:extLst>
            <a:ext uri="{FF2B5EF4-FFF2-40B4-BE49-F238E27FC236}">
              <a16:creationId xmlns:a16="http://schemas.microsoft.com/office/drawing/2014/main" id="{F361856A-3E0D-458D-99CB-B214C3D56B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 name="正方形/長方形 474">
          <a:extLst>
            <a:ext uri="{FF2B5EF4-FFF2-40B4-BE49-F238E27FC236}">
              <a16:creationId xmlns:a16="http://schemas.microsoft.com/office/drawing/2014/main" id="{2CA5527F-12B1-4896-A24C-FFB88DE83A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 name="正方形/長方形 475">
          <a:extLst>
            <a:ext uri="{FF2B5EF4-FFF2-40B4-BE49-F238E27FC236}">
              <a16:creationId xmlns:a16="http://schemas.microsoft.com/office/drawing/2014/main" id="{AE1288B0-FBB9-4AFB-800A-75E11B3FE4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 name="正方形/長方形 476">
          <a:extLst>
            <a:ext uri="{FF2B5EF4-FFF2-40B4-BE49-F238E27FC236}">
              <a16:creationId xmlns:a16="http://schemas.microsoft.com/office/drawing/2014/main" id="{6E372095-0FB0-43DF-87E9-22B70A11A7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 name="正方形/長方形 477">
          <a:extLst>
            <a:ext uri="{FF2B5EF4-FFF2-40B4-BE49-F238E27FC236}">
              <a16:creationId xmlns:a16="http://schemas.microsoft.com/office/drawing/2014/main" id="{46318C8B-11CF-4B4D-8E49-8BFC9C205C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 name="正方形/長方形 478">
          <a:extLst>
            <a:ext uri="{FF2B5EF4-FFF2-40B4-BE49-F238E27FC236}">
              <a16:creationId xmlns:a16="http://schemas.microsoft.com/office/drawing/2014/main" id="{D68DB747-0840-474B-B1FA-E0BA3D1F6E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 name="正方形/長方形 479">
          <a:extLst>
            <a:ext uri="{FF2B5EF4-FFF2-40B4-BE49-F238E27FC236}">
              <a16:creationId xmlns:a16="http://schemas.microsoft.com/office/drawing/2014/main" id="{C3A484ED-DE3E-4AF1-8D45-3BBE54CE41A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 name="正方形/長方形 480">
          <a:extLst>
            <a:ext uri="{FF2B5EF4-FFF2-40B4-BE49-F238E27FC236}">
              <a16:creationId xmlns:a16="http://schemas.microsoft.com/office/drawing/2014/main" id="{047EC6CC-377A-4BAE-BCDD-33D082CC5F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 name="正方形/長方形 481">
          <a:extLst>
            <a:ext uri="{FF2B5EF4-FFF2-40B4-BE49-F238E27FC236}">
              <a16:creationId xmlns:a16="http://schemas.microsoft.com/office/drawing/2014/main" id="{23DCB83E-3046-44D1-B6AC-6E591CC9AB3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 name="正方形/長方形 482">
          <a:extLst>
            <a:ext uri="{FF2B5EF4-FFF2-40B4-BE49-F238E27FC236}">
              <a16:creationId xmlns:a16="http://schemas.microsoft.com/office/drawing/2014/main" id="{18E2AF45-0FCA-4103-93EF-C8D50C59B1B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 name="正方形/長方形 483">
          <a:extLst>
            <a:ext uri="{FF2B5EF4-FFF2-40B4-BE49-F238E27FC236}">
              <a16:creationId xmlns:a16="http://schemas.microsoft.com/office/drawing/2014/main" id="{AFAA4FD2-7C5B-4761-A311-042575417D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 name="正方形/長方形 484">
          <a:extLst>
            <a:ext uri="{FF2B5EF4-FFF2-40B4-BE49-F238E27FC236}">
              <a16:creationId xmlns:a16="http://schemas.microsoft.com/office/drawing/2014/main" id="{9BE82BD3-2859-484B-8F5B-B64A43F1D9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 name="正方形/長方形 485">
          <a:extLst>
            <a:ext uri="{FF2B5EF4-FFF2-40B4-BE49-F238E27FC236}">
              <a16:creationId xmlns:a16="http://schemas.microsoft.com/office/drawing/2014/main" id="{859D3D0F-079A-4570-840D-A9F91D7FEF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 name="正方形/長方形 486">
          <a:extLst>
            <a:ext uri="{FF2B5EF4-FFF2-40B4-BE49-F238E27FC236}">
              <a16:creationId xmlns:a16="http://schemas.microsoft.com/office/drawing/2014/main" id="{BA10B375-C304-4C16-9CE3-FC2F6642DD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 name="正方形/長方形 487">
          <a:extLst>
            <a:ext uri="{FF2B5EF4-FFF2-40B4-BE49-F238E27FC236}">
              <a16:creationId xmlns:a16="http://schemas.microsoft.com/office/drawing/2014/main" id="{9C74A70A-D423-4114-9CD2-3263BA5805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 name="正方形/長方形 488">
          <a:extLst>
            <a:ext uri="{FF2B5EF4-FFF2-40B4-BE49-F238E27FC236}">
              <a16:creationId xmlns:a16="http://schemas.microsoft.com/office/drawing/2014/main" id="{7F3DE59D-DA3A-41E8-8A9C-6C7559CA90B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 name="正方形/長方形 489">
          <a:extLst>
            <a:ext uri="{FF2B5EF4-FFF2-40B4-BE49-F238E27FC236}">
              <a16:creationId xmlns:a16="http://schemas.microsoft.com/office/drawing/2014/main" id="{E9EBD355-B09D-4968-B6D7-7BBE41AFCD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 name="正方形/長方形 490">
          <a:extLst>
            <a:ext uri="{FF2B5EF4-FFF2-40B4-BE49-F238E27FC236}">
              <a16:creationId xmlns:a16="http://schemas.microsoft.com/office/drawing/2014/main" id="{7415C7D5-F467-441D-B4D9-46910E8C1F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 name="正方形/長方形 491">
          <a:extLst>
            <a:ext uri="{FF2B5EF4-FFF2-40B4-BE49-F238E27FC236}">
              <a16:creationId xmlns:a16="http://schemas.microsoft.com/office/drawing/2014/main" id="{605612EA-F6DA-425F-AD99-6158C1E4E0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 name="正方形/長方形 492">
          <a:extLst>
            <a:ext uri="{FF2B5EF4-FFF2-40B4-BE49-F238E27FC236}">
              <a16:creationId xmlns:a16="http://schemas.microsoft.com/office/drawing/2014/main" id="{CA148E9B-5C61-4E6A-A841-50AFC1AA99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 name="正方形/長方形 493">
          <a:extLst>
            <a:ext uri="{FF2B5EF4-FFF2-40B4-BE49-F238E27FC236}">
              <a16:creationId xmlns:a16="http://schemas.microsoft.com/office/drawing/2014/main" id="{A7B84A06-8643-409A-A716-8393A58E40A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 name="正方形/長方形 494">
          <a:extLst>
            <a:ext uri="{FF2B5EF4-FFF2-40B4-BE49-F238E27FC236}">
              <a16:creationId xmlns:a16="http://schemas.microsoft.com/office/drawing/2014/main" id="{B4041716-6918-4581-9F6B-29008930E2A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 name="正方形/長方形 495">
          <a:extLst>
            <a:ext uri="{FF2B5EF4-FFF2-40B4-BE49-F238E27FC236}">
              <a16:creationId xmlns:a16="http://schemas.microsoft.com/office/drawing/2014/main" id="{18615C01-57F1-46B6-97CC-F19635CC1D7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 name="正方形/長方形 496">
          <a:extLst>
            <a:ext uri="{FF2B5EF4-FFF2-40B4-BE49-F238E27FC236}">
              <a16:creationId xmlns:a16="http://schemas.microsoft.com/office/drawing/2014/main" id="{213FA0FB-72F9-461A-9814-BB662D66F0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 name="正方形/長方形 497">
          <a:extLst>
            <a:ext uri="{FF2B5EF4-FFF2-40B4-BE49-F238E27FC236}">
              <a16:creationId xmlns:a16="http://schemas.microsoft.com/office/drawing/2014/main" id="{65747654-1A1B-4089-AEE8-A4C3CD4070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 name="正方形/長方形 498">
          <a:extLst>
            <a:ext uri="{FF2B5EF4-FFF2-40B4-BE49-F238E27FC236}">
              <a16:creationId xmlns:a16="http://schemas.microsoft.com/office/drawing/2014/main" id="{05B022AE-AB4D-4736-B927-C9E00ABFFF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 name="正方形/長方形 499">
          <a:extLst>
            <a:ext uri="{FF2B5EF4-FFF2-40B4-BE49-F238E27FC236}">
              <a16:creationId xmlns:a16="http://schemas.microsoft.com/office/drawing/2014/main" id="{484AD708-EF8E-4A41-BDB9-F4D83652B16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 name="正方形/長方形 500">
          <a:extLst>
            <a:ext uri="{FF2B5EF4-FFF2-40B4-BE49-F238E27FC236}">
              <a16:creationId xmlns:a16="http://schemas.microsoft.com/office/drawing/2014/main" id="{98EF2A1E-1B1B-4DD8-A4DD-D9198B1B47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 name="正方形/長方形 501">
          <a:extLst>
            <a:ext uri="{FF2B5EF4-FFF2-40B4-BE49-F238E27FC236}">
              <a16:creationId xmlns:a16="http://schemas.microsoft.com/office/drawing/2014/main" id="{5E8A4514-E14A-4ACD-97CF-146EDE45AF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 name="正方形/長方形 502">
          <a:extLst>
            <a:ext uri="{FF2B5EF4-FFF2-40B4-BE49-F238E27FC236}">
              <a16:creationId xmlns:a16="http://schemas.microsoft.com/office/drawing/2014/main" id="{57333B61-E18F-4728-9471-AF1529534C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 name="正方形/長方形 503">
          <a:extLst>
            <a:ext uri="{FF2B5EF4-FFF2-40B4-BE49-F238E27FC236}">
              <a16:creationId xmlns:a16="http://schemas.microsoft.com/office/drawing/2014/main" id="{EDCF514C-18F0-443A-BEE9-045EA6EF23A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 name="正方形/長方形 504">
          <a:extLst>
            <a:ext uri="{FF2B5EF4-FFF2-40B4-BE49-F238E27FC236}">
              <a16:creationId xmlns:a16="http://schemas.microsoft.com/office/drawing/2014/main" id="{100B0ADE-61E7-4E97-A532-B38B5472323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 name="正方形/長方形 505">
          <a:extLst>
            <a:ext uri="{FF2B5EF4-FFF2-40B4-BE49-F238E27FC236}">
              <a16:creationId xmlns:a16="http://schemas.microsoft.com/office/drawing/2014/main" id="{BB3ABC29-19A1-4B51-A5A9-65DDB905F16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 name="正方形/長方形 506">
          <a:extLst>
            <a:ext uri="{FF2B5EF4-FFF2-40B4-BE49-F238E27FC236}">
              <a16:creationId xmlns:a16="http://schemas.microsoft.com/office/drawing/2014/main" id="{22CC253F-0551-4D0B-BB50-066DBEB2CDD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 name="正方形/長方形 507">
          <a:extLst>
            <a:ext uri="{FF2B5EF4-FFF2-40B4-BE49-F238E27FC236}">
              <a16:creationId xmlns:a16="http://schemas.microsoft.com/office/drawing/2014/main" id="{387F14FB-13DF-4304-9146-F1A71B2642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 name="正方形/長方形 508">
          <a:extLst>
            <a:ext uri="{FF2B5EF4-FFF2-40B4-BE49-F238E27FC236}">
              <a16:creationId xmlns:a16="http://schemas.microsoft.com/office/drawing/2014/main" id="{6044794A-C695-4CBD-890D-6F1AFD57212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 name="正方形/長方形 509">
          <a:extLst>
            <a:ext uri="{FF2B5EF4-FFF2-40B4-BE49-F238E27FC236}">
              <a16:creationId xmlns:a16="http://schemas.microsoft.com/office/drawing/2014/main" id="{DF74705F-8826-4C7D-958D-978F2B4593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 name="正方形/長方形 510">
          <a:extLst>
            <a:ext uri="{FF2B5EF4-FFF2-40B4-BE49-F238E27FC236}">
              <a16:creationId xmlns:a16="http://schemas.microsoft.com/office/drawing/2014/main" id="{4EBD4ED0-0D22-426D-9587-B402FA726BD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 name="正方形/長方形 75">
          <a:extLst>
            <a:ext uri="{FF2B5EF4-FFF2-40B4-BE49-F238E27FC236}">
              <a16:creationId xmlns:a16="http://schemas.microsoft.com/office/drawing/2014/main" id="{50C0B234-B0A1-41A2-B238-1EC58A5512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 name="正方形/長方形 76">
          <a:extLst>
            <a:ext uri="{FF2B5EF4-FFF2-40B4-BE49-F238E27FC236}">
              <a16:creationId xmlns:a16="http://schemas.microsoft.com/office/drawing/2014/main" id="{66B88B1B-9925-4C55-8D10-F1D4130595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 name="正方形/長方形 85">
          <a:extLst>
            <a:ext uri="{FF2B5EF4-FFF2-40B4-BE49-F238E27FC236}">
              <a16:creationId xmlns:a16="http://schemas.microsoft.com/office/drawing/2014/main" id="{CE4D80CE-49D3-45BA-B27F-29F37AB686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 name="正方形/長方形 511">
          <a:extLst>
            <a:ext uri="{FF2B5EF4-FFF2-40B4-BE49-F238E27FC236}">
              <a16:creationId xmlns:a16="http://schemas.microsoft.com/office/drawing/2014/main" id="{673E2A6B-15F4-4426-AEB7-EE409B70D3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 name="正方形/長方形 512">
          <a:extLst>
            <a:ext uri="{FF2B5EF4-FFF2-40B4-BE49-F238E27FC236}">
              <a16:creationId xmlns:a16="http://schemas.microsoft.com/office/drawing/2014/main" id="{3ACAF68B-D61E-4B1E-9782-92D0708E37F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 name="正方形/長方形 513">
          <a:extLst>
            <a:ext uri="{FF2B5EF4-FFF2-40B4-BE49-F238E27FC236}">
              <a16:creationId xmlns:a16="http://schemas.microsoft.com/office/drawing/2014/main" id="{1636D9BC-5804-4B90-B42C-860818DD35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 name="正方形/長方形 514">
          <a:extLst>
            <a:ext uri="{FF2B5EF4-FFF2-40B4-BE49-F238E27FC236}">
              <a16:creationId xmlns:a16="http://schemas.microsoft.com/office/drawing/2014/main" id="{689DA7A2-A32B-46F5-9C33-CAF495E6BE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 name="正方形/長方形 515">
          <a:extLst>
            <a:ext uri="{FF2B5EF4-FFF2-40B4-BE49-F238E27FC236}">
              <a16:creationId xmlns:a16="http://schemas.microsoft.com/office/drawing/2014/main" id="{DFF1CF7D-CFE8-4B07-BE17-C7D11CEE2A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 name="正方形/長方形 516">
          <a:extLst>
            <a:ext uri="{FF2B5EF4-FFF2-40B4-BE49-F238E27FC236}">
              <a16:creationId xmlns:a16="http://schemas.microsoft.com/office/drawing/2014/main" id="{1E2BC754-1FCA-46C0-A568-51820794FD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 name="正方形/長方形 517">
          <a:extLst>
            <a:ext uri="{FF2B5EF4-FFF2-40B4-BE49-F238E27FC236}">
              <a16:creationId xmlns:a16="http://schemas.microsoft.com/office/drawing/2014/main" id="{BB7E4345-6579-4D4A-9AA2-34939DD2668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 name="正方形/長方形 518">
          <a:extLst>
            <a:ext uri="{FF2B5EF4-FFF2-40B4-BE49-F238E27FC236}">
              <a16:creationId xmlns:a16="http://schemas.microsoft.com/office/drawing/2014/main" id="{9AB4F29C-4692-4F49-81FA-2516208D834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 name="正方形/長方形 519">
          <a:extLst>
            <a:ext uri="{FF2B5EF4-FFF2-40B4-BE49-F238E27FC236}">
              <a16:creationId xmlns:a16="http://schemas.microsoft.com/office/drawing/2014/main" id="{54CF8561-3FC2-4410-90D3-3802B3C550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 name="正方形/長方形 520">
          <a:extLst>
            <a:ext uri="{FF2B5EF4-FFF2-40B4-BE49-F238E27FC236}">
              <a16:creationId xmlns:a16="http://schemas.microsoft.com/office/drawing/2014/main" id="{749E3862-8399-4813-B454-2818081708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 name="正方形/長方形 521">
          <a:extLst>
            <a:ext uri="{FF2B5EF4-FFF2-40B4-BE49-F238E27FC236}">
              <a16:creationId xmlns:a16="http://schemas.microsoft.com/office/drawing/2014/main" id="{28F406A0-DF92-47EF-960A-7F43FF0A10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 name="正方形/長方形 522">
          <a:extLst>
            <a:ext uri="{FF2B5EF4-FFF2-40B4-BE49-F238E27FC236}">
              <a16:creationId xmlns:a16="http://schemas.microsoft.com/office/drawing/2014/main" id="{1040D6AA-2B4C-4331-8220-3BC7C70FF3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 name="正方形/長方形 523">
          <a:extLst>
            <a:ext uri="{FF2B5EF4-FFF2-40B4-BE49-F238E27FC236}">
              <a16:creationId xmlns:a16="http://schemas.microsoft.com/office/drawing/2014/main" id="{1E7FE02F-FCB8-431C-8527-6BB1413041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 name="正方形/長方形 524">
          <a:extLst>
            <a:ext uri="{FF2B5EF4-FFF2-40B4-BE49-F238E27FC236}">
              <a16:creationId xmlns:a16="http://schemas.microsoft.com/office/drawing/2014/main" id="{EC5FFCAD-EA6F-49E3-AD91-EE7515AE0F0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 name="正方形/長方形 525">
          <a:extLst>
            <a:ext uri="{FF2B5EF4-FFF2-40B4-BE49-F238E27FC236}">
              <a16:creationId xmlns:a16="http://schemas.microsoft.com/office/drawing/2014/main" id="{B88E2882-8AB2-461C-9D08-3A88421F2B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 name="正方形/長方形 526">
          <a:extLst>
            <a:ext uri="{FF2B5EF4-FFF2-40B4-BE49-F238E27FC236}">
              <a16:creationId xmlns:a16="http://schemas.microsoft.com/office/drawing/2014/main" id="{9FB9B25A-E5D1-4533-84D1-375131DD7A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 name="正方形/長方形 527">
          <a:extLst>
            <a:ext uri="{FF2B5EF4-FFF2-40B4-BE49-F238E27FC236}">
              <a16:creationId xmlns:a16="http://schemas.microsoft.com/office/drawing/2014/main" id="{8139C82A-EDF2-4972-A325-C0D855CC55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 name="正方形/長方形 528">
          <a:extLst>
            <a:ext uri="{FF2B5EF4-FFF2-40B4-BE49-F238E27FC236}">
              <a16:creationId xmlns:a16="http://schemas.microsoft.com/office/drawing/2014/main" id="{111570B9-5D3C-417D-BFA4-1E7172DC01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 name="正方形/長方形 529">
          <a:extLst>
            <a:ext uri="{FF2B5EF4-FFF2-40B4-BE49-F238E27FC236}">
              <a16:creationId xmlns:a16="http://schemas.microsoft.com/office/drawing/2014/main" id="{51605BA6-0DA0-416A-81E1-D9966029032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 name="正方形/長方形 530">
          <a:extLst>
            <a:ext uri="{FF2B5EF4-FFF2-40B4-BE49-F238E27FC236}">
              <a16:creationId xmlns:a16="http://schemas.microsoft.com/office/drawing/2014/main" id="{95EC972D-36FF-44A2-BA29-2DB9130AE8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 name="正方形/長方形 531">
          <a:extLst>
            <a:ext uri="{FF2B5EF4-FFF2-40B4-BE49-F238E27FC236}">
              <a16:creationId xmlns:a16="http://schemas.microsoft.com/office/drawing/2014/main" id="{633D21C0-782B-4C29-A4D6-DA01702765A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 name="正方形/長方形 532">
          <a:extLst>
            <a:ext uri="{FF2B5EF4-FFF2-40B4-BE49-F238E27FC236}">
              <a16:creationId xmlns:a16="http://schemas.microsoft.com/office/drawing/2014/main" id="{0DD9AEFD-CAA9-4FF2-8260-2A0C0CB4D1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 name="正方形/長方形 533">
          <a:extLst>
            <a:ext uri="{FF2B5EF4-FFF2-40B4-BE49-F238E27FC236}">
              <a16:creationId xmlns:a16="http://schemas.microsoft.com/office/drawing/2014/main" id="{5170F3FD-DE17-40E4-9C4C-E88DCAA29D3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 name="正方形/長方形 534">
          <a:extLst>
            <a:ext uri="{FF2B5EF4-FFF2-40B4-BE49-F238E27FC236}">
              <a16:creationId xmlns:a16="http://schemas.microsoft.com/office/drawing/2014/main" id="{2E387977-44E8-4EDA-9188-3B19B9E1C7B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 name="正方形/長方形 535">
          <a:extLst>
            <a:ext uri="{FF2B5EF4-FFF2-40B4-BE49-F238E27FC236}">
              <a16:creationId xmlns:a16="http://schemas.microsoft.com/office/drawing/2014/main" id="{E16D5ACC-7929-4FA6-876D-CA76FF999B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 name="正方形/長方形 536">
          <a:extLst>
            <a:ext uri="{FF2B5EF4-FFF2-40B4-BE49-F238E27FC236}">
              <a16:creationId xmlns:a16="http://schemas.microsoft.com/office/drawing/2014/main" id="{3BD5BDC2-BAFB-4BCA-8337-EC283B2940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 name="正方形/長方形 537">
          <a:extLst>
            <a:ext uri="{FF2B5EF4-FFF2-40B4-BE49-F238E27FC236}">
              <a16:creationId xmlns:a16="http://schemas.microsoft.com/office/drawing/2014/main" id="{C2843419-1FD0-470C-802F-96E5EEC72E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 name="正方形/長方形 538">
          <a:extLst>
            <a:ext uri="{FF2B5EF4-FFF2-40B4-BE49-F238E27FC236}">
              <a16:creationId xmlns:a16="http://schemas.microsoft.com/office/drawing/2014/main" id="{EAFF69EC-472C-4278-831B-5F5293180D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 name="正方形/長方形 539">
          <a:extLst>
            <a:ext uri="{FF2B5EF4-FFF2-40B4-BE49-F238E27FC236}">
              <a16:creationId xmlns:a16="http://schemas.microsoft.com/office/drawing/2014/main" id="{8DD0EA54-3741-4BFC-BC2E-49131D4963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 name="正方形/長方形 540">
          <a:extLst>
            <a:ext uri="{FF2B5EF4-FFF2-40B4-BE49-F238E27FC236}">
              <a16:creationId xmlns:a16="http://schemas.microsoft.com/office/drawing/2014/main" id="{B770356E-432B-4D13-B3D0-5EDD9C3F40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 name="正方形/長方形 541">
          <a:extLst>
            <a:ext uri="{FF2B5EF4-FFF2-40B4-BE49-F238E27FC236}">
              <a16:creationId xmlns:a16="http://schemas.microsoft.com/office/drawing/2014/main" id="{C19DF4E4-88B6-43D6-BE1A-93C5AFDD06F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 name="正方形/長方形 542">
          <a:extLst>
            <a:ext uri="{FF2B5EF4-FFF2-40B4-BE49-F238E27FC236}">
              <a16:creationId xmlns:a16="http://schemas.microsoft.com/office/drawing/2014/main" id="{7A2CABFA-60FA-499B-9A91-C97AF5F0BF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 name="正方形/長方形 543">
          <a:extLst>
            <a:ext uri="{FF2B5EF4-FFF2-40B4-BE49-F238E27FC236}">
              <a16:creationId xmlns:a16="http://schemas.microsoft.com/office/drawing/2014/main" id="{E76A2D5C-7AD5-43FD-9EC6-EFADD5F4F8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 name="正方形/長方形 544">
          <a:extLst>
            <a:ext uri="{FF2B5EF4-FFF2-40B4-BE49-F238E27FC236}">
              <a16:creationId xmlns:a16="http://schemas.microsoft.com/office/drawing/2014/main" id="{020D6712-AF1F-41DF-BC2C-8C2C6EE11E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 name="正方形/長方形 545">
          <a:extLst>
            <a:ext uri="{FF2B5EF4-FFF2-40B4-BE49-F238E27FC236}">
              <a16:creationId xmlns:a16="http://schemas.microsoft.com/office/drawing/2014/main" id="{7AF7D050-6030-4A51-97F6-6409A6D618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 name="正方形/長方形 546">
          <a:extLst>
            <a:ext uri="{FF2B5EF4-FFF2-40B4-BE49-F238E27FC236}">
              <a16:creationId xmlns:a16="http://schemas.microsoft.com/office/drawing/2014/main" id="{9EBEA9EE-1F7B-4DC4-B60F-FAABCEFD0F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 name="正方形/長方形 547">
          <a:extLst>
            <a:ext uri="{FF2B5EF4-FFF2-40B4-BE49-F238E27FC236}">
              <a16:creationId xmlns:a16="http://schemas.microsoft.com/office/drawing/2014/main" id="{D3B2E670-AD2E-4F01-8453-0EA3EA7C3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 name="正方形/長方形 548">
          <a:extLst>
            <a:ext uri="{FF2B5EF4-FFF2-40B4-BE49-F238E27FC236}">
              <a16:creationId xmlns:a16="http://schemas.microsoft.com/office/drawing/2014/main" id="{DE86DF35-5370-449D-9FCE-FDA2CF1B2B0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 name="正方形/長方形 549">
          <a:extLst>
            <a:ext uri="{FF2B5EF4-FFF2-40B4-BE49-F238E27FC236}">
              <a16:creationId xmlns:a16="http://schemas.microsoft.com/office/drawing/2014/main" id="{8674EF73-65C2-406B-A67A-CB096A2BC47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 name="正方形/長方形 550">
          <a:extLst>
            <a:ext uri="{FF2B5EF4-FFF2-40B4-BE49-F238E27FC236}">
              <a16:creationId xmlns:a16="http://schemas.microsoft.com/office/drawing/2014/main" id="{D634F7DF-FC2C-40B9-996A-7A90FF42771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 name="正方形/長方形 551">
          <a:extLst>
            <a:ext uri="{FF2B5EF4-FFF2-40B4-BE49-F238E27FC236}">
              <a16:creationId xmlns:a16="http://schemas.microsoft.com/office/drawing/2014/main" id="{455373A0-6BAC-4942-B4F7-EB53ACC26E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 name="正方形/長方形 552">
          <a:extLst>
            <a:ext uri="{FF2B5EF4-FFF2-40B4-BE49-F238E27FC236}">
              <a16:creationId xmlns:a16="http://schemas.microsoft.com/office/drawing/2014/main" id="{D9BFA8CB-0E10-484F-8417-F5E5EDC866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 name="正方形/長方形 553">
          <a:extLst>
            <a:ext uri="{FF2B5EF4-FFF2-40B4-BE49-F238E27FC236}">
              <a16:creationId xmlns:a16="http://schemas.microsoft.com/office/drawing/2014/main" id="{F7E82844-C9D0-42D0-9968-D0B6ED2DA3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 name="正方形/長方形 554">
          <a:extLst>
            <a:ext uri="{FF2B5EF4-FFF2-40B4-BE49-F238E27FC236}">
              <a16:creationId xmlns:a16="http://schemas.microsoft.com/office/drawing/2014/main" id="{E5E051DB-B566-430A-B389-F8DD5AF6582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 name="正方形/長方形 555">
          <a:extLst>
            <a:ext uri="{FF2B5EF4-FFF2-40B4-BE49-F238E27FC236}">
              <a16:creationId xmlns:a16="http://schemas.microsoft.com/office/drawing/2014/main" id="{B2728622-1CBF-43C6-A4BA-85E3C1CA15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 name="正方形/長方形 556">
          <a:extLst>
            <a:ext uri="{FF2B5EF4-FFF2-40B4-BE49-F238E27FC236}">
              <a16:creationId xmlns:a16="http://schemas.microsoft.com/office/drawing/2014/main" id="{648F0B01-A4D5-4E9F-8E31-CCEF3D690E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 name="正方形/長方形 557">
          <a:extLst>
            <a:ext uri="{FF2B5EF4-FFF2-40B4-BE49-F238E27FC236}">
              <a16:creationId xmlns:a16="http://schemas.microsoft.com/office/drawing/2014/main" id="{661B76E6-CB4C-4C01-8018-533292A0DE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 name="正方形/長方形 558">
          <a:extLst>
            <a:ext uri="{FF2B5EF4-FFF2-40B4-BE49-F238E27FC236}">
              <a16:creationId xmlns:a16="http://schemas.microsoft.com/office/drawing/2014/main" id="{5D017B9E-6C73-4A31-96DD-6F3D593D37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 name="正方形/長方形 559">
          <a:extLst>
            <a:ext uri="{FF2B5EF4-FFF2-40B4-BE49-F238E27FC236}">
              <a16:creationId xmlns:a16="http://schemas.microsoft.com/office/drawing/2014/main" id="{2E10516E-3800-46EE-8570-2446508916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 name="正方形/長方形 560">
          <a:extLst>
            <a:ext uri="{FF2B5EF4-FFF2-40B4-BE49-F238E27FC236}">
              <a16:creationId xmlns:a16="http://schemas.microsoft.com/office/drawing/2014/main" id="{29117463-2A0E-43D4-9917-77FC7B9656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 name="正方形/長方形 561">
          <a:extLst>
            <a:ext uri="{FF2B5EF4-FFF2-40B4-BE49-F238E27FC236}">
              <a16:creationId xmlns:a16="http://schemas.microsoft.com/office/drawing/2014/main" id="{55351298-457D-4710-86FD-9AB16AFBA6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 name="正方形/長方形 562">
          <a:extLst>
            <a:ext uri="{FF2B5EF4-FFF2-40B4-BE49-F238E27FC236}">
              <a16:creationId xmlns:a16="http://schemas.microsoft.com/office/drawing/2014/main" id="{2B4643F4-4D5E-4069-B2EB-D6F6057A381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 name="正方形/長方形 563">
          <a:extLst>
            <a:ext uri="{FF2B5EF4-FFF2-40B4-BE49-F238E27FC236}">
              <a16:creationId xmlns:a16="http://schemas.microsoft.com/office/drawing/2014/main" id="{D23E7F60-3573-4AFC-AF40-573F866B94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 name="正方形/長方形 564">
          <a:extLst>
            <a:ext uri="{FF2B5EF4-FFF2-40B4-BE49-F238E27FC236}">
              <a16:creationId xmlns:a16="http://schemas.microsoft.com/office/drawing/2014/main" id="{3E32703D-89C7-4D10-873D-62CBDBDCCFD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 name="正方形/長方形 565">
          <a:extLst>
            <a:ext uri="{FF2B5EF4-FFF2-40B4-BE49-F238E27FC236}">
              <a16:creationId xmlns:a16="http://schemas.microsoft.com/office/drawing/2014/main" id="{CC6A717A-0F46-4644-AE54-E8F7446720A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 name="正方形/長方形 566">
          <a:extLst>
            <a:ext uri="{FF2B5EF4-FFF2-40B4-BE49-F238E27FC236}">
              <a16:creationId xmlns:a16="http://schemas.microsoft.com/office/drawing/2014/main" id="{1A574771-49D9-461B-856A-8088E98A54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 name="正方形/長方形 567">
          <a:extLst>
            <a:ext uri="{FF2B5EF4-FFF2-40B4-BE49-F238E27FC236}">
              <a16:creationId xmlns:a16="http://schemas.microsoft.com/office/drawing/2014/main" id="{2353A2EA-5160-4468-A586-B1315362EE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 name="正方形/長方形 568">
          <a:extLst>
            <a:ext uri="{FF2B5EF4-FFF2-40B4-BE49-F238E27FC236}">
              <a16:creationId xmlns:a16="http://schemas.microsoft.com/office/drawing/2014/main" id="{70C0B2A4-05C5-44AC-AB01-0609401781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 name="正方形/長方形 569">
          <a:extLst>
            <a:ext uri="{FF2B5EF4-FFF2-40B4-BE49-F238E27FC236}">
              <a16:creationId xmlns:a16="http://schemas.microsoft.com/office/drawing/2014/main" id="{9CEEE5B1-56FA-464E-A3FB-CF3BBC71A7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 name="正方形/長方形 570">
          <a:extLst>
            <a:ext uri="{FF2B5EF4-FFF2-40B4-BE49-F238E27FC236}">
              <a16:creationId xmlns:a16="http://schemas.microsoft.com/office/drawing/2014/main" id="{E50BE514-441E-4703-A063-F3D2F35777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 name="正方形/長方形 571">
          <a:extLst>
            <a:ext uri="{FF2B5EF4-FFF2-40B4-BE49-F238E27FC236}">
              <a16:creationId xmlns:a16="http://schemas.microsoft.com/office/drawing/2014/main" id="{C24C4F39-B38B-4D4B-9A24-C4DC4E589B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 name="正方形/長方形 572">
          <a:extLst>
            <a:ext uri="{FF2B5EF4-FFF2-40B4-BE49-F238E27FC236}">
              <a16:creationId xmlns:a16="http://schemas.microsoft.com/office/drawing/2014/main" id="{5E7A1800-4C97-40B2-8D25-C98F0D0C79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 name="正方形/長方形 573">
          <a:extLst>
            <a:ext uri="{FF2B5EF4-FFF2-40B4-BE49-F238E27FC236}">
              <a16:creationId xmlns:a16="http://schemas.microsoft.com/office/drawing/2014/main" id="{5A1955BD-DE0A-4533-B2BF-E93632B47D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 name="正方形/長方形 574">
          <a:extLst>
            <a:ext uri="{FF2B5EF4-FFF2-40B4-BE49-F238E27FC236}">
              <a16:creationId xmlns:a16="http://schemas.microsoft.com/office/drawing/2014/main" id="{6DA4176C-EF37-4A14-BC5B-926D189C2A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 name="正方形/長方形 575">
          <a:extLst>
            <a:ext uri="{FF2B5EF4-FFF2-40B4-BE49-F238E27FC236}">
              <a16:creationId xmlns:a16="http://schemas.microsoft.com/office/drawing/2014/main" id="{9550282B-059D-47EC-A75D-42CA801BBA5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 name="正方形/長方形 576">
          <a:extLst>
            <a:ext uri="{FF2B5EF4-FFF2-40B4-BE49-F238E27FC236}">
              <a16:creationId xmlns:a16="http://schemas.microsoft.com/office/drawing/2014/main" id="{E870F3A2-7634-4B8E-914D-FA04CB49F7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 name="正方形/長方形 577">
          <a:extLst>
            <a:ext uri="{FF2B5EF4-FFF2-40B4-BE49-F238E27FC236}">
              <a16:creationId xmlns:a16="http://schemas.microsoft.com/office/drawing/2014/main" id="{6C8043EE-4E4C-40C3-8531-7CD9DB48717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 name="正方形/長方形 578">
          <a:extLst>
            <a:ext uri="{FF2B5EF4-FFF2-40B4-BE49-F238E27FC236}">
              <a16:creationId xmlns:a16="http://schemas.microsoft.com/office/drawing/2014/main" id="{D7D50E46-C573-4BAD-B019-3174726BE7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 name="正方形/長方形 579">
          <a:extLst>
            <a:ext uri="{FF2B5EF4-FFF2-40B4-BE49-F238E27FC236}">
              <a16:creationId xmlns:a16="http://schemas.microsoft.com/office/drawing/2014/main" id="{15CFBFC4-4D92-4D4E-A655-09C4EDB2EE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 name="正方形/長方形 580">
          <a:extLst>
            <a:ext uri="{FF2B5EF4-FFF2-40B4-BE49-F238E27FC236}">
              <a16:creationId xmlns:a16="http://schemas.microsoft.com/office/drawing/2014/main" id="{804CE659-CD44-4338-8603-6FAADC7C45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 name="正方形/長方形 581">
          <a:extLst>
            <a:ext uri="{FF2B5EF4-FFF2-40B4-BE49-F238E27FC236}">
              <a16:creationId xmlns:a16="http://schemas.microsoft.com/office/drawing/2014/main" id="{1196D5C2-62E6-4633-A50E-44EEFAC859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 name="正方形/長方形 582">
          <a:extLst>
            <a:ext uri="{FF2B5EF4-FFF2-40B4-BE49-F238E27FC236}">
              <a16:creationId xmlns:a16="http://schemas.microsoft.com/office/drawing/2014/main" id="{1E39B4BF-5C98-4917-B8BE-B6B52C2BC4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 name="正方形/長方形 583">
          <a:extLst>
            <a:ext uri="{FF2B5EF4-FFF2-40B4-BE49-F238E27FC236}">
              <a16:creationId xmlns:a16="http://schemas.microsoft.com/office/drawing/2014/main" id="{74A82BC4-7B84-4D26-887E-E5C91C341A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 name="正方形/長方形 584">
          <a:extLst>
            <a:ext uri="{FF2B5EF4-FFF2-40B4-BE49-F238E27FC236}">
              <a16:creationId xmlns:a16="http://schemas.microsoft.com/office/drawing/2014/main" id="{984B2B31-71A5-4C01-B7D7-D032E82FBB2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 name="正方形/長方形 585">
          <a:extLst>
            <a:ext uri="{FF2B5EF4-FFF2-40B4-BE49-F238E27FC236}">
              <a16:creationId xmlns:a16="http://schemas.microsoft.com/office/drawing/2014/main" id="{2D63C879-B1D3-4674-A60C-E67E61F865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 name="正方形/長方形 586">
          <a:extLst>
            <a:ext uri="{FF2B5EF4-FFF2-40B4-BE49-F238E27FC236}">
              <a16:creationId xmlns:a16="http://schemas.microsoft.com/office/drawing/2014/main" id="{4F10ED61-AF0A-46C8-B49A-29D6A4A13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 name="正方形/長方形 587">
          <a:extLst>
            <a:ext uri="{FF2B5EF4-FFF2-40B4-BE49-F238E27FC236}">
              <a16:creationId xmlns:a16="http://schemas.microsoft.com/office/drawing/2014/main" id="{623DCE16-94CB-46E3-9289-B0FAA3DE22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 name="正方形/長方形 588">
          <a:extLst>
            <a:ext uri="{FF2B5EF4-FFF2-40B4-BE49-F238E27FC236}">
              <a16:creationId xmlns:a16="http://schemas.microsoft.com/office/drawing/2014/main" id="{B665D112-2605-4F73-8FBF-B5A9B55DA0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 name="正方形/長方形 589">
          <a:extLst>
            <a:ext uri="{FF2B5EF4-FFF2-40B4-BE49-F238E27FC236}">
              <a16:creationId xmlns:a16="http://schemas.microsoft.com/office/drawing/2014/main" id="{C83D5178-0390-4975-BB6A-DDB4D39615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 name="正方形/長方形 590">
          <a:extLst>
            <a:ext uri="{FF2B5EF4-FFF2-40B4-BE49-F238E27FC236}">
              <a16:creationId xmlns:a16="http://schemas.microsoft.com/office/drawing/2014/main" id="{70F62B59-29CD-4964-AD51-89578177712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 name="正方形/長方形 591">
          <a:extLst>
            <a:ext uri="{FF2B5EF4-FFF2-40B4-BE49-F238E27FC236}">
              <a16:creationId xmlns:a16="http://schemas.microsoft.com/office/drawing/2014/main" id="{AF897C4B-7CF2-43FF-A9F9-4F98118508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 name="正方形/長方形 592">
          <a:extLst>
            <a:ext uri="{FF2B5EF4-FFF2-40B4-BE49-F238E27FC236}">
              <a16:creationId xmlns:a16="http://schemas.microsoft.com/office/drawing/2014/main" id="{5D3F3702-3F46-4E4C-9454-A85F28D37E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 name="正方形/長方形 593">
          <a:extLst>
            <a:ext uri="{FF2B5EF4-FFF2-40B4-BE49-F238E27FC236}">
              <a16:creationId xmlns:a16="http://schemas.microsoft.com/office/drawing/2014/main" id="{B4333BA4-D9D6-480F-BE75-0936EEAE9B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 name="正方形/長方形 594">
          <a:extLst>
            <a:ext uri="{FF2B5EF4-FFF2-40B4-BE49-F238E27FC236}">
              <a16:creationId xmlns:a16="http://schemas.microsoft.com/office/drawing/2014/main" id="{87FBF7A4-FAE8-43E1-AC55-C5FB84AF65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 name="正方形/長方形 595">
          <a:extLst>
            <a:ext uri="{FF2B5EF4-FFF2-40B4-BE49-F238E27FC236}">
              <a16:creationId xmlns:a16="http://schemas.microsoft.com/office/drawing/2014/main" id="{5B3CCCF2-821C-4626-AF08-DCA7D0E0E95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 name="正方形/長方形 596">
          <a:extLst>
            <a:ext uri="{FF2B5EF4-FFF2-40B4-BE49-F238E27FC236}">
              <a16:creationId xmlns:a16="http://schemas.microsoft.com/office/drawing/2014/main" id="{F2D283EA-AB46-4F62-9854-A5A839969A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 name="正方形/長方形 597">
          <a:extLst>
            <a:ext uri="{FF2B5EF4-FFF2-40B4-BE49-F238E27FC236}">
              <a16:creationId xmlns:a16="http://schemas.microsoft.com/office/drawing/2014/main" id="{71AE8C11-802D-4443-B874-A1029A480B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 name="正方形/長方形 598">
          <a:extLst>
            <a:ext uri="{FF2B5EF4-FFF2-40B4-BE49-F238E27FC236}">
              <a16:creationId xmlns:a16="http://schemas.microsoft.com/office/drawing/2014/main" id="{C8C64850-B74C-41C5-81F7-8B22AD27CD0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 name="正方形/長方形 599">
          <a:extLst>
            <a:ext uri="{FF2B5EF4-FFF2-40B4-BE49-F238E27FC236}">
              <a16:creationId xmlns:a16="http://schemas.microsoft.com/office/drawing/2014/main" id="{58A347CC-751B-4644-B3DC-60621CEF41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 name="正方形/長方形 600">
          <a:extLst>
            <a:ext uri="{FF2B5EF4-FFF2-40B4-BE49-F238E27FC236}">
              <a16:creationId xmlns:a16="http://schemas.microsoft.com/office/drawing/2014/main" id="{8BB71B9D-870D-4CA8-8669-C14C051F63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 name="正方形/長方形 601">
          <a:extLst>
            <a:ext uri="{FF2B5EF4-FFF2-40B4-BE49-F238E27FC236}">
              <a16:creationId xmlns:a16="http://schemas.microsoft.com/office/drawing/2014/main" id="{67467F2B-A602-4CE2-8B2B-C448C7B4B0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 name="正方形/長方形 602">
          <a:extLst>
            <a:ext uri="{FF2B5EF4-FFF2-40B4-BE49-F238E27FC236}">
              <a16:creationId xmlns:a16="http://schemas.microsoft.com/office/drawing/2014/main" id="{9AA8DE0D-52E6-4741-921C-25941251751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 name="正方形/長方形 603">
          <a:extLst>
            <a:ext uri="{FF2B5EF4-FFF2-40B4-BE49-F238E27FC236}">
              <a16:creationId xmlns:a16="http://schemas.microsoft.com/office/drawing/2014/main" id="{212DE719-E934-4252-A5E7-F08453D740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 name="正方形/長方形 604">
          <a:extLst>
            <a:ext uri="{FF2B5EF4-FFF2-40B4-BE49-F238E27FC236}">
              <a16:creationId xmlns:a16="http://schemas.microsoft.com/office/drawing/2014/main" id="{5CF37134-C0C8-4FAF-9468-BA09943FED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 name="正方形/長方形 605">
          <a:extLst>
            <a:ext uri="{FF2B5EF4-FFF2-40B4-BE49-F238E27FC236}">
              <a16:creationId xmlns:a16="http://schemas.microsoft.com/office/drawing/2014/main" id="{B9FED3C0-6ACD-44B4-8116-F8B6BA666B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 name="正方形/長方形 606">
          <a:extLst>
            <a:ext uri="{FF2B5EF4-FFF2-40B4-BE49-F238E27FC236}">
              <a16:creationId xmlns:a16="http://schemas.microsoft.com/office/drawing/2014/main" id="{2124D178-1ACB-4D5D-922A-A62A8377D6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 name="正方形/長方形 607">
          <a:extLst>
            <a:ext uri="{FF2B5EF4-FFF2-40B4-BE49-F238E27FC236}">
              <a16:creationId xmlns:a16="http://schemas.microsoft.com/office/drawing/2014/main" id="{A44E77F9-B7EB-424C-B675-14578B10DA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 name="正方形/長方形 608">
          <a:extLst>
            <a:ext uri="{FF2B5EF4-FFF2-40B4-BE49-F238E27FC236}">
              <a16:creationId xmlns:a16="http://schemas.microsoft.com/office/drawing/2014/main" id="{F33EBA5E-33DB-4B2D-961F-AAB47D789C2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 name="正方形/長方形 609">
          <a:extLst>
            <a:ext uri="{FF2B5EF4-FFF2-40B4-BE49-F238E27FC236}">
              <a16:creationId xmlns:a16="http://schemas.microsoft.com/office/drawing/2014/main" id="{3DDE8FCE-1426-4C72-ADF9-90D4713B4DD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 name="正方形/長方形 610">
          <a:extLst>
            <a:ext uri="{FF2B5EF4-FFF2-40B4-BE49-F238E27FC236}">
              <a16:creationId xmlns:a16="http://schemas.microsoft.com/office/drawing/2014/main" id="{B374D589-14F5-438E-B293-F546C2936D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 name="正方形/長方形 611">
          <a:extLst>
            <a:ext uri="{FF2B5EF4-FFF2-40B4-BE49-F238E27FC236}">
              <a16:creationId xmlns:a16="http://schemas.microsoft.com/office/drawing/2014/main" id="{1B67C277-9CE7-4198-B88E-B440029826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 name="正方形/長方形 612">
          <a:extLst>
            <a:ext uri="{FF2B5EF4-FFF2-40B4-BE49-F238E27FC236}">
              <a16:creationId xmlns:a16="http://schemas.microsoft.com/office/drawing/2014/main" id="{69991F02-68A5-4EB7-A56C-F6EE307EBCA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 name="正方形/長方形 613">
          <a:extLst>
            <a:ext uri="{FF2B5EF4-FFF2-40B4-BE49-F238E27FC236}">
              <a16:creationId xmlns:a16="http://schemas.microsoft.com/office/drawing/2014/main" id="{4C956CA4-55C9-4731-84EA-BC856A4026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 name="正方形/長方形 614">
          <a:extLst>
            <a:ext uri="{FF2B5EF4-FFF2-40B4-BE49-F238E27FC236}">
              <a16:creationId xmlns:a16="http://schemas.microsoft.com/office/drawing/2014/main" id="{39217296-FC9F-4830-8127-55CD5D1C6E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 name="正方形/長方形 615">
          <a:extLst>
            <a:ext uri="{FF2B5EF4-FFF2-40B4-BE49-F238E27FC236}">
              <a16:creationId xmlns:a16="http://schemas.microsoft.com/office/drawing/2014/main" id="{B09DDD62-6DF6-4195-9B15-F2083A0BE7A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 name="正方形/長方形 616">
          <a:extLst>
            <a:ext uri="{FF2B5EF4-FFF2-40B4-BE49-F238E27FC236}">
              <a16:creationId xmlns:a16="http://schemas.microsoft.com/office/drawing/2014/main" id="{C4C3C5BF-E090-45F7-94B9-B76D99B82F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 name="正方形/長方形 617">
          <a:extLst>
            <a:ext uri="{FF2B5EF4-FFF2-40B4-BE49-F238E27FC236}">
              <a16:creationId xmlns:a16="http://schemas.microsoft.com/office/drawing/2014/main" id="{2B59FE03-0247-452D-AA8E-2D07942046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 name="正方形/長方形 618">
          <a:extLst>
            <a:ext uri="{FF2B5EF4-FFF2-40B4-BE49-F238E27FC236}">
              <a16:creationId xmlns:a16="http://schemas.microsoft.com/office/drawing/2014/main" id="{D5FC4FD2-CD2E-4F11-B5D0-6C70917F20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0" name="正方形/長方形 619">
          <a:extLst>
            <a:ext uri="{FF2B5EF4-FFF2-40B4-BE49-F238E27FC236}">
              <a16:creationId xmlns:a16="http://schemas.microsoft.com/office/drawing/2014/main" id="{787A2CBE-2A94-4927-8DB8-396BC0165F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1" name="正方形/長方形 620">
          <a:extLst>
            <a:ext uri="{FF2B5EF4-FFF2-40B4-BE49-F238E27FC236}">
              <a16:creationId xmlns:a16="http://schemas.microsoft.com/office/drawing/2014/main" id="{BCB3F447-90D1-40AB-80A2-13CB7280ED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2" name="正方形/長方形 621">
          <a:extLst>
            <a:ext uri="{FF2B5EF4-FFF2-40B4-BE49-F238E27FC236}">
              <a16:creationId xmlns:a16="http://schemas.microsoft.com/office/drawing/2014/main" id="{EAC3EB4E-46D5-432A-98B3-767491CB64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3" name="正方形/長方形 622">
          <a:extLst>
            <a:ext uri="{FF2B5EF4-FFF2-40B4-BE49-F238E27FC236}">
              <a16:creationId xmlns:a16="http://schemas.microsoft.com/office/drawing/2014/main" id="{3A07C1E7-29AD-4467-BB3F-CBD16BE102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4" name="正方形/長方形 623">
          <a:extLst>
            <a:ext uri="{FF2B5EF4-FFF2-40B4-BE49-F238E27FC236}">
              <a16:creationId xmlns:a16="http://schemas.microsoft.com/office/drawing/2014/main" id="{F44873A4-99E3-46D7-92C3-2100CF784F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5" name="正方形/長方形 624">
          <a:extLst>
            <a:ext uri="{FF2B5EF4-FFF2-40B4-BE49-F238E27FC236}">
              <a16:creationId xmlns:a16="http://schemas.microsoft.com/office/drawing/2014/main" id="{746FB0C6-900A-4078-823F-02A3AB330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6" name="正方形/長方形 625">
          <a:extLst>
            <a:ext uri="{FF2B5EF4-FFF2-40B4-BE49-F238E27FC236}">
              <a16:creationId xmlns:a16="http://schemas.microsoft.com/office/drawing/2014/main" id="{DCFA0DA7-A97B-4F8D-8A43-273EE1E75E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7" name="正方形/長方形 626">
          <a:extLst>
            <a:ext uri="{FF2B5EF4-FFF2-40B4-BE49-F238E27FC236}">
              <a16:creationId xmlns:a16="http://schemas.microsoft.com/office/drawing/2014/main" id="{1D757182-1142-4164-9A03-C76D91D8C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8" name="正方形/長方形 627">
          <a:extLst>
            <a:ext uri="{FF2B5EF4-FFF2-40B4-BE49-F238E27FC236}">
              <a16:creationId xmlns:a16="http://schemas.microsoft.com/office/drawing/2014/main" id="{3A4E519B-FF31-405D-B5BA-32CA69021E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9" name="正方形/長方形 628">
          <a:extLst>
            <a:ext uri="{FF2B5EF4-FFF2-40B4-BE49-F238E27FC236}">
              <a16:creationId xmlns:a16="http://schemas.microsoft.com/office/drawing/2014/main" id="{60869BCE-6090-472C-A0AE-B60E2E45150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0" name="正方形/長方形 629">
          <a:extLst>
            <a:ext uri="{FF2B5EF4-FFF2-40B4-BE49-F238E27FC236}">
              <a16:creationId xmlns:a16="http://schemas.microsoft.com/office/drawing/2014/main" id="{0F487A29-F2C2-465A-8576-F4F7B20E42E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1" name="正方形/長方形 630">
          <a:extLst>
            <a:ext uri="{FF2B5EF4-FFF2-40B4-BE49-F238E27FC236}">
              <a16:creationId xmlns:a16="http://schemas.microsoft.com/office/drawing/2014/main" id="{91AF7680-78F4-420D-AB51-0A92080A00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2" name="正方形/長方形 631">
          <a:extLst>
            <a:ext uri="{FF2B5EF4-FFF2-40B4-BE49-F238E27FC236}">
              <a16:creationId xmlns:a16="http://schemas.microsoft.com/office/drawing/2014/main" id="{E8C1AED6-6CEB-491C-99A3-290201528C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3" name="正方形/長方形 632">
          <a:extLst>
            <a:ext uri="{FF2B5EF4-FFF2-40B4-BE49-F238E27FC236}">
              <a16:creationId xmlns:a16="http://schemas.microsoft.com/office/drawing/2014/main" id="{C7F635C7-38E3-4833-B0A4-4FB38C537D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4" name="正方形/長方形 633">
          <a:extLst>
            <a:ext uri="{FF2B5EF4-FFF2-40B4-BE49-F238E27FC236}">
              <a16:creationId xmlns:a16="http://schemas.microsoft.com/office/drawing/2014/main" id="{D8F26585-9B34-43E2-96C1-C43CD173CD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5" name="正方形/長方形 634">
          <a:extLst>
            <a:ext uri="{FF2B5EF4-FFF2-40B4-BE49-F238E27FC236}">
              <a16:creationId xmlns:a16="http://schemas.microsoft.com/office/drawing/2014/main" id="{174B74B0-2FF8-4DF2-8F4D-9A877B1C34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6" name="正方形/長方形 635">
          <a:extLst>
            <a:ext uri="{FF2B5EF4-FFF2-40B4-BE49-F238E27FC236}">
              <a16:creationId xmlns:a16="http://schemas.microsoft.com/office/drawing/2014/main" id="{F432D06F-6C38-46B9-A6B7-8FB6BCD482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7" name="正方形/長方形 636">
          <a:extLst>
            <a:ext uri="{FF2B5EF4-FFF2-40B4-BE49-F238E27FC236}">
              <a16:creationId xmlns:a16="http://schemas.microsoft.com/office/drawing/2014/main" id="{8961EAD7-2C46-4515-9EC8-3954EFEAA7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8" name="正方形/長方形 637">
          <a:extLst>
            <a:ext uri="{FF2B5EF4-FFF2-40B4-BE49-F238E27FC236}">
              <a16:creationId xmlns:a16="http://schemas.microsoft.com/office/drawing/2014/main" id="{6E34EB1E-44F4-458B-BE26-5B904DAEDD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9" name="正方形/長方形 638">
          <a:extLst>
            <a:ext uri="{FF2B5EF4-FFF2-40B4-BE49-F238E27FC236}">
              <a16:creationId xmlns:a16="http://schemas.microsoft.com/office/drawing/2014/main" id="{25CBA5E6-8D11-4C4F-945F-B63C41ED36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0" name="正方形/長方形 639">
          <a:extLst>
            <a:ext uri="{FF2B5EF4-FFF2-40B4-BE49-F238E27FC236}">
              <a16:creationId xmlns:a16="http://schemas.microsoft.com/office/drawing/2014/main" id="{9183C7BA-41B5-445D-8746-EE01375FA4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1" name="正方形/長方形 640">
          <a:extLst>
            <a:ext uri="{FF2B5EF4-FFF2-40B4-BE49-F238E27FC236}">
              <a16:creationId xmlns:a16="http://schemas.microsoft.com/office/drawing/2014/main" id="{3188D20B-A11E-42E4-AE72-CF0837C076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2" name="正方形/長方形 641">
          <a:extLst>
            <a:ext uri="{FF2B5EF4-FFF2-40B4-BE49-F238E27FC236}">
              <a16:creationId xmlns:a16="http://schemas.microsoft.com/office/drawing/2014/main" id="{283D5931-EBE2-4365-898A-623A4C1BB6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3" name="正方形/長方形 642">
          <a:extLst>
            <a:ext uri="{FF2B5EF4-FFF2-40B4-BE49-F238E27FC236}">
              <a16:creationId xmlns:a16="http://schemas.microsoft.com/office/drawing/2014/main" id="{A2172010-1305-4BAA-BC41-33FDCABEAF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4" name="正方形/長方形 643">
          <a:extLst>
            <a:ext uri="{FF2B5EF4-FFF2-40B4-BE49-F238E27FC236}">
              <a16:creationId xmlns:a16="http://schemas.microsoft.com/office/drawing/2014/main" id="{3FA8AF5F-4509-4B48-B4B5-1A1943E9EE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5" name="正方形/長方形 644">
          <a:extLst>
            <a:ext uri="{FF2B5EF4-FFF2-40B4-BE49-F238E27FC236}">
              <a16:creationId xmlns:a16="http://schemas.microsoft.com/office/drawing/2014/main" id="{86EE5CF9-3141-49B6-839A-D3167CD4264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6" name="正方形/長方形 645">
          <a:extLst>
            <a:ext uri="{FF2B5EF4-FFF2-40B4-BE49-F238E27FC236}">
              <a16:creationId xmlns:a16="http://schemas.microsoft.com/office/drawing/2014/main" id="{D6CD6BCD-38A1-44D0-BDE9-FCE9FB0813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7" name="正方形/長方形 646">
          <a:extLst>
            <a:ext uri="{FF2B5EF4-FFF2-40B4-BE49-F238E27FC236}">
              <a16:creationId xmlns:a16="http://schemas.microsoft.com/office/drawing/2014/main" id="{ABA9B09D-737F-47A9-B489-484D173BC87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8" name="正方形/長方形 647">
          <a:extLst>
            <a:ext uri="{FF2B5EF4-FFF2-40B4-BE49-F238E27FC236}">
              <a16:creationId xmlns:a16="http://schemas.microsoft.com/office/drawing/2014/main" id="{3D68CE12-E640-4D2B-89A4-E0A5B8B7F9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9" name="正方形/長方形 648">
          <a:extLst>
            <a:ext uri="{FF2B5EF4-FFF2-40B4-BE49-F238E27FC236}">
              <a16:creationId xmlns:a16="http://schemas.microsoft.com/office/drawing/2014/main" id="{B19F92C9-2EB2-4456-81E1-ECEDC8ECCE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0" name="正方形/長方形 649">
          <a:extLst>
            <a:ext uri="{FF2B5EF4-FFF2-40B4-BE49-F238E27FC236}">
              <a16:creationId xmlns:a16="http://schemas.microsoft.com/office/drawing/2014/main" id="{CD0F25F3-270D-49ED-85D2-E91DE48F9C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1" name="正方形/長方形 650">
          <a:extLst>
            <a:ext uri="{FF2B5EF4-FFF2-40B4-BE49-F238E27FC236}">
              <a16:creationId xmlns:a16="http://schemas.microsoft.com/office/drawing/2014/main" id="{BA41D2C8-8552-4373-AC08-BA8A24A009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2" name="正方形/長方形 651">
          <a:extLst>
            <a:ext uri="{FF2B5EF4-FFF2-40B4-BE49-F238E27FC236}">
              <a16:creationId xmlns:a16="http://schemas.microsoft.com/office/drawing/2014/main" id="{DD9E6690-01BB-44C1-879A-3DA7FD1ACB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3" name="正方形/長方形 652">
          <a:extLst>
            <a:ext uri="{FF2B5EF4-FFF2-40B4-BE49-F238E27FC236}">
              <a16:creationId xmlns:a16="http://schemas.microsoft.com/office/drawing/2014/main" id="{434BB5EF-216E-4B82-AD6B-CEA5832DB38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4" name="正方形/長方形 653">
          <a:extLst>
            <a:ext uri="{FF2B5EF4-FFF2-40B4-BE49-F238E27FC236}">
              <a16:creationId xmlns:a16="http://schemas.microsoft.com/office/drawing/2014/main" id="{93DF06D6-C0B4-4469-B1CE-2CD9AC7CDE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5" name="正方形/長方形 654">
          <a:extLst>
            <a:ext uri="{FF2B5EF4-FFF2-40B4-BE49-F238E27FC236}">
              <a16:creationId xmlns:a16="http://schemas.microsoft.com/office/drawing/2014/main" id="{E3DF5AEF-BE55-4A00-B78D-785ADAD9183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6" name="正方形/長方形 655">
          <a:extLst>
            <a:ext uri="{FF2B5EF4-FFF2-40B4-BE49-F238E27FC236}">
              <a16:creationId xmlns:a16="http://schemas.microsoft.com/office/drawing/2014/main" id="{71004EFF-F354-4A4C-B486-99535F56BE8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7" name="正方形/長方形 656">
          <a:extLst>
            <a:ext uri="{FF2B5EF4-FFF2-40B4-BE49-F238E27FC236}">
              <a16:creationId xmlns:a16="http://schemas.microsoft.com/office/drawing/2014/main" id="{86D71DF9-51CF-4318-A3E9-84BE3E740ED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8" name="正方形/長方形 657">
          <a:extLst>
            <a:ext uri="{FF2B5EF4-FFF2-40B4-BE49-F238E27FC236}">
              <a16:creationId xmlns:a16="http://schemas.microsoft.com/office/drawing/2014/main" id="{606502C3-0AB4-42EC-87B3-7BE913A96F1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9" name="正方形/長方形 658">
          <a:extLst>
            <a:ext uri="{FF2B5EF4-FFF2-40B4-BE49-F238E27FC236}">
              <a16:creationId xmlns:a16="http://schemas.microsoft.com/office/drawing/2014/main" id="{CDBAE5F2-F2AA-47EC-ACA5-B432E0F048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0" name="正方形/長方形 659">
          <a:extLst>
            <a:ext uri="{FF2B5EF4-FFF2-40B4-BE49-F238E27FC236}">
              <a16:creationId xmlns:a16="http://schemas.microsoft.com/office/drawing/2014/main" id="{D83AEE9D-9120-4C98-8A03-96B8F692EDC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1" name="正方形/長方形 660">
          <a:extLst>
            <a:ext uri="{FF2B5EF4-FFF2-40B4-BE49-F238E27FC236}">
              <a16:creationId xmlns:a16="http://schemas.microsoft.com/office/drawing/2014/main" id="{15984869-FDC6-4F02-9583-3644D5CB34D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2" name="正方形/長方形 661">
          <a:extLst>
            <a:ext uri="{FF2B5EF4-FFF2-40B4-BE49-F238E27FC236}">
              <a16:creationId xmlns:a16="http://schemas.microsoft.com/office/drawing/2014/main" id="{92210521-BBE4-4D53-92F5-6B73258F66C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3" name="正方形/長方形 662">
          <a:extLst>
            <a:ext uri="{FF2B5EF4-FFF2-40B4-BE49-F238E27FC236}">
              <a16:creationId xmlns:a16="http://schemas.microsoft.com/office/drawing/2014/main" id="{46E79A79-B100-4475-A03F-C01EACB49C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4" name="正方形/長方形 663">
          <a:extLst>
            <a:ext uri="{FF2B5EF4-FFF2-40B4-BE49-F238E27FC236}">
              <a16:creationId xmlns:a16="http://schemas.microsoft.com/office/drawing/2014/main" id="{BF5845CA-C815-431B-9551-EA8DC65AF3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5" name="正方形/長方形 664">
          <a:extLst>
            <a:ext uri="{FF2B5EF4-FFF2-40B4-BE49-F238E27FC236}">
              <a16:creationId xmlns:a16="http://schemas.microsoft.com/office/drawing/2014/main" id="{A65FBD0A-72A7-4F75-AFD1-6FDF3B5DA2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6" name="正方形/長方形 665">
          <a:extLst>
            <a:ext uri="{FF2B5EF4-FFF2-40B4-BE49-F238E27FC236}">
              <a16:creationId xmlns:a16="http://schemas.microsoft.com/office/drawing/2014/main" id="{17255A6E-02A3-4084-87A3-2F2F1F69AC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7" name="正方形/長方形 666">
          <a:extLst>
            <a:ext uri="{FF2B5EF4-FFF2-40B4-BE49-F238E27FC236}">
              <a16:creationId xmlns:a16="http://schemas.microsoft.com/office/drawing/2014/main" id="{229F2389-C6B4-46BB-8970-2AC5558441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8" name="正方形/長方形 667">
          <a:extLst>
            <a:ext uri="{FF2B5EF4-FFF2-40B4-BE49-F238E27FC236}">
              <a16:creationId xmlns:a16="http://schemas.microsoft.com/office/drawing/2014/main" id="{5EE8502A-3AB1-4865-89C9-8DFD2E4B0C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9" name="正方形/長方形 668">
          <a:extLst>
            <a:ext uri="{FF2B5EF4-FFF2-40B4-BE49-F238E27FC236}">
              <a16:creationId xmlns:a16="http://schemas.microsoft.com/office/drawing/2014/main" id="{C0AF0969-D031-43E6-85B1-46B5ABAA8A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0" name="正方形/長方形 669">
          <a:extLst>
            <a:ext uri="{FF2B5EF4-FFF2-40B4-BE49-F238E27FC236}">
              <a16:creationId xmlns:a16="http://schemas.microsoft.com/office/drawing/2014/main" id="{7D72ED68-439C-463A-B2A6-E9965EEE76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1" name="正方形/長方形 670">
          <a:extLst>
            <a:ext uri="{FF2B5EF4-FFF2-40B4-BE49-F238E27FC236}">
              <a16:creationId xmlns:a16="http://schemas.microsoft.com/office/drawing/2014/main" id="{DF5998C5-8B2C-4750-82FC-74A2D88270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2" name="正方形/長方形 671">
          <a:extLst>
            <a:ext uri="{FF2B5EF4-FFF2-40B4-BE49-F238E27FC236}">
              <a16:creationId xmlns:a16="http://schemas.microsoft.com/office/drawing/2014/main" id="{DF39673F-A71C-4D34-A8F8-B1A6535AB5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3" name="正方形/長方形 672">
          <a:extLst>
            <a:ext uri="{FF2B5EF4-FFF2-40B4-BE49-F238E27FC236}">
              <a16:creationId xmlns:a16="http://schemas.microsoft.com/office/drawing/2014/main" id="{2A7969F2-6F77-413D-9AC8-247774A00A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4" name="正方形/長方形 673">
          <a:extLst>
            <a:ext uri="{FF2B5EF4-FFF2-40B4-BE49-F238E27FC236}">
              <a16:creationId xmlns:a16="http://schemas.microsoft.com/office/drawing/2014/main" id="{46572DBB-3F8C-49FA-B8ED-FE09AB18E4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5" name="正方形/長方形 674">
          <a:extLst>
            <a:ext uri="{FF2B5EF4-FFF2-40B4-BE49-F238E27FC236}">
              <a16:creationId xmlns:a16="http://schemas.microsoft.com/office/drawing/2014/main" id="{2B6C106B-69A3-40D6-B044-DEA2CDF233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6" name="正方形/長方形 675">
          <a:extLst>
            <a:ext uri="{FF2B5EF4-FFF2-40B4-BE49-F238E27FC236}">
              <a16:creationId xmlns:a16="http://schemas.microsoft.com/office/drawing/2014/main" id="{DAFFB04A-9F52-447A-BBB8-544E71783B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7" name="正方形/長方形 676">
          <a:extLst>
            <a:ext uri="{FF2B5EF4-FFF2-40B4-BE49-F238E27FC236}">
              <a16:creationId xmlns:a16="http://schemas.microsoft.com/office/drawing/2014/main" id="{A93F6EE3-FE68-4130-906C-025F9E783D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8" name="正方形/長方形 677">
          <a:extLst>
            <a:ext uri="{FF2B5EF4-FFF2-40B4-BE49-F238E27FC236}">
              <a16:creationId xmlns:a16="http://schemas.microsoft.com/office/drawing/2014/main" id="{8E54CF4D-5F37-41F5-BC60-7637709390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9" name="正方形/長方形 678">
          <a:extLst>
            <a:ext uri="{FF2B5EF4-FFF2-40B4-BE49-F238E27FC236}">
              <a16:creationId xmlns:a16="http://schemas.microsoft.com/office/drawing/2014/main" id="{9E9568FB-A81F-41AB-B9A4-F47FD5AA3E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0" name="正方形/長方形 679">
          <a:extLst>
            <a:ext uri="{FF2B5EF4-FFF2-40B4-BE49-F238E27FC236}">
              <a16:creationId xmlns:a16="http://schemas.microsoft.com/office/drawing/2014/main" id="{84335CDE-7AFA-4D14-B029-67780AF6D6D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1" name="正方形/長方形 680">
          <a:extLst>
            <a:ext uri="{FF2B5EF4-FFF2-40B4-BE49-F238E27FC236}">
              <a16:creationId xmlns:a16="http://schemas.microsoft.com/office/drawing/2014/main" id="{6B864650-2BF2-4EDB-8F86-F1334CC2BB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2" name="正方形/長方形 681">
          <a:extLst>
            <a:ext uri="{FF2B5EF4-FFF2-40B4-BE49-F238E27FC236}">
              <a16:creationId xmlns:a16="http://schemas.microsoft.com/office/drawing/2014/main" id="{9074730C-0712-4967-A680-FA2A5F4563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3" name="正方形/長方形 682">
          <a:extLst>
            <a:ext uri="{FF2B5EF4-FFF2-40B4-BE49-F238E27FC236}">
              <a16:creationId xmlns:a16="http://schemas.microsoft.com/office/drawing/2014/main" id="{F94BD03D-ACF0-4124-8B26-7F3C493FBA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4" name="正方形/長方形 683">
          <a:extLst>
            <a:ext uri="{FF2B5EF4-FFF2-40B4-BE49-F238E27FC236}">
              <a16:creationId xmlns:a16="http://schemas.microsoft.com/office/drawing/2014/main" id="{B13D7047-0518-4FB6-B0E3-0EA4B9A866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5" name="正方形/長方形 684">
          <a:extLst>
            <a:ext uri="{FF2B5EF4-FFF2-40B4-BE49-F238E27FC236}">
              <a16:creationId xmlns:a16="http://schemas.microsoft.com/office/drawing/2014/main" id="{38968204-9149-4DE9-8DE2-2204ACC0B11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6" name="正方形/長方形 685">
          <a:extLst>
            <a:ext uri="{FF2B5EF4-FFF2-40B4-BE49-F238E27FC236}">
              <a16:creationId xmlns:a16="http://schemas.microsoft.com/office/drawing/2014/main" id="{D3842BD3-9EA2-4598-9082-9194BB7E67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7" name="正方形/長方形 686">
          <a:extLst>
            <a:ext uri="{FF2B5EF4-FFF2-40B4-BE49-F238E27FC236}">
              <a16:creationId xmlns:a16="http://schemas.microsoft.com/office/drawing/2014/main" id="{D879DBE2-BFD8-4A4E-A712-813CC8A79C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8" name="正方形/長方形 687">
          <a:extLst>
            <a:ext uri="{FF2B5EF4-FFF2-40B4-BE49-F238E27FC236}">
              <a16:creationId xmlns:a16="http://schemas.microsoft.com/office/drawing/2014/main" id="{EA7314F0-2E65-4FC0-A408-BA33FF6FB5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9" name="正方形/長方形 688">
          <a:extLst>
            <a:ext uri="{FF2B5EF4-FFF2-40B4-BE49-F238E27FC236}">
              <a16:creationId xmlns:a16="http://schemas.microsoft.com/office/drawing/2014/main" id="{82CC2726-8BA5-476D-B6BF-0214EDBD7C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0" name="正方形/長方形 689">
          <a:extLst>
            <a:ext uri="{FF2B5EF4-FFF2-40B4-BE49-F238E27FC236}">
              <a16:creationId xmlns:a16="http://schemas.microsoft.com/office/drawing/2014/main" id="{1832C63E-C94C-4E9A-BB5D-41F872E57F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1" name="正方形/長方形 690">
          <a:extLst>
            <a:ext uri="{FF2B5EF4-FFF2-40B4-BE49-F238E27FC236}">
              <a16:creationId xmlns:a16="http://schemas.microsoft.com/office/drawing/2014/main" id="{28ADCD3C-D824-414A-BBF2-AB9B36B4D1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2" name="正方形/長方形 691">
          <a:extLst>
            <a:ext uri="{FF2B5EF4-FFF2-40B4-BE49-F238E27FC236}">
              <a16:creationId xmlns:a16="http://schemas.microsoft.com/office/drawing/2014/main" id="{62AA8EF8-6F7B-4F54-8F02-8EC2B704DB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3" name="正方形/長方形 692">
          <a:extLst>
            <a:ext uri="{FF2B5EF4-FFF2-40B4-BE49-F238E27FC236}">
              <a16:creationId xmlns:a16="http://schemas.microsoft.com/office/drawing/2014/main" id="{38FC6E05-ACB1-48E7-8870-FC0A9205B7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4" name="正方形/長方形 693">
          <a:extLst>
            <a:ext uri="{FF2B5EF4-FFF2-40B4-BE49-F238E27FC236}">
              <a16:creationId xmlns:a16="http://schemas.microsoft.com/office/drawing/2014/main" id="{D14A5723-5841-43C8-8132-D9BCFF3BD9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5" name="正方形/長方形 694">
          <a:extLst>
            <a:ext uri="{FF2B5EF4-FFF2-40B4-BE49-F238E27FC236}">
              <a16:creationId xmlns:a16="http://schemas.microsoft.com/office/drawing/2014/main" id="{8FA76190-D9AB-45CA-A7F3-EA7C24B6798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6" name="正方形/長方形 695">
          <a:extLst>
            <a:ext uri="{FF2B5EF4-FFF2-40B4-BE49-F238E27FC236}">
              <a16:creationId xmlns:a16="http://schemas.microsoft.com/office/drawing/2014/main" id="{571620E2-1277-4AE4-A1D1-D15A9FEFC5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7" name="正方形/長方形 696">
          <a:extLst>
            <a:ext uri="{FF2B5EF4-FFF2-40B4-BE49-F238E27FC236}">
              <a16:creationId xmlns:a16="http://schemas.microsoft.com/office/drawing/2014/main" id="{F266CD59-6AB5-441C-8405-220BCB31A0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8" name="正方形/長方形 697">
          <a:extLst>
            <a:ext uri="{FF2B5EF4-FFF2-40B4-BE49-F238E27FC236}">
              <a16:creationId xmlns:a16="http://schemas.microsoft.com/office/drawing/2014/main" id="{98636079-35EB-481B-AD74-4B4F097EA3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9" name="正方形/長方形 698">
          <a:extLst>
            <a:ext uri="{FF2B5EF4-FFF2-40B4-BE49-F238E27FC236}">
              <a16:creationId xmlns:a16="http://schemas.microsoft.com/office/drawing/2014/main" id="{612666F5-D543-4D04-9DDF-BE5386A9C6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0" name="正方形/長方形 699">
          <a:extLst>
            <a:ext uri="{FF2B5EF4-FFF2-40B4-BE49-F238E27FC236}">
              <a16:creationId xmlns:a16="http://schemas.microsoft.com/office/drawing/2014/main" id="{683A3349-BCCF-4EB4-BF69-EF43A12AAF0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1" name="正方形/長方形 700">
          <a:extLst>
            <a:ext uri="{FF2B5EF4-FFF2-40B4-BE49-F238E27FC236}">
              <a16:creationId xmlns:a16="http://schemas.microsoft.com/office/drawing/2014/main" id="{C45D2642-5D96-4222-9952-4BA2EBA6A5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2" name="正方形/長方形 701">
          <a:extLst>
            <a:ext uri="{FF2B5EF4-FFF2-40B4-BE49-F238E27FC236}">
              <a16:creationId xmlns:a16="http://schemas.microsoft.com/office/drawing/2014/main" id="{EF8978DD-3304-441A-A36F-E2BC8F0858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3" name="正方形/長方形 702">
          <a:extLst>
            <a:ext uri="{FF2B5EF4-FFF2-40B4-BE49-F238E27FC236}">
              <a16:creationId xmlns:a16="http://schemas.microsoft.com/office/drawing/2014/main" id="{99CF7F9A-22C3-4630-826A-6E9CB98E29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4" name="正方形/長方形 703">
          <a:extLst>
            <a:ext uri="{FF2B5EF4-FFF2-40B4-BE49-F238E27FC236}">
              <a16:creationId xmlns:a16="http://schemas.microsoft.com/office/drawing/2014/main" id="{2AF4D9B7-C066-4597-975F-C02CBD99841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5" name="正方形/長方形 704">
          <a:extLst>
            <a:ext uri="{FF2B5EF4-FFF2-40B4-BE49-F238E27FC236}">
              <a16:creationId xmlns:a16="http://schemas.microsoft.com/office/drawing/2014/main" id="{521D5B78-AEAF-413D-8BEA-633712D5A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6" name="正方形/長方形 705">
          <a:extLst>
            <a:ext uri="{FF2B5EF4-FFF2-40B4-BE49-F238E27FC236}">
              <a16:creationId xmlns:a16="http://schemas.microsoft.com/office/drawing/2014/main" id="{CDB7E5B5-E880-4BCF-A282-BE49D7E645B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7" name="正方形/長方形 706">
          <a:extLst>
            <a:ext uri="{FF2B5EF4-FFF2-40B4-BE49-F238E27FC236}">
              <a16:creationId xmlns:a16="http://schemas.microsoft.com/office/drawing/2014/main" id="{C7C24C52-DF40-4AA4-B857-9DD1B45FFC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8" name="正方形/長方形 707">
          <a:extLst>
            <a:ext uri="{FF2B5EF4-FFF2-40B4-BE49-F238E27FC236}">
              <a16:creationId xmlns:a16="http://schemas.microsoft.com/office/drawing/2014/main" id="{0D292E18-78EA-4AAF-865C-A3ABA15055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9" name="正方形/長方形 708">
          <a:extLst>
            <a:ext uri="{FF2B5EF4-FFF2-40B4-BE49-F238E27FC236}">
              <a16:creationId xmlns:a16="http://schemas.microsoft.com/office/drawing/2014/main" id="{23C8C48A-C470-4D51-9D78-3946A92E20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0" name="正方形/長方形 709">
          <a:extLst>
            <a:ext uri="{FF2B5EF4-FFF2-40B4-BE49-F238E27FC236}">
              <a16:creationId xmlns:a16="http://schemas.microsoft.com/office/drawing/2014/main" id="{871DE7A3-AD4E-4422-969B-5C40B70C35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1" name="正方形/長方形 710">
          <a:extLst>
            <a:ext uri="{FF2B5EF4-FFF2-40B4-BE49-F238E27FC236}">
              <a16:creationId xmlns:a16="http://schemas.microsoft.com/office/drawing/2014/main" id="{D9FF1E76-8FB4-4CF7-9A17-E07F1576AE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2" name="正方形/長方形 711">
          <a:extLst>
            <a:ext uri="{FF2B5EF4-FFF2-40B4-BE49-F238E27FC236}">
              <a16:creationId xmlns:a16="http://schemas.microsoft.com/office/drawing/2014/main" id="{7676FE0E-2247-44FF-956C-DAD38F8365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3" name="正方形/長方形 712">
          <a:extLst>
            <a:ext uri="{FF2B5EF4-FFF2-40B4-BE49-F238E27FC236}">
              <a16:creationId xmlns:a16="http://schemas.microsoft.com/office/drawing/2014/main" id="{A13394FA-0D1D-43F9-B480-C68F0C9038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4" name="正方形/長方形 713">
          <a:extLst>
            <a:ext uri="{FF2B5EF4-FFF2-40B4-BE49-F238E27FC236}">
              <a16:creationId xmlns:a16="http://schemas.microsoft.com/office/drawing/2014/main" id="{1A8BFD96-9849-4ED7-A5B9-EDCA83AB1A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5" name="正方形/長方形 714">
          <a:extLst>
            <a:ext uri="{FF2B5EF4-FFF2-40B4-BE49-F238E27FC236}">
              <a16:creationId xmlns:a16="http://schemas.microsoft.com/office/drawing/2014/main" id="{424916F5-B129-4129-A96F-A9557F7741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6" name="正方形/長方形 715">
          <a:extLst>
            <a:ext uri="{FF2B5EF4-FFF2-40B4-BE49-F238E27FC236}">
              <a16:creationId xmlns:a16="http://schemas.microsoft.com/office/drawing/2014/main" id="{1D0CD30C-BECA-4C79-B196-B39BE38F59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7" name="正方形/長方形 716">
          <a:extLst>
            <a:ext uri="{FF2B5EF4-FFF2-40B4-BE49-F238E27FC236}">
              <a16:creationId xmlns:a16="http://schemas.microsoft.com/office/drawing/2014/main" id="{D2801D54-707C-4FB7-A645-BBC7A9810C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8" name="正方形/長方形 717">
          <a:extLst>
            <a:ext uri="{FF2B5EF4-FFF2-40B4-BE49-F238E27FC236}">
              <a16:creationId xmlns:a16="http://schemas.microsoft.com/office/drawing/2014/main" id="{BB5F3E22-E407-4D5B-AE69-C8C0D68D2B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9" name="正方形/長方形 718">
          <a:extLst>
            <a:ext uri="{FF2B5EF4-FFF2-40B4-BE49-F238E27FC236}">
              <a16:creationId xmlns:a16="http://schemas.microsoft.com/office/drawing/2014/main" id="{00B87043-5F9A-4815-A59A-E1D0AE513E6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0" name="正方形/長方形 719">
          <a:extLst>
            <a:ext uri="{FF2B5EF4-FFF2-40B4-BE49-F238E27FC236}">
              <a16:creationId xmlns:a16="http://schemas.microsoft.com/office/drawing/2014/main" id="{E242D926-68B3-4076-8FE9-0522C700C42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1" name="正方形/長方形 720">
          <a:extLst>
            <a:ext uri="{FF2B5EF4-FFF2-40B4-BE49-F238E27FC236}">
              <a16:creationId xmlns:a16="http://schemas.microsoft.com/office/drawing/2014/main" id="{513DB1C4-FF81-4BF0-895E-0C77EC4C07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2" name="正方形/長方形 721">
          <a:extLst>
            <a:ext uri="{FF2B5EF4-FFF2-40B4-BE49-F238E27FC236}">
              <a16:creationId xmlns:a16="http://schemas.microsoft.com/office/drawing/2014/main" id="{8FABA7E4-5D67-43FF-91B3-1E6A3D2130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3" name="正方形/長方形 722">
          <a:extLst>
            <a:ext uri="{FF2B5EF4-FFF2-40B4-BE49-F238E27FC236}">
              <a16:creationId xmlns:a16="http://schemas.microsoft.com/office/drawing/2014/main" id="{96C6030A-AD55-4B1B-A681-ED59845817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4" name="正方形/長方形 723">
          <a:extLst>
            <a:ext uri="{FF2B5EF4-FFF2-40B4-BE49-F238E27FC236}">
              <a16:creationId xmlns:a16="http://schemas.microsoft.com/office/drawing/2014/main" id="{BA02F047-A3A6-48A4-8096-F4203BD8741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5" name="正方形/長方形 724">
          <a:extLst>
            <a:ext uri="{FF2B5EF4-FFF2-40B4-BE49-F238E27FC236}">
              <a16:creationId xmlns:a16="http://schemas.microsoft.com/office/drawing/2014/main" id="{4D1E66B8-53A9-4861-891D-F2FE3C3999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6" name="正方形/長方形 725">
          <a:extLst>
            <a:ext uri="{FF2B5EF4-FFF2-40B4-BE49-F238E27FC236}">
              <a16:creationId xmlns:a16="http://schemas.microsoft.com/office/drawing/2014/main" id="{51201FC2-1016-407A-955A-4BD8493F29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7" name="正方形/長方形 726">
          <a:extLst>
            <a:ext uri="{FF2B5EF4-FFF2-40B4-BE49-F238E27FC236}">
              <a16:creationId xmlns:a16="http://schemas.microsoft.com/office/drawing/2014/main" id="{83E7D1B7-FA69-4A18-AF77-F6BAEFCEA4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8" name="正方形/長方形 727">
          <a:extLst>
            <a:ext uri="{FF2B5EF4-FFF2-40B4-BE49-F238E27FC236}">
              <a16:creationId xmlns:a16="http://schemas.microsoft.com/office/drawing/2014/main" id="{027BC28A-1D5D-455D-BE81-11102A47F40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9" name="正方形/長方形 728">
          <a:extLst>
            <a:ext uri="{FF2B5EF4-FFF2-40B4-BE49-F238E27FC236}">
              <a16:creationId xmlns:a16="http://schemas.microsoft.com/office/drawing/2014/main" id="{F3E17B87-6899-44D1-9544-BF488D1127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0" name="正方形/長方形 729">
          <a:extLst>
            <a:ext uri="{FF2B5EF4-FFF2-40B4-BE49-F238E27FC236}">
              <a16:creationId xmlns:a16="http://schemas.microsoft.com/office/drawing/2014/main" id="{609B4C46-9868-4F28-A14B-D1CE45B910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1" name="正方形/長方形 730">
          <a:extLst>
            <a:ext uri="{FF2B5EF4-FFF2-40B4-BE49-F238E27FC236}">
              <a16:creationId xmlns:a16="http://schemas.microsoft.com/office/drawing/2014/main" id="{8FE66742-BA63-45C9-A738-88DB7C8B1C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2" name="正方形/長方形 731">
          <a:extLst>
            <a:ext uri="{FF2B5EF4-FFF2-40B4-BE49-F238E27FC236}">
              <a16:creationId xmlns:a16="http://schemas.microsoft.com/office/drawing/2014/main" id="{F61CD5D8-7120-4139-B251-730BB08FFE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3" name="正方形/長方形 732">
          <a:extLst>
            <a:ext uri="{FF2B5EF4-FFF2-40B4-BE49-F238E27FC236}">
              <a16:creationId xmlns:a16="http://schemas.microsoft.com/office/drawing/2014/main" id="{6839CD62-9D0B-491D-8867-DF71EB17A8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4" name="正方形/長方形 733">
          <a:extLst>
            <a:ext uri="{FF2B5EF4-FFF2-40B4-BE49-F238E27FC236}">
              <a16:creationId xmlns:a16="http://schemas.microsoft.com/office/drawing/2014/main" id="{93459C33-5FAB-4679-91CC-F42EA80719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5" name="正方形/長方形 734">
          <a:extLst>
            <a:ext uri="{FF2B5EF4-FFF2-40B4-BE49-F238E27FC236}">
              <a16:creationId xmlns:a16="http://schemas.microsoft.com/office/drawing/2014/main" id="{7738FB6F-5FF9-406B-A931-146D317A0A2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6" name="正方形/長方形 735">
          <a:extLst>
            <a:ext uri="{FF2B5EF4-FFF2-40B4-BE49-F238E27FC236}">
              <a16:creationId xmlns:a16="http://schemas.microsoft.com/office/drawing/2014/main" id="{AC20C088-6B6E-4E7B-B941-E46E485C2E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7" name="正方形/長方形 736">
          <a:extLst>
            <a:ext uri="{FF2B5EF4-FFF2-40B4-BE49-F238E27FC236}">
              <a16:creationId xmlns:a16="http://schemas.microsoft.com/office/drawing/2014/main" id="{BA784F66-4CDF-4446-9774-D82C819EFC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8" name="正方形/長方形 737">
          <a:extLst>
            <a:ext uri="{FF2B5EF4-FFF2-40B4-BE49-F238E27FC236}">
              <a16:creationId xmlns:a16="http://schemas.microsoft.com/office/drawing/2014/main" id="{FEBCEEDB-1475-4983-94B8-71967A97F3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9" name="正方形/長方形 738">
          <a:extLst>
            <a:ext uri="{FF2B5EF4-FFF2-40B4-BE49-F238E27FC236}">
              <a16:creationId xmlns:a16="http://schemas.microsoft.com/office/drawing/2014/main" id="{0F2316FE-D226-4ECE-86C9-56DF8784EA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0" name="正方形/長方形 739">
          <a:extLst>
            <a:ext uri="{FF2B5EF4-FFF2-40B4-BE49-F238E27FC236}">
              <a16:creationId xmlns:a16="http://schemas.microsoft.com/office/drawing/2014/main" id="{2F00F8C2-342D-488D-ADB1-2B5CFE5FFC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1" name="正方形/長方形 740">
          <a:extLst>
            <a:ext uri="{FF2B5EF4-FFF2-40B4-BE49-F238E27FC236}">
              <a16:creationId xmlns:a16="http://schemas.microsoft.com/office/drawing/2014/main" id="{AA256461-C83C-4F33-A825-7EB0CA47C8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2" name="正方形/長方形 741">
          <a:extLst>
            <a:ext uri="{FF2B5EF4-FFF2-40B4-BE49-F238E27FC236}">
              <a16:creationId xmlns:a16="http://schemas.microsoft.com/office/drawing/2014/main" id="{1241967D-32A1-4402-A597-86867F72A45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3" name="正方形/長方形 742">
          <a:extLst>
            <a:ext uri="{FF2B5EF4-FFF2-40B4-BE49-F238E27FC236}">
              <a16:creationId xmlns:a16="http://schemas.microsoft.com/office/drawing/2014/main" id="{15BBE958-4249-4557-9B05-5BBFCA6A995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4" name="正方形/長方形 743">
          <a:extLst>
            <a:ext uri="{FF2B5EF4-FFF2-40B4-BE49-F238E27FC236}">
              <a16:creationId xmlns:a16="http://schemas.microsoft.com/office/drawing/2014/main" id="{82AC2BA9-0BDC-459A-B631-B0DE862744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5" name="正方形/長方形 744">
          <a:extLst>
            <a:ext uri="{FF2B5EF4-FFF2-40B4-BE49-F238E27FC236}">
              <a16:creationId xmlns:a16="http://schemas.microsoft.com/office/drawing/2014/main" id="{243F041D-4428-4E2E-9726-5A5A59BCF0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6" name="正方形/長方形 745">
          <a:extLst>
            <a:ext uri="{FF2B5EF4-FFF2-40B4-BE49-F238E27FC236}">
              <a16:creationId xmlns:a16="http://schemas.microsoft.com/office/drawing/2014/main" id="{64150F40-39B7-4917-9394-DFBB81654B4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7" name="正方形/長方形 746">
          <a:extLst>
            <a:ext uri="{FF2B5EF4-FFF2-40B4-BE49-F238E27FC236}">
              <a16:creationId xmlns:a16="http://schemas.microsoft.com/office/drawing/2014/main" id="{DD7731E6-4874-474D-B07B-C37E408C34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8" name="正方形/長方形 747">
          <a:extLst>
            <a:ext uri="{FF2B5EF4-FFF2-40B4-BE49-F238E27FC236}">
              <a16:creationId xmlns:a16="http://schemas.microsoft.com/office/drawing/2014/main" id="{C07DBC0C-994E-4AB9-B929-57DFAE4C8E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9" name="正方形/長方形 748">
          <a:extLst>
            <a:ext uri="{FF2B5EF4-FFF2-40B4-BE49-F238E27FC236}">
              <a16:creationId xmlns:a16="http://schemas.microsoft.com/office/drawing/2014/main" id="{78683E10-2FD5-47EE-84D1-14395E8C94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0" name="正方形/長方形 749">
          <a:extLst>
            <a:ext uri="{FF2B5EF4-FFF2-40B4-BE49-F238E27FC236}">
              <a16:creationId xmlns:a16="http://schemas.microsoft.com/office/drawing/2014/main" id="{1BD0DD7A-6645-4B95-A531-C7FED9138E0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1" name="正方形/長方形 750">
          <a:extLst>
            <a:ext uri="{FF2B5EF4-FFF2-40B4-BE49-F238E27FC236}">
              <a16:creationId xmlns:a16="http://schemas.microsoft.com/office/drawing/2014/main" id="{7930ED8F-DEC6-4117-B49B-2B546DFFCD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2" name="正方形/長方形 751">
          <a:extLst>
            <a:ext uri="{FF2B5EF4-FFF2-40B4-BE49-F238E27FC236}">
              <a16:creationId xmlns:a16="http://schemas.microsoft.com/office/drawing/2014/main" id="{119F6C81-6E5F-4182-846D-876AB3D59A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3" name="正方形/長方形 752">
          <a:extLst>
            <a:ext uri="{FF2B5EF4-FFF2-40B4-BE49-F238E27FC236}">
              <a16:creationId xmlns:a16="http://schemas.microsoft.com/office/drawing/2014/main" id="{F8382D46-5680-404F-AD9D-CDF060C5E0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4" name="正方形/長方形 753">
          <a:extLst>
            <a:ext uri="{FF2B5EF4-FFF2-40B4-BE49-F238E27FC236}">
              <a16:creationId xmlns:a16="http://schemas.microsoft.com/office/drawing/2014/main" id="{B2050516-6F48-4431-81A0-C74365DF2D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5" name="正方形/長方形 754">
          <a:extLst>
            <a:ext uri="{FF2B5EF4-FFF2-40B4-BE49-F238E27FC236}">
              <a16:creationId xmlns:a16="http://schemas.microsoft.com/office/drawing/2014/main" id="{DC70AEE5-2835-4A6C-9F25-3FE485AF224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6" name="正方形/長方形 755">
          <a:extLst>
            <a:ext uri="{FF2B5EF4-FFF2-40B4-BE49-F238E27FC236}">
              <a16:creationId xmlns:a16="http://schemas.microsoft.com/office/drawing/2014/main" id="{831A65C3-B986-4ABA-94B8-CB2AD294862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7" name="正方形/長方形 756">
          <a:extLst>
            <a:ext uri="{FF2B5EF4-FFF2-40B4-BE49-F238E27FC236}">
              <a16:creationId xmlns:a16="http://schemas.microsoft.com/office/drawing/2014/main" id="{59516F3E-87B5-4DEC-A1FE-645F94B820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8" name="正方形/長方形 757">
          <a:extLst>
            <a:ext uri="{FF2B5EF4-FFF2-40B4-BE49-F238E27FC236}">
              <a16:creationId xmlns:a16="http://schemas.microsoft.com/office/drawing/2014/main" id="{BD528683-60A1-4D89-934A-C383F7F06F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9" name="正方形/長方形 758">
          <a:extLst>
            <a:ext uri="{FF2B5EF4-FFF2-40B4-BE49-F238E27FC236}">
              <a16:creationId xmlns:a16="http://schemas.microsoft.com/office/drawing/2014/main" id="{3975E465-7E34-46C0-AA3E-774697165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0" name="正方形/長方形 759">
          <a:extLst>
            <a:ext uri="{FF2B5EF4-FFF2-40B4-BE49-F238E27FC236}">
              <a16:creationId xmlns:a16="http://schemas.microsoft.com/office/drawing/2014/main" id="{143F731C-99BF-44C1-BE4D-1CDB090969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1" name="正方形/長方形 760">
          <a:extLst>
            <a:ext uri="{FF2B5EF4-FFF2-40B4-BE49-F238E27FC236}">
              <a16:creationId xmlns:a16="http://schemas.microsoft.com/office/drawing/2014/main" id="{50FB00BE-696E-4352-92AB-EB61D71B76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2" name="正方形/長方形 761">
          <a:extLst>
            <a:ext uri="{FF2B5EF4-FFF2-40B4-BE49-F238E27FC236}">
              <a16:creationId xmlns:a16="http://schemas.microsoft.com/office/drawing/2014/main" id="{988BA70A-8485-4026-89F7-75E5916F27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3" name="正方形/長方形 762">
          <a:extLst>
            <a:ext uri="{FF2B5EF4-FFF2-40B4-BE49-F238E27FC236}">
              <a16:creationId xmlns:a16="http://schemas.microsoft.com/office/drawing/2014/main" id="{A9A33BEE-0DC1-47B5-AC21-12432C7D73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4" name="正方形/長方形 763">
          <a:extLst>
            <a:ext uri="{FF2B5EF4-FFF2-40B4-BE49-F238E27FC236}">
              <a16:creationId xmlns:a16="http://schemas.microsoft.com/office/drawing/2014/main" id="{BD688EB6-EE2E-4C2C-80BF-3C77850225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5" name="正方形/長方形 764">
          <a:extLst>
            <a:ext uri="{FF2B5EF4-FFF2-40B4-BE49-F238E27FC236}">
              <a16:creationId xmlns:a16="http://schemas.microsoft.com/office/drawing/2014/main" id="{732B4446-EF25-4D43-93FF-504CF492294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6" name="正方形/長方形 765">
          <a:extLst>
            <a:ext uri="{FF2B5EF4-FFF2-40B4-BE49-F238E27FC236}">
              <a16:creationId xmlns:a16="http://schemas.microsoft.com/office/drawing/2014/main" id="{550A07ED-2223-44BD-819A-1A3B401AE1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7" name="正方形/長方形 766">
          <a:extLst>
            <a:ext uri="{FF2B5EF4-FFF2-40B4-BE49-F238E27FC236}">
              <a16:creationId xmlns:a16="http://schemas.microsoft.com/office/drawing/2014/main" id="{AAC621BE-03E3-409B-8E05-85C75935D5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8" name="正方形/長方形 767">
          <a:extLst>
            <a:ext uri="{FF2B5EF4-FFF2-40B4-BE49-F238E27FC236}">
              <a16:creationId xmlns:a16="http://schemas.microsoft.com/office/drawing/2014/main" id="{CDE3C3AB-05D1-4BFB-B1D1-683747AA855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9" name="正方形/長方形 768">
          <a:extLst>
            <a:ext uri="{FF2B5EF4-FFF2-40B4-BE49-F238E27FC236}">
              <a16:creationId xmlns:a16="http://schemas.microsoft.com/office/drawing/2014/main" id="{F34C20B2-C059-48AA-BACF-92366D4F3D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0" name="正方形/長方形 769">
          <a:extLst>
            <a:ext uri="{FF2B5EF4-FFF2-40B4-BE49-F238E27FC236}">
              <a16:creationId xmlns:a16="http://schemas.microsoft.com/office/drawing/2014/main" id="{0C048A56-6A54-4E3B-8EE4-F5FE1A6700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1" name="正方形/長方形 770">
          <a:extLst>
            <a:ext uri="{FF2B5EF4-FFF2-40B4-BE49-F238E27FC236}">
              <a16:creationId xmlns:a16="http://schemas.microsoft.com/office/drawing/2014/main" id="{03161D81-C696-4F3E-A84B-0AF0CABE389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2" name="正方形/長方形 771">
          <a:extLst>
            <a:ext uri="{FF2B5EF4-FFF2-40B4-BE49-F238E27FC236}">
              <a16:creationId xmlns:a16="http://schemas.microsoft.com/office/drawing/2014/main" id="{FE6259C0-A207-4BC2-8FD7-90F7C69842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3" name="正方形/長方形 772">
          <a:extLst>
            <a:ext uri="{FF2B5EF4-FFF2-40B4-BE49-F238E27FC236}">
              <a16:creationId xmlns:a16="http://schemas.microsoft.com/office/drawing/2014/main" id="{2BA3F70F-F29C-4548-A113-26435AB2BF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4" name="正方形/長方形 773">
          <a:extLst>
            <a:ext uri="{FF2B5EF4-FFF2-40B4-BE49-F238E27FC236}">
              <a16:creationId xmlns:a16="http://schemas.microsoft.com/office/drawing/2014/main" id="{E41A0D08-4C7E-4284-897B-141F647C06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5" name="正方形/長方形 774">
          <a:extLst>
            <a:ext uri="{FF2B5EF4-FFF2-40B4-BE49-F238E27FC236}">
              <a16:creationId xmlns:a16="http://schemas.microsoft.com/office/drawing/2014/main" id="{5A1F11AE-5A56-4618-BF7C-782ABAD81E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6" name="正方形/長方形 775">
          <a:extLst>
            <a:ext uri="{FF2B5EF4-FFF2-40B4-BE49-F238E27FC236}">
              <a16:creationId xmlns:a16="http://schemas.microsoft.com/office/drawing/2014/main" id="{97CDD75D-FCE6-44A6-BCF1-9D80FE68CC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7" name="正方形/長方形 776">
          <a:extLst>
            <a:ext uri="{FF2B5EF4-FFF2-40B4-BE49-F238E27FC236}">
              <a16:creationId xmlns:a16="http://schemas.microsoft.com/office/drawing/2014/main" id="{0A82DA2A-9620-4B23-9B43-7C096696C3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8" name="正方形/長方形 777">
          <a:extLst>
            <a:ext uri="{FF2B5EF4-FFF2-40B4-BE49-F238E27FC236}">
              <a16:creationId xmlns:a16="http://schemas.microsoft.com/office/drawing/2014/main" id="{FDA2A77F-FEC6-43CA-840E-5BF0610409B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9" name="正方形/長方形 778">
          <a:extLst>
            <a:ext uri="{FF2B5EF4-FFF2-40B4-BE49-F238E27FC236}">
              <a16:creationId xmlns:a16="http://schemas.microsoft.com/office/drawing/2014/main" id="{DE850DC8-BBB5-43AB-8EAD-11484EE30DF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0" name="正方形/長方形 779">
          <a:extLst>
            <a:ext uri="{FF2B5EF4-FFF2-40B4-BE49-F238E27FC236}">
              <a16:creationId xmlns:a16="http://schemas.microsoft.com/office/drawing/2014/main" id="{868FCB57-034F-4794-8529-232C3E2BA35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1" name="正方形/長方形 780">
          <a:extLst>
            <a:ext uri="{FF2B5EF4-FFF2-40B4-BE49-F238E27FC236}">
              <a16:creationId xmlns:a16="http://schemas.microsoft.com/office/drawing/2014/main" id="{EA82050C-7C28-4F51-A965-8DDD616B854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2" name="正方形/長方形 781">
          <a:extLst>
            <a:ext uri="{FF2B5EF4-FFF2-40B4-BE49-F238E27FC236}">
              <a16:creationId xmlns:a16="http://schemas.microsoft.com/office/drawing/2014/main" id="{A28ED2F1-BDC5-4D82-A88D-E5E1814E3D0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3" name="正方形/長方形 782">
          <a:extLst>
            <a:ext uri="{FF2B5EF4-FFF2-40B4-BE49-F238E27FC236}">
              <a16:creationId xmlns:a16="http://schemas.microsoft.com/office/drawing/2014/main" id="{51EECE1D-9094-4A05-A644-07E3B88A3E5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4" name="正方形/長方形 783">
          <a:extLst>
            <a:ext uri="{FF2B5EF4-FFF2-40B4-BE49-F238E27FC236}">
              <a16:creationId xmlns:a16="http://schemas.microsoft.com/office/drawing/2014/main" id="{E3964BB8-453D-43C1-9381-EBE59E5461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5" name="正方形/長方形 784">
          <a:extLst>
            <a:ext uri="{FF2B5EF4-FFF2-40B4-BE49-F238E27FC236}">
              <a16:creationId xmlns:a16="http://schemas.microsoft.com/office/drawing/2014/main" id="{AEAC3D68-53EB-49AE-AB1D-E62E873F0D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6" name="正方形/長方形 785">
          <a:extLst>
            <a:ext uri="{FF2B5EF4-FFF2-40B4-BE49-F238E27FC236}">
              <a16:creationId xmlns:a16="http://schemas.microsoft.com/office/drawing/2014/main" id="{38270968-76E1-4FF4-A0B7-A86E18A047E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7" name="正方形/長方形 786">
          <a:extLst>
            <a:ext uri="{FF2B5EF4-FFF2-40B4-BE49-F238E27FC236}">
              <a16:creationId xmlns:a16="http://schemas.microsoft.com/office/drawing/2014/main" id="{BCDCAD14-A439-4264-96A1-B53967D1A5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8" name="正方形/長方形 787">
          <a:extLst>
            <a:ext uri="{FF2B5EF4-FFF2-40B4-BE49-F238E27FC236}">
              <a16:creationId xmlns:a16="http://schemas.microsoft.com/office/drawing/2014/main" id="{6942942C-95EC-42B9-97CC-3F75CAABCE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9" name="正方形/長方形 788">
          <a:extLst>
            <a:ext uri="{FF2B5EF4-FFF2-40B4-BE49-F238E27FC236}">
              <a16:creationId xmlns:a16="http://schemas.microsoft.com/office/drawing/2014/main" id="{4F2902B6-BD93-4A8E-BDE3-4106902731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0" name="正方形/長方形 789">
          <a:extLst>
            <a:ext uri="{FF2B5EF4-FFF2-40B4-BE49-F238E27FC236}">
              <a16:creationId xmlns:a16="http://schemas.microsoft.com/office/drawing/2014/main" id="{DB98280C-B979-4FA6-9526-7A5DBA4D8F0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1" name="正方形/長方形 790">
          <a:extLst>
            <a:ext uri="{FF2B5EF4-FFF2-40B4-BE49-F238E27FC236}">
              <a16:creationId xmlns:a16="http://schemas.microsoft.com/office/drawing/2014/main" id="{33F2AFCC-4327-4513-89B1-EE22EC6698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2" name="正方形/長方形 791">
          <a:extLst>
            <a:ext uri="{FF2B5EF4-FFF2-40B4-BE49-F238E27FC236}">
              <a16:creationId xmlns:a16="http://schemas.microsoft.com/office/drawing/2014/main" id="{6F5A4931-92D7-4890-9EB6-8676F0342A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3" name="正方形/長方形 792">
          <a:extLst>
            <a:ext uri="{FF2B5EF4-FFF2-40B4-BE49-F238E27FC236}">
              <a16:creationId xmlns:a16="http://schemas.microsoft.com/office/drawing/2014/main" id="{4DABA30C-3BB1-4910-A294-934379B4CB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4" name="正方形/長方形 793">
          <a:extLst>
            <a:ext uri="{FF2B5EF4-FFF2-40B4-BE49-F238E27FC236}">
              <a16:creationId xmlns:a16="http://schemas.microsoft.com/office/drawing/2014/main" id="{B4D29A1E-9365-48F1-85C9-6D9FB40A36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5" name="正方形/長方形 794">
          <a:extLst>
            <a:ext uri="{FF2B5EF4-FFF2-40B4-BE49-F238E27FC236}">
              <a16:creationId xmlns:a16="http://schemas.microsoft.com/office/drawing/2014/main" id="{3F6BD068-C70F-4D2A-927B-BEB153BB40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6" name="正方形/長方形 795">
          <a:extLst>
            <a:ext uri="{FF2B5EF4-FFF2-40B4-BE49-F238E27FC236}">
              <a16:creationId xmlns:a16="http://schemas.microsoft.com/office/drawing/2014/main" id="{583BF2B6-0C88-4383-8F1A-52A8E52F797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7" name="正方形/長方形 796">
          <a:extLst>
            <a:ext uri="{FF2B5EF4-FFF2-40B4-BE49-F238E27FC236}">
              <a16:creationId xmlns:a16="http://schemas.microsoft.com/office/drawing/2014/main" id="{5607F140-9200-4E68-8223-D75E95EE89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8" name="正方形/長方形 797">
          <a:extLst>
            <a:ext uri="{FF2B5EF4-FFF2-40B4-BE49-F238E27FC236}">
              <a16:creationId xmlns:a16="http://schemas.microsoft.com/office/drawing/2014/main" id="{A2A50193-ECF3-4548-AD50-0D9A30EDD89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9" name="正方形/長方形 798">
          <a:extLst>
            <a:ext uri="{FF2B5EF4-FFF2-40B4-BE49-F238E27FC236}">
              <a16:creationId xmlns:a16="http://schemas.microsoft.com/office/drawing/2014/main" id="{6EB0A224-7347-4501-A68F-365F1C2C91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0" name="正方形/長方形 799">
          <a:extLst>
            <a:ext uri="{FF2B5EF4-FFF2-40B4-BE49-F238E27FC236}">
              <a16:creationId xmlns:a16="http://schemas.microsoft.com/office/drawing/2014/main" id="{9F15A052-0538-41D5-BA11-F60F36C95F7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1" name="正方形/長方形 800">
          <a:extLst>
            <a:ext uri="{FF2B5EF4-FFF2-40B4-BE49-F238E27FC236}">
              <a16:creationId xmlns:a16="http://schemas.microsoft.com/office/drawing/2014/main" id="{2C87E8BE-6C06-48DA-BABB-56E3927A2B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2" name="正方形/長方形 801">
          <a:extLst>
            <a:ext uri="{FF2B5EF4-FFF2-40B4-BE49-F238E27FC236}">
              <a16:creationId xmlns:a16="http://schemas.microsoft.com/office/drawing/2014/main" id="{2B38BB17-DF63-4C27-A7B0-B7C4978433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3" name="正方形/長方形 802">
          <a:extLst>
            <a:ext uri="{FF2B5EF4-FFF2-40B4-BE49-F238E27FC236}">
              <a16:creationId xmlns:a16="http://schemas.microsoft.com/office/drawing/2014/main" id="{8D96EB3D-A8A2-4229-B18A-3F3FCB04E48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4" name="正方形/長方形 803">
          <a:extLst>
            <a:ext uri="{FF2B5EF4-FFF2-40B4-BE49-F238E27FC236}">
              <a16:creationId xmlns:a16="http://schemas.microsoft.com/office/drawing/2014/main" id="{5E7E92C9-1673-487A-A24C-33BE4E42DD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5" name="正方形/長方形 804">
          <a:extLst>
            <a:ext uri="{FF2B5EF4-FFF2-40B4-BE49-F238E27FC236}">
              <a16:creationId xmlns:a16="http://schemas.microsoft.com/office/drawing/2014/main" id="{E3A4FD2F-5C5E-4275-8CE3-FC006EC3DA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6" name="正方形/長方形 805">
          <a:extLst>
            <a:ext uri="{FF2B5EF4-FFF2-40B4-BE49-F238E27FC236}">
              <a16:creationId xmlns:a16="http://schemas.microsoft.com/office/drawing/2014/main" id="{3CD65477-F714-4C09-95DA-C2538F3106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7" name="正方形/長方形 806">
          <a:extLst>
            <a:ext uri="{FF2B5EF4-FFF2-40B4-BE49-F238E27FC236}">
              <a16:creationId xmlns:a16="http://schemas.microsoft.com/office/drawing/2014/main" id="{8A44EE20-A782-4D82-9087-DEA2A0DB6B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8" name="正方形/長方形 807">
          <a:extLst>
            <a:ext uri="{FF2B5EF4-FFF2-40B4-BE49-F238E27FC236}">
              <a16:creationId xmlns:a16="http://schemas.microsoft.com/office/drawing/2014/main" id="{FDCC38AA-666D-4BF3-A397-70B3FE3DBAA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9" name="正方形/長方形 808">
          <a:extLst>
            <a:ext uri="{FF2B5EF4-FFF2-40B4-BE49-F238E27FC236}">
              <a16:creationId xmlns:a16="http://schemas.microsoft.com/office/drawing/2014/main" id="{58F514CE-C021-4100-9CB0-005B61E1C0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0" name="正方形/長方形 809">
          <a:extLst>
            <a:ext uri="{FF2B5EF4-FFF2-40B4-BE49-F238E27FC236}">
              <a16:creationId xmlns:a16="http://schemas.microsoft.com/office/drawing/2014/main" id="{0CD6BADC-1152-4FC7-9145-8C53EA4A58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1" name="正方形/長方形 810">
          <a:extLst>
            <a:ext uri="{FF2B5EF4-FFF2-40B4-BE49-F238E27FC236}">
              <a16:creationId xmlns:a16="http://schemas.microsoft.com/office/drawing/2014/main" id="{3E8D1576-C7FB-4C73-A449-B63769953D4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2" name="正方形/長方形 811">
          <a:extLst>
            <a:ext uri="{FF2B5EF4-FFF2-40B4-BE49-F238E27FC236}">
              <a16:creationId xmlns:a16="http://schemas.microsoft.com/office/drawing/2014/main" id="{8FBA4233-627E-4E50-8847-154C9BC703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3" name="正方形/長方形 812">
          <a:extLst>
            <a:ext uri="{FF2B5EF4-FFF2-40B4-BE49-F238E27FC236}">
              <a16:creationId xmlns:a16="http://schemas.microsoft.com/office/drawing/2014/main" id="{3EFE7B2D-FADA-4099-9C29-3D16889F49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4" name="正方形/長方形 813">
          <a:extLst>
            <a:ext uri="{FF2B5EF4-FFF2-40B4-BE49-F238E27FC236}">
              <a16:creationId xmlns:a16="http://schemas.microsoft.com/office/drawing/2014/main" id="{44FBFD51-59CA-413B-8C66-0160EFEC53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5" name="正方形/長方形 814">
          <a:extLst>
            <a:ext uri="{FF2B5EF4-FFF2-40B4-BE49-F238E27FC236}">
              <a16:creationId xmlns:a16="http://schemas.microsoft.com/office/drawing/2014/main" id="{FB64BC0A-D80A-4260-A4F5-B8F9F7EA3D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6" name="正方形/長方形 815">
          <a:extLst>
            <a:ext uri="{FF2B5EF4-FFF2-40B4-BE49-F238E27FC236}">
              <a16:creationId xmlns:a16="http://schemas.microsoft.com/office/drawing/2014/main" id="{A452EACC-EBAC-4520-8479-1BA39F7349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7" name="正方形/長方形 816">
          <a:extLst>
            <a:ext uri="{FF2B5EF4-FFF2-40B4-BE49-F238E27FC236}">
              <a16:creationId xmlns:a16="http://schemas.microsoft.com/office/drawing/2014/main" id="{FAF273E3-DD27-41B5-8ECB-51EE8954AF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8" name="正方形/長方形 817">
          <a:extLst>
            <a:ext uri="{FF2B5EF4-FFF2-40B4-BE49-F238E27FC236}">
              <a16:creationId xmlns:a16="http://schemas.microsoft.com/office/drawing/2014/main" id="{3B996476-F0E0-4CA3-A496-58BFDE6FF4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9" name="正方形/長方形 818">
          <a:extLst>
            <a:ext uri="{FF2B5EF4-FFF2-40B4-BE49-F238E27FC236}">
              <a16:creationId xmlns:a16="http://schemas.microsoft.com/office/drawing/2014/main" id="{8CE115F2-FB35-4DF0-BD57-779A7B4320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0" name="正方形/長方形 819">
          <a:extLst>
            <a:ext uri="{FF2B5EF4-FFF2-40B4-BE49-F238E27FC236}">
              <a16:creationId xmlns:a16="http://schemas.microsoft.com/office/drawing/2014/main" id="{8871B8FA-DB97-4239-985C-52E1BCB78C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1" name="正方形/長方形 820">
          <a:extLst>
            <a:ext uri="{FF2B5EF4-FFF2-40B4-BE49-F238E27FC236}">
              <a16:creationId xmlns:a16="http://schemas.microsoft.com/office/drawing/2014/main" id="{19C83305-68FE-4882-B1F3-A7F127C2F3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2" name="正方形/長方形 821">
          <a:extLst>
            <a:ext uri="{FF2B5EF4-FFF2-40B4-BE49-F238E27FC236}">
              <a16:creationId xmlns:a16="http://schemas.microsoft.com/office/drawing/2014/main" id="{CBCE4C40-9D5D-46C7-94A1-AAC23BD6F1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3" name="正方形/長方形 822">
          <a:extLst>
            <a:ext uri="{FF2B5EF4-FFF2-40B4-BE49-F238E27FC236}">
              <a16:creationId xmlns:a16="http://schemas.microsoft.com/office/drawing/2014/main" id="{6BCA4068-7E11-47A4-92BA-E78DD9A6B97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4" name="正方形/長方形 823">
          <a:extLst>
            <a:ext uri="{FF2B5EF4-FFF2-40B4-BE49-F238E27FC236}">
              <a16:creationId xmlns:a16="http://schemas.microsoft.com/office/drawing/2014/main" id="{741087E9-A88A-492E-9DCB-04214312BB9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5" name="正方形/長方形 824">
          <a:extLst>
            <a:ext uri="{FF2B5EF4-FFF2-40B4-BE49-F238E27FC236}">
              <a16:creationId xmlns:a16="http://schemas.microsoft.com/office/drawing/2014/main" id="{30F0ED68-58AA-4A0F-9633-2437804514A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6" name="正方形/長方形 825">
          <a:extLst>
            <a:ext uri="{FF2B5EF4-FFF2-40B4-BE49-F238E27FC236}">
              <a16:creationId xmlns:a16="http://schemas.microsoft.com/office/drawing/2014/main" id="{EF2078F7-A53C-4967-B9AC-A711034ECE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7" name="正方形/長方形 826">
          <a:extLst>
            <a:ext uri="{FF2B5EF4-FFF2-40B4-BE49-F238E27FC236}">
              <a16:creationId xmlns:a16="http://schemas.microsoft.com/office/drawing/2014/main" id="{1779C59A-69A5-4C79-8F2A-5661AA690B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8" name="正方形/長方形 827">
          <a:extLst>
            <a:ext uri="{FF2B5EF4-FFF2-40B4-BE49-F238E27FC236}">
              <a16:creationId xmlns:a16="http://schemas.microsoft.com/office/drawing/2014/main" id="{30B063D4-D4D3-49B2-8C60-5073248D24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9" name="正方形/長方形 828">
          <a:extLst>
            <a:ext uri="{FF2B5EF4-FFF2-40B4-BE49-F238E27FC236}">
              <a16:creationId xmlns:a16="http://schemas.microsoft.com/office/drawing/2014/main" id="{BCBD74FD-D637-456B-9877-DBB949DE9D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0" name="正方形/長方形 829">
          <a:extLst>
            <a:ext uri="{FF2B5EF4-FFF2-40B4-BE49-F238E27FC236}">
              <a16:creationId xmlns:a16="http://schemas.microsoft.com/office/drawing/2014/main" id="{18863A07-1DC5-4B46-8C81-FF2B65A0ADE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1" name="正方形/長方形 830">
          <a:extLst>
            <a:ext uri="{FF2B5EF4-FFF2-40B4-BE49-F238E27FC236}">
              <a16:creationId xmlns:a16="http://schemas.microsoft.com/office/drawing/2014/main" id="{6F556241-93D4-40C9-BC56-9430F4E3D3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2" name="正方形/長方形 831">
          <a:extLst>
            <a:ext uri="{FF2B5EF4-FFF2-40B4-BE49-F238E27FC236}">
              <a16:creationId xmlns:a16="http://schemas.microsoft.com/office/drawing/2014/main" id="{5CB86AE9-CEC6-4EEF-9BFD-02E32B15E3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3" name="正方形/長方形 832">
          <a:extLst>
            <a:ext uri="{FF2B5EF4-FFF2-40B4-BE49-F238E27FC236}">
              <a16:creationId xmlns:a16="http://schemas.microsoft.com/office/drawing/2014/main" id="{FB21F7B3-1818-4833-B081-CE8A6753E4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4" name="正方形/長方形 833">
          <a:extLst>
            <a:ext uri="{FF2B5EF4-FFF2-40B4-BE49-F238E27FC236}">
              <a16:creationId xmlns:a16="http://schemas.microsoft.com/office/drawing/2014/main" id="{CA5D0924-BC5A-4D99-94CB-DD1571694AC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5" name="正方形/長方形 834">
          <a:extLst>
            <a:ext uri="{FF2B5EF4-FFF2-40B4-BE49-F238E27FC236}">
              <a16:creationId xmlns:a16="http://schemas.microsoft.com/office/drawing/2014/main" id="{554393AC-A175-427C-937E-9E28668123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10</xdr:col>
      <xdr:colOff>685800</xdr:colOff>
      <xdr:row>21</xdr:row>
      <xdr:rowOff>44450</xdr:rowOff>
    </xdr:from>
    <xdr:to>
      <xdr:col>12</xdr:col>
      <xdr:colOff>70318</xdr:colOff>
      <xdr:row>25</xdr:row>
      <xdr:rowOff>60232</xdr:rowOff>
    </xdr:to>
    <xdr:pic>
      <xdr:nvPicPr>
        <xdr:cNvPr id="837" name="図 836" descr="図形, 四角形&#10;&#10;自動的に生成された説明">
          <a:extLst>
            <a:ext uri="{FF2B5EF4-FFF2-40B4-BE49-F238E27FC236}">
              <a16:creationId xmlns:a16="http://schemas.microsoft.com/office/drawing/2014/main" id="{5AB5EB8B-2224-490B-992D-1070DE7D329E}"/>
            </a:ext>
          </a:extLst>
        </xdr:cNvPr>
        <xdr:cNvPicPr>
          <a:picLocks noChangeAspect="1"/>
        </xdr:cNvPicPr>
      </xdr:nvPicPr>
      <xdr:blipFill>
        <a:blip xmlns:r="http://schemas.openxmlformats.org/officeDocument/2006/relationships" r:embed="rId9"/>
        <a:stretch>
          <a:fillRect/>
        </a:stretch>
      </xdr:blipFill>
      <xdr:spPr>
        <a:xfrm flipV="1">
          <a:off x="8991600" y="4622800"/>
          <a:ext cx="845018" cy="828582"/>
        </a:xfrm>
        <a:prstGeom prst="rect">
          <a:avLst/>
        </a:prstGeom>
      </xdr:spPr>
    </xdr:pic>
    <xdr:clientData/>
  </xdr:twoCellAnchor>
  <xdr:twoCellAnchor>
    <xdr:from>
      <xdr:col>11</xdr:col>
      <xdr:colOff>12700</xdr:colOff>
      <xdr:row>26</xdr:row>
      <xdr:rowOff>50800</xdr:rowOff>
    </xdr:from>
    <xdr:to>
      <xdr:col>11</xdr:col>
      <xdr:colOff>717550</xdr:colOff>
      <xdr:row>30</xdr:row>
      <xdr:rowOff>0</xdr:rowOff>
    </xdr:to>
    <xdr:cxnSp macro="">
      <xdr:nvCxnSpPr>
        <xdr:cNvPr id="839" name="直線コネクタ 838">
          <a:extLst>
            <a:ext uri="{FF2B5EF4-FFF2-40B4-BE49-F238E27FC236}">
              <a16:creationId xmlns:a16="http://schemas.microsoft.com/office/drawing/2014/main" id="{91167BB3-DDE2-DD8D-EF96-4021253CA8F3}"/>
            </a:ext>
          </a:extLst>
        </xdr:cNvPr>
        <xdr:cNvCxnSpPr/>
      </xdr:nvCxnSpPr>
      <xdr:spPr bwMode="auto">
        <a:xfrm>
          <a:off x="9048750" y="5645150"/>
          <a:ext cx="704850" cy="762000"/>
        </a:xfrm>
        <a:prstGeom prst="line">
          <a:avLst/>
        </a:prstGeom>
        <a:solidFill>
          <a:srgbClr val="090000"/>
        </a:solidFill>
        <a:ln w="57150" cap="flat" cmpd="sng" algn="ctr">
          <a:solidFill>
            <a:srgbClr val="FF33CC"/>
          </a:solidFill>
          <a:prstDash val="solid"/>
          <a:round/>
          <a:headEnd type="none" w="med" len="med"/>
          <a:tailEnd type="none" w="med" len="med"/>
        </a:ln>
        <a:effectLst/>
      </xdr:spPr>
    </xdr:cxnSp>
    <xdr:clientData/>
  </xdr:twoCellAnchor>
  <xdr:twoCellAnchor>
    <xdr:from>
      <xdr:col>21</xdr:col>
      <xdr:colOff>88900</xdr:colOff>
      <xdr:row>10</xdr:row>
      <xdr:rowOff>69850</xdr:rowOff>
    </xdr:from>
    <xdr:to>
      <xdr:col>21</xdr:col>
      <xdr:colOff>800100</xdr:colOff>
      <xdr:row>13</xdr:row>
      <xdr:rowOff>152400</xdr:rowOff>
    </xdr:to>
    <xdr:cxnSp macro="">
      <xdr:nvCxnSpPr>
        <xdr:cNvPr id="847" name="直線コネクタ 846">
          <a:extLst>
            <a:ext uri="{FF2B5EF4-FFF2-40B4-BE49-F238E27FC236}">
              <a16:creationId xmlns:a16="http://schemas.microsoft.com/office/drawing/2014/main" id="{89C03D44-071B-4F99-82B6-0A4F38D302CD}"/>
            </a:ext>
          </a:extLst>
        </xdr:cNvPr>
        <xdr:cNvCxnSpPr/>
      </xdr:nvCxnSpPr>
      <xdr:spPr bwMode="auto">
        <a:xfrm>
          <a:off x="16681450" y="2413000"/>
          <a:ext cx="711200" cy="692150"/>
        </a:xfrm>
        <a:prstGeom prst="line">
          <a:avLst/>
        </a:prstGeom>
        <a:solidFill>
          <a:srgbClr val="090000"/>
        </a:solidFill>
        <a:ln w="57150" cap="flat" cmpd="sng" algn="ctr">
          <a:solidFill>
            <a:srgbClr val="FF33CC"/>
          </a:solidFill>
          <a:prstDash val="solid"/>
          <a:round/>
          <a:headEnd type="none" w="med" len="med"/>
          <a:tailEnd type="none" w="med" len="med"/>
        </a:ln>
        <a:effectLst/>
      </xdr:spPr>
    </xdr:cxnSp>
    <xdr:clientData/>
  </xdr:twoCellAnchor>
  <xdr:twoCellAnchor>
    <xdr:from>
      <xdr:col>11</xdr:col>
      <xdr:colOff>12700</xdr:colOff>
      <xdr:row>26</xdr:row>
      <xdr:rowOff>38100</xdr:rowOff>
    </xdr:from>
    <xdr:to>
      <xdr:col>11</xdr:col>
      <xdr:colOff>723900</xdr:colOff>
      <xdr:row>29</xdr:row>
      <xdr:rowOff>184150</xdr:rowOff>
    </xdr:to>
    <xdr:cxnSp macro="">
      <xdr:nvCxnSpPr>
        <xdr:cNvPr id="849" name="直線コネクタ 848">
          <a:extLst>
            <a:ext uri="{FF2B5EF4-FFF2-40B4-BE49-F238E27FC236}">
              <a16:creationId xmlns:a16="http://schemas.microsoft.com/office/drawing/2014/main" id="{FE3FA0D7-36AE-4E46-A454-5B6B70525E2A}"/>
            </a:ext>
          </a:extLst>
        </xdr:cNvPr>
        <xdr:cNvCxnSpPr/>
      </xdr:nvCxnSpPr>
      <xdr:spPr bwMode="auto">
        <a:xfrm flipH="1">
          <a:off x="9048750" y="5632450"/>
          <a:ext cx="711200" cy="755650"/>
        </a:xfrm>
        <a:prstGeom prst="line">
          <a:avLst/>
        </a:prstGeom>
        <a:solidFill>
          <a:srgbClr val="090000"/>
        </a:solidFill>
        <a:ln w="57150" cap="flat" cmpd="sng" algn="ctr">
          <a:solidFill>
            <a:srgbClr val="FF33CC"/>
          </a:solidFill>
          <a:prstDash val="solid"/>
          <a:round/>
          <a:headEnd type="none" w="med" len="med"/>
          <a:tailEnd type="none" w="med" len="med"/>
        </a:ln>
        <a:effectLst/>
      </xdr:spPr>
    </xdr:cxnSp>
    <xdr:clientData/>
  </xdr:twoCellAnchor>
  <xdr:twoCellAnchor>
    <xdr:from>
      <xdr:col>21</xdr:col>
      <xdr:colOff>76200</xdr:colOff>
      <xdr:row>10</xdr:row>
      <xdr:rowOff>25400</xdr:rowOff>
    </xdr:from>
    <xdr:to>
      <xdr:col>21</xdr:col>
      <xdr:colOff>787400</xdr:colOff>
      <xdr:row>13</xdr:row>
      <xdr:rowOff>171450</xdr:rowOff>
    </xdr:to>
    <xdr:cxnSp macro="">
      <xdr:nvCxnSpPr>
        <xdr:cNvPr id="851" name="直線コネクタ 850">
          <a:extLst>
            <a:ext uri="{FF2B5EF4-FFF2-40B4-BE49-F238E27FC236}">
              <a16:creationId xmlns:a16="http://schemas.microsoft.com/office/drawing/2014/main" id="{F0F733B8-33DB-45E2-A9FA-703EAA1EE424}"/>
            </a:ext>
          </a:extLst>
        </xdr:cNvPr>
        <xdr:cNvCxnSpPr/>
      </xdr:nvCxnSpPr>
      <xdr:spPr bwMode="auto">
        <a:xfrm flipH="1">
          <a:off x="16668750" y="2368550"/>
          <a:ext cx="711200" cy="755650"/>
        </a:xfrm>
        <a:prstGeom prst="line">
          <a:avLst/>
        </a:prstGeom>
        <a:solidFill>
          <a:srgbClr val="090000"/>
        </a:solidFill>
        <a:ln w="57150" cap="flat" cmpd="sng" algn="ctr">
          <a:solidFill>
            <a:srgbClr val="FF33CC"/>
          </a:solidFill>
          <a:prstDash val="solid"/>
          <a:round/>
          <a:headEnd type="none" w="med" len="med"/>
          <a:tailEnd type="none" w="med" len="med"/>
        </a:ln>
        <a:effectLst/>
      </xdr:spPr>
    </xdr:cxnSp>
    <xdr:clientData/>
  </xdr:twoCellAnchor>
  <xdr:twoCellAnchor>
    <xdr:from>
      <xdr:col>32</xdr:col>
      <xdr:colOff>38495</xdr:colOff>
      <xdr:row>7</xdr:row>
      <xdr:rowOff>6350</xdr:rowOff>
    </xdr:from>
    <xdr:to>
      <xdr:col>33</xdr:col>
      <xdr:colOff>31510</xdr:colOff>
      <xdr:row>40</xdr:row>
      <xdr:rowOff>2211</xdr:rowOff>
    </xdr:to>
    <xdr:sp macro="" textlink="">
      <xdr:nvSpPr>
        <xdr:cNvPr id="852" name="正方形/長方形 851">
          <a:extLst>
            <a:ext uri="{FF2B5EF4-FFF2-40B4-BE49-F238E27FC236}">
              <a16:creationId xmlns:a16="http://schemas.microsoft.com/office/drawing/2014/main" id="{BF8CFD4E-A7BF-467B-99BE-6DD9949398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3" name="正方形/長方形 852">
          <a:extLst>
            <a:ext uri="{FF2B5EF4-FFF2-40B4-BE49-F238E27FC236}">
              <a16:creationId xmlns:a16="http://schemas.microsoft.com/office/drawing/2014/main" id="{BF32248A-A960-4593-ABB7-8FBB96C8F5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4" name="正方形/長方形 853">
          <a:extLst>
            <a:ext uri="{FF2B5EF4-FFF2-40B4-BE49-F238E27FC236}">
              <a16:creationId xmlns:a16="http://schemas.microsoft.com/office/drawing/2014/main" id="{7DE18B7E-7220-48E7-B45B-E4F1237282F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5" name="正方形/長方形 854">
          <a:extLst>
            <a:ext uri="{FF2B5EF4-FFF2-40B4-BE49-F238E27FC236}">
              <a16:creationId xmlns:a16="http://schemas.microsoft.com/office/drawing/2014/main" id="{111C7F14-0315-4337-AFE1-95E564249E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6" name="正方形/長方形 855">
          <a:extLst>
            <a:ext uri="{FF2B5EF4-FFF2-40B4-BE49-F238E27FC236}">
              <a16:creationId xmlns:a16="http://schemas.microsoft.com/office/drawing/2014/main" id="{E8A54AB8-AF1A-432F-8F32-2A70E13AFB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7" name="正方形/長方形 856">
          <a:extLst>
            <a:ext uri="{FF2B5EF4-FFF2-40B4-BE49-F238E27FC236}">
              <a16:creationId xmlns:a16="http://schemas.microsoft.com/office/drawing/2014/main" id="{B7CBE4F1-F0A6-4909-9E07-886B484D7E5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8" name="正方形/長方形 857">
          <a:extLst>
            <a:ext uri="{FF2B5EF4-FFF2-40B4-BE49-F238E27FC236}">
              <a16:creationId xmlns:a16="http://schemas.microsoft.com/office/drawing/2014/main" id="{8A200CF3-A6F2-4660-A106-F9ADA9CE7A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9" name="正方形/長方形 858">
          <a:extLst>
            <a:ext uri="{FF2B5EF4-FFF2-40B4-BE49-F238E27FC236}">
              <a16:creationId xmlns:a16="http://schemas.microsoft.com/office/drawing/2014/main" id="{51D1B818-68CE-4935-9600-3634C64E51C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0" name="正方形/長方形 859">
          <a:extLst>
            <a:ext uri="{FF2B5EF4-FFF2-40B4-BE49-F238E27FC236}">
              <a16:creationId xmlns:a16="http://schemas.microsoft.com/office/drawing/2014/main" id="{0F2EBAD3-18D4-4AAF-B0EC-FCE2324A6DC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1" name="正方形/長方形 860">
          <a:extLst>
            <a:ext uri="{FF2B5EF4-FFF2-40B4-BE49-F238E27FC236}">
              <a16:creationId xmlns:a16="http://schemas.microsoft.com/office/drawing/2014/main" id="{BCB1F13A-4389-4CC8-8EF2-4E9D406D94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2" name="正方形/長方形 861">
          <a:extLst>
            <a:ext uri="{FF2B5EF4-FFF2-40B4-BE49-F238E27FC236}">
              <a16:creationId xmlns:a16="http://schemas.microsoft.com/office/drawing/2014/main" id="{78ABF051-EDEC-41AC-8496-0B8B00C870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3" name="正方形/長方形 862">
          <a:extLst>
            <a:ext uri="{FF2B5EF4-FFF2-40B4-BE49-F238E27FC236}">
              <a16:creationId xmlns:a16="http://schemas.microsoft.com/office/drawing/2014/main" id="{566DEDF8-08B4-4F07-A1AB-3A6BCBA257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4" name="正方形/長方形 863">
          <a:extLst>
            <a:ext uri="{FF2B5EF4-FFF2-40B4-BE49-F238E27FC236}">
              <a16:creationId xmlns:a16="http://schemas.microsoft.com/office/drawing/2014/main" id="{81D2968C-D48C-48AC-9CE4-2E6B7B2FF7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5" name="正方形/長方形 864">
          <a:extLst>
            <a:ext uri="{FF2B5EF4-FFF2-40B4-BE49-F238E27FC236}">
              <a16:creationId xmlns:a16="http://schemas.microsoft.com/office/drawing/2014/main" id="{10FBE91F-E885-43B8-81CA-504686F7555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6" name="正方形/長方形 865">
          <a:extLst>
            <a:ext uri="{FF2B5EF4-FFF2-40B4-BE49-F238E27FC236}">
              <a16:creationId xmlns:a16="http://schemas.microsoft.com/office/drawing/2014/main" id="{4EA56F8A-553F-4DA6-8AEF-BC8B820C6F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7" name="正方形/長方形 866">
          <a:extLst>
            <a:ext uri="{FF2B5EF4-FFF2-40B4-BE49-F238E27FC236}">
              <a16:creationId xmlns:a16="http://schemas.microsoft.com/office/drawing/2014/main" id="{D2F1FB7E-844B-4840-8A96-2D058E7F50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8" name="正方形/長方形 867">
          <a:extLst>
            <a:ext uri="{FF2B5EF4-FFF2-40B4-BE49-F238E27FC236}">
              <a16:creationId xmlns:a16="http://schemas.microsoft.com/office/drawing/2014/main" id="{A1DDBBDD-B53C-40A8-9334-F92964DB12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9" name="正方形/長方形 868">
          <a:extLst>
            <a:ext uri="{FF2B5EF4-FFF2-40B4-BE49-F238E27FC236}">
              <a16:creationId xmlns:a16="http://schemas.microsoft.com/office/drawing/2014/main" id="{A293602E-0B46-461B-BC22-05DA6F66B69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0" name="正方形/長方形 869">
          <a:extLst>
            <a:ext uri="{FF2B5EF4-FFF2-40B4-BE49-F238E27FC236}">
              <a16:creationId xmlns:a16="http://schemas.microsoft.com/office/drawing/2014/main" id="{CF7AADE1-F03B-4B48-A1F3-87BD30F730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1" name="正方形/長方形 870">
          <a:extLst>
            <a:ext uri="{FF2B5EF4-FFF2-40B4-BE49-F238E27FC236}">
              <a16:creationId xmlns:a16="http://schemas.microsoft.com/office/drawing/2014/main" id="{5EAC8B99-E112-46CD-8860-82BF6336B1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2" name="正方形/長方形 871">
          <a:extLst>
            <a:ext uri="{FF2B5EF4-FFF2-40B4-BE49-F238E27FC236}">
              <a16:creationId xmlns:a16="http://schemas.microsoft.com/office/drawing/2014/main" id="{07776EE4-BEB3-4A1C-A263-9EC175E4ECF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3" name="正方形/長方形 872">
          <a:extLst>
            <a:ext uri="{FF2B5EF4-FFF2-40B4-BE49-F238E27FC236}">
              <a16:creationId xmlns:a16="http://schemas.microsoft.com/office/drawing/2014/main" id="{1A3673D2-E887-462A-B690-9C00505280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4" name="正方形/長方形 873">
          <a:extLst>
            <a:ext uri="{FF2B5EF4-FFF2-40B4-BE49-F238E27FC236}">
              <a16:creationId xmlns:a16="http://schemas.microsoft.com/office/drawing/2014/main" id="{E669E8E6-EA73-4391-B7A4-9D3AD7789E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5" name="正方形/長方形 874">
          <a:extLst>
            <a:ext uri="{FF2B5EF4-FFF2-40B4-BE49-F238E27FC236}">
              <a16:creationId xmlns:a16="http://schemas.microsoft.com/office/drawing/2014/main" id="{DA563099-53AD-42BF-9F6E-88D7C129A9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6" name="正方形/長方形 875">
          <a:extLst>
            <a:ext uri="{FF2B5EF4-FFF2-40B4-BE49-F238E27FC236}">
              <a16:creationId xmlns:a16="http://schemas.microsoft.com/office/drawing/2014/main" id="{B32BCAAE-83F8-49C8-938E-9A7812E71E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7" name="正方形/長方形 876">
          <a:extLst>
            <a:ext uri="{FF2B5EF4-FFF2-40B4-BE49-F238E27FC236}">
              <a16:creationId xmlns:a16="http://schemas.microsoft.com/office/drawing/2014/main" id="{C99E85F7-63E5-4283-80B5-6BA414FE73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8" name="正方形/長方形 877">
          <a:extLst>
            <a:ext uri="{FF2B5EF4-FFF2-40B4-BE49-F238E27FC236}">
              <a16:creationId xmlns:a16="http://schemas.microsoft.com/office/drawing/2014/main" id="{E3A82F0D-989A-4D83-9F6F-529CB70F01C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9" name="正方形/長方形 878">
          <a:extLst>
            <a:ext uri="{FF2B5EF4-FFF2-40B4-BE49-F238E27FC236}">
              <a16:creationId xmlns:a16="http://schemas.microsoft.com/office/drawing/2014/main" id="{B9B90DC1-5072-4BB3-ACB8-0CAAFEA29C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0" name="正方形/長方形 879">
          <a:extLst>
            <a:ext uri="{FF2B5EF4-FFF2-40B4-BE49-F238E27FC236}">
              <a16:creationId xmlns:a16="http://schemas.microsoft.com/office/drawing/2014/main" id="{9112E830-2FEA-452E-A97E-38EF3A5775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1" name="正方形/長方形 880">
          <a:extLst>
            <a:ext uri="{FF2B5EF4-FFF2-40B4-BE49-F238E27FC236}">
              <a16:creationId xmlns:a16="http://schemas.microsoft.com/office/drawing/2014/main" id="{5677D5D0-216D-4A37-B9F9-5DDCF28D49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2" name="正方形/長方形 881">
          <a:extLst>
            <a:ext uri="{FF2B5EF4-FFF2-40B4-BE49-F238E27FC236}">
              <a16:creationId xmlns:a16="http://schemas.microsoft.com/office/drawing/2014/main" id="{FBCAA660-2617-4FDA-80E1-D15B06C3728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3" name="正方形/長方形 882">
          <a:extLst>
            <a:ext uri="{FF2B5EF4-FFF2-40B4-BE49-F238E27FC236}">
              <a16:creationId xmlns:a16="http://schemas.microsoft.com/office/drawing/2014/main" id="{384BB1CB-617F-43FB-807A-658E0A59C5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4" name="正方形/長方形 883">
          <a:extLst>
            <a:ext uri="{FF2B5EF4-FFF2-40B4-BE49-F238E27FC236}">
              <a16:creationId xmlns:a16="http://schemas.microsoft.com/office/drawing/2014/main" id="{85017CBD-C5E3-4D2D-AC0F-24FB49B443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5" name="正方形/長方形 884">
          <a:extLst>
            <a:ext uri="{FF2B5EF4-FFF2-40B4-BE49-F238E27FC236}">
              <a16:creationId xmlns:a16="http://schemas.microsoft.com/office/drawing/2014/main" id="{E25D1B5A-5E0A-45F8-AD3F-26B40B66F7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6" name="正方形/長方形 885">
          <a:extLst>
            <a:ext uri="{FF2B5EF4-FFF2-40B4-BE49-F238E27FC236}">
              <a16:creationId xmlns:a16="http://schemas.microsoft.com/office/drawing/2014/main" id="{92A733A7-40A0-4DA7-A114-738813CD0F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7" name="正方形/長方形 886">
          <a:extLst>
            <a:ext uri="{FF2B5EF4-FFF2-40B4-BE49-F238E27FC236}">
              <a16:creationId xmlns:a16="http://schemas.microsoft.com/office/drawing/2014/main" id="{C6B2299B-1519-47C7-BBDB-89A463A76E1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8" name="正方形/長方形 887">
          <a:extLst>
            <a:ext uri="{FF2B5EF4-FFF2-40B4-BE49-F238E27FC236}">
              <a16:creationId xmlns:a16="http://schemas.microsoft.com/office/drawing/2014/main" id="{5E4B0058-605E-4274-BBFF-60AAB2E940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9" name="正方形/長方形 888">
          <a:extLst>
            <a:ext uri="{FF2B5EF4-FFF2-40B4-BE49-F238E27FC236}">
              <a16:creationId xmlns:a16="http://schemas.microsoft.com/office/drawing/2014/main" id="{93C1BCC6-0B02-48A7-AEC8-2C194E04E4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0" name="正方形/長方形 889">
          <a:extLst>
            <a:ext uri="{FF2B5EF4-FFF2-40B4-BE49-F238E27FC236}">
              <a16:creationId xmlns:a16="http://schemas.microsoft.com/office/drawing/2014/main" id="{D08E881A-6BC0-4BBC-BF3D-3EF5454ED9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1" name="正方形/長方形 890">
          <a:extLst>
            <a:ext uri="{FF2B5EF4-FFF2-40B4-BE49-F238E27FC236}">
              <a16:creationId xmlns:a16="http://schemas.microsoft.com/office/drawing/2014/main" id="{F366C6D6-F252-4C17-B845-C9A6368EA1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2" name="正方形/長方形 891">
          <a:extLst>
            <a:ext uri="{FF2B5EF4-FFF2-40B4-BE49-F238E27FC236}">
              <a16:creationId xmlns:a16="http://schemas.microsoft.com/office/drawing/2014/main" id="{EE465529-BE35-4571-AA8F-F8FB307CCB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3" name="正方形/長方形 892">
          <a:extLst>
            <a:ext uri="{FF2B5EF4-FFF2-40B4-BE49-F238E27FC236}">
              <a16:creationId xmlns:a16="http://schemas.microsoft.com/office/drawing/2014/main" id="{1B6DD2F3-9B41-4333-8179-6FF2A4172E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4" name="正方形/長方形 893">
          <a:extLst>
            <a:ext uri="{FF2B5EF4-FFF2-40B4-BE49-F238E27FC236}">
              <a16:creationId xmlns:a16="http://schemas.microsoft.com/office/drawing/2014/main" id="{0D5DD1D0-2CC8-4B3F-AC92-A0D82CA95D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5" name="正方形/長方形 894">
          <a:extLst>
            <a:ext uri="{FF2B5EF4-FFF2-40B4-BE49-F238E27FC236}">
              <a16:creationId xmlns:a16="http://schemas.microsoft.com/office/drawing/2014/main" id="{73060610-667C-4A37-A6EC-8DBC935D5A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6" name="正方形/長方形 895">
          <a:extLst>
            <a:ext uri="{FF2B5EF4-FFF2-40B4-BE49-F238E27FC236}">
              <a16:creationId xmlns:a16="http://schemas.microsoft.com/office/drawing/2014/main" id="{506B0E1B-7455-4EFC-9C02-908F6B016E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7" name="正方形/長方形 896">
          <a:extLst>
            <a:ext uri="{FF2B5EF4-FFF2-40B4-BE49-F238E27FC236}">
              <a16:creationId xmlns:a16="http://schemas.microsoft.com/office/drawing/2014/main" id="{9A68183C-F5F1-4638-8773-46D7887F9A6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8" name="正方形/長方形 897">
          <a:extLst>
            <a:ext uri="{FF2B5EF4-FFF2-40B4-BE49-F238E27FC236}">
              <a16:creationId xmlns:a16="http://schemas.microsoft.com/office/drawing/2014/main" id="{DF5A7A92-30B6-4CD2-BB5A-FCD951CEE4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9" name="正方形/長方形 898">
          <a:extLst>
            <a:ext uri="{FF2B5EF4-FFF2-40B4-BE49-F238E27FC236}">
              <a16:creationId xmlns:a16="http://schemas.microsoft.com/office/drawing/2014/main" id="{C06F6A60-90CA-4B28-A31C-90D09226F1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0" name="正方形/長方形 899">
          <a:extLst>
            <a:ext uri="{FF2B5EF4-FFF2-40B4-BE49-F238E27FC236}">
              <a16:creationId xmlns:a16="http://schemas.microsoft.com/office/drawing/2014/main" id="{142AE3A9-253A-4A00-A64E-DFC5764E08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1" name="正方形/長方形 900">
          <a:extLst>
            <a:ext uri="{FF2B5EF4-FFF2-40B4-BE49-F238E27FC236}">
              <a16:creationId xmlns:a16="http://schemas.microsoft.com/office/drawing/2014/main" id="{41AE4AEC-6702-43D6-953E-1929C89417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2" name="正方形/長方形 901">
          <a:extLst>
            <a:ext uri="{FF2B5EF4-FFF2-40B4-BE49-F238E27FC236}">
              <a16:creationId xmlns:a16="http://schemas.microsoft.com/office/drawing/2014/main" id="{E4661981-C3CC-48B3-B93F-C20BAB5D06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3" name="正方形/長方形 902">
          <a:extLst>
            <a:ext uri="{FF2B5EF4-FFF2-40B4-BE49-F238E27FC236}">
              <a16:creationId xmlns:a16="http://schemas.microsoft.com/office/drawing/2014/main" id="{0425F8D5-950F-4496-8270-FD9BE83B2F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4" name="正方形/長方形 903">
          <a:extLst>
            <a:ext uri="{FF2B5EF4-FFF2-40B4-BE49-F238E27FC236}">
              <a16:creationId xmlns:a16="http://schemas.microsoft.com/office/drawing/2014/main" id="{858DD371-82F7-4FBE-8BC8-D34D9ECF76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5" name="正方形/長方形 904">
          <a:extLst>
            <a:ext uri="{FF2B5EF4-FFF2-40B4-BE49-F238E27FC236}">
              <a16:creationId xmlns:a16="http://schemas.microsoft.com/office/drawing/2014/main" id="{FF695EF6-961D-421B-98EE-544DB80AAC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6" name="正方形/長方形 905">
          <a:extLst>
            <a:ext uri="{FF2B5EF4-FFF2-40B4-BE49-F238E27FC236}">
              <a16:creationId xmlns:a16="http://schemas.microsoft.com/office/drawing/2014/main" id="{D834DFAD-2833-4E98-B763-07FA0921B5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7" name="正方形/長方形 906">
          <a:extLst>
            <a:ext uri="{FF2B5EF4-FFF2-40B4-BE49-F238E27FC236}">
              <a16:creationId xmlns:a16="http://schemas.microsoft.com/office/drawing/2014/main" id="{45702136-39C8-4FB1-A867-819D70FA05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8" name="正方形/長方形 907">
          <a:extLst>
            <a:ext uri="{FF2B5EF4-FFF2-40B4-BE49-F238E27FC236}">
              <a16:creationId xmlns:a16="http://schemas.microsoft.com/office/drawing/2014/main" id="{D4B8799E-46D9-4D92-8146-8366E1B519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9" name="正方形/長方形 908">
          <a:extLst>
            <a:ext uri="{FF2B5EF4-FFF2-40B4-BE49-F238E27FC236}">
              <a16:creationId xmlns:a16="http://schemas.microsoft.com/office/drawing/2014/main" id="{B82B5974-80C1-4D9A-A311-E8CD822651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0" name="正方形/長方形 909">
          <a:extLst>
            <a:ext uri="{FF2B5EF4-FFF2-40B4-BE49-F238E27FC236}">
              <a16:creationId xmlns:a16="http://schemas.microsoft.com/office/drawing/2014/main" id="{C5B44F7B-59DF-4B35-9117-AEB5B8E180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1" name="正方形/長方形 910">
          <a:extLst>
            <a:ext uri="{FF2B5EF4-FFF2-40B4-BE49-F238E27FC236}">
              <a16:creationId xmlns:a16="http://schemas.microsoft.com/office/drawing/2014/main" id="{3189D505-9C52-43D3-803F-A5A29406F15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2" name="正方形/長方形 911">
          <a:extLst>
            <a:ext uri="{FF2B5EF4-FFF2-40B4-BE49-F238E27FC236}">
              <a16:creationId xmlns:a16="http://schemas.microsoft.com/office/drawing/2014/main" id="{64400B08-E058-4F56-A68C-BFDDAF5141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3" name="正方形/長方形 912">
          <a:extLst>
            <a:ext uri="{FF2B5EF4-FFF2-40B4-BE49-F238E27FC236}">
              <a16:creationId xmlns:a16="http://schemas.microsoft.com/office/drawing/2014/main" id="{99E12BF1-6F5F-45BD-BD3D-A1BDEBBF68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4" name="正方形/長方形 913">
          <a:extLst>
            <a:ext uri="{FF2B5EF4-FFF2-40B4-BE49-F238E27FC236}">
              <a16:creationId xmlns:a16="http://schemas.microsoft.com/office/drawing/2014/main" id="{5FA02B5F-AA47-4797-AFD7-2581AF5B795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5" name="正方形/長方形 914">
          <a:extLst>
            <a:ext uri="{FF2B5EF4-FFF2-40B4-BE49-F238E27FC236}">
              <a16:creationId xmlns:a16="http://schemas.microsoft.com/office/drawing/2014/main" id="{2F2620BB-B074-43F2-BCA0-53BC979221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6" name="正方形/長方形 915">
          <a:extLst>
            <a:ext uri="{FF2B5EF4-FFF2-40B4-BE49-F238E27FC236}">
              <a16:creationId xmlns:a16="http://schemas.microsoft.com/office/drawing/2014/main" id="{B877FE25-C582-4335-AE4C-39E75A43899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7" name="正方形/長方形 916">
          <a:extLst>
            <a:ext uri="{FF2B5EF4-FFF2-40B4-BE49-F238E27FC236}">
              <a16:creationId xmlns:a16="http://schemas.microsoft.com/office/drawing/2014/main" id="{49F2349C-5A45-48B3-9CC9-53BC4C8E66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8" name="正方形/長方形 917">
          <a:extLst>
            <a:ext uri="{FF2B5EF4-FFF2-40B4-BE49-F238E27FC236}">
              <a16:creationId xmlns:a16="http://schemas.microsoft.com/office/drawing/2014/main" id="{2A82B392-72E9-4D66-B08E-EAEA70ADB3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9" name="正方形/長方形 918">
          <a:extLst>
            <a:ext uri="{FF2B5EF4-FFF2-40B4-BE49-F238E27FC236}">
              <a16:creationId xmlns:a16="http://schemas.microsoft.com/office/drawing/2014/main" id="{03F35308-B226-409D-AA20-68818F6EC4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0" name="正方形/長方形 919">
          <a:extLst>
            <a:ext uri="{FF2B5EF4-FFF2-40B4-BE49-F238E27FC236}">
              <a16:creationId xmlns:a16="http://schemas.microsoft.com/office/drawing/2014/main" id="{8A95424A-9B04-4A51-B703-C988DA7DDB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1" name="正方形/長方形 920">
          <a:extLst>
            <a:ext uri="{FF2B5EF4-FFF2-40B4-BE49-F238E27FC236}">
              <a16:creationId xmlns:a16="http://schemas.microsoft.com/office/drawing/2014/main" id="{8619016E-AB20-4F8C-BA42-F2E34F55AE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2" name="正方形/長方形 921">
          <a:extLst>
            <a:ext uri="{FF2B5EF4-FFF2-40B4-BE49-F238E27FC236}">
              <a16:creationId xmlns:a16="http://schemas.microsoft.com/office/drawing/2014/main" id="{2F613077-8B33-4F78-8A88-A2833A849D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3" name="正方形/長方形 922">
          <a:extLst>
            <a:ext uri="{FF2B5EF4-FFF2-40B4-BE49-F238E27FC236}">
              <a16:creationId xmlns:a16="http://schemas.microsoft.com/office/drawing/2014/main" id="{86A9A439-6C40-4512-AB5C-49CBEB41076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4" name="正方形/長方形 923">
          <a:extLst>
            <a:ext uri="{FF2B5EF4-FFF2-40B4-BE49-F238E27FC236}">
              <a16:creationId xmlns:a16="http://schemas.microsoft.com/office/drawing/2014/main" id="{72E068AE-4F5D-41FF-BCDF-5C72BF73B0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5" name="正方形/長方形 924">
          <a:extLst>
            <a:ext uri="{FF2B5EF4-FFF2-40B4-BE49-F238E27FC236}">
              <a16:creationId xmlns:a16="http://schemas.microsoft.com/office/drawing/2014/main" id="{9ABD5719-2779-468E-B252-B25DF6219B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6" name="正方形/長方形 925">
          <a:extLst>
            <a:ext uri="{FF2B5EF4-FFF2-40B4-BE49-F238E27FC236}">
              <a16:creationId xmlns:a16="http://schemas.microsoft.com/office/drawing/2014/main" id="{8944750F-D00C-4F5B-B10D-E76EF2F0772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7" name="正方形/長方形 926">
          <a:extLst>
            <a:ext uri="{FF2B5EF4-FFF2-40B4-BE49-F238E27FC236}">
              <a16:creationId xmlns:a16="http://schemas.microsoft.com/office/drawing/2014/main" id="{C488F373-06C7-4986-BA30-DAA11DEA00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8" name="正方形/長方形 927">
          <a:extLst>
            <a:ext uri="{FF2B5EF4-FFF2-40B4-BE49-F238E27FC236}">
              <a16:creationId xmlns:a16="http://schemas.microsoft.com/office/drawing/2014/main" id="{7D268748-5A11-4412-8A09-C60ADF091B6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9" name="正方形/長方形 928">
          <a:extLst>
            <a:ext uri="{FF2B5EF4-FFF2-40B4-BE49-F238E27FC236}">
              <a16:creationId xmlns:a16="http://schemas.microsoft.com/office/drawing/2014/main" id="{F86AB387-EC48-4430-BAB8-A6F76FF9F1B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0" name="正方形/長方形 929">
          <a:extLst>
            <a:ext uri="{FF2B5EF4-FFF2-40B4-BE49-F238E27FC236}">
              <a16:creationId xmlns:a16="http://schemas.microsoft.com/office/drawing/2014/main" id="{5B81128B-BFA5-4D61-8FB0-3D79699B08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1" name="正方形/長方形 930">
          <a:extLst>
            <a:ext uri="{FF2B5EF4-FFF2-40B4-BE49-F238E27FC236}">
              <a16:creationId xmlns:a16="http://schemas.microsoft.com/office/drawing/2014/main" id="{EF53C711-4574-4CB3-818E-7C7A430D5A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2" name="正方形/長方形 931">
          <a:extLst>
            <a:ext uri="{FF2B5EF4-FFF2-40B4-BE49-F238E27FC236}">
              <a16:creationId xmlns:a16="http://schemas.microsoft.com/office/drawing/2014/main" id="{F8405BA8-443F-435F-B229-CDFD794ACD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3" name="正方形/長方形 932">
          <a:extLst>
            <a:ext uri="{FF2B5EF4-FFF2-40B4-BE49-F238E27FC236}">
              <a16:creationId xmlns:a16="http://schemas.microsoft.com/office/drawing/2014/main" id="{6FB43074-5DE4-4614-B63C-87366CB44F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4" name="正方形/長方形 933">
          <a:extLst>
            <a:ext uri="{FF2B5EF4-FFF2-40B4-BE49-F238E27FC236}">
              <a16:creationId xmlns:a16="http://schemas.microsoft.com/office/drawing/2014/main" id="{8DA97DB9-E8F6-42DC-BE7F-A3B7BE5231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5" name="正方形/長方形 934">
          <a:extLst>
            <a:ext uri="{FF2B5EF4-FFF2-40B4-BE49-F238E27FC236}">
              <a16:creationId xmlns:a16="http://schemas.microsoft.com/office/drawing/2014/main" id="{0BC72AA7-D11C-4076-9D58-8A135053F4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6" name="正方形/長方形 935">
          <a:extLst>
            <a:ext uri="{FF2B5EF4-FFF2-40B4-BE49-F238E27FC236}">
              <a16:creationId xmlns:a16="http://schemas.microsoft.com/office/drawing/2014/main" id="{A7CB2B7B-6380-4936-8E74-3A39924909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7" name="正方形/長方形 936">
          <a:extLst>
            <a:ext uri="{FF2B5EF4-FFF2-40B4-BE49-F238E27FC236}">
              <a16:creationId xmlns:a16="http://schemas.microsoft.com/office/drawing/2014/main" id="{A8B1B59B-782B-4D60-BE40-6FB2A8A6A2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8" name="正方形/長方形 937">
          <a:extLst>
            <a:ext uri="{FF2B5EF4-FFF2-40B4-BE49-F238E27FC236}">
              <a16:creationId xmlns:a16="http://schemas.microsoft.com/office/drawing/2014/main" id="{99E71946-32FE-4AD2-9575-98DAF4A890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9" name="正方形/長方形 938">
          <a:extLst>
            <a:ext uri="{FF2B5EF4-FFF2-40B4-BE49-F238E27FC236}">
              <a16:creationId xmlns:a16="http://schemas.microsoft.com/office/drawing/2014/main" id="{2F6C7538-DF12-47DD-9C43-2DC0F7532F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0" name="正方形/長方形 939">
          <a:extLst>
            <a:ext uri="{FF2B5EF4-FFF2-40B4-BE49-F238E27FC236}">
              <a16:creationId xmlns:a16="http://schemas.microsoft.com/office/drawing/2014/main" id="{514D8392-F4AA-4B08-AD9D-0E1C6CB99C4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1" name="正方形/長方形 940">
          <a:extLst>
            <a:ext uri="{FF2B5EF4-FFF2-40B4-BE49-F238E27FC236}">
              <a16:creationId xmlns:a16="http://schemas.microsoft.com/office/drawing/2014/main" id="{E8C5F68D-8353-4FDF-97F0-EB1C8F8720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2" name="正方形/長方形 941">
          <a:extLst>
            <a:ext uri="{FF2B5EF4-FFF2-40B4-BE49-F238E27FC236}">
              <a16:creationId xmlns:a16="http://schemas.microsoft.com/office/drawing/2014/main" id="{22276165-3DBE-4E70-84F2-58C83DD9B9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3" name="正方形/長方形 942">
          <a:extLst>
            <a:ext uri="{FF2B5EF4-FFF2-40B4-BE49-F238E27FC236}">
              <a16:creationId xmlns:a16="http://schemas.microsoft.com/office/drawing/2014/main" id="{76F598F3-1A44-4A06-A843-68915D6792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4" name="正方形/長方形 943">
          <a:extLst>
            <a:ext uri="{FF2B5EF4-FFF2-40B4-BE49-F238E27FC236}">
              <a16:creationId xmlns:a16="http://schemas.microsoft.com/office/drawing/2014/main" id="{5F0A5D2F-4DA4-44A6-950F-400B6F868E3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5" name="正方形/長方形 944">
          <a:extLst>
            <a:ext uri="{FF2B5EF4-FFF2-40B4-BE49-F238E27FC236}">
              <a16:creationId xmlns:a16="http://schemas.microsoft.com/office/drawing/2014/main" id="{72C67C2D-29D5-46FA-AA9A-69F6B85E2A1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6" name="正方形/長方形 945">
          <a:extLst>
            <a:ext uri="{FF2B5EF4-FFF2-40B4-BE49-F238E27FC236}">
              <a16:creationId xmlns:a16="http://schemas.microsoft.com/office/drawing/2014/main" id="{7520962F-71DA-4432-BEBF-A9A3C4AE4F4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7" name="正方形/長方形 946">
          <a:extLst>
            <a:ext uri="{FF2B5EF4-FFF2-40B4-BE49-F238E27FC236}">
              <a16:creationId xmlns:a16="http://schemas.microsoft.com/office/drawing/2014/main" id="{D1F55012-FD1F-481A-8F61-FFFD3860492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8" name="正方形/長方形 947">
          <a:extLst>
            <a:ext uri="{FF2B5EF4-FFF2-40B4-BE49-F238E27FC236}">
              <a16:creationId xmlns:a16="http://schemas.microsoft.com/office/drawing/2014/main" id="{DCFA9E58-0151-41B9-9F99-10E8C983FF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9" name="正方形/長方形 948">
          <a:extLst>
            <a:ext uri="{FF2B5EF4-FFF2-40B4-BE49-F238E27FC236}">
              <a16:creationId xmlns:a16="http://schemas.microsoft.com/office/drawing/2014/main" id="{508D1AFF-B41F-4DEB-9D80-FA94524805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0" name="正方形/長方形 949">
          <a:extLst>
            <a:ext uri="{FF2B5EF4-FFF2-40B4-BE49-F238E27FC236}">
              <a16:creationId xmlns:a16="http://schemas.microsoft.com/office/drawing/2014/main" id="{9CB89364-7EA1-4E45-93A0-1CA723014F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1" name="正方形/長方形 950">
          <a:extLst>
            <a:ext uri="{FF2B5EF4-FFF2-40B4-BE49-F238E27FC236}">
              <a16:creationId xmlns:a16="http://schemas.microsoft.com/office/drawing/2014/main" id="{32E4AAAE-E45C-480B-AFFC-D1580C97080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2" name="正方形/長方形 951">
          <a:extLst>
            <a:ext uri="{FF2B5EF4-FFF2-40B4-BE49-F238E27FC236}">
              <a16:creationId xmlns:a16="http://schemas.microsoft.com/office/drawing/2014/main" id="{9DB2F6CC-386A-488B-AFF5-B8FAF8E3E2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3" name="正方形/長方形 952">
          <a:extLst>
            <a:ext uri="{FF2B5EF4-FFF2-40B4-BE49-F238E27FC236}">
              <a16:creationId xmlns:a16="http://schemas.microsoft.com/office/drawing/2014/main" id="{6EF7E0C7-437F-4A15-8E5A-EBC9EBD5B1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4" name="正方形/長方形 953">
          <a:extLst>
            <a:ext uri="{FF2B5EF4-FFF2-40B4-BE49-F238E27FC236}">
              <a16:creationId xmlns:a16="http://schemas.microsoft.com/office/drawing/2014/main" id="{820EB2AB-115C-4240-B642-24C78744DF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5" name="正方形/長方形 954">
          <a:extLst>
            <a:ext uri="{FF2B5EF4-FFF2-40B4-BE49-F238E27FC236}">
              <a16:creationId xmlns:a16="http://schemas.microsoft.com/office/drawing/2014/main" id="{4853FD89-F4B2-48F0-BC97-D23AF27952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6" name="正方形/長方形 955">
          <a:extLst>
            <a:ext uri="{FF2B5EF4-FFF2-40B4-BE49-F238E27FC236}">
              <a16:creationId xmlns:a16="http://schemas.microsoft.com/office/drawing/2014/main" id="{A59D0A30-F02C-466A-9988-8475A318D34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7" name="正方形/長方形 956">
          <a:extLst>
            <a:ext uri="{FF2B5EF4-FFF2-40B4-BE49-F238E27FC236}">
              <a16:creationId xmlns:a16="http://schemas.microsoft.com/office/drawing/2014/main" id="{01EE259C-36AD-4A28-B1C5-AC75BB5D6B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8" name="正方形/長方形 957">
          <a:extLst>
            <a:ext uri="{FF2B5EF4-FFF2-40B4-BE49-F238E27FC236}">
              <a16:creationId xmlns:a16="http://schemas.microsoft.com/office/drawing/2014/main" id="{BB24955D-CA96-4139-8800-9E2A788BD5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9" name="正方形/長方形 958">
          <a:extLst>
            <a:ext uri="{FF2B5EF4-FFF2-40B4-BE49-F238E27FC236}">
              <a16:creationId xmlns:a16="http://schemas.microsoft.com/office/drawing/2014/main" id="{18CDDC32-5B6D-49DE-8F86-679E29AF44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0" name="正方形/長方形 959">
          <a:extLst>
            <a:ext uri="{FF2B5EF4-FFF2-40B4-BE49-F238E27FC236}">
              <a16:creationId xmlns:a16="http://schemas.microsoft.com/office/drawing/2014/main" id="{FDA513D7-C2E8-4E9B-B4C5-049466B3ED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1" name="正方形/長方形 960">
          <a:extLst>
            <a:ext uri="{FF2B5EF4-FFF2-40B4-BE49-F238E27FC236}">
              <a16:creationId xmlns:a16="http://schemas.microsoft.com/office/drawing/2014/main" id="{FBA7095C-727D-458A-B03C-69D82E1765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2" name="正方形/長方形 961">
          <a:extLst>
            <a:ext uri="{FF2B5EF4-FFF2-40B4-BE49-F238E27FC236}">
              <a16:creationId xmlns:a16="http://schemas.microsoft.com/office/drawing/2014/main" id="{B471AFCC-1F40-4D62-A180-30A2568BCB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3" name="正方形/長方形 962">
          <a:extLst>
            <a:ext uri="{FF2B5EF4-FFF2-40B4-BE49-F238E27FC236}">
              <a16:creationId xmlns:a16="http://schemas.microsoft.com/office/drawing/2014/main" id="{2FECA420-E07C-4C11-A75C-CA4DF91848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4" name="正方形/長方形 963">
          <a:extLst>
            <a:ext uri="{FF2B5EF4-FFF2-40B4-BE49-F238E27FC236}">
              <a16:creationId xmlns:a16="http://schemas.microsoft.com/office/drawing/2014/main" id="{4B4076DB-8EEA-4FC6-8804-9342FEFFCB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5" name="正方形/長方形 964">
          <a:extLst>
            <a:ext uri="{FF2B5EF4-FFF2-40B4-BE49-F238E27FC236}">
              <a16:creationId xmlns:a16="http://schemas.microsoft.com/office/drawing/2014/main" id="{CBACD112-3690-4972-BFB5-A17B5A0700B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6" name="正方形/長方形 965">
          <a:extLst>
            <a:ext uri="{FF2B5EF4-FFF2-40B4-BE49-F238E27FC236}">
              <a16:creationId xmlns:a16="http://schemas.microsoft.com/office/drawing/2014/main" id="{5D3694F3-701B-40CE-B27E-5D36FD7391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7" name="正方形/長方形 966">
          <a:extLst>
            <a:ext uri="{FF2B5EF4-FFF2-40B4-BE49-F238E27FC236}">
              <a16:creationId xmlns:a16="http://schemas.microsoft.com/office/drawing/2014/main" id="{CB76D662-E638-4C81-A784-273C09BD1F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8" name="正方形/長方形 967">
          <a:extLst>
            <a:ext uri="{FF2B5EF4-FFF2-40B4-BE49-F238E27FC236}">
              <a16:creationId xmlns:a16="http://schemas.microsoft.com/office/drawing/2014/main" id="{759FA928-9017-48C4-B7F1-586ECB41BF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9" name="正方形/長方形 968">
          <a:extLst>
            <a:ext uri="{FF2B5EF4-FFF2-40B4-BE49-F238E27FC236}">
              <a16:creationId xmlns:a16="http://schemas.microsoft.com/office/drawing/2014/main" id="{29C9A920-A83A-4324-9AF2-212BF3FBD51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0" name="正方形/長方形 969">
          <a:extLst>
            <a:ext uri="{FF2B5EF4-FFF2-40B4-BE49-F238E27FC236}">
              <a16:creationId xmlns:a16="http://schemas.microsoft.com/office/drawing/2014/main" id="{934A404A-F021-4739-958F-FFFE5B03B7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1" name="正方形/長方形 970">
          <a:extLst>
            <a:ext uri="{FF2B5EF4-FFF2-40B4-BE49-F238E27FC236}">
              <a16:creationId xmlns:a16="http://schemas.microsoft.com/office/drawing/2014/main" id="{CFCC2C26-C0EC-4FD2-AC43-948C53C8A4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2" name="正方形/長方形 971">
          <a:extLst>
            <a:ext uri="{FF2B5EF4-FFF2-40B4-BE49-F238E27FC236}">
              <a16:creationId xmlns:a16="http://schemas.microsoft.com/office/drawing/2014/main" id="{1FBDBDCF-98C4-4A04-84A8-0ECF4D008C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3" name="正方形/長方形 972">
          <a:extLst>
            <a:ext uri="{FF2B5EF4-FFF2-40B4-BE49-F238E27FC236}">
              <a16:creationId xmlns:a16="http://schemas.microsoft.com/office/drawing/2014/main" id="{3167082D-BD80-429B-BEC7-DF7DD2FAC9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4" name="正方形/長方形 973">
          <a:extLst>
            <a:ext uri="{FF2B5EF4-FFF2-40B4-BE49-F238E27FC236}">
              <a16:creationId xmlns:a16="http://schemas.microsoft.com/office/drawing/2014/main" id="{646FA45C-A0BA-432C-BDA8-1B337040A3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5" name="正方形/長方形 974">
          <a:extLst>
            <a:ext uri="{FF2B5EF4-FFF2-40B4-BE49-F238E27FC236}">
              <a16:creationId xmlns:a16="http://schemas.microsoft.com/office/drawing/2014/main" id="{038B638A-AF54-412E-BA8E-26321F68D0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6" name="正方形/長方形 975">
          <a:extLst>
            <a:ext uri="{FF2B5EF4-FFF2-40B4-BE49-F238E27FC236}">
              <a16:creationId xmlns:a16="http://schemas.microsoft.com/office/drawing/2014/main" id="{C526FD1F-3F8F-4A9C-8191-66851845D6D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7" name="正方形/長方形 976">
          <a:extLst>
            <a:ext uri="{FF2B5EF4-FFF2-40B4-BE49-F238E27FC236}">
              <a16:creationId xmlns:a16="http://schemas.microsoft.com/office/drawing/2014/main" id="{DC39023A-24B1-48AD-BC2C-3A6E484F6C6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8" name="正方形/長方形 977">
          <a:extLst>
            <a:ext uri="{FF2B5EF4-FFF2-40B4-BE49-F238E27FC236}">
              <a16:creationId xmlns:a16="http://schemas.microsoft.com/office/drawing/2014/main" id="{8D0B8225-4528-4578-9363-94ECA270F1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9" name="正方形/長方形 978">
          <a:extLst>
            <a:ext uri="{FF2B5EF4-FFF2-40B4-BE49-F238E27FC236}">
              <a16:creationId xmlns:a16="http://schemas.microsoft.com/office/drawing/2014/main" id="{3D271CC5-94C1-4AF0-9657-6AC482805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0" name="正方形/長方形 979">
          <a:extLst>
            <a:ext uri="{FF2B5EF4-FFF2-40B4-BE49-F238E27FC236}">
              <a16:creationId xmlns:a16="http://schemas.microsoft.com/office/drawing/2014/main" id="{C2ED3806-0E2D-40DD-B5BD-DC1CC0FBB5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1" name="正方形/長方形 980">
          <a:extLst>
            <a:ext uri="{FF2B5EF4-FFF2-40B4-BE49-F238E27FC236}">
              <a16:creationId xmlns:a16="http://schemas.microsoft.com/office/drawing/2014/main" id="{8F870FD0-7252-48F3-BF26-3179A04284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2" name="正方形/長方形 981">
          <a:extLst>
            <a:ext uri="{FF2B5EF4-FFF2-40B4-BE49-F238E27FC236}">
              <a16:creationId xmlns:a16="http://schemas.microsoft.com/office/drawing/2014/main" id="{084DE46A-BB18-4223-B8C8-9D713C86D8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3" name="正方形/長方形 982">
          <a:extLst>
            <a:ext uri="{FF2B5EF4-FFF2-40B4-BE49-F238E27FC236}">
              <a16:creationId xmlns:a16="http://schemas.microsoft.com/office/drawing/2014/main" id="{F785248A-9B18-45E2-A17F-45E428EBB0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4" name="正方形/長方形 983">
          <a:extLst>
            <a:ext uri="{FF2B5EF4-FFF2-40B4-BE49-F238E27FC236}">
              <a16:creationId xmlns:a16="http://schemas.microsoft.com/office/drawing/2014/main" id="{C37D7466-AAA0-4589-9ED9-AB5CE99C1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5" name="正方形/長方形 984">
          <a:extLst>
            <a:ext uri="{FF2B5EF4-FFF2-40B4-BE49-F238E27FC236}">
              <a16:creationId xmlns:a16="http://schemas.microsoft.com/office/drawing/2014/main" id="{091F27F8-219D-4773-A1E3-3CA1E28B26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6" name="正方形/長方形 985">
          <a:extLst>
            <a:ext uri="{FF2B5EF4-FFF2-40B4-BE49-F238E27FC236}">
              <a16:creationId xmlns:a16="http://schemas.microsoft.com/office/drawing/2014/main" id="{8C412AD9-429B-4128-B396-F6C4B8274D4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7" name="正方形/長方形 986">
          <a:extLst>
            <a:ext uri="{FF2B5EF4-FFF2-40B4-BE49-F238E27FC236}">
              <a16:creationId xmlns:a16="http://schemas.microsoft.com/office/drawing/2014/main" id="{AE3C3EB1-0D64-4E68-A412-ABCE4FCB27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8" name="正方形/長方形 987">
          <a:extLst>
            <a:ext uri="{FF2B5EF4-FFF2-40B4-BE49-F238E27FC236}">
              <a16:creationId xmlns:a16="http://schemas.microsoft.com/office/drawing/2014/main" id="{DFB08621-B8B4-4B25-92DA-AD597AA777C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9" name="正方形/長方形 988">
          <a:extLst>
            <a:ext uri="{FF2B5EF4-FFF2-40B4-BE49-F238E27FC236}">
              <a16:creationId xmlns:a16="http://schemas.microsoft.com/office/drawing/2014/main" id="{6488D84D-738A-4628-BBC5-389E6D2BD4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0" name="正方形/長方形 989">
          <a:extLst>
            <a:ext uri="{FF2B5EF4-FFF2-40B4-BE49-F238E27FC236}">
              <a16:creationId xmlns:a16="http://schemas.microsoft.com/office/drawing/2014/main" id="{47089682-1195-45AF-ADF9-8E05BA45E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1" name="正方形/長方形 990">
          <a:extLst>
            <a:ext uri="{FF2B5EF4-FFF2-40B4-BE49-F238E27FC236}">
              <a16:creationId xmlns:a16="http://schemas.microsoft.com/office/drawing/2014/main" id="{9B247AA7-ACE3-414A-8948-FE9385E543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2" name="正方形/長方形 991">
          <a:extLst>
            <a:ext uri="{FF2B5EF4-FFF2-40B4-BE49-F238E27FC236}">
              <a16:creationId xmlns:a16="http://schemas.microsoft.com/office/drawing/2014/main" id="{98485B68-4E9C-4663-96E1-62F435B66B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3" name="正方形/長方形 992">
          <a:extLst>
            <a:ext uri="{FF2B5EF4-FFF2-40B4-BE49-F238E27FC236}">
              <a16:creationId xmlns:a16="http://schemas.microsoft.com/office/drawing/2014/main" id="{319AFCB4-9C0D-4975-8702-68BCE09FAF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4" name="正方形/長方形 993">
          <a:extLst>
            <a:ext uri="{FF2B5EF4-FFF2-40B4-BE49-F238E27FC236}">
              <a16:creationId xmlns:a16="http://schemas.microsoft.com/office/drawing/2014/main" id="{461115DB-6225-4C71-B1C9-453B7C724D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5" name="正方形/長方形 994">
          <a:extLst>
            <a:ext uri="{FF2B5EF4-FFF2-40B4-BE49-F238E27FC236}">
              <a16:creationId xmlns:a16="http://schemas.microsoft.com/office/drawing/2014/main" id="{228C909D-3508-4FEE-B122-6C0B0D2C4C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6" name="正方形/長方形 995">
          <a:extLst>
            <a:ext uri="{FF2B5EF4-FFF2-40B4-BE49-F238E27FC236}">
              <a16:creationId xmlns:a16="http://schemas.microsoft.com/office/drawing/2014/main" id="{40D92D82-7129-4E7F-940F-26AD0EA3FC5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7" name="正方形/長方形 996">
          <a:extLst>
            <a:ext uri="{FF2B5EF4-FFF2-40B4-BE49-F238E27FC236}">
              <a16:creationId xmlns:a16="http://schemas.microsoft.com/office/drawing/2014/main" id="{90984340-127E-4FDA-8C4A-9263BCA30B8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8" name="正方形/長方形 997">
          <a:extLst>
            <a:ext uri="{FF2B5EF4-FFF2-40B4-BE49-F238E27FC236}">
              <a16:creationId xmlns:a16="http://schemas.microsoft.com/office/drawing/2014/main" id="{E04A3AA7-A7C9-4BC7-94C6-DCAF6FEE7F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9" name="正方形/長方形 998">
          <a:extLst>
            <a:ext uri="{FF2B5EF4-FFF2-40B4-BE49-F238E27FC236}">
              <a16:creationId xmlns:a16="http://schemas.microsoft.com/office/drawing/2014/main" id="{8002D2BB-66DD-4A81-8EEB-E1F78AEFF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0" name="正方形/長方形 999">
          <a:extLst>
            <a:ext uri="{FF2B5EF4-FFF2-40B4-BE49-F238E27FC236}">
              <a16:creationId xmlns:a16="http://schemas.microsoft.com/office/drawing/2014/main" id="{423A1D09-E3EE-460E-843C-77711891A9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1" name="正方形/長方形 1000">
          <a:extLst>
            <a:ext uri="{FF2B5EF4-FFF2-40B4-BE49-F238E27FC236}">
              <a16:creationId xmlns:a16="http://schemas.microsoft.com/office/drawing/2014/main" id="{A69A23D7-5ACD-44C4-B78B-E28031DB8D0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2" name="正方形/長方形 1001">
          <a:extLst>
            <a:ext uri="{FF2B5EF4-FFF2-40B4-BE49-F238E27FC236}">
              <a16:creationId xmlns:a16="http://schemas.microsoft.com/office/drawing/2014/main" id="{DCD6601F-8141-498C-ABD7-62516D20854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3" name="正方形/長方形 1002">
          <a:extLst>
            <a:ext uri="{FF2B5EF4-FFF2-40B4-BE49-F238E27FC236}">
              <a16:creationId xmlns:a16="http://schemas.microsoft.com/office/drawing/2014/main" id="{1BC34631-D20D-4D06-ADDE-7F5C8F425B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4" name="正方形/長方形 1003">
          <a:extLst>
            <a:ext uri="{FF2B5EF4-FFF2-40B4-BE49-F238E27FC236}">
              <a16:creationId xmlns:a16="http://schemas.microsoft.com/office/drawing/2014/main" id="{F7637E67-31A8-4A64-B17F-827D345746A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5" name="正方形/長方形 1004">
          <a:extLst>
            <a:ext uri="{FF2B5EF4-FFF2-40B4-BE49-F238E27FC236}">
              <a16:creationId xmlns:a16="http://schemas.microsoft.com/office/drawing/2014/main" id="{6AA3A62D-ECA0-4BD6-BC55-CB61998C00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6" name="正方形/長方形 1005">
          <a:extLst>
            <a:ext uri="{FF2B5EF4-FFF2-40B4-BE49-F238E27FC236}">
              <a16:creationId xmlns:a16="http://schemas.microsoft.com/office/drawing/2014/main" id="{DBEDD6EC-C55E-4A59-A9DB-BCD5A9CC07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7" name="正方形/長方形 1006">
          <a:extLst>
            <a:ext uri="{FF2B5EF4-FFF2-40B4-BE49-F238E27FC236}">
              <a16:creationId xmlns:a16="http://schemas.microsoft.com/office/drawing/2014/main" id="{A88C0180-A05E-4DCA-859C-D3E7D5BBCB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8" name="正方形/長方形 1007">
          <a:extLst>
            <a:ext uri="{FF2B5EF4-FFF2-40B4-BE49-F238E27FC236}">
              <a16:creationId xmlns:a16="http://schemas.microsoft.com/office/drawing/2014/main" id="{16034A7B-31F6-4A3A-9F55-B0DED75BD9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9" name="正方形/長方形 1008">
          <a:extLst>
            <a:ext uri="{FF2B5EF4-FFF2-40B4-BE49-F238E27FC236}">
              <a16:creationId xmlns:a16="http://schemas.microsoft.com/office/drawing/2014/main" id="{1FE95381-BA11-4799-BFE7-8468ADDA5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0" name="正方形/長方形 1009">
          <a:extLst>
            <a:ext uri="{FF2B5EF4-FFF2-40B4-BE49-F238E27FC236}">
              <a16:creationId xmlns:a16="http://schemas.microsoft.com/office/drawing/2014/main" id="{673218E3-E270-411B-9DA5-3402401CCD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1" name="正方形/長方形 1010">
          <a:extLst>
            <a:ext uri="{FF2B5EF4-FFF2-40B4-BE49-F238E27FC236}">
              <a16:creationId xmlns:a16="http://schemas.microsoft.com/office/drawing/2014/main" id="{8F70C10F-53AB-4CE9-B500-802C32A4F69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2" name="正方形/長方形 1011">
          <a:extLst>
            <a:ext uri="{FF2B5EF4-FFF2-40B4-BE49-F238E27FC236}">
              <a16:creationId xmlns:a16="http://schemas.microsoft.com/office/drawing/2014/main" id="{D4550E75-D49F-4130-B951-1CF2B1A87B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3" name="正方形/長方形 1012">
          <a:extLst>
            <a:ext uri="{FF2B5EF4-FFF2-40B4-BE49-F238E27FC236}">
              <a16:creationId xmlns:a16="http://schemas.microsoft.com/office/drawing/2014/main" id="{14B6C40A-0107-49C5-84AC-25A57A056F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4" name="正方形/長方形 1013">
          <a:extLst>
            <a:ext uri="{FF2B5EF4-FFF2-40B4-BE49-F238E27FC236}">
              <a16:creationId xmlns:a16="http://schemas.microsoft.com/office/drawing/2014/main" id="{B00CA6AD-5D02-42F2-957C-20D8B5B35F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5" name="正方形/長方形 1014">
          <a:extLst>
            <a:ext uri="{FF2B5EF4-FFF2-40B4-BE49-F238E27FC236}">
              <a16:creationId xmlns:a16="http://schemas.microsoft.com/office/drawing/2014/main" id="{0710C0CE-F3FD-4306-8633-E7A4A3F0300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6" name="正方形/長方形 1015">
          <a:extLst>
            <a:ext uri="{FF2B5EF4-FFF2-40B4-BE49-F238E27FC236}">
              <a16:creationId xmlns:a16="http://schemas.microsoft.com/office/drawing/2014/main" id="{8044B4AB-294B-475D-902C-39FDC5401B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7" name="正方形/長方形 1016">
          <a:extLst>
            <a:ext uri="{FF2B5EF4-FFF2-40B4-BE49-F238E27FC236}">
              <a16:creationId xmlns:a16="http://schemas.microsoft.com/office/drawing/2014/main" id="{13D6E56D-45BF-4B3E-9512-CC5426A0F17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8" name="正方形/長方形 1017">
          <a:extLst>
            <a:ext uri="{FF2B5EF4-FFF2-40B4-BE49-F238E27FC236}">
              <a16:creationId xmlns:a16="http://schemas.microsoft.com/office/drawing/2014/main" id="{764DC245-EE4B-43FD-AF4D-58BF1B93BB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9" name="正方形/長方形 1018">
          <a:extLst>
            <a:ext uri="{FF2B5EF4-FFF2-40B4-BE49-F238E27FC236}">
              <a16:creationId xmlns:a16="http://schemas.microsoft.com/office/drawing/2014/main" id="{53A6B31F-16A4-436A-BF0B-09C4DA6227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0" name="正方形/長方形 1019">
          <a:extLst>
            <a:ext uri="{FF2B5EF4-FFF2-40B4-BE49-F238E27FC236}">
              <a16:creationId xmlns:a16="http://schemas.microsoft.com/office/drawing/2014/main" id="{DB0F8749-CF9D-4923-A4AE-01E8D164C1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1" name="正方形/長方形 1020">
          <a:extLst>
            <a:ext uri="{FF2B5EF4-FFF2-40B4-BE49-F238E27FC236}">
              <a16:creationId xmlns:a16="http://schemas.microsoft.com/office/drawing/2014/main" id="{878A3A54-5E2E-4E60-B2E6-4DAB4E4B3C5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2" name="正方形/長方形 1021">
          <a:extLst>
            <a:ext uri="{FF2B5EF4-FFF2-40B4-BE49-F238E27FC236}">
              <a16:creationId xmlns:a16="http://schemas.microsoft.com/office/drawing/2014/main" id="{F0A2685F-1A05-46F8-AE8C-82E534D74B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3" name="正方形/長方形 1022">
          <a:extLst>
            <a:ext uri="{FF2B5EF4-FFF2-40B4-BE49-F238E27FC236}">
              <a16:creationId xmlns:a16="http://schemas.microsoft.com/office/drawing/2014/main" id="{86CA1360-AB8A-4D2C-B773-AC0940C3DE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4" name="正方形/長方形 1023">
          <a:extLst>
            <a:ext uri="{FF2B5EF4-FFF2-40B4-BE49-F238E27FC236}">
              <a16:creationId xmlns:a16="http://schemas.microsoft.com/office/drawing/2014/main" id="{7BFDF02A-DAF3-4604-8772-FF71017217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5" name="正方形/長方形 1024">
          <a:extLst>
            <a:ext uri="{FF2B5EF4-FFF2-40B4-BE49-F238E27FC236}">
              <a16:creationId xmlns:a16="http://schemas.microsoft.com/office/drawing/2014/main" id="{093EB9B4-8B75-48F1-B8BA-3113149480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6" name="正方形/長方形 1025">
          <a:extLst>
            <a:ext uri="{FF2B5EF4-FFF2-40B4-BE49-F238E27FC236}">
              <a16:creationId xmlns:a16="http://schemas.microsoft.com/office/drawing/2014/main" id="{18D3F140-3D8C-4454-8F78-7CF2DFABEBC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7" name="正方形/長方形 1026">
          <a:extLst>
            <a:ext uri="{FF2B5EF4-FFF2-40B4-BE49-F238E27FC236}">
              <a16:creationId xmlns:a16="http://schemas.microsoft.com/office/drawing/2014/main" id="{35F6C966-7106-4BD5-B39E-DBB3FCB8C2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8" name="正方形/長方形 1027">
          <a:extLst>
            <a:ext uri="{FF2B5EF4-FFF2-40B4-BE49-F238E27FC236}">
              <a16:creationId xmlns:a16="http://schemas.microsoft.com/office/drawing/2014/main" id="{A51499CF-1D1F-4EED-917E-BA5F672246A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9" name="正方形/長方形 1028">
          <a:extLst>
            <a:ext uri="{FF2B5EF4-FFF2-40B4-BE49-F238E27FC236}">
              <a16:creationId xmlns:a16="http://schemas.microsoft.com/office/drawing/2014/main" id="{8D9AB8ED-3841-4622-9AAF-4FFEF43DB98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0" name="正方形/長方形 1029">
          <a:extLst>
            <a:ext uri="{FF2B5EF4-FFF2-40B4-BE49-F238E27FC236}">
              <a16:creationId xmlns:a16="http://schemas.microsoft.com/office/drawing/2014/main" id="{131E7164-3EDA-42A6-97BE-AEF3F89ECB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1" name="正方形/長方形 1030">
          <a:extLst>
            <a:ext uri="{FF2B5EF4-FFF2-40B4-BE49-F238E27FC236}">
              <a16:creationId xmlns:a16="http://schemas.microsoft.com/office/drawing/2014/main" id="{FFB26FE5-765E-4E52-9D8B-5F52700060F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2" name="正方形/長方形 1031">
          <a:extLst>
            <a:ext uri="{FF2B5EF4-FFF2-40B4-BE49-F238E27FC236}">
              <a16:creationId xmlns:a16="http://schemas.microsoft.com/office/drawing/2014/main" id="{27D00B26-5449-4AD0-B22C-AEC321AE5E5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3" name="正方形/長方形 1032">
          <a:extLst>
            <a:ext uri="{FF2B5EF4-FFF2-40B4-BE49-F238E27FC236}">
              <a16:creationId xmlns:a16="http://schemas.microsoft.com/office/drawing/2014/main" id="{DCEC2157-8D5F-4C5C-931D-64927AC6B6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4" name="正方形/長方形 1033">
          <a:extLst>
            <a:ext uri="{FF2B5EF4-FFF2-40B4-BE49-F238E27FC236}">
              <a16:creationId xmlns:a16="http://schemas.microsoft.com/office/drawing/2014/main" id="{CB86E99F-D93F-46FF-815A-06853BD8BB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5" name="正方形/長方形 1034">
          <a:extLst>
            <a:ext uri="{FF2B5EF4-FFF2-40B4-BE49-F238E27FC236}">
              <a16:creationId xmlns:a16="http://schemas.microsoft.com/office/drawing/2014/main" id="{1796A992-C8F6-4BF2-81CF-95A98751A8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6" name="正方形/長方形 1035">
          <a:extLst>
            <a:ext uri="{FF2B5EF4-FFF2-40B4-BE49-F238E27FC236}">
              <a16:creationId xmlns:a16="http://schemas.microsoft.com/office/drawing/2014/main" id="{17A54EC7-E7F2-4836-B002-912F489318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7" name="正方形/長方形 1036">
          <a:extLst>
            <a:ext uri="{FF2B5EF4-FFF2-40B4-BE49-F238E27FC236}">
              <a16:creationId xmlns:a16="http://schemas.microsoft.com/office/drawing/2014/main" id="{80682D88-A65B-4D97-9E8B-FDEF65EBB4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8" name="正方形/長方形 1037">
          <a:extLst>
            <a:ext uri="{FF2B5EF4-FFF2-40B4-BE49-F238E27FC236}">
              <a16:creationId xmlns:a16="http://schemas.microsoft.com/office/drawing/2014/main" id="{F4256F67-47C8-452C-95D5-0800EEE0DC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9" name="正方形/長方形 1038">
          <a:extLst>
            <a:ext uri="{FF2B5EF4-FFF2-40B4-BE49-F238E27FC236}">
              <a16:creationId xmlns:a16="http://schemas.microsoft.com/office/drawing/2014/main" id="{BDDC9EE1-5420-4A2A-850A-FCFF14D709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0" name="正方形/長方形 1039">
          <a:extLst>
            <a:ext uri="{FF2B5EF4-FFF2-40B4-BE49-F238E27FC236}">
              <a16:creationId xmlns:a16="http://schemas.microsoft.com/office/drawing/2014/main" id="{699D22B2-ACA1-49B8-B29E-BE38DFF517E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1" name="正方形/長方形 1040">
          <a:extLst>
            <a:ext uri="{FF2B5EF4-FFF2-40B4-BE49-F238E27FC236}">
              <a16:creationId xmlns:a16="http://schemas.microsoft.com/office/drawing/2014/main" id="{62E0E9A3-994B-4FDD-9925-3B77178337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2" name="正方形/長方形 1041">
          <a:extLst>
            <a:ext uri="{FF2B5EF4-FFF2-40B4-BE49-F238E27FC236}">
              <a16:creationId xmlns:a16="http://schemas.microsoft.com/office/drawing/2014/main" id="{3452031B-B9D5-43A5-9ED2-1B67FA3D76F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3" name="正方形/長方形 1042">
          <a:extLst>
            <a:ext uri="{FF2B5EF4-FFF2-40B4-BE49-F238E27FC236}">
              <a16:creationId xmlns:a16="http://schemas.microsoft.com/office/drawing/2014/main" id="{96169747-CBA4-4F00-A877-1655A781AE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4" name="正方形/長方形 1043">
          <a:extLst>
            <a:ext uri="{FF2B5EF4-FFF2-40B4-BE49-F238E27FC236}">
              <a16:creationId xmlns:a16="http://schemas.microsoft.com/office/drawing/2014/main" id="{7FCF26EB-A494-434F-B057-F0CBC8E2976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5" name="正方形/長方形 1044">
          <a:extLst>
            <a:ext uri="{FF2B5EF4-FFF2-40B4-BE49-F238E27FC236}">
              <a16:creationId xmlns:a16="http://schemas.microsoft.com/office/drawing/2014/main" id="{862625FA-2B32-496F-822E-43132085EE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6" name="正方形/長方形 1045">
          <a:extLst>
            <a:ext uri="{FF2B5EF4-FFF2-40B4-BE49-F238E27FC236}">
              <a16:creationId xmlns:a16="http://schemas.microsoft.com/office/drawing/2014/main" id="{B0D3DFFF-1B84-4F00-86D0-3ED816A0F3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7" name="正方形/長方形 1046">
          <a:extLst>
            <a:ext uri="{FF2B5EF4-FFF2-40B4-BE49-F238E27FC236}">
              <a16:creationId xmlns:a16="http://schemas.microsoft.com/office/drawing/2014/main" id="{94BD24AA-2A1A-43F7-A392-2B876F1880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8" name="正方形/長方形 1047">
          <a:extLst>
            <a:ext uri="{FF2B5EF4-FFF2-40B4-BE49-F238E27FC236}">
              <a16:creationId xmlns:a16="http://schemas.microsoft.com/office/drawing/2014/main" id="{08C75ADE-5E4D-4F48-AC91-6B318BBB58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9" name="正方形/長方形 1048">
          <a:extLst>
            <a:ext uri="{FF2B5EF4-FFF2-40B4-BE49-F238E27FC236}">
              <a16:creationId xmlns:a16="http://schemas.microsoft.com/office/drawing/2014/main" id="{B13D0F08-BE1B-41E6-8E39-B296FCD61A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0" name="正方形/長方形 1049">
          <a:extLst>
            <a:ext uri="{FF2B5EF4-FFF2-40B4-BE49-F238E27FC236}">
              <a16:creationId xmlns:a16="http://schemas.microsoft.com/office/drawing/2014/main" id="{93199728-22D4-4BB8-8F86-B8959347F1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1" name="正方形/長方形 1050">
          <a:extLst>
            <a:ext uri="{FF2B5EF4-FFF2-40B4-BE49-F238E27FC236}">
              <a16:creationId xmlns:a16="http://schemas.microsoft.com/office/drawing/2014/main" id="{324E086C-DAFC-4AD8-B7F4-9D6C6BD3B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2" name="正方形/長方形 1051">
          <a:extLst>
            <a:ext uri="{FF2B5EF4-FFF2-40B4-BE49-F238E27FC236}">
              <a16:creationId xmlns:a16="http://schemas.microsoft.com/office/drawing/2014/main" id="{291279C3-6378-4AC1-8CB2-22C1353893B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3" name="正方形/長方形 1052">
          <a:extLst>
            <a:ext uri="{FF2B5EF4-FFF2-40B4-BE49-F238E27FC236}">
              <a16:creationId xmlns:a16="http://schemas.microsoft.com/office/drawing/2014/main" id="{96737F2C-7475-4B06-9B11-771016FF71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4" name="正方形/長方形 1053">
          <a:extLst>
            <a:ext uri="{FF2B5EF4-FFF2-40B4-BE49-F238E27FC236}">
              <a16:creationId xmlns:a16="http://schemas.microsoft.com/office/drawing/2014/main" id="{FBA05ACB-4032-4B55-B9FE-B6B70002C0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5" name="正方形/長方形 1054">
          <a:extLst>
            <a:ext uri="{FF2B5EF4-FFF2-40B4-BE49-F238E27FC236}">
              <a16:creationId xmlns:a16="http://schemas.microsoft.com/office/drawing/2014/main" id="{92B50BBB-903A-44A6-A99F-E0DDE76984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6" name="正方形/長方形 1055">
          <a:extLst>
            <a:ext uri="{FF2B5EF4-FFF2-40B4-BE49-F238E27FC236}">
              <a16:creationId xmlns:a16="http://schemas.microsoft.com/office/drawing/2014/main" id="{38BCE08D-5F62-4721-9499-72A95703B3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7" name="正方形/長方形 1056">
          <a:extLst>
            <a:ext uri="{FF2B5EF4-FFF2-40B4-BE49-F238E27FC236}">
              <a16:creationId xmlns:a16="http://schemas.microsoft.com/office/drawing/2014/main" id="{123D7134-AE7F-4562-AFB1-970F578814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8" name="正方形/長方形 1057">
          <a:extLst>
            <a:ext uri="{FF2B5EF4-FFF2-40B4-BE49-F238E27FC236}">
              <a16:creationId xmlns:a16="http://schemas.microsoft.com/office/drawing/2014/main" id="{7C5ACFA3-EEAC-4A8B-8C5C-6A748C68DB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9" name="正方形/長方形 1058">
          <a:extLst>
            <a:ext uri="{FF2B5EF4-FFF2-40B4-BE49-F238E27FC236}">
              <a16:creationId xmlns:a16="http://schemas.microsoft.com/office/drawing/2014/main" id="{5DB958C3-F963-40F3-B24C-DCAEA2945C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0" name="正方形/長方形 1059">
          <a:extLst>
            <a:ext uri="{FF2B5EF4-FFF2-40B4-BE49-F238E27FC236}">
              <a16:creationId xmlns:a16="http://schemas.microsoft.com/office/drawing/2014/main" id="{3C8BBBFD-D3DC-45F5-A5BA-D7EC91FCE4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1" name="正方形/長方形 1060">
          <a:extLst>
            <a:ext uri="{FF2B5EF4-FFF2-40B4-BE49-F238E27FC236}">
              <a16:creationId xmlns:a16="http://schemas.microsoft.com/office/drawing/2014/main" id="{CBCA807B-4A60-43C2-A3AD-55FD04DDCA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2" name="正方形/長方形 1061">
          <a:extLst>
            <a:ext uri="{FF2B5EF4-FFF2-40B4-BE49-F238E27FC236}">
              <a16:creationId xmlns:a16="http://schemas.microsoft.com/office/drawing/2014/main" id="{5E26EF82-207C-4B7A-A765-B471C5DACF0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3" name="正方形/長方形 1062">
          <a:extLst>
            <a:ext uri="{FF2B5EF4-FFF2-40B4-BE49-F238E27FC236}">
              <a16:creationId xmlns:a16="http://schemas.microsoft.com/office/drawing/2014/main" id="{25102FCE-6BA3-4CF3-AC3E-7FC771F707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4" name="正方形/長方形 1063">
          <a:extLst>
            <a:ext uri="{FF2B5EF4-FFF2-40B4-BE49-F238E27FC236}">
              <a16:creationId xmlns:a16="http://schemas.microsoft.com/office/drawing/2014/main" id="{00FFA3A7-A8DF-4C72-9E47-FECFA1E8AE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5" name="正方形/長方形 1064">
          <a:extLst>
            <a:ext uri="{FF2B5EF4-FFF2-40B4-BE49-F238E27FC236}">
              <a16:creationId xmlns:a16="http://schemas.microsoft.com/office/drawing/2014/main" id="{89A08346-E344-4222-BD1B-6AF9DC4F5E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6" name="正方形/長方形 1065">
          <a:extLst>
            <a:ext uri="{FF2B5EF4-FFF2-40B4-BE49-F238E27FC236}">
              <a16:creationId xmlns:a16="http://schemas.microsoft.com/office/drawing/2014/main" id="{16063E1C-EDEF-414B-B7F0-A49CE23FA0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7" name="正方形/長方形 1066">
          <a:extLst>
            <a:ext uri="{FF2B5EF4-FFF2-40B4-BE49-F238E27FC236}">
              <a16:creationId xmlns:a16="http://schemas.microsoft.com/office/drawing/2014/main" id="{9851BE54-0A89-45F2-B31E-AF1649B3E9B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8" name="正方形/長方形 1067">
          <a:extLst>
            <a:ext uri="{FF2B5EF4-FFF2-40B4-BE49-F238E27FC236}">
              <a16:creationId xmlns:a16="http://schemas.microsoft.com/office/drawing/2014/main" id="{02FA7C4A-2FEF-40B8-9E83-D8F40EFF85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9" name="正方形/長方形 1068">
          <a:extLst>
            <a:ext uri="{FF2B5EF4-FFF2-40B4-BE49-F238E27FC236}">
              <a16:creationId xmlns:a16="http://schemas.microsoft.com/office/drawing/2014/main" id="{514E2EF1-7592-48BF-BCDF-35A070DDA5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0" name="正方形/長方形 1069">
          <a:extLst>
            <a:ext uri="{FF2B5EF4-FFF2-40B4-BE49-F238E27FC236}">
              <a16:creationId xmlns:a16="http://schemas.microsoft.com/office/drawing/2014/main" id="{9490AD31-0599-42EE-BF1C-9FB455EA2D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1" name="正方形/長方形 1070">
          <a:extLst>
            <a:ext uri="{FF2B5EF4-FFF2-40B4-BE49-F238E27FC236}">
              <a16:creationId xmlns:a16="http://schemas.microsoft.com/office/drawing/2014/main" id="{2C3E2295-6DFF-4D86-8C59-5659B8CDE0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2" name="正方形/長方形 1071">
          <a:extLst>
            <a:ext uri="{FF2B5EF4-FFF2-40B4-BE49-F238E27FC236}">
              <a16:creationId xmlns:a16="http://schemas.microsoft.com/office/drawing/2014/main" id="{CE8FC3E1-A578-40BB-B3E9-E58A11F507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3" name="正方形/長方形 1072">
          <a:extLst>
            <a:ext uri="{FF2B5EF4-FFF2-40B4-BE49-F238E27FC236}">
              <a16:creationId xmlns:a16="http://schemas.microsoft.com/office/drawing/2014/main" id="{FA73A4F3-D2DD-40A0-A8BB-236DEB66169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4" name="正方形/長方形 1073">
          <a:extLst>
            <a:ext uri="{FF2B5EF4-FFF2-40B4-BE49-F238E27FC236}">
              <a16:creationId xmlns:a16="http://schemas.microsoft.com/office/drawing/2014/main" id="{E291A4D1-6AB7-40B2-9A4D-624D24152F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5" name="正方形/長方形 1074">
          <a:extLst>
            <a:ext uri="{FF2B5EF4-FFF2-40B4-BE49-F238E27FC236}">
              <a16:creationId xmlns:a16="http://schemas.microsoft.com/office/drawing/2014/main" id="{A6C13CF6-AC43-4C41-96AB-C6E2B376B7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6" name="正方形/長方形 1075">
          <a:extLst>
            <a:ext uri="{FF2B5EF4-FFF2-40B4-BE49-F238E27FC236}">
              <a16:creationId xmlns:a16="http://schemas.microsoft.com/office/drawing/2014/main" id="{9BD3E095-A654-46C2-9947-3119472B62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7" name="正方形/長方形 1076">
          <a:extLst>
            <a:ext uri="{FF2B5EF4-FFF2-40B4-BE49-F238E27FC236}">
              <a16:creationId xmlns:a16="http://schemas.microsoft.com/office/drawing/2014/main" id="{41785E45-E282-43D3-91EA-3BBCAB8CA3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8" name="正方形/長方形 1077">
          <a:extLst>
            <a:ext uri="{FF2B5EF4-FFF2-40B4-BE49-F238E27FC236}">
              <a16:creationId xmlns:a16="http://schemas.microsoft.com/office/drawing/2014/main" id="{23056AD4-4F6B-4BE6-AE75-065FFC3A77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9" name="正方形/長方形 1078">
          <a:extLst>
            <a:ext uri="{FF2B5EF4-FFF2-40B4-BE49-F238E27FC236}">
              <a16:creationId xmlns:a16="http://schemas.microsoft.com/office/drawing/2014/main" id="{AAE4A80F-8BA7-433F-BFCF-181288C07F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0" name="正方形/長方形 1079">
          <a:extLst>
            <a:ext uri="{FF2B5EF4-FFF2-40B4-BE49-F238E27FC236}">
              <a16:creationId xmlns:a16="http://schemas.microsoft.com/office/drawing/2014/main" id="{1139BB52-76F8-4D33-BA32-B761317640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1" name="正方形/長方形 1080">
          <a:extLst>
            <a:ext uri="{FF2B5EF4-FFF2-40B4-BE49-F238E27FC236}">
              <a16:creationId xmlns:a16="http://schemas.microsoft.com/office/drawing/2014/main" id="{2E3F4AD9-718D-4526-806B-63E002D8846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2" name="正方形/長方形 1081">
          <a:extLst>
            <a:ext uri="{FF2B5EF4-FFF2-40B4-BE49-F238E27FC236}">
              <a16:creationId xmlns:a16="http://schemas.microsoft.com/office/drawing/2014/main" id="{91715E43-4ABD-4668-9CB8-63E49A4905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3" name="正方形/長方形 1082">
          <a:extLst>
            <a:ext uri="{FF2B5EF4-FFF2-40B4-BE49-F238E27FC236}">
              <a16:creationId xmlns:a16="http://schemas.microsoft.com/office/drawing/2014/main" id="{ABA0B796-2195-4B1B-8B20-83A92588A2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4" name="正方形/長方形 1083">
          <a:extLst>
            <a:ext uri="{FF2B5EF4-FFF2-40B4-BE49-F238E27FC236}">
              <a16:creationId xmlns:a16="http://schemas.microsoft.com/office/drawing/2014/main" id="{8C651C73-6179-4A36-841F-A6EF9A7BFCE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5" name="正方形/長方形 1084">
          <a:extLst>
            <a:ext uri="{FF2B5EF4-FFF2-40B4-BE49-F238E27FC236}">
              <a16:creationId xmlns:a16="http://schemas.microsoft.com/office/drawing/2014/main" id="{6F372CD4-58EF-43EA-890A-9283BD73AB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6" name="正方形/長方形 1085">
          <a:extLst>
            <a:ext uri="{FF2B5EF4-FFF2-40B4-BE49-F238E27FC236}">
              <a16:creationId xmlns:a16="http://schemas.microsoft.com/office/drawing/2014/main" id="{FEA24121-2BBD-4987-928A-6F46FC2C77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7" name="正方形/長方形 1086">
          <a:extLst>
            <a:ext uri="{FF2B5EF4-FFF2-40B4-BE49-F238E27FC236}">
              <a16:creationId xmlns:a16="http://schemas.microsoft.com/office/drawing/2014/main" id="{3A0C8574-D1B5-411C-8567-ADE234DC4D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8" name="正方形/長方形 1087">
          <a:extLst>
            <a:ext uri="{FF2B5EF4-FFF2-40B4-BE49-F238E27FC236}">
              <a16:creationId xmlns:a16="http://schemas.microsoft.com/office/drawing/2014/main" id="{8868F577-89D4-4987-BDD3-D4A86A972CE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9" name="正方形/長方形 1088">
          <a:extLst>
            <a:ext uri="{FF2B5EF4-FFF2-40B4-BE49-F238E27FC236}">
              <a16:creationId xmlns:a16="http://schemas.microsoft.com/office/drawing/2014/main" id="{22D502CD-FF27-4987-8438-D969CD157A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0" name="正方形/長方形 1089">
          <a:extLst>
            <a:ext uri="{FF2B5EF4-FFF2-40B4-BE49-F238E27FC236}">
              <a16:creationId xmlns:a16="http://schemas.microsoft.com/office/drawing/2014/main" id="{750FD2CB-F8E3-4175-93F9-EC2237D6ECE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1" name="正方形/長方形 1090">
          <a:extLst>
            <a:ext uri="{FF2B5EF4-FFF2-40B4-BE49-F238E27FC236}">
              <a16:creationId xmlns:a16="http://schemas.microsoft.com/office/drawing/2014/main" id="{4AD17066-7F8A-4001-8751-81FE595D19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2" name="正方形/長方形 1091">
          <a:extLst>
            <a:ext uri="{FF2B5EF4-FFF2-40B4-BE49-F238E27FC236}">
              <a16:creationId xmlns:a16="http://schemas.microsoft.com/office/drawing/2014/main" id="{CE6C0B66-D4B2-4F41-B17D-F26129708BC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3" name="正方形/長方形 1092">
          <a:extLst>
            <a:ext uri="{FF2B5EF4-FFF2-40B4-BE49-F238E27FC236}">
              <a16:creationId xmlns:a16="http://schemas.microsoft.com/office/drawing/2014/main" id="{1C12CB4A-903E-46A7-BE07-100A9996444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4" name="正方形/長方形 1093">
          <a:extLst>
            <a:ext uri="{FF2B5EF4-FFF2-40B4-BE49-F238E27FC236}">
              <a16:creationId xmlns:a16="http://schemas.microsoft.com/office/drawing/2014/main" id="{4EE0CFEA-B084-4751-BDD8-290905B935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5" name="正方形/長方形 1094">
          <a:extLst>
            <a:ext uri="{FF2B5EF4-FFF2-40B4-BE49-F238E27FC236}">
              <a16:creationId xmlns:a16="http://schemas.microsoft.com/office/drawing/2014/main" id="{E58CC369-DF0D-4CA3-A073-875EFB539B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6" name="正方形/長方形 1095">
          <a:extLst>
            <a:ext uri="{FF2B5EF4-FFF2-40B4-BE49-F238E27FC236}">
              <a16:creationId xmlns:a16="http://schemas.microsoft.com/office/drawing/2014/main" id="{A2B21AF9-7CE2-4C6E-9B5F-059554F3B8C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7" name="正方形/長方形 1096">
          <a:extLst>
            <a:ext uri="{FF2B5EF4-FFF2-40B4-BE49-F238E27FC236}">
              <a16:creationId xmlns:a16="http://schemas.microsoft.com/office/drawing/2014/main" id="{FC4E1049-2AB3-4734-BFBB-4418513761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8" name="正方形/長方形 1097">
          <a:extLst>
            <a:ext uri="{FF2B5EF4-FFF2-40B4-BE49-F238E27FC236}">
              <a16:creationId xmlns:a16="http://schemas.microsoft.com/office/drawing/2014/main" id="{4F811D5E-186A-4D8A-B10E-1F87671DDF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9" name="正方形/長方形 1098">
          <a:extLst>
            <a:ext uri="{FF2B5EF4-FFF2-40B4-BE49-F238E27FC236}">
              <a16:creationId xmlns:a16="http://schemas.microsoft.com/office/drawing/2014/main" id="{0B315C59-9F5E-4DCD-A4B6-1A09EB8D5D2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0" name="正方形/長方形 1099">
          <a:extLst>
            <a:ext uri="{FF2B5EF4-FFF2-40B4-BE49-F238E27FC236}">
              <a16:creationId xmlns:a16="http://schemas.microsoft.com/office/drawing/2014/main" id="{77A2E500-4498-4429-A6C7-386D2BC859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1" name="正方形/長方形 1100">
          <a:extLst>
            <a:ext uri="{FF2B5EF4-FFF2-40B4-BE49-F238E27FC236}">
              <a16:creationId xmlns:a16="http://schemas.microsoft.com/office/drawing/2014/main" id="{D0642118-B6D2-46C0-A631-EF53840E0E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2" name="正方形/長方形 1101">
          <a:extLst>
            <a:ext uri="{FF2B5EF4-FFF2-40B4-BE49-F238E27FC236}">
              <a16:creationId xmlns:a16="http://schemas.microsoft.com/office/drawing/2014/main" id="{49BBA906-B012-489C-97A8-8C10322602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3" name="正方形/長方形 1102">
          <a:extLst>
            <a:ext uri="{FF2B5EF4-FFF2-40B4-BE49-F238E27FC236}">
              <a16:creationId xmlns:a16="http://schemas.microsoft.com/office/drawing/2014/main" id="{06228D59-57FC-46C3-97F6-6377DFA23D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4" name="正方形/長方形 1103">
          <a:extLst>
            <a:ext uri="{FF2B5EF4-FFF2-40B4-BE49-F238E27FC236}">
              <a16:creationId xmlns:a16="http://schemas.microsoft.com/office/drawing/2014/main" id="{B2D034E2-B5AD-4ACB-803B-7DB79AD145E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5" name="正方形/長方形 1104">
          <a:extLst>
            <a:ext uri="{FF2B5EF4-FFF2-40B4-BE49-F238E27FC236}">
              <a16:creationId xmlns:a16="http://schemas.microsoft.com/office/drawing/2014/main" id="{7504E0E3-2CBE-40A9-83C8-4FF83349EEA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6" name="正方形/長方形 1105">
          <a:extLst>
            <a:ext uri="{FF2B5EF4-FFF2-40B4-BE49-F238E27FC236}">
              <a16:creationId xmlns:a16="http://schemas.microsoft.com/office/drawing/2014/main" id="{17EBC626-7896-42C9-AE42-BFE78AC73B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7" name="正方形/長方形 1106">
          <a:extLst>
            <a:ext uri="{FF2B5EF4-FFF2-40B4-BE49-F238E27FC236}">
              <a16:creationId xmlns:a16="http://schemas.microsoft.com/office/drawing/2014/main" id="{37DD4802-9239-4584-8FAD-B57E122931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8" name="正方形/長方形 1107">
          <a:extLst>
            <a:ext uri="{FF2B5EF4-FFF2-40B4-BE49-F238E27FC236}">
              <a16:creationId xmlns:a16="http://schemas.microsoft.com/office/drawing/2014/main" id="{AA4A5D1A-A716-4825-9DD8-39B504F3FF6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9" name="正方形/長方形 1108">
          <a:extLst>
            <a:ext uri="{FF2B5EF4-FFF2-40B4-BE49-F238E27FC236}">
              <a16:creationId xmlns:a16="http://schemas.microsoft.com/office/drawing/2014/main" id="{26041EDC-A090-46D1-94B1-49D6ABECA0A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0" name="正方形/長方形 1109">
          <a:extLst>
            <a:ext uri="{FF2B5EF4-FFF2-40B4-BE49-F238E27FC236}">
              <a16:creationId xmlns:a16="http://schemas.microsoft.com/office/drawing/2014/main" id="{1116CEE7-964D-4775-8D84-E7ACCB8DD6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1" name="正方形/長方形 1110">
          <a:extLst>
            <a:ext uri="{FF2B5EF4-FFF2-40B4-BE49-F238E27FC236}">
              <a16:creationId xmlns:a16="http://schemas.microsoft.com/office/drawing/2014/main" id="{86DC79D6-FB06-4E8C-977F-C612F16171C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2" name="正方形/長方形 1111">
          <a:extLst>
            <a:ext uri="{FF2B5EF4-FFF2-40B4-BE49-F238E27FC236}">
              <a16:creationId xmlns:a16="http://schemas.microsoft.com/office/drawing/2014/main" id="{4DBD2E83-1F84-4A5D-874B-09FF983B8A5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3" name="正方形/長方形 1112">
          <a:extLst>
            <a:ext uri="{FF2B5EF4-FFF2-40B4-BE49-F238E27FC236}">
              <a16:creationId xmlns:a16="http://schemas.microsoft.com/office/drawing/2014/main" id="{50838DC1-9508-4155-B1A3-70C164811C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4" name="正方形/長方形 1113">
          <a:extLst>
            <a:ext uri="{FF2B5EF4-FFF2-40B4-BE49-F238E27FC236}">
              <a16:creationId xmlns:a16="http://schemas.microsoft.com/office/drawing/2014/main" id="{3ED61232-521B-4F6C-869D-F8ECABA509F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5" name="正方形/長方形 1114">
          <a:extLst>
            <a:ext uri="{FF2B5EF4-FFF2-40B4-BE49-F238E27FC236}">
              <a16:creationId xmlns:a16="http://schemas.microsoft.com/office/drawing/2014/main" id="{91286239-1C85-433D-A8C8-352B6D2458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6" name="正方形/長方形 1115">
          <a:extLst>
            <a:ext uri="{FF2B5EF4-FFF2-40B4-BE49-F238E27FC236}">
              <a16:creationId xmlns:a16="http://schemas.microsoft.com/office/drawing/2014/main" id="{3534E6A3-A489-4883-9073-E3E6289F75B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7" name="正方形/長方形 1116">
          <a:extLst>
            <a:ext uri="{FF2B5EF4-FFF2-40B4-BE49-F238E27FC236}">
              <a16:creationId xmlns:a16="http://schemas.microsoft.com/office/drawing/2014/main" id="{01C46B47-8A6D-463E-8849-1B0CFD597D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8" name="正方形/長方形 1117">
          <a:extLst>
            <a:ext uri="{FF2B5EF4-FFF2-40B4-BE49-F238E27FC236}">
              <a16:creationId xmlns:a16="http://schemas.microsoft.com/office/drawing/2014/main" id="{B02D8129-FA80-4E8D-91E1-9F04176E70E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9" name="正方形/長方形 1118">
          <a:extLst>
            <a:ext uri="{FF2B5EF4-FFF2-40B4-BE49-F238E27FC236}">
              <a16:creationId xmlns:a16="http://schemas.microsoft.com/office/drawing/2014/main" id="{ED8B2ED8-6767-497F-AC4E-F8277A86FA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0" name="正方形/長方形 1119">
          <a:extLst>
            <a:ext uri="{FF2B5EF4-FFF2-40B4-BE49-F238E27FC236}">
              <a16:creationId xmlns:a16="http://schemas.microsoft.com/office/drawing/2014/main" id="{15C4C1CB-2F8C-48EC-97C4-B617BB33A4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1" name="正方形/長方形 1120">
          <a:extLst>
            <a:ext uri="{FF2B5EF4-FFF2-40B4-BE49-F238E27FC236}">
              <a16:creationId xmlns:a16="http://schemas.microsoft.com/office/drawing/2014/main" id="{EAFA332D-A986-4572-81DD-C81ABAAE46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2" name="正方形/長方形 1121">
          <a:extLst>
            <a:ext uri="{FF2B5EF4-FFF2-40B4-BE49-F238E27FC236}">
              <a16:creationId xmlns:a16="http://schemas.microsoft.com/office/drawing/2014/main" id="{FB26C85A-23F7-4FC8-A7F4-713CC358B07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3" name="正方形/長方形 1122">
          <a:extLst>
            <a:ext uri="{FF2B5EF4-FFF2-40B4-BE49-F238E27FC236}">
              <a16:creationId xmlns:a16="http://schemas.microsoft.com/office/drawing/2014/main" id="{16F86FDD-6F81-40A4-89F3-6C53A09B51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4" name="正方形/長方形 1123">
          <a:extLst>
            <a:ext uri="{FF2B5EF4-FFF2-40B4-BE49-F238E27FC236}">
              <a16:creationId xmlns:a16="http://schemas.microsoft.com/office/drawing/2014/main" id="{30E294F9-036A-4151-8C06-033506CE5E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5" name="正方形/長方形 1124">
          <a:extLst>
            <a:ext uri="{FF2B5EF4-FFF2-40B4-BE49-F238E27FC236}">
              <a16:creationId xmlns:a16="http://schemas.microsoft.com/office/drawing/2014/main" id="{632666FC-8C50-4EDB-BA69-ABE066F3963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6" name="正方形/長方形 1125">
          <a:extLst>
            <a:ext uri="{FF2B5EF4-FFF2-40B4-BE49-F238E27FC236}">
              <a16:creationId xmlns:a16="http://schemas.microsoft.com/office/drawing/2014/main" id="{C8A46A21-992E-4F21-84CA-C652480D506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7" name="正方形/長方形 1126">
          <a:extLst>
            <a:ext uri="{FF2B5EF4-FFF2-40B4-BE49-F238E27FC236}">
              <a16:creationId xmlns:a16="http://schemas.microsoft.com/office/drawing/2014/main" id="{B8649774-6990-4517-ADF6-4FE8989FD5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8" name="正方形/長方形 1127">
          <a:extLst>
            <a:ext uri="{FF2B5EF4-FFF2-40B4-BE49-F238E27FC236}">
              <a16:creationId xmlns:a16="http://schemas.microsoft.com/office/drawing/2014/main" id="{7FED923C-F5C2-4BB6-B002-748938D32A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9" name="正方形/長方形 1128">
          <a:extLst>
            <a:ext uri="{FF2B5EF4-FFF2-40B4-BE49-F238E27FC236}">
              <a16:creationId xmlns:a16="http://schemas.microsoft.com/office/drawing/2014/main" id="{446BF157-1C9F-41EA-A098-0DD37F1D99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0" name="正方形/長方形 1129">
          <a:extLst>
            <a:ext uri="{FF2B5EF4-FFF2-40B4-BE49-F238E27FC236}">
              <a16:creationId xmlns:a16="http://schemas.microsoft.com/office/drawing/2014/main" id="{23EED6B3-A706-4139-A985-0CE0E91AD9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1" name="正方形/長方形 1130">
          <a:extLst>
            <a:ext uri="{FF2B5EF4-FFF2-40B4-BE49-F238E27FC236}">
              <a16:creationId xmlns:a16="http://schemas.microsoft.com/office/drawing/2014/main" id="{05DA093F-7EAB-41A7-83F9-367684D63AF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2" name="正方形/長方形 1131">
          <a:extLst>
            <a:ext uri="{FF2B5EF4-FFF2-40B4-BE49-F238E27FC236}">
              <a16:creationId xmlns:a16="http://schemas.microsoft.com/office/drawing/2014/main" id="{7401A21D-D6B8-43B8-BED5-2971767DE7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3" name="正方形/長方形 1132">
          <a:extLst>
            <a:ext uri="{FF2B5EF4-FFF2-40B4-BE49-F238E27FC236}">
              <a16:creationId xmlns:a16="http://schemas.microsoft.com/office/drawing/2014/main" id="{85105EAE-153F-495F-956D-A0B743F212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4" name="正方形/長方形 1133">
          <a:extLst>
            <a:ext uri="{FF2B5EF4-FFF2-40B4-BE49-F238E27FC236}">
              <a16:creationId xmlns:a16="http://schemas.microsoft.com/office/drawing/2014/main" id="{94AE340E-5A29-4A72-A14B-781BEC87D9D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5" name="正方形/長方形 1134">
          <a:extLst>
            <a:ext uri="{FF2B5EF4-FFF2-40B4-BE49-F238E27FC236}">
              <a16:creationId xmlns:a16="http://schemas.microsoft.com/office/drawing/2014/main" id="{10D5291C-B93B-4B3B-8ABF-C488F1745B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6" name="正方形/長方形 1135">
          <a:extLst>
            <a:ext uri="{FF2B5EF4-FFF2-40B4-BE49-F238E27FC236}">
              <a16:creationId xmlns:a16="http://schemas.microsoft.com/office/drawing/2014/main" id="{D21AC69C-D5BB-4FA6-B7A6-25BF1A1BE3C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7" name="正方形/長方形 1136">
          <a:extLst>
            <a:ext uri="{FF2B5EF4-FFF2-40B4-BE49-F238E27FC236}">
              <a16:creationId xmlns:a16="http://schemas.microsoft.com/office/drawing/2014/main" id="{14271DC8-7405-4B20-A9B1-3C534382962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8" name="正方形/長方形 1137">
          <a:extLst>
            <a:ext uri="{FF2B5EF4-FFF2-40B4-BE49-F238E27FC236}">
              <a16:creationId xmlns:a16="http://schemas.microsoft.com/office/drawing/2014/main" id="{0251689F-BC62-488D-8038-1429B13C95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9" name="正方形/長方形 1138">
          <a:extLst>
            <a:ext uri="{FF2B5EF4-FFF2-40B4-BE49-F238E27FC236}">
              <a16:creationId xmlns:a16="http://schemas.microsoft.com/office/drawing/2014/main" id="{324D7F57-863E-4276-890B-6BEAFB8407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0" name="正方形/長方形 1139">
          <a:extLst>
            <a:ext uri="{FF2B5EF4-FFF2-40B4-BE49-F238E27FC236}">
              <a16:creationId xmlns:a16="http://schemas.microsoft.com/office/drawing/2014/main" id="{721AA4C4-82F8-406D-9D43-F718B2C4EB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1" name="正方形/長方形 1140">
          <a:extLst>
            <a:ext uri="{FF2B5EF4-FFF2-40B4-BE49-F238E27FC236}">
              <a16:creationId xmlns:a16="http://schemas.microsoft.com/office/drawing/2014/main" id="{A6407B4C-3B20-4362-8357-DFA6E1FD387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2" name="正方形/長方形 1141">
          <a:extLst>
            <a:ext uri="{FF2B5EF4-FFF2-40B4-BE49-F238E27FC236}">
              <a16:creationId xmlns:a16="http://schemas.microsoft.com/office/drawing/2014/main" id="{CF8BD8BF-E186-4E4D-8A50-4ABC7486E09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3" name="正方形/長方形 1142">
          <a:extLst>
            <a:ext uri="{FF2B5EF4-FFF2-40B4-BE49-F238E27FC236}">
              <a16:creationId xmlns:a16="http://schemas.microsoft.com/office/drawing/2014/main" id="{7248D43A-2D33-44EF-BB5A-2F70F05650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4" name="正方形/長方形 1143">
          <a:extLst>
            <a:ext uri="{FF2B5EF4-FFF2-40B4-BE49-F238E27FC236}">
              <a16:creationId xmlns:a16="http://schemas.microsoft.com/office/drawing/2014/main" id="{F2237438-E5D6-4527-B2AC-AC067D8157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5" name="正方形/長方形 1144">
          <a:extLst>
            <a:ext uri="{FF2B5EF4-FFF2-40B4-BE49-F238E27FC236}">
              <a16:creationId xmlns:a16="http://schemas.microsoft.com/office/drawing/2014/main" id="{A978B4CD-4419-437D-9AFE-64CE096C9C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6" name="正方形/長方形 1145">
          <a:extLst>
            <a:ext uri="{FF2B5EF4-FFF2-40B4-BE49-F238E27FC236}">
              <a16:creationId xmlns:a16="http://schemas.microsoft.com/office/drawing/2014/main" id="{0867014E-C30E-4614-A97D-1DF112335AF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7" name="正方形/長方形 1146">
          <a:extLst>
            <a:ext uri="{FF2B5EF4-FFF2-40B4-BE49-F238E27FC236}">
              <a16:creationId xmlns:a16="http://schemas.microsoft.com/office/drawing/2014/main" id="{9BA5D6CD-1CCC-49FA-ADEE-3B109A0D0C8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8" name="正方形/長方形 1147">
          <a:extLst>
            <a:ext uri="{FF2B5EF4-FFF2-40B4-BE49-F238E27FC236}">
              <a16:creationId xmlns:a16="http://schemas.microsoft.com/office/drawing/2014/main" id="{7AE64F0C-BE4B-46AB-B26C-20D75624233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9" name="正方形/長方形 1148">
          <a:extLst>
            <a:ext uri="{FF2B5EF4-FFF2-40B4-BE49-F238E27FC236}">
              <a16:creationId xmlns:a16="http://schemas.microsoft.com/office/drawing/2014/main" id="{B9EF70FA-E77D-4CF3-90C8-8F050B7C6A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0" name="正方形/長方形 1149">
          <a:extLst>
            <a:ext uri="{FF2B5EF4-FFF2-40B4-BE49-F238E27FC236}">
              <a16:creationId xmlns:a16="http://schemas.microsoft.com/office/drawing/2014/main" id="{E79AEF7C-1D04-40A2-A94D-C9A6C7666F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1" name="正方形/長方形 1150">
          <a:extLst>
            <a:ext uri="{FF2B5EF4-FFF2-40B4-BE49-F238E27FC236}">
              <a16:creationId xmlns:a16="http://schemas.microsoft.com/office/drawing/2014/main" id="{1A7DF172-6106-4CEC-82FC-B2C947DBA2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2" name="正方形/長方形 1151">
          <a:extLst>
            <a:ext uri="{FF2B5EF4-FFF2-40B4-BE49-F238E27FC236}">
              <a16:creationId xmlns:a16="http://schemas.microsoft.com/office/drawing/2014/main" id="{3746C251-835D-4687-B3D0-640D364D8BC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3" name="正方形/長方形 1152">
          <a:extLst>
            <a:ext uri="{FF2B5EF4-FFF2-40B4-BE49-F238E27FC236}">
              <a16:creationId xmlns:a16="http://schemas.microsoft.com/office/drawing/2014/main" id="{2878B29E-FCBF-4B2E-9CC5-06FB1959BE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4" name="正方形/長方形 1153">
          <a:extLst>
            <a:ext uri="{FF2B5EF4-FFF2-40B4-BE49-F238E27FC236}">
              <a16:creationId xmlns:a16="http://schemas.microsoft.com/office/drawing/2014/main" id="{DBE04055-BA75-42E1-B7FC-2A698918677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5" name="正方形/長方形 1154">
          <a:extLst>
            <a:ext uri="{FF2B5EF4-FFF2-40B4-BE49-F238E27FC236}">
              <a16:creationId xmlns:a16="http://schemas.microsoft.com/office/drawing/2014/main" id="{E2A77249-2272-401E-964C-93F9D06441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6" name="正方形/長方形 1155">
          <a:extLst>
            <a:ext uri="{FF2B5EF4-FFF2-40B4-BE49-F238E27FC236}">
              <a16:creationId xmlns:a16="http://schemas.microsoft.com/office/drawing/2014/main" id="{EDFEB1DA-799C-4E0D-B236-8D16004FB6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7" name="正方形/長方形 1156">
          <a:extLst>
            <a:ext uri="{FF2B5EF4-FFF2-40B4-BE49-F238E27FC236}">
              <a16:creationId xmlns:a16="http://schemas.microsoft.com/office/drawing/2014/main" id="{92D0EF7F-8D88-47DF-99F0-8A283D0700E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8" name="正方形/長方形 1157">
          <a:extLst>
            <a:ext uri="{FF2B5EF4-FFF2-40B4-BE49-F238E27FC236}">
              <a16:creationId xmlns:a16="http://schemas.microsoft.com/office/drawing/2014/main" id="{41B1CA65-6C06-48BE-A37D-30FAB1C8A9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9" name="正方形/長方形 1158">
          <a:extLst>
            <a:ext uri="{FF2B5EF4-FFF2-40B4-BE49-F238E27FC236}">
              <a16:creationId xmlns:a16="http://schemas.microsoft.com/office/drawing/2014/main" id="{4E35216B-6918-4BCE-8BFD-0E23775CE2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0" name="正方形/長方形 1159">
          <a:extLst>
            <a:ext uri="{FF2B5EF4-FFF2-40B4-BE49-F238E27FC236}">
              <a16:creationId xmlns:a16="http://schemas.microsoft.com/office/drawing/2014/main" id="{B94720D2-857B-48F4-A08C-46AB00F716B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1" name="正方形/長方形 1160">
          <a:extLst>
            <a:ext uri="{FF2B5EF4-FFF2-40B4-BE49-F238E27FC236}">
              <a16:creationId xmlns:a16="http://schemas.microsoft.com/office/drawing/2014/main" id="{C88F4A12-E9F1-4C4A-B723-89855BFF06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2" name="正方形/長方形 1161">
          <a:extLst>
            <a:ext uri="{FF2B5EF4-FFF2-40B4-BE49-F238E27FC236}">
              <a16:creationId xmlns:a16="http://schemas.microsoft.com/office/drawing/2014/main" id="{D3BC5C8C-D930-4909-8257-274A30E1CF4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3" name="正方形/長方形 1162">
          <a:extLst>
            <a:ext uri="{FF2B5EF4-FFF2-40B4-BE49-F238E27FC236}">
              <a16:creationId xmlns:a16="http://schemas.microsoft.com/office/drawing/2014/main" id="{9D8E0004-188A-4C94-B713-61D297737C7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4" name="正方形/長方形 1163">
          <a:extLst>
            <a:ext uri="{FF2B5EF4-FFF2-40B4-BE49-F238E27FC236}">
              <a16:creationId xmlns:a16="http://schemas.microsoft.com/office/drawing/2014/main" id="{72956D64-544A-4E50-A918-ED9EEB01F69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5" name="正方形/長方形 1164">
          <a:extLst>
            <a:ext uri="{FF2B5EF4-FFF2-40B4-BE49-F238E27FC236}">
              <a16:creationId xmlns:a16="http://schemas.microsoft.com/office/drawing/2014/main" id="{C3948354-5878-4583-9F09-8A3A55B03D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6" name="正方形/長方形 1165">
          <a:extLst>
            <a:ext uri="{FF2B5EF4-FFF2-40B4-BE49-F238E27FC236}">
              <a16:creationId xmlns:a16="http://schemas.microsoft.com/office/drawing/2014/main" id="{57AA537A-6C43-488C-8ABC-042431DBEC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7" name="正方形/長方形 1166">
          <a:extLst>
            <a:ext uri="{FF2B5EF4-FFF2-40B4-BE49-F238E27FC236}">
              <a16:creationId xmlns:a16="http://schemas.microsoft.com/office/drawing/2014/main" id="{CB31448A-88F8-46EA-A1CC-917657FB4AE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8" name="正方形/長方形 1167">
          <a:extLst>
            <a:ext uri="{FF2B5EF4-FFF2-40B4-BE49-F238E27FC236}">
              <a16:creationId xmlns:a16="http://schemas.microsoft.com/office/drawing/2014/main" id="{EC6BD201-B48F-4AE5-A4E9-825C9A9476A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9" name="正方形/長方形 1168">
          <a:extLst>
            <a:ext uri="{FF2B5EF4-FFF2-40B4-BE49-F238E27FC236}">
              <a16:creationId xmlns:a16="http://schemas.microsoft.com/office/drawing/2014/main" id="{E83D463A-A2EA-4F99-BAA7-4EDFDEAE6DB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0" name="正方形/長方形 1169">
          <a:extLst>
            <a:ext uri="{FF2B5EF4-FFF2-40B4-BE49-F238E27FC236}">
              <a16:creationId xmlns:a16="http://schemas.microsoft.com/office/drawing/2014/main" id="{6EB81D61-E0C6-4BE2-BBD8-0DB41791D05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1" name="正方形/長方形 1170">
          <a:extLst>
            <a:ext uri="{FF2B5EF4-FFF2-40B4-BE49-F238E27FC236}">
              <a16:creationId xmlns:a16="http://schemas.microsoft.com/office/drawing/2014/main" id="{2B8AF6DF-E228-4024-937C-39E1DE8F551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2" name="正方形/長方形 1171">
          <a:extLst>
            <a:ext uri="{FF2B5EF4-FFF2-40B4-BE49-F238E27FC236}">
              <a16:creationId xmlns:a16="http://schemas.microsoft.com/office/drawing/2014/main" id="{79A1A976-79B0-4C1D-9702-45294647825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3" name="正方形/長方形 1172">
          <a:extLst>
            <a:ext uri="{FF2B5EF4-FFF2-40B4-BE49-F238E27FC236}">
              <a16:creationId xmlns:a16="http://schemas.microsoft.com/office/drawing/2014/main" id="{29C18175-292F-40F6-8BD2-F6B09AEA97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4" name="正方形/長方形 1173">
          <a:extLst>
            <a:ext uri="{FF2B5EF4-FFF2-40B4-BE49-F238E27FC236}">
              <a16:creationId xmlns:a16="http://schemas.microsoft.com/office/drawing/2014/main" id="{85AAC8F1-5D55-442D-8630-6071D17B15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5" name="正方形/長方形 1174">
          <a:extLst>
            <a:ext uri="{FF2B5EF4-FFF2-40B4-BE49-F238E27FC236}">
              <a16:creationId xmlns:a16="http://schemas.microsoft.com/office/drawing/2014/main" id="{6DA066D0-AC97-42D7-810B-4D9B8D1FF43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6" name="正方形/長方形 1175">
          <a:extLst>
            <a:ext uri="{FF2B5EF4-FFF2-40B4-BE49-F238E27FC236}">
              <a16:creationId xmlns:a16="http://schemas.microsoft.com/office/drawing/2014/main" id="{1605812F-FEC4-4954-9D78-C109812223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7" name="正方形/長方形 1176">
          <a:extLst>
            <a:ext uri="{FF2B5EF4-FFF2-40B4-BE49-F238E27FC236}">
              <a16:creationId xmlns:a16="http://schemas.microsoft.com/office/drawing/2014/main" id="{19CEFA24-84D1-4FEC-B4B1-88A1BB1EF4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8" name="正方形/長方形 1177">
          <a:extLst>
            <a:ext uri="{FF2B5EF4-FFF2-40B4-BE49-F238E27FC236}">
              <a16:creationId xmlns:a16="http://schemas.microsoft.com/office/drawing/2014/main" id="{6BB220F9-806C-4F16-A598-3A129582A5A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9" name="正方形/長方形 1178">
          <a:extLst>
            <a:ext uri="{FF2B5EF4-FFF2-40B4-BE49-F238E27FC236}">
              <a16:creationId xmlns:a16="http://schemas.microsoft.com/office/drawing/2014/main" id="{F96F0F0E-3237-4229-A077-FF48FA16971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0" name="正方形/長方形 1179">
          <a:extLst>
            <a:ext uri="{FF2B5EF4-FFF2-40B4-BE49-F238E27FC236}">
              <a16:creationId xmlns:a16="http://schemas.microsoft.com/office/drawing/2014/main" id="{D6796904-5BDE-4D42-A680-D46D1B80827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1" name="正方形/長方形 1180">
          <a:extLst>
            <a:ext uri="{FF2B5EF4-FFF2-40B4-BE49-F238E27FC236}">
              <a16:creationId xmlns:a16="http://schemas.microsoft.com/office/drawing/2014/main" id="{7B4ECFE3-7B6A-46FE-902B-6E89CC269C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2" name="正方形/長方形 1181">
          <a:extLst>
            <a:ext uri="{FF2B5EF4-FFF2-40B4-BE49-F238E27FC236}">
              <a16:creationId xmlns:a16="http://schemas.microsoft.com/office/drawing/2014/main" id="{6BCB89C8-39E9-42E2-9C0A-001CD8E8474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3" name="正方形/長方形 1182">
          <a:extLst>
            <a:ext uri="{FF2B5EF4-FFF2-40B4-BE49-F238E27FC236}">
              <a16:creationId xmlns:a16="http://schemas.microsoft.com/office/drawing/2014/main" id="{6464429B-2688-43A0-B9E0-7DBC96AE33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4" name="正方形/長方形 1183">
          <a:extLst>
            <a:ext uri="{FF2B5EF4-FFF2-40B4-BE49-F238E27FC236}">
              <a16:creationId xmlns:a16="http://schemas.microsoft.com/office/drawing/2014/main" id="{057FF2E1-455E-4455-A8E2-E81109D5F7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5" name="正方形/長方形 1184">
          <a:extLst>
            <a:ext uri="{FF2B5EF4-FFF2-40B4-BE49-F238E27FC236}">
              <a16:creationId xmlns:a16="http://schemas.microsoft.com/office/drawing/2014/main" id="{1D934148-02D0-4C61-A42C-AEACDC70D5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6" name="正方形/長方形 1185">
          <a:extLst>
            <a:ext uri="{FF2B5EF4-FFF2-40B4-BE49-F238E27FC236}">
              <a16:creationId xmlns:a16="http://schemas.microsoft.com/office/drawing/2014/main" id="{C3F0881C-9C6C-481E-9745-C6D249A6005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7" name="正方形/長方形 1186">
          <a:extLst>
            <a:ext uri="{FF2B5EF4-FFF2-40B4-BE49-F238E27FC236}">
              <a16:creationId xmlns:a16="http://schemas.microsoft.com/office/drawing/2014/main" id="{41813A16-6B1C-4E3E-8F32-A894C02BA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8" name="正方形/長方形 1187">
          <a:extLst>
            <a:ext uri="{FF2B5EF4-FFF2-40B4-BE49-F238E27FC236}">
              <a16:creationId xmlns:a16="http://schemas.microsoft.com/office/drawing/2014/main" id="{3493C67C-DFDE-407F-A704-93134C29A9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9" name="正方形/長方形 1188">
          <a:extLst>
            <a:ext uri="{FF2B5EF4-FFF2-40B4-BE49-F238E27FC236}">
              <a16:creationId xmlns:a16="http://schemas.microsoft.com/office/drawing/2014/main" id="{439C364E-7007-4456-9A57-B781263E2D0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0" name="正方形/長方形 1189">
          <a:extLst>
            <a:ext uri="{FF2B5EF4-FFF2-40B4-BE49-F238E27FC236}">
              <a16:creationId xmlns:a16="http://schemas.microsoft.com/office/drawing/2014/main" id="{52209DAE-83A4-4929-8A20-44B1AFB482F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1" name="正方形/長方形 1190">
          <a:extLst>
            <a:ext uri="{FF2B5EF4-FFF2-40B4-BE49-F238E27FC236}">
              <a16:creationId xmlns:a16="http://schemas.microsoft.com/office/drawing/2014/main" id="{8F88A006-9C5C-4450-A3CE-384BD4A553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2" name="正方形/長方形 1191">
          <a:extLst>
            <a:ext uri="{FF2B5EF4-FFF2-40B4-BE49-F238E27FC236}">
              <a16:creationId xmlns:a16="http://schemas.microsoft.com/office/drawing/2014/main" id="{599D435F-0893-4FC3-9D8D-386470BEC3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3" name="正方形/長方形 1192">
          <a:extLst>
            <a:ext uri="{FF2B5EF4-FFF2-40B4-BE49-F238E27FC236}">
              <a16:creationId xmlns:a16="http://schemas.microsoft.com/office/drawing/2014/main" id="{A219866A-6170-4E6C-8366-EF2D7CE7CF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4" name="正方形/長方形 1193">
          <a:extLst>
            <a:ext uri="{FF2B5EF4-FFF2-40B4-BE49-F238E27FC236}">
              <a16:creationId xmlns:a16="http://schemas.microsoft.com/office/drawing/2014/main" id="{D8131747-85D9-43E5-AAAA-982BEE8080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5" name="正方形/長方形 1194">
          <a:extLst>
            <a:ext uri="{FF2B5EF4-FFF2-40B4-BE49-F238E27FC236}">
              <a16:creationId xmlns:a16="http://schemas.microsoft.com/office/drawing/2014/main" id="{830BD4AA-285F-46CA-AAA1-D77DA69047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6" name="正方形/長方形 1195">
          <a:extLst>
            <a:ext uri="{FF2B5EF4-FFF2-40B4-BE49-F238E27FC236}">
              <a16:creationId xmlns:a16="http://schemas.microsoft.com/office/drawing/2014/main" id="{C02FE147-2569-46DE-8ECC-ED3CA70B74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7" name="正方形/長方形 1196">
          <a:extLst>
            <a:ext uri="{FF2B5EF4-FFF2-40B4-BE49-F238E27FC236}">
              <a16:creationId xmlns:a16="http://schemas.microsoft.com/office/drawing/2014/main" id="{E59A8B8F-3F3C-4CE6-9EB2-8A20318CC2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8" name="正方形/長方形 1197">
          <a:extLst>
            <a:ext uri="{FF2B5EF4-FFF2-40B4-BE49-F238E27FC236}">
              <a16:creationId xmlns:a16="http://schemas.microsoft.com/office/drawing/2014/main" id="{62213B7C-7EDE-4266-9DA1-FE04E720572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9" name="正方形/長方形 1198">
          <a:extLst>
            <a:ext uri="{FF2B5EF4-FFF2-40B4-BE49-F238E27FC236}">
              <a16:creationId xmlns:a16="http://schemas.microsoft.com/office/drawing/2014/main" id="{015EFA18-1FD6-451A-A620-33092E3D60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0" name="正方形/長方形 1199">
          <a:extLst>
            <a:ext uri="{FF2B5EF4-FFF2-40B4-BE49-F238E27FC236}">
              <a16:creationId xmlns:a16="http://schemas.microsoft.com/office/drawing/2014/main" id="{45A8B394-D39F-48F7-A70D-38C56ECBDC9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1" name="正方形/長方形 1200">
          <a:extLst>
            <a:ext uri="{FF2B5EF4-FFF2-40B4-BE49-F238E27FC236}">
              <a16:creationId xmlns:a16="http://schemas.microsoft.com/office/drawing/2014/main" id="{B7395631-958B-4269-B731-2DEF054FBF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2" name="正方形/長方形 1201">
          <a:extLst>
            <a:ext uri="{FF2B5EF4-FFF2-40B4-BE49-F238E27FC236}">
              <a16:creationId xmlns:a16="http://schemas.microsoft.com/office/drawing/2014/main" id="{CD2DA4C2-7FB5-44E4-8B54-ECBD9D42592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3" name="正方形/長方形 1202">
          <a:extLst>
            <a:ext uri="{FF2B5EF4-FFF2-40B4-BE49-F238E27FC236}">
              <a16:creationId xmlns:a16="http://schemas.microsoft.com/office/drawing/2014/main" id="{F2763AD0-BAEC-4746-BDD2-7E267FADBC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4" name="正方形/長方形 1203">
          <a:extLst>
            <a:ext uri="{FF2B5EF4-FFF2-40B4-BE49-F238E27FC236}">
              <a16:creationId xmlns:a16="http://schemas.microsoft.com/office/drawing/2014/main" id="{F021EC81-FA86-4150-9461-F408E955A6D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5" name="正方形/長方形 1204">
          <a:extLst>
            <a:ext uri="{FF2B5EF4-FFF2-40B4-BE49-F238E27FC236}">
              <a16:creationId xmlns:a16="http://schemas.microsoft.com/office/drawing/2014/main" id="{DBE0399A-3972-496F-80C7-7928A3C99E5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6" name="正方形/長方形 1205">
          <a:extLst>
            <a:ext uri="{FF2B5EF4-FFF2-40B4-BE49-F238E27FC236}">
              <a16:creationId xmlns:a16="http://schemas.microsoft.com/office/drawing/2014/main" id="{69F1F9CB-4448-4DF6-ACE3-E2ADD91EC37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7" name="正方形/長方形 1206">
          <a:extLst>
            <a:ext uri="{FF2B5EF4-FFF2-40B4-BE49-F238E27FC236}">
              <a16:creationId xmlns:a16="http://schemas.microsoft.com/office/drawing/2014/main" id="{730C67E4-E711-474F-9981-318909AD86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8" name="正方形/長方形 1207">
          <a:extLst>
            <a:ext uri="{FF2B5EF4-FFF2-40B4-BE49-F238E27FC236}">
              <a16:creationId xmlns:a16="http://schemas.microsoft.com/office/drawing/2014/main" id="{C26EC09F-7B62-443C-BF8D-570CACC837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9" name="正方形/長方形 1208">
          <a:extLst>
            <a:ext uri="{FF2B5EF4-FFF2-40B4-BE49-F238E27FC236}">
              <a16:creationId xmlns:a16="http://schemas.microsoft.com/office/drawing/2014/main" id="{10648113-FDA7-46AE-857B-80B6C6873C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0" name="正方形/長方形 1209">
          <a:extLst>
            <a:ext uri="{FF2B5EF4-FFF2-40B4-BE49-F238E27FC236}">
              <a16:creationId xmlns:a16="http://schemas.microsoft.com/office/drawing/2014/main" id="{DEE3B6B1-AAB3-4ED7-AB08-194F452F38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1" name="正方形/長方形 1210">
          <a:extLst>
            <a:ext uri="{FF2B5EF4-FFF2-40B4-BE49-F238E27FC236}">
              <a16:creationId xmlns:a16="http://schemas.microsoft.com/office/drawing/2014/main" id="{748C1901-580E-4EDD-8F5D-FCF5F300ADA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2" name="正方形/長方形 1211">
          <a:extLst>
            <a:ext uri="{FF2B5EF4-FFF2-40B4-BE49-F238E27FC236}">
              <a16:creationId xmlns:a16="http://schemas.microsoft.com/office/drawing/2014/main" id="{2378939E-59DF-41A4-8084-3EA18865E27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3" name="正方形/長方形 1212">
          <a:extLst>
            <a:ext uri="{FF2B5EF4-FFF2-40B4-BE49-F238E27FC236}">
              <a16:creationId xmlns:a16="http://schemas.microsoft.com/office/drawing/2014/main" id="{689F0207-BB24-40AC-B619-50DD927112C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4" name="正方形/長方形 1213">
          <a:extLst>
            <a:ext uri="{FF2B5EF4-FFF2-40B4-BE49-F238E27FC236}">
              <a16:creationId xmlns:a16="http://schemas.microsoft.com/office/drawing/2014/main" id="{DC543823-F19F-4D78-83F4-6D1489B7D8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5" name="正方形/長方形 1214">
          <a:extLst>
            <a:ext uri="{FF2B5EF4-FFF2-40B4-BE49-F238E27FC236}">
              <a16:creationId xmlns:a16="http://schemas.microsoft.com/office/drawing/2014/main" id="{44E9E87D-27F6-46CE-8D5D-5FD500D715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6" name="正方形/長方形 1215">
          <a:extLst>
            <a:ext uri="{FF2B5EF4-FFF2-40B4-BE49-F238E27FC236}">
              <a16:creationId xmlns:a16="http://schemas.microsoft.com/office/drawing/2014/main" id="{EA5DC626-56C7-4DB3-A416-28611F24D4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7" name="正方形/長方形 1216">
          <a:extLst>
            <a:ext uri="{FF2B5EF4-FFF2-40B4-BE49-F238E27FC236}">
              <a16:creationId xmlns:a16="http://schemas.microsoft.com/office/drawing/2014/main" id="{924E81DF-6E26-4AFA-B40B-CDB72F2525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8" name="正方形/長方形 1217">
          <a:extLst>
            <a:ext uri="{FF2B5EF4-FFF2-40B4-BE49-F238E27FC236}">
              <a16:creationId xmlns:a16="http://schemas.microsoft.com/office/drawing/2014/main" id="{B28A4949-B8D8-405E-950A-3897E856D6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9" name="正方形/長方形 1218">
          <a:extLst>
            <a:ext uri="{FF2B5EF4-FFF2-40B4-BE49-F238E27FC236}">
              <a16:creationId xmlns:a16="http://schemas.microsoft.com/office/drawing/2014/main" id="{9B8972C9-8821-416D-8EB3-16CFDABA04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0" name="正方形/長方形 1219">
          <a:extLst>
            <a:ext uri="{FF2B5EF4-FFF2-40B4-BE49-F238E27FC236}">
              <a16:creationId xmlns:a16="http://schemas.microsoft.com/office/drawing/2014/main" id="{62391EAD-BEBF-4947-909B-C331C11D11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1" name="正方形/長方形 1220">
          <a:extLst>
            <a:ext uri="{FF2B5EF4-FFF2-40B4-BE49-F238E27FC236}">
              <a16:creationId xmlns:a16="http://schemas.microsoft.com/office/drawing/2014/main" id="{9654E70E-E064-41E6-8EF5-BB75B6E1A4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2" name="正方形/長方形 1221">
          <a:extLst>
            <a:ext uri="{FF2B5EF4-FFF2-40B4-BE49-F238E27FC236}">
              <a16:creationId xmlns:a16="http://schemas.microsoft.com/office/drawing/2014/main" id="{3616A619-2D40-46C5-91D6-DDD25EF0D3D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3" name="正方形/長方形 1222">
          <a:extLst>
            <a:ext uri="{FF2B5EF4-FFF2-40B4-BE49-F238E27FC236}">
              <a16:creationId xmlns:a16="http://schemas.microsoft.com/office/drawing/2014/main" id="{C0F6EE86-F508-4FD1-B459-A5D65D85B5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4" name="正方形/長方形 1223">
          <a:extLst>
            <a:ext uri="{FF2B5EF4-FFF2-40B4-BE49-F238E27FC236}">
              <a16:creationId xmlns:a16="http://schemas.microsoft.com/office/drawing/2014/main" id="{5E54F4C1-7C14-475E-A6B0-A092FAD60D6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5" name="正方形/長方形 1224">
          <a:extLst>
            <a:ext uri="{FF2B5EF4-FFF2-40B4-BE49-F238E27FC236}">
              <a16:creationId xmlns:a16="http://schemas.microsoft.com/office/drawing/2014/main" id="{57D11235-86BD-47C3-B7DD-FE503F16D0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6" name="正方形/長方形 1225">
          <a:extLst>
            <a:ext uri="{FF2B5EF4-FFF2-40B4-BE49-F238E27FC236}">
              <a16:creationId xmlns:a16="http://schemas.microsoft.com/office/drawing/2014/main" id="{15A1163E-AEBB-485D-9E6C-6CC0AB1B39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7" name="正方形/長方形 1226">
          <a:extLst>
            <a:ext uri="{FF2B5EF4-FFF2-40B4-BE49-F238E27FC236}">
              <a16:creationId xmlns:a16="http://schemas.microsoft.com/office/drawing/2014/main" id="{4FF56324-1D89-4D6C-9365-5E3502865E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8" name="正方形/長方形 1227">
          <a:extLst>
            <a:ext uri="{FF2B5EF4-FFF2-40B4-BE49-F238E27FC236}">
              <a16:creationId xmlns:a16="http://schemas.microsoft.com/office/drawing/2014/main" id="{C427F1FF-4E9B-40AC-981B-5CF88FDE2B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9" name="正方形/長方形 1228">
          <a:extLst>
            <a:ext uri="{FF2B5EF4-FFF2-40B4-BE49-F238E27FC236}">
              <a16:creationId xmlns:a16="http://schemas.microsoft.com/office/drawing/2014/main" id="{E42669BA-AFDD-4FF3-A45E-7F542563FD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0" name="正方形/長方形 1229">
          <a:extLst>
            <a:ext uri="{FF2B5EF4-FFF2-40B4-BE49-F238E27FC236}">
              <a16:creationId xmlns:a16="http://schemas.microsoft.com/office/drawing/2014/main" id="{A3F8ED47-3ADA-463C-8434-D93FEEF4D8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1" name="正方形/長方形 1230">
          <a:extLst>
            <a:ext uri="{FF2B5EF4-FFF2-40B4-BE49-F238E27FC236}">
              <a16:creationId xmlns:a16="http://schemas.microsoft.com/office/drawing/2014/main" id="{CC29DF3C-C3C3-43FB-8A4F-E175064D50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2" name="正方形/長方形 1231">
          <a:extLst>
            <a:ext uri="{FF2B5EF4-FFF2-40B4-BE49-F238E27FC236}">
              <a16:creationId xmlns:a16="http://schemas.microsoft.com/office/drawing/2014/main" id="{D9A0E62D-890B-4DD0-BDE1-D1A3E7901B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3" name="正方形/長方形 1232">
          <a:extLst>
            <a:ext uri="{FF2B5EF4-FFF2-40B4-BE49-F238E27FC236}">
              <a16:creationId xmlns:a16="http://schemas.microsoft.com/office/drawing/2014/main" id="{F195D23A-79A1-4FFE-8C16-2AF3DADBCC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4" name="正方形/長方形 1233">
          <a:extLst>
            <a:ext uri="{FF2B5EF4-FFF2-40B4-BE49-F238E27FC236}">
              <a16:creationId xmlns:a16="http://schemas.microsoft.com/office/drawing/2014/main" id="{81648947-C89E-45AE-9186-92B0F81F83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5" name="正方形/長方形 1234">
          <a:extLst>
            <a:ext uri="{FF2B5EF4-FFF2-40B4-BE49-F238E27FC236}">
              <a16:creationId xmlns:a16="http://schemas.microsoft.com/office/drawing/2014/main" id="{A26B367B-36F1-4ED6-93F1-D3022DC434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6" name="正方形/長方形 1235">
          <a:extLst>
            <a:ext uri="{FF2B5EF4-FFF2-40B4-BE49-F238E27FC236}">
              <a16:creationId xmlns:a16="http://schemas.microsoft.com/office/drawing/2014/main" id="{097EC201-2A35-486B-965B-4365C14920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7" name="正方形/長方形 1236">
          <a:extLst>
            <a:ext uri="{FF2B5EF4-FFF2-40B4-BE49-F238E27FC236}">
              <a16:creationId xmlns:a16="http://schemas.microsoft.com/office/drawing/2014/main" id="{0EEF1AEC-2BD3-4792-86C2-339CBDA660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8" name="正方形/長方形 1237">
          <a:extLst>
            <a:ext uri="{FF2B5EF4-FFF2-40B4-BE49-F238E27FC236}">
              <a16:creationId xmlns:a16="http://schemas.microsoft.com/office/drawing/2014/main" id="{65FB1B96-711E-4C07-80E4-E0E2A211DB1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9" name="正方形/長方形 1238">
          <a:extLst>
            <a:ext uri="{FF2B5EF4-FFF2-40B4-BE49-F238E27FC236}">
              <a16:creationId xmlns:a16="http://schemas.microsoft.com/office/drawing/2014/main" id="{6616810C-537E-475A-A702-4B2222F9CD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0" name="正方形/長方形 1239">
          <a:extLst>
            <a:ext uri="{FF2B5EF4-FFF2-40B4-BE49-F238E27FC236}">
              <a16:creationId xmlns:a16="http://schemas.microsoft.com/office/drawing/2014/main" id="{B42DE1B9-84A4-4E99-A9AD-17A050237A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1" name="正方形/長方形 1240">
          <a:extLst>
            <a:ext uri="{FF2B5EF4-FFF2-40B4-BE49-F238E27FC236}">
              <a16:creationId xmlns:a16="http://schemas.microsoft.com/office/drawing/2014/main" id="{5A17D94C-D591-4209-8A27-BDD9A83947F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2" name="正方形/長方形 1241">
          <a:extLst>
            <a:ext uri="{FF2B5EF4-FFF2-40B4-BE49-F238E27FC236}">
              <a16:creationId xmlns:a16="http://schemas.microsoft.com/office/drawing/2014/main" id="{81709765-1443-4C08-99A4-810BFA5AB9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3" name="正方形/長方形 1242">
          <a:extLst>
            <a:ext uri="{FF2B5EF4-FFF2-40B4-BE49-F238E27FC236}">
              <a16:creationId xmlns:a16="http://schemas.microsoft.com/office/drawing/2014/main" id="{D50D33D6-8DF7-4C10-8FE7-AEC4290DEB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4" name="正方形/長方形 1243">
          <a:extLst>
            <a:ext uri="{FF2B5EF4-FFF2-40B4-BE49-F238E27FC236}">
              <a16:creationId xmlns:a16="http://schemas.microsoft.com/office/drawing/2014/main" id="{D17F2DAE-9D79-41E4-B356-B99DE3947E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5" name="正方形/長方形 1244">
          <a:extLst>
            <a:ext uri="{FF2B5EF4-FFF2-40B4-BE49-F238E27FC236}">
              <a16:creationId xmlns:a16="http://schemas.microsoft.com/office/drawing/2014/main" id="{E4CD52CE-A7BE-441B-930E-E5FFD81D649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6" name="正方形/長方形 1245">
          <a:extLst>
            <a:ext uri="{FF2B5EF4-FFF2-40B4-BE49-F238E27FC236}">
              <a16:creationId xmlns:a16="http://schemas.microsoft.com/office/drawing/2014/main" id="{CBEB8D11-4605-456F-A021-E1D1F08EF0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7" name="正方形/長方形 1246">
          <a:extLst>
            <a:ext uri="{FF2B5EF4-FFF2-40B4-BE49-F238E27FC236}">
              <a16:creationId xmlns:a16="http://schemas.microsoft.com/office/drawing/2014/main" id="{BB3EBFDD-31DA-4F84-9F53-E1C7FD7CA3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8" name="正方形/長方形 1247">
          <a:extLst>
            <a:ext uri="{FF2B5EF4-FFF2-40B4-BE49-F238E27FC236}">
              <a16:creationId xmlns:a16="http://schemas.microsoft.com/office/drawing/2014/main" id="{469E04B4-8491-4B81-AF58-35BB6D277CE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9" name="正方形/長方形 1248">
          <a:extLst>
            <a:ext uri="{FF2B5EF4-FFF2-40B4-BE49-F238E27FC236}">
              <a16:creationId xmlns:a16="http://schemas.microsoft.com/office/drawing/2014/main" id="{9A36864D-9A23-42E4-937E-9C9DD93DF3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0" name="正方形/長方形 1249">
          <a:extLst>
            <a:ext uri="{FF2B5EF4-FFF2-40B4-BE49-F238E27FC236}">
              <a16:creationId xmlns:a16="http://schemas.microsoft.com/office/drawing/2014/main" id="{6F3E30EB-E670-4EA2-A9DE-7FD69B64EC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1" name="正方形/長方形 1250">
          <a:extLst>
            <a:ext uri="{FF2B5EF4-FFF2-40B4-BE49-F238E27FC236}">
              <a16:creationId xmlns:a16="http://schemas.microsoft.com/office/drawing/2014/main" id="{CA6DB3DC-4B24-4CDD-95A6-EAA50C737E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2" name="正方形/長方形 1251">
          <a:extLst>
            <a:ext uri="{FF2B5EF4-FFF2-40B4-BE49-F238E27FC236}">
              <a16:creationId xmlns:a16="http://schemas.microsoft.com/office/drawing/2014/main" id="{7A6AD9B0-A8A4-4BF9-836C-E30D6FB5D49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3" name="正方形/長方形 1252">
          <a:extLst>
            <a:ext uri="{FF2B5EF4-FFF2-40B4-BE49-F238E27FC236}">
              <a16:creationId xmlns:a16="http://schemas.microsoft.com/office/drawing/2014/main" id="{D6A91A3F-465A-44C1-A5A6-0C95CA43280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4" name="正方形/長方形 1253">
          <a:extLst>
            <a:ext uri="{FF2B5EF4-FFF2-40B4-BE49-F238E27FC236}">
              <a16:creationId xmlns:a16="http://schemas.microsoft.com/office/drawing/2014/main" id="{176E8270-0155-40E3-9D07-4D04A9EDC5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5" name="正方形/長方形 1254">
          <a:extLst>
            <a:ext uri="{FF2B5EF4-FFF2-40B4-BE49-F238E27FC236}">
              <a16:creationId xmlns:a16="http://schemas.microsoft.com/office/drawing/2014/main" id="{F579C35D-40F7-4534-B67E-DF2654FE78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6" name="正方形/長方形 1255">
          <a:extLst>
            <a:ext uri="{FF2B5EF4-FFF2-40B4-BE49-F238E27FC236}">
              <a16:creationId xmlns:a16="http://schemas.microsoft.com/office/drawing/2014/main" id="{7E98CF74-F6EB-4E49-BBBD-6ACAD6C14B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7" name="正方形/長方形 1256">
          <a:extLst>
            <a:ext uri="{FF2B5EF4-FFF2-40B4-BE49-F238E27FC236}">
              <a16:creationId xmlns:a16="http://schemas.microsoft.com/office/drawing/2014/main" id="{E089892C-5532-4C42-AAA5-2FF0F5CE47B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8" name="正方形/長方形 1257">
          <a:extLst>
            <a:ext uri="{FF2B5EF4-FFF2-40B4-BE49-F238E27FC236}">
              <a16:creationId xmlns:a16="http://schemas.microsoft.com/office/drawing/2014/main" id="{368E3859-8ADE-4FF3-87DF-965DE8D498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9" name="正方形/長方形 1258">
          <a:extLst>
            <a:ext uri="{FF2B5EF4-FFF2-40B4-BE49-F238E27FC236}">
              <a16:creationId xmlns:a16="http://schemas.microsoft.com/office/drawing/2014/main" id="{4D7665EF-04AD-4D28-8AFF-BAA0FD2836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0" name="正方形/長方形 1259">
          <a:extLst>
            <a:ext uri="{FF2B5EF4-FFF2-40B4-BE49-F238E27FC236}">
              <a16:creationId xmlns:a16="http://schemas.microsoft.com/office/drawing/2014/main" id="{12D5F07B-D477-46AA-983E-CF5F36AE3B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1" name="正方形/長方形 1260">
          <a:extLst>
            <a:ext uri="{FF2B5EF4-FFF2-40B4-BE49-F238E27FC236}">
              <a16:creationId xmlns:a16="http://schemas.microsoft.com/office/drawing/2014/main" id="{00540AFD-9C80-42E6-BA21-09C9526EE37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2" name="正方形/長方形 1261">
          <a:extLst>
            <a:ext uri="{FF2B5EF4-FFF2-40B4-BE49-F238E27FC236}">
              <a16:creationId xmlns:a16="http://schemas.microsoft.com/office/drawing/2014/main" id="{AFC53A67-2C59-4727-89E3-A134F57A697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3" name="正方形/長方形 1262">
          <a:extLst>
            <a:ext uri="{FF2B5EF4-FFF2-40B4-BE49-F238E27FC236}">
              <a16:creationId xmlns:a16="http://schemas.microsoft.com/office/drawing/2014/main" id="{AFA311DB-BD61-4E5E-9251-758EDED996A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4" name="正方形/長方形 1263">
          <a:extLst>
            <a:ext uri="{FF2B5EF4-FFF2-40B4-BE49-F238E27FC236}">
              <a16:creationId xmlns:a16="http://schemas.microsoft.com/office/drawing/2014/main" id="{0E726077-7867-4988-A592-AF4CD17C92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5" name="正方形/長方形 1264">
          <a:extLst>
            <a:ext uri="{FF2B5EF4-FFF2-40B4-BE49-F238E27FC236}">
              <a16:creationId xmlns:a16="http://schemas.microsoft.com/office/drawing/2014/main" id="{0A62F251-C38D-41D8-89DF-F0B1CB112D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6" name="正方形/長方形 1265">
          <a:extLst>
            <a:ext uri="{FF2B5EF4-FFF2-40B4-BE49-F238E27FC236}">
              <a16:creationId xmlns:a16="http://schemas.microsoft.com/office/drawing/2014/main" id="{9A3345E8-7B8C-4686-8AA6-6B1150BA360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7" name="正方形/長方形 1266">
          <a:extLst>
            <a:ext uri="{FF2B5EF4-FFF2-40B4-BE49-F238E27FC236}">
              <a16:creationId xmlns:a16="http://schemas.microsoft.com/office/drawing/2014/main" id="{4077F3F7-6FE6-486A-A08C-4F6E3DA60F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8" name="正方形/長方形 1267">
          <a:extLst>
            <a:ext uri="{FF2B5EF4-FFF2-40B4-BE49-F238E27FC236}">
              <a16:creationId xmlns:a16="http://schemas.microsoft.com/office/drawing/2014/main" id="{1F65645F-D6F9-44DD-A106-3E48375C1E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9" name="正方形/長方形 1268">
          <a:extLst>
            <a:ext uri="{FF2B5EF4-FFF2-40B4-BE49-F238E27FC236}">
              <a16:creationId xmlns:a16="http://schemas.microsoft.com/office/drawing/2014/main" id="{B192A6DC-2BA6-41A8-9A48-C6B6717176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0" name="正方形/長方形 1269">
          <a:extLst>
            <a:ext uri="{FF2B5EF4-FFF2-40B4-BE49-F238E27FC236}">
              <a16:creationId xmlns:a16="http://schemas.microsoft.com/office/drawing/2014/main" id="{FFE734EB-BE6F-4B5C-98F8-32636E5D68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1" name="正方形/長方形 1270">
          <a:extLst>
            <a:ext uri="{FF2B5EF4-FFF2-40B4-BE49-F238E27FC236}">
              <a16:creationId xmlns:a16="http://schemas.microsoft.com/office/drawing/2014/main" id="{294BA44A-9144-4F89-A9E8-86DFC19C3A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2" name="正方形/長方形 1271">
          <a:extLst>
            <a:ext uri="{FF2B5EF4-FFF2-40B4-BE49-F238E27FC236}">
              <a16:creationId xmlns:a16="http://schemas.microsoft.com/office/drawing/2014/main" id="{E4E6242A-58FB-445C-B916-CE40287221A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3" name="正方形/長方形 1272">
          <a:extLst>
            <a:ext uri="{FF2B5EF4-FFF2-40B4-BE49-F238E27FC236}">
              <a16:creationId xmlns:a16="http://schemas.microsoft.com/office/drawing/2014/main" id="{7B479EAA-3861-420B-86F9-AC7E470620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4" name="正方形/長方形 1273">
          <a:extLst>
            <a:ext uri="{FF2B5EF4-FFF2-40B4-BE49-F238E27FC236}">
              <a16:creationId xmlns:a16="http://schemas.microsoft.com/office/drawing/2014/main" id="{89B219B1-F4F8-4AEB-B381-0A0BEF73B9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5" name="正方形/長方形 1274">
          <a:extLst>
            <a:ext uri="{FF2B5EF4-FFF2-40B4-BE49-F238E27FC236}">
              <a16:creationId xmlns:a16="http://schemas.microsoft.com/office/drawing/2014/main" id="{ADD2ED64-40AF-40FC-AFB8-702292EA3A5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6" name="正方形/長方形 1275">
          <a:extLst>
            <a:ext uri="{FF2B5EF4-FFF2-40B4-BE49-F238E27FC236}">
              <a16:creationId xmlns:a16="http://schemas.microsoft.com/office/drawing/2014/main" id="{E01CCA3A-35CF-4A3D-B473-4B058AF302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7" name="正方形/長方形 1276">
          <a:extLst>
            <a:ext uri="{FF2B5EF4-FFF2-40B4-BE49-F238E27FC236}">
              <a16:creationId xmlns:a16="http://schemas.microsoft.com/office/drawing/2014/main" id="{5EECAE4C-C0C3-48F3-A50B-FE87821479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8" name="正方形/長方形 1277">
          <a:extLst>
            <a:ext uri="{FF2B5EF4-FFF2-40B4-BE49-F238E27FC236}">
              <a16:creationId xmlns:a16="http://schemas.microsoft.com/office/drawing/2014/main" id="{9A855C07-6759-4579-B675-AB3827F1FA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9" name="正方形/長方形 1278">
          <a:extLst>
            <a:ext uri="{FF2B5EF4-FFF2-40B4-BE49-F238E27FC236}">
              <a16:creationId xmlns:a16="http://schemas.microsoft.com/office/drawing/2014/main" id="{E45DC902-CF78-4BC2-9E9F-D5AF2417768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0" name="正方形/長方形 1279">
          <a:extLst>
            <a:ext uri="{FF2B5EF4-FFF2-40B4-BE49-F238E27FC236}">
              <a16:creationId xmlns:a16="http://schemas.microsoft.com/office/drawing/2014/main" id="{214AAC1D-56BE-4BE8-9A08-F2942CB530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1" name="正方形/長方形 1280">
          <a:extLst>
            <a:ext uri="{FF2B5EF4-FFF2-40B4-BE49-F238E27FC236}">
              <a16:creationId xmlns:a16="http://schemas.microsoft.com/office/drawing/2014/main" id="{DFA92947-8611-4A64-AC53-CCFE57F566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2" name="正方形/長方形 1281">
          <a:extLst>
            <a:ext uri="{FF2B5EF4-FFF2-40B4-BE49-F238E27FC236}">
              <a16:creationId xmlns:a16="http://schemas.microsoft.com/office/drawing/2014/main" id="{6F4C0050-1251-4ED0-ABBA-FBB937532A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3" name="正方形/長方形 1282">
          <a:extLst>
            <a:ext uri="{FF2B5EF4-FFF2-40B4-BE49-F238E27FC236}">
              <a16:creationId xmlns:a16="http://schemas.microsoft.com/office/drawing/2014/main" id="{2EAFA566-C3A3-42F2-8D70-EE750AC93D3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4" name="正方形/長方形 1283">
          <a:extLst>
            <a:ext uri="{FF2B5EF4-FFF2-40B4-BE49-F238E27FC236}">
              <a16:creationId xmlns:a16="http://schemas.microsoft.com/office/drawing/2014/main" id="{33C8B464-292A-409D-B342-7E070C8A3C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5" name="正方形/長方形 1284">
          <a:extLst>
            <a:ext uri="{FF2B5EF4-FFF2-40B4-BE49-F238E27FC236}">
              <a16:creationId xmlns:a16="http://schemas.microsoft.com/office/drawing/2014/main" id="{BB9A7185-6C6E-4B4E-96F8-DA557D3ACE9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6" name="正方形/長方形 1285">
          <a:extLst>
            <a:ext uri="{FF2B5EF4-FFF2-40B4-BE49-F238E27FC236}">
              <a16:creationId xmlns:a16="http://schemas.microsoft.com/office/drawing/2014/main" id="{3F76A39A-2AD9-4397-860E-68806D7BBD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7" name="正方形/長方形 1286">
          <a:extLst>
            <a:ext uri="{FF2B5EF4-FFF2-40B4-BE49-F238E27FC236}">
              <a16:creationId xmlns:a16="http://schemas.microsoft.com/office/drawing/2014/main" id="{3B0845D9-C607-4486-87F9-C9AB21C36C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8" name="正方形/長方形 1287">
          <a:extLst>
            <a:ext uri="{FF2B5EF4-FFF2-40B4-BE49-F238E27FC236}">
              <a16:creationId xmlns:a16="http://schemas.microsoft.com/office/drawing/2014/main" id="{E22B2F29-1E1B-4369-BE74-1B7BCA757A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9" name="正方形/長方形 1288">
          <a:extLst>
            <a:ext uri="{FF2B5EF4-FFF2-40B4-BE49-F238E27FC236}">
              <a16:creationId xmlns:a16="http://schemas.microsoft.com/office/drawing/2014/main" id="{A4F5F2FE-78B3-4EA8-9F5C-FCD1A00A37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0" name="正方形/長方形 1289">
          <a:extLst>
            <a:ext uri="{FF2B5EF4-FFF2-40B4-BE49-F238E27FC236}">
              <a16:creationId xmlns:a16="http://schemas.microsoft.com/office/drawing/2014/main" id="{CE8049FC-B96D-4373-A93E-5EF5E2E8968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1" name="正方形/長方形 1290">
          <a:extLst>
            <a:ext uri="{FF2B5EF4-FFF2-40B4-BE49-F238E27FC236}">
              <a16:creationId xmlns:a16="http://schemas.microsoft.com/office/drawing/2014/main" id="{026A48FB-0847-492D-A2B8-34EBFC96F9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2" name="正方形/長方形 1291">
          <a:extLst>
            <a:ext uri="{FF2B5EF4-FFF2-40B4-BE49-F238E27FC236}">
              <a16:creationId xmlns:a16="http://schemas.microsoft.com/office/drawing/2014/main" id="{25225A6E-22ED-411D-8272-0E8565AE10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3" name="正方形/長方形 1292">
          <a:extLst>
            <a:ext uri="{FF2B5EF4-FFF2-40B4-BE49-F238E27FC236}">
              <a16:creationId xmlns:a16="http://schemas.microsoft.com/office/drawing/2014/main" id="{7AC313CF-4F68-4890-81AC-5BE9886FFD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4" name="正方形/長方形 1293">
          <a:extLst>
            <a:ext uri="{FF2B5EF4-FFF2-40B4-BE49-F238E27FC236}">
              <a16:creationId xmlns:a16="http://schemas.microsoft.com/office/drawing/2014/main" id="{6FD06BF0-53F3-47CF-9B4F-0E4C36550F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5" name="正方形/長方形 1294">
          <a:extLst>
            <a:ext uri="{FF2B5EF4-FFF2-40B4-BE49-F238E27FC236}">
              <a16:creationId xmlns:a16="http://schemas.microsoft.com/office/drawing/2014/main" id="{9D784617-CCB5-4FA8-95E0-84AE84CC55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6" name="正方形/長方形 1295">
          <a:extLst>
            <a:ext uri="{FF2B5EF4-FFF2-40B4-BE49-F238E27FC236}">
              <a16:creationId xmlns:a16="http://schemas.microsoft.com/office/drawing/2014/main" id="{34BCA25E-9CB5-42AA-9F3E-0A1492369D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7" name="正方形/長方形 1296">
          <a:extLst>
            <a:ext uri="{FF2B5EF4-FFF2-40B4-BE49-F238E27FC236}">
              <a16:creationId xmlns:a16="http://schemas.microsoft.com/office/drawing/2014/main" id="{FE7DB826-A15A-41B9-9319-CFD463F33C9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8" name="正方形/長方形 1297">
          <a:extLst>
            <a:ext uri="{FF2B5EF4-FFF2-40B4-BE49-F238E27FC236}">
              <a16:creationId xmlns:a16="http://schemas.microsoft.com/office/drawing/2014/main" id="{D099781D-C93F-4463-8492-D58F67E8094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9" name="正方形/長方形 1298">
          <a:extLst>
            <a:ext uri="{FF2B5EF4-FFF2-40B4-BE49-F238E27FC236}">
              <a16:creationId xmlns:a16="http://schemas.microsoft.com/office/drawing/2014/main" id="{8BFFA1B6-ED89-4BB5-8AF9-6B397DD8AE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0" name="正方形/長方形 1299">
          <a:extLst>
            <a:ext uri="{FF2B5EF4-FFF2-40B4-BE49-F238E27FC236}">
              <a16:creationId xmlns:a16="http://schemas.microsoft.com/office/drawing/2014/main" id="{EE16FF33-262F-4C65-956C-C7EF96660D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1" name="正方形/長方形 1300">
          <a:extLst>
            <a:ext uri="{FF2B5EF4-FFF2-40B4-BE49-F238E27FC236}">
              <a16:creationId xmlns:a16="http://schemas.microsoft.com/office/drawing/2014/main" id="{7D0307B4-4318-4DC4-BF4C-C78B9461EDC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2" name="正方形/長方形 1301">
          <a:extLst>
            <a:ext uri="{FF2B5EF4-FFF2-40B4-BE49-F238E27FC236}">
              <a16:creationId xmlns:a16="http://schemas.microsoft.com/office/drawing/2014/main" id="{0D3669C4-287B-479A-A868-F53F0794BB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3" name="正方形/長方形 1302">
          <a:extLst>
            <a:ext uri="{FF2B5EF4-FFF2-40B4-BE49-F238E27FC236}">
              <a16:creationId xmlns:a16="http://schemas.microsoft.com/office/drawing/2014/main" id="{74146708-695B-46A6-814E-45D68354E5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4" name="正方形/長方形 1303">
          <a:extLst>
            <a:ext uri="{FF2B5EF4-FFF2-40B4-BE49-F238E27FC236}">
              <a16:creationId xmlns:a16="http://schemas.microsoft.com/office/drawing/2014/main" id="{114271AF-8ABD-4DDE-9AE9-714E4548BB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5" name="正方形/長方形 1304">
          <a:extLst>
            <a:ext uri="{FF2B5EF4-FFF2-40B4-BE49-F238E27FC236}">
              <a16:creationId xmlns:a16="http://schemas.microsoft.com/office/drawing/2014/main" id="{2173E9F7-C766-48BA-AF6C-B11145A88C2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6" name="正方形/長方形 1305">
          <a:extLst>
            <a:ext uri="{FF2B5EF4-FFF2-40B4-BE49-F238E27FC236}">
              <a16:creationId xmlns:a16="http://schemas.microsoft.com/office/drawing/2014/main" id="{2283FDF7-1F9F-4D7D-8F66-C693ADF401D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7" name="正方形/長方形 1306">
          <a:extLst>
            <a:ext uri="{FF2B5EF4-FFF2-40B4-BE49-F238E27FC236}">
              <a16:creationId xmlns:a16="http://schemas.microsoft.com/office/drawing/2014/main" id="{8AD45165-8690-42FE-AF5C-FA2E22A8563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8" name="正方形/長方形 1307">
          <a:extLst>
            <a:ext uri="{FF2B5EF4-FFF2-40B4-BE49-F238E27FC236}">
              <a16:creationId xmlns:a16="http://schemas.microsoft.com/office/drawing/2014/main" id="{14465CE9-5D43-4056-A65D-D1284F1D68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9" name="正方形/長方形 1308">
          <a:extLst>
            <a:ext uri="{FF2B5EF4-FFF2-40B4-BE49-F238E27FC236}">
              <a16:creationId xmlns:a16="http://schemas.microsoft.com/office/drawing/2014/main" id="{44AD29B9-0783-46A2-B02A-099F745FE6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0" name="正方形/長方形 1309">
          <a:extLst>
            <a:ext uri="{FF2B5EF4-FFF2-40B4-BE49-F238E27FC236}">
              <a16:creationId xmlns:a16="http://schemas.microsoft.com/office/drawing/2014/main" id="{E142FC90-B5F6-4C04-B0BB-84A85B6827B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1" name="正方形/長方形 1310">
          <a:extLst>
            <a:ext uri="{FF2B5EF4-FFF2-40B4-BE49-F238E27FC236}">
              <a16:creationId xmlns:a16="http://schemas.microsoft.com/office/drawing/2014/main" id="{543AE8E2-61C9-4051-BA9B-13119542A9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2" name="正方形/長方形 1311">
          <a:extLst>
            <a:ext uri="{FF2B5EF4-FFF2-40B4-BE49-F238E27FC236}">
              <a16:creationId xmlns:a16="http://schemas.microsoft.com/office/drawing/2014/main" id="{457347BB-144C-41CD-900B-3E4D1F5E399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3" name="正方形/長方形 1312">
          <a:extLst>
            <a:ext uri="{FF2B5EF4-FFF2-40B4-BE49-F238E27FC236}">
              <a16:creationId xmlns:a16="http://schemas.microsoft.com/office/drawing/2014/main" id="{C9D87D60-77CB-4722-BF85-CBB3FC52CE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4" name="正方形/長方形 1313">
          <a:extLst>
            <a:ext uri="{FF2B5EF4-FFF2-40B4-BE49-F238E27FC236}">
              <a16:creationId xmlns:a16="http://schemas.microsoft.com/office/drawing/2014/main" id="{43274F42-58F6-4B68-AE76-EFD612C76B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5" name="正方形/長方形 1314">
          <a:extLst>
            <a:ext uri="{FF2B5EF4-FFF2-40B4-BE49-F238E27FC236}">
              <a16:creationId xmlns:a16="http://schemas.microsoft.com/office/drawing/2014/main" id="{3659E6B3-AF85-4A51-9D14-203338F77DD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6" name="正方形/長方形 1315">
          <a:extLst>
            <a:ext uri="{FF2B5EF4-FFF2-40B4-BE49-F238E27FC236}">
              <a16:creationId xmlns:a16="http://schemas.microsoft.com/office/drawing/2014/main" id="{846EBB3B-0A32-47D8-A99E-AAFC7F9EF5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7" name="正方形/長方形 1316">
          <a:extLst>
            <a:ext uri="{FF2B5EF4-FFF2-40B4-BE49-F238E27FC236}">
              <a16:creationId xmlns:a16="http://schemas.microsoft.com/office/drawing/2014/main" id="{0EEC9685-13CA-44B4-98E7-15BA7AEF2A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8" name="正方形/長方形 1317">
          <a:extLst>
            <a:ext uri="{FF2B5EF4-FFF2-40B4-BE49-F238E27FC236}">
              <a16:creationId xmlns:a16="http://schemas.microsoft.com/office/drawing/2014/main" id="{F41216D9-8276-4890-9AC9-E9EDB0A788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9" name="正方形/長方形 1318">
          <a:extLst>
            <a:ext uri="{FF2B5EF4-FFF2-40B4-BE49-F238E27FC236}">
              <a16:creationId xmlns:a16="http://schemas.microsoft.com/office/drawing/2014/main" id="{32952099-E80A-4039-A400-B1D8A1E5852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0" name="正方形/長方形 1319">
          <a:extLst>
            <a:ext uri="{FF2B5EF4-FFF2-40B4-BE49-F238E27FC236}">
              <a16:creationId xmlns:a16="http://schemas.microsoft.com/office/drawing/2014/main" id="{1B0049A0-30A1-4295-A495-0FBB04219A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1" name="正方形/長方形 1320">
          <a:extLst>
            <a:ext uri="{FF2B5EF4-FFF2-40B4-BE49-F238E27FC236}">
              <a16:creationId xmlns:a16="http://schemas.microsoft.com/office/drawing/2014/main" id="{99C3ED4A-8F80-4B23-8393-0E981DDFF62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2" name="正方形/長方形 1321">
          <a:extLst>
            <a:ext uri="{FF2B5EF4-FFF2-40B4-BE49-F238E27FC236}">
              <a16:creationId xmlns:a16="http://schemas.microsoft.com/office/drawing/2014/main" id="{4C0EE637-1C57-4CA1-8107-9A25679C73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3" name="正方形/長方形 1322">
          <a:extLst>
            <a:ext uri="{FF2B5EF4-FFF2-40B4-BE49-F238E27FC236}">
              <a16:creationId xmlns:a16="http://schemas.microsoft.com/office/drawing/2014/main" id="{4D362A76-4E1C-4FC4-8312-C76E3BB134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4" name="正方形/長方形 1323">
          <a:extLst>
            <a:ext uri="{FF2B5EF4-FFF2-40B4-BE49-F238E27FC236}">
              <a16:creationId xmlns:a16="http://schemas.microsoft.com/office/drawing/2014/main" id="{ECA9BD35-CDAD-4AC0-BC88-CEE9E16A41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5" name="正方形/長方形 1324">
          <a:extLst>
            <a:ext uri="{FF2B5EF4-FFF2-40B4-BE49-F238E27FC236}">
              <a16:creationId xmlns:a16="http://schemas.microsoft.com/office/drawing/2014/main" id="{934233ED-DE13-4744-99FB-4F7A4FA0BB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6" name="正方形/長方形 1325">
          <a:extLst>
            <a:ext uri="{FF2B5EF4-FFF2-40B4-BE49-F238E27FC236}">
              <a16:creationId xmlns:a16="http://schemas.microsoft.com/office/drawing/2014/main" id="{1F2C7D23-A56E-4628-86FA-6231BFE3CA7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7" name="正方形/長方形 1326">
          <a:extLst>
            <a:ext uri="{FF2B5EF4-FFF2-40B4-BE49-F238E27FC236}">
              <a16:creationId xmlns:a16="http://schemas.microsoft.com/office/drawing/2014/main" id="{0DD861A8-BFA2-4110-BC1B-7CBD964609B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8" name="正方形/長方形 1327">
          <a:extLst>
            <a:ext uri="{FF2B5EF4-FFF2-40B4-BE49-F238E27FC236}">
              <a16:creationId xmlns:a16="http://schemas.microsoft.com/office/drawing/2014/main" id="{3C831A99-E490-4994-A03F-F9C4BD0BB6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9" name="正方形/長方形 1328">
          <a:extLst>
            <a:ext uri="{FF2B5EF4-FFF2-40B4-BE49-F238E27FC236}">
              <a16:creationId xmlns:a16="http://schemas.microsoft.com/office/drawing/2014/main" id="{502CB9B9-AB5A-439F-8FB9-A5C24B8C8C7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0" name="正方形/長方形 1329">
          <a:extLst>
            <a:ext uri="{FF2B5EF4-FFF2-40B4-BE49-F238E27FC236}">
              <a16:creationId xmlns:a16="http://schemas.microsoft.com/office/drawing/2014/main" id="{8CA46F3A-DF39-44A0-ADC3-DCE97E4C8E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1" name="正方形/長方形 1330">
          <a:extLst>
            <a:ext uri="{FF2B5EF4-FFF2-40B4-BE49-F238E27FC236}">
              <a16:creationId xmlns:a16="http://schemas.microsoft.com/office/drawing/2014/main" id="{8BED2A94-8ED7-43A1-8063-88722195AA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2" name="正方形/長方形 1331">
          <a:extLst>
            <a:ext uri="{FF2B5EF4-FFF2-40B4-BE49-F238E27FC236}">
              <a16:creationId xmlns:a16="http://schemas.microsoft.com/office/drawing/2014/main" id="{0F847B23-0C19-4733-BA35-E885618929E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3" name="正方形/長方形 1332">
          <a:extLst>
            <a:ext uri="{FF2B5EF4-FFF2-40B4-BE49-F238E27FC236}">
              <a16:creationId xmlns:a16="http://schemas.microsoft.com/office/drawing/2014/main" id="{12162F27-08FA-4DFF-A6B3-9371C12CD08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4" name="正方形/長方形 1333">
          <a:extLst>
            <a:ext uri="{FF2B5EF4-FFF2-40B4-BE49-F238E27FC236}">
              <a16:creationId xmlns:a16="http://schemas.microsoft.com/office/drawing/2014/main" id="{CE92438F-F18B-4586-B8B3-296A24057D9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5" name="正方形/長方形 1334">
          <a:extLst>
            <a:ext uri="{FF2B5EF4-FFF2-40B4-BE49-F238E27FC236}">
              <a16:creationId xmlns:a16="http://schemas.microsoft.com/office/drawing/2014/main" id="{09D55D66-9C3B-4520-8BFE-0A302ADCC63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6" name="正方形/長方形 1335">
          <a:extLst>
            <a:ext uri="{FF2B5EF4-FFF2-40B4-BE49-F238E27FC236}">
              <a16:creationId xmlns:a16="http://schemas.microsoft.com/office/drawing/2014/main" id="{9093DCB8-B4F7-42EC-92B9-92552B086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7" name="正方形/長方形 1336">
          <a:extLst>
            <a:ext uri="{FF2B5EF4-FFF2-40B4-BE49-F238E27FC236}">
              <a16:creationId xmlns:a16="http://schemas.microsoft.com/office/drawing/2014/main" id="{F2EF4CDF-F0B5-4384-BD4A-E4F39E0B3B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8" name="正方形/長方形 1337">
          <a:extLst>
            <a:ext uri="{FF2B5EF4-FFF2-40B4-BE49-F238E27FC236}">
              <a16:creationId xmlns:a16="http://schemas.microsoft.com/office/drawing/2014/main" id="{579D601F-B3F7-4B0F-8DF1-8F17A0E440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9" name="正方形/長方形 1338">
          <a:extLst>
            <a:ext uri="{FF2B5EF4-FFF2-40B4-BE49-F238E27FC236}">
              <a16:creationId xmlns:a16="http://schemas.microsoft.com/office/drawing/2014/main" id="{B5F1E04F-BBA5-482E-AC70-BBF02B545E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0" name="正方形/長方形 1339">
          <a:extLst>
            <a:ext uri="{FF2B5EF4-FFF2-40B4-BE49-F238E27FC236}">
              <a16:creationId xmlns:a16="http://schemas.microsoft.com/office/drawing/2014/main" id="{982B51CD-F7DD-44E1-99ED-F3144E911E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1" name="正方形/長方形 1340">
          <a:extLst>
            <a:ext uri="{FF2B5EF4-FFF2-40B4-BE49-F238E27FC236}">
              <a16:creationId xmlns:a16="http://schemas.microsoft.com/office/drawing/2014/main" id="{0924C509-4B3C-4B40-811C-30E0EB13B8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2" name="正方形/長方形 1341">
          <a:extLst>
            <a:ext uri="{FF2B5EF4-FFF2-40B4-BE49-F238E27FC236}">
              <a16:creationId xmlns:a16="http://schemas.microsoft.com/office/drawing/2014/main" id="{A8A99476-98F2-4227-9BE4-9AD47E4916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3" name="正方形/長方形 1342">
          <a:extLst>
            <a:ext uri="{FF2B5EF4-FFF2-40B4-BE49-F238E27FC236}">
              <a16:creationId xmlns:a16="http://schemas.microsoft.com/office/drawing/2014/main" id="{5B05E476-5C7C-4915-AE06-53AD0034AA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4" name="正方形/長方形 1343">
          <a:extLst>
            <a:ext uri="{FF2B5EF4-FFF2-40B4-BE49-F238E27FC236}">
              <a16:creationId xmlns:a16="http://schemas.microsoft.com/office/drawing/2014/main" id="{E5025879-66E1-4ABA-9EB2-59C6A9C85D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5" name="正方形/長方形 1344">
          <a:extLst>
            <a:ext uri="{FF2B5EF4-FFF2-40B4-BE49-F238E27FC236}">
              <a16:creationId xmlns:a16="http://schemas.microsoft.com/office/drawing/2014/main" id="{3684A7DA-E6BB-49E6-8D0D-C8E6CE014F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6" name="正方形/長方形 1345">
          <a:extLst>
            <a:ext uri="{FF2B5EF4-FFF2-40B4-BE49-F238E27FC236}">
              <a16:creationId xmlns:a16="http://schemas.microsoft.com/office/drawing/2014/main" id="{B894555C-E936-4298-848E-1A15DE2EAD9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7" name="正方形/長方形 1346">
          <a:extLst>
            <a:ext uri="{FF2B5EF4-FFF2-40B4-BE49-F238E27FC236}">
              <a16:creationId xmlns:a16="http://schemas.microsoft.com/office/drawing/2014/main" id="{EB2F1A2A-55A0-407A-980C-369414C4D11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8" name="正方形/長方形 1347">
          <a:extLst>
            <a:ext uri="{FF2B5EF4-FFF2-40B4-BE49-F238E27FC236}">
              <a16:creationId xmlns:a16="http://schemas.microsoft.com/office/drawing/2014/main" id="{8D683BDE-94D5-4DD5-9C44-869B068BA4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9" name="正方形/長方形 1348">
          <a:extLst>
            <a:ext uri="{FF2B5EF4-FFF2-40B4-BE49-F238E27FC236}">
              <a16:creationId xmlns:a16="http://schemas.microsoft.com/office/drawing/2014/main" id="{0E498153-CD9F-423E-9372-7EC577B6D35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0" name="正方形/長方形 1349">
          <a:extLst>
            <a:ext uri="{FF2B5EF4-FFF2-40B4-BE49-F238E27FC236}">
              <a16:creationId xmlns:a16="http://schemas.microsoft.com/office/drawing/2014/main" id="{B75A6E04-B138-4AC3-AF87-B3EE897D5B2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1" name="正方形/長方形 1350">
          <a:extLst>
            <a:ext uri="{FF2B5EF4-FFF2-40B4-BE49-F238E27FC236}">
              <a16:creationId xmlns:a16="http://schemas.microsoft.com/office/drawing/2014/main" id="{93F76384-94FD-4A0F-821F-0F06BF176DB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2" name="正方形/長方形 1351">
          <a:extLst>
            <a:ext uri="{FF2B5EF4-FFF2-40B4-BE49-F238E27FC236}">
              <a16:creationId xmlns:a16="http://schemas.microsoft.com/office/drawing/2014/main" id="{1AB62DA9-C6A3-4F8F-A220-3C92655CD36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3" name="正方形/長方形 1352">
          <a:extLst>
            <a:ext uri="{FF2B5EF4-FFF2-40B4-BE49-F238E27FC236}">
              <a16:creationId xmlns:a16="http://schemas.microsoft.com/office/drawing/2014/main" id="{4A0BA5AF-65EE-41AE-B3BC-295FB94E840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4" name="正方形/長方形 1353">
          <a:extLst>
            <a:ext uri="{FF2B5EF4-FFF2-40B4-BE49-F238E27FC236}">
              <a16:creationId xmlns:a16="http://schemas.microsoft.com/office/drawing/2014/main" id="{B2865555-986F-4155-AF09-21FFF58AAB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5" name="正方形/長方形 1354">
          <a:extLst>
            <a:ext uri="{FF2B5EF4-FFF2-40B4-BE49-F238E27FC236}">
              <a16:creationId xmlns:a16="http://schemas.microsoft.com/office/drawing/2014/main" id="{760386EB-1EDE-4A06-83C8-0687F805A7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6" name="正方形/長方形 1355">
          <a:extLst>
            <a:ext uri="{FF2B5EF4-FFF2-40B4-BE49-F238E27FC236}">
              <a16:creationId xmlns:a16="http://schemas.microsoft.com/office/drawing/2014/main" id="{CB37CF08-A731-475A-8227-77F21F4F4AE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7" name="正方形/長方形 1356">
          <a:extLst>
            <a:ext uri="{FF2B5EF4-FFF2-40B4-BE49-F238E27FC236}">
              <a16:creationId xmlns:a16="http://schemas.microsoft.com/office/drawing/2014/main" id="{41813542-3B2F-4545-B039-7F59FFB1BD0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8" name="正方形/長方形 1357">
          <a:extLst>
            <a:ext uri="{FF2B5EF4-FFF2-40B4-BE49-F238E27FC236}">
              <a16:creationId xmlns:a16="http://schemas.microsoft.com/office/drawing/2014/main" id="{EC9E146E-D851-4AA0-BAE6-E8A416D2BE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9" name="正方形/長方形 1358">
          <a:extLst>
            <a:ext uri="{FF2B5EF4-FFF2-40B4-BE49-F238E27FC236}">
              <a16:creationId xmlns:a16="http://schemas.microsoft.com/office/drawing/2014/main" id="{34F2A911-1893-4B32-9CFD-F30F00B124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0" name="正方形/長方形 1359">
          <a:extLst>
            <a:ext uri="{FF2B5EF4-FFF2-40B4-BE49-F238E27FC236}">
              <a16:creationId xmlns:a16="http://schemas.microsoft.com/office/drawing/2014/main" id="{1062A283-134F-4C54-A497-2FAF26C24AC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1" name="正方形/長方形 1360">
          <a:extLst>
            <a:ext uri="{FF2B5EF4-FFF2-40B4-BE49-F238E27FC236}">
              <a16:creationId xmlns:a16="http://schemas.microsoft.com/office/drawing/2014/main" id="{59FD5E82-69A5-457F-AA8D-452CA62C28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2" name="正方形/長方形 1361">
          <a:extLst>
            <a:ext uri="{FF2B5EF4-FFF2-40B4-BE49-F238E27FC236}">
              <a16:creationId xmlns:a16="http://schemas.microsoft.com/office/drawing/2014/main" id="{E7B7D637-4ECC-4330-946D-360971F413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3" name="正方形/長方形 1362">
          <a:extLst>
            <a:ext uri="{FF2B5EF4-FFF2-40B4-BE49-F238E27FC236}">
              <a16:creationId xmlns:a16="http://schemas.microsoft.com/office/drawing/2014/main" id="{2CD81928-2EE8-4260-8319-7FDF31ACBE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4" name="正方形/長方形 1363">
          <a:extLst>
            <a:ext uri="{FF2B5EF4-FFF2-40B4-BE49-F238E27FC236}">
              <a16:creationId xmlns:a16="http://schemas.microsoft.com/office/drawing/2014/main" id="{7DD7B311-54B0-4EC0-9281-75C54B5355E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5" name="正方形/長方形 1364">
          <a:extLst>
            <a:ext uri="{FF2B5EF4-FFF2-40B4-BE49-F238E27FC236}">
              <a16:creationId xmlns:a16="http://schemas.microsoft.com/office/drawing/2014/main" id="{503D1FA5-4FCD-48EA-8A1D-0F84F23544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6" name="正方形/長方形 1365">
          <a:extLst>
            <a:ext uri="{FF2B5EF4-FFF2-40B4-BE49-F238E27FC236}">
              <a16:creationId xmlns:a16="http://schemas.microsoft.com/office/drawing/2014/main" id="{6D476F32-2F07-4ED7-985A-D8755D15009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7" name="正方形/長方形 1366">
          <a:extLst>
            <a:ext uri="{FF2B5EF4-FFF2-40B4-BE49-F238E27FC236}">
              <a16:creationId xmlns:a16="http://schemas.microsoft.com/office/drawing/2014/main" id="{607B37DC-F1FB-4984-AA76-B83F450519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8" name="正方形/長方形 1367">
          <a:extLst>
            <a:ext uri="{FF2B5EF4-FFF2-40B4-BE49-F238E27FC236}">
              <a16:creationId xmlns:a16="http://schemas.microsoft.com/office/drawing/2014/main" id="{AFF239A5-BED3-4CD8-9677-788CE6922B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9" name="正方形/長方形 1368">
          <a:extLst>
            <a:ext uri="{FF2B5EF4-FFF2-40B4-BE49-F238E27FC236}">
              <a16:creationId xmlns:a16="http://schemas.microsoft.com/office/drawing/2014/main" id="{6EC7142F-9EAE-4FB0-B60B-B4E02DCD10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0" name="正方形/長方形 1369">
          <a:extLst>
            <a:ext uri="{FF2B5EF4-FFF2-40B4-BE49-F238E27FC236}">
              <a16:creationId xmlns:a16="http://schemas.microsoft.com/office/drawing/2014/main" id="{42FE19FA-A9D3-4D4A-81CB-3C046A898A3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1" name="正方形/長方形 1370">
          <a:extLst>
            <a:ext uri="{FF2B5EF4-FFF2-40B4-BE49-F238E27FC236}">
              <a16:creationId xmlns:a16="http://schemas.microsoft.com/office/drawing/2014/main" id="{A1C5B72B-130C-49D1-B203-56E7C9A82B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2" name="正方形/長方形 1371">
          <a:extLst>
            <a:ext uri="{FF2B5EF4-FFF2-40B4-BE49-F238E27FC236}">
              <a16:creationId xmlns:a16="http://schemas.microsoft.com/office/drawing/2014/main" id="{83133D00-E700-42F6-AEFB-7DA19E3316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3" name="正方形/長方形 1372">
          <a:extLst>
            <a:ext uri="{FF2B5EF4-FFF2-40B4-BE49-F238E27FC236}">
              <a16:creationId xmlns:a16="http://schemas.microsoft.com/office/drawing/2014/main" id="{0C78BE67-AC18-4686-AD2D-CC19CB1E93F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4" name="正方形/長方形 1373">
          <a:extLst>
            <a:ext uri="{FF2B5EF4-FFF2-40B4-BE49-F238E27FC236}">
              <a16:creationId xmlns:a16="http://schemas.microsoft.com/office/drawing/2014/main" id="{420ED30C-A31A-4818-B1EC-14D7EE8105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5" name="正方形/長方形 1374">
          <a:extLst>
            <a:ext uri="{FF2B5EF4-FFF2-40B4-BE49-F238E27FC236}">
              <a16:creationId xmlns:a16="http://schemas.microsoft.com/office/drawing/2014/main" id="{A093F7BC-1077-4E5B-A5FB-755DDFCD96E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6" name="正方形/長方形 1375">
          <a:extLst>
            <a:ext uri="{FF2B5EF4-FFF2-40B4-BE49-F238E27FC236}">
              <a16:creationId xmlns:a16="http://schemas.microsoft.com/office/drawing/2014/main" id="{970EF5A5-7E6E-46F5-8791-BF7E3D3F80A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7" name="正方形/長方形 1376">
          <a:extLst>
            <a:ext uri="{FF2B5EF4-FFF2-40B4-BE49-F238E27FC236}">
              <a16:creationId xmlns:a16="http://schemas.microsoft.com/office/drawing/2014/main" id="{BD95D461-8DB4-44B4-BD7A-3001274CC8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8" name="正方形/長方形 1377">
          <a:extLst>
            <a:ext uri="{FF2B5EF4-FFF2-40B4-BE49-F238E27FC236}">
              <a16:creationId xmlns:a16="http://schemas.microsoft.com/office/drawing/2014/main" id="{03B03F20-5957-4290-ACFE-8FD9D321D4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9" name="正方形/長方形 1378">
          <a:extLst>
            <a:ext uri="{FF2B5EF4-FFF2-40B4-BE49-F238E27FC236}">
              <a16:creationId xmlns:a16="http://schemas.microsoft.com/office/drawing/2014/main" id="{0BA83703-5974-4EE2-9DCB-30CDE6F507E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0" name="正方形/長方形 1379">
          <a:extLst>
            <a:ext uri="{FF2B5EF4-FFF2-40B4-BE49-F238E27FC236}">
              <a16:creationId xmlns:a16="http://schemas.microsoft.com/office/drawing/2014/main" id="{0DDEF7A5-6BFE-40C7-9B71-F757712E56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1" name="正方形/長方形 1380">
          <a:extLst>
            <a:ext uri="{FF2B5EF4-FFF2-40B4-BE49-F238E27FC236}">
              <a16:creationId xmlns:a16="http://schemas.microsoft.com/office/drawing/2014/main" id="{5B1700F3-D09C-4923-A7C5-1DD717BE8A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2" name="正方形/長方形 1381">
          <a:extLst>
            <a:ext uri="{FF2B5EF4-FFF2-40B4-BE49-F238E27FC236}">
              <a16:creationId xmlns:a16="http://schemas.microsoft.com/office/drawing/2014/main" id="{B5520FCD-AEDF-4D63-8CA4-A8B7406964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3" name="正方形/長方形 1382">
          <a:extLst>
            <a:ext uri="{FF2B5EF4-FFF2-40B4-BE49-F238E27FC236}">
              <a16:creationId xmlns:a16="http://schemas.microsoft.com/office/drawing/2014/main" id="{E9786988-3B2D-4D77-8E70-1304640563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4" name="正方形/長方形 1383">
          <a:extLst>
            <a:ext uri="{FF2B5EF4-FFF2-40B4-BE49-F238E27FC236}">
              <a16:creationId xmlns:a16="http://schemas.microsoft.com/office/drawing/2014/main" id="{2B87DBB5-BFDA-46FF-A71B-F50A515E93B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5" name="正方形/長方形 1384">
          <a:extLst>
            <a:ext uri="{FF2B5EF4-FFF2-40B4-BE49-F238E27FC236}">
              <a16:creationId xmlns:a16="http://schemas.microsoft.com/office/drawing/2014/main" id="{03C16629-D713-4D24-B80A-65A3727AFC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6" name="正方形/長方形 1385">
          <a:extLst>
            <a:ext uri="{FF2B5EF4-FFF2-40B4-BE49-F238E27FC236}">
              <a16:creationId xmlns:a16="http://schemas.microsoft.com/office/drawing/2014/main" id="{776E5863-5912-4AA3-A5C3-C270A542267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7" name="正方形/長方形 1386">
          <a:extLst>
            <a:ext uri="{FF2B5EF4-FFF2-40B4-BE49-F238E27FC236}">
              <a16:creationId xmlns:a16="http://schemas.microsoft.com/office/drawing/2014/main" id="{471BAE40-ABCF-40C5-9006-2B27877202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8" name="正方形/長方形 1387">
          <a:extLst>
            <a:ext uri="{FF2B5EF4-FFF2-40B4-BE49-F238E27FC236}">
              <a16:creationId xmlns:a16="http://schemas.microsoft.com/office/drawing/2014/main" id="{7749A4F3-2F74-4D0E-AFC1-264880ECF0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9" name="正方形/長方形 1388">
          <a:extLst>
            <a:ext uri="{FF2B5EF4-FFF2-40B4-BE49-F238E27FC236}">
              <a16:creationId xmlns:a16="http://schemas.microsoft.com/office/drawing/2014/main" id="{EC732D32-5541-4ED9-AD42-15B4F055D15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0" name="正方形/長方形 1389">
          <a:extLst>
            <a:ext uri="{FF2B5EF4-FFF2-40B4-BE49-F238E27FC236}">
              <a16:creationId xmlns:a16="http://schemas.microsoft.com/office/drawing/2014/main" id="{98026FCE-DA50-47ED-B5DB-8440F4D752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1" name="正方形/長方形 1390">
          <a:extLst>
            <a:ext uri="{FF2B5EF4-FFF2-40B4-BE49-F238E27FC236}">
              <a16:creationId xmlns:a16="http://schemas.microsoft.com/office/drawing/2014/main" id="{509B26BC-B930-4D4E-8B72-FEC0CDF279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2" name="正方形/長方形 1391">
          <a:extLst>
            <a:ext uri="{FF2B5EF4-FFF2-40B4-BE49-F238E27FC236}">
              <a16:creationId xmlns:a16="http://schemas.microsoft.com/office/drawing/2014/main" id="{002D633B-21FC-4D84-9D9F-A11D32DBD96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3" name="正方形/長方形 1392">
          <a:extLst>
            <a:ext uri="{FF2B5EF4-FFF2-40B4-BE49-F238E27FC236}">
              <a16:creationId xmlns:a16="http://schemas.microsoft.com/office/drawing/2014/main" id="{6D7D2EE1-7A9D-41DA-AB90-4C8F50DCC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4" name="正方形/長方形 1393">
          <a:extLst>
            <a:ext uri="{FF2B5EF4-FFF2-40B4-BE49-F238E27FC236}">
              <a16:creationId xmlns:a16="http://schemas.microsoft.com/office/drawing/2014/main" id="{1ED1A720-3517-4576-8C37-5B3E795918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5" name="正方形/長方形 1394">
          <a:extLst>
            <a:ext uri="{FF2B5EF4-FFF2-40B4-BE49-F238E27FC236}">
              <a16:creationId xmlns:a16="http://schemas.microsoft.com/office/drawing/2014/main" id="{C7616F93-17E5-41ED-8AB1-A23B48F231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6" name="正方形/長方形 1395">
          <a:extLst>
            <a:ext uri="{FF2B5EF4-FFF2-40B4-BE49-F238E27FC236}">
              <a16:creationId xmlns:a16="http://schemas.microsoft.com/office/drawing/2014/main" id="{C20751C4-02BE-4432-B13B-05303B420C5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7" name="正方形/長方形 1396">
          <a:extLst>
            <a:ext uri="{FF2B5EF4-FFF2-40B4-BE49-F238E27FC236}">
              <a16:creationId xmlns:a16="http://schemas.microsoft.com/office/drawing/2014/main" id="{23A38A2D-751F-458E-8BA6-EF292858671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8" name="正方形/長方形 1397">
          <a:extLst>
            <a:ext uri="{FF2B5EF4-FFF2-40B4-BE49-F238E27FC236}">
              <a16:creationId xmlns:a16="http://schemas.microsoft.com/office/drawing/2014/main" id="{9EC3E799-6D6C-4EBF-836F-99FEE0F0F8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9" name="正方形/長方形 1398">
          <a:extLst>
            <a:ext uri="{FF2B5EF4-FFF2-40B4-BE49-F238E27FC236}">
              <a16:creationId xmlns:a16="http://schemas.microsoft.com/office/drawing/2014/main" id="{C39DB23D-A32A-446F-B7E0-56F9FD1867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0" name="正方形/長方形 1399">
          <a:extLst>
            <a:ext uri="{FF2B5EF4-FFF2-40B4-BE49-F238E27FC236}">
              <a16:creationId xmlns:a16="http://schemas.microsoft.com/office/drawing/2014/main" id="{087FF637-95E8-4812-92D3-91A2C9319D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1" name="正方形/長方形 1400">
          <a:extLst>
            <a:ext uri="{FF2B5EF4-FFF2-40B4-BE49-F238E27FC236}">
              <a16:creationId xmlns:a16="http://schemas.microsoft.com/office/drawing/2014/main" id="{411FD248-7632-4864-9501-894DA10EF7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2" name="正方形/長方形 1401">
          <a:extLst>
            <a:ext uri="{FF2B5EF4-FFF2-40B4-BE49-F238E27FC236}">
              <a16:creationId xmlns:a16="http://schemas.microsoft.com/office/drawing/2014/main" id="{8782D6A2-F842-4CB7-9AEB-612B6D6277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3" name="正方形/長方形 1402">
          <a:extLst>
            <a:ext uri="{FF2B5EF4-FFF2-40B4-BE49-F238E27FC236}">
              <a16:creationId xmlns:a16="http://schemas.microsoft.com/office/drawing/2014/main" id="{531B7AE8-B71F-4B51-9EB2-6DDF411D140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4" name="正方形/長方形 1403">
          <a:extLst>
            <a:ext uri="{FF2B5EF4-FFF2-40B4-BE49-F238E27FC236}">
              <a16:creationId xmlns:a16="http://schemas.microsoft.com/office/drawing/2014/main" id="{16399C17-1D94-4A9A-ADF8-AFE94CFB16D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5" name="正方形/長方形 1404">
          <a:extLst>
            <a:ext uri="{FF2B5EF4-FFF2-40B4-BE49-F238E27FC236}">
              <a16:creationId xmlns:a16="http://schemas.microsoft.com/office/drawing/2014/main" id="{BBCD40ED-A6FE-44DC-A5C8-E80E728AD5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6" name="正方形/長方形 1405">
          <a:extLst>
            <a:ext uri="{FF2B5EF4-FFF2-40B4-BE49-F238E27FC236}">
              <a16:creationId xmlns:a16="http://schemas.microsoft.com/office/drawing/2014/main" id="{187CF34E-36C7-4F92-A443-D3EAC14715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7" name="正方形/長方形 1406">
          <a:extLst>
            <a:ext uri="{FF2B5EF4-FFF2-40B4-BE49-F238E27FC236}">
              <a16:creationId xmlns:a16="http://schemas.microsoft.com/office/drawing/2014/main" id="{67C70570-7B7B-4965-A6EB-69DB37757E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8" name="正方形/長方形 1407">
          <a:extLst>
            <a:ext uri="{FF2B5EF4-FFF2-40B4-BE49-F238E27FC236}">
              <a16:creationId xmlns:a16="http://schemas.microsoft.com/office/drawing/2014/main" id="{3CE56B5A-5F54-4A3F-9515-3BC2018DB1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9" name="正方形/長方形 1408">
          <a:extLst>
            <a:ext uri="{FF2B5EF4-FFF2-40B4-BE49-F238E27FC236}">
              <a16:creationId xmlns:a16="http://schemas.microsoft.com/office/drawing/2014/main" id="{BD718434-3CE1-4976-83DC-0A64EDF84F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0" name="正方形/長方形 1409">
          <a:extLst>
            <a:ext uri="{FF2B5EF4-FFF2-40B4-BE49-F238E27FC236}">
              <a16:creationId xmlns:a16="http://schemas.microsoft.com/office/drawing/2014/main" id="{5A2FA0DD-5E84-42D1-B860-EFA7807268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1" name="正方形/長方形 1410">
          <a:extLst>
            <a:ext uri="{FF2B5EF4-FFF2-40B4-BE49-F238E27FC236}">
              <a16:creationId xmlns:a16="http://schemas.microsoft.com/office/drawing/2014/main" id="{8DBE56F4-7D3C-4F24-B28E-A9F017905F6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2" name="正方形/長方形 1411">
          <a:extLst>
            <a:ext uri="{FF2B5EF4-FFF2-40B4-BE49-F238E27FC236}">
              <a16:creationId xmlns:a16="http://schemas.microsoft.com/office/drawing/2014/main" id="{24E6E673-090F-40DC-A52F-31D3AAC880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3" name="正方形/長方形 1412">
          <a:extLst>
            <a:ext uri="{FF2B5EF4-FFF2-40B4-BE49-F238E27FC236}">
              <a16:creationId xmlns:a16="http://schemas.microsoft.com/office/drawing/2014/main" id="{EA8B7513-26C9-4F6E-A27D-3E7E2DD282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4" name="正方形/長方形 1413">
          <a:extLst>
            <a:ext uri="{FF2B5EF4-FFF2-40B4-BE49-F238E27FC236}">
              <a16:creationId xmlns:a16="http://schemas.microsoft.com/office/drawing/2014/main" id="{FED5B932-15C2-468B-BDC5-57B729FDB0B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5" name="正方形/長方形 1414">
          <a:extLst>
            <a:ext uri="{FF2B5EF4-FFF2-40B4-BE49-F238E27FC236}">
              <a16:creationId xmlns:a16="http://schemas.microsoft.com/office/drawing/2014/main" id="{301F1CE6-3862-4DC6-AF75-D8D30D0E74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6" name="正方形/長方形 1415">
          <a:extLst>
            <a:ext uri="{FF2B5EF4-FFF2-40B4-BE49-F238E27FC236}">
              <a16:creationId xmlns:a16="http://schemas.microsoft.com/office/drawing/2014/main" id="{EE833D76-12B6-45D9-B480-E97C3F6068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7" name="正方形/長方形 1416">
          <a:extLst>
            <a:ext uri="{FF2B5EF4-FFF2-40B4-BE49-F238E27FC236}">
              <a16:creationId xmlns:a16="http://schemas.microsoft.com/office/drawing/2014/main" id="{7CFA321F-BFD4-4F0E-8A48-919A628DFD8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8" name="正方形/長方形 1417">
          <a:extLst>
            <a:ext uri="{FF2B5EF4-FFF2-40B4-BE49-F238E27FC236}">
              <a16:creationId xmlns:a16="http://schemas.microsoft.com/office/drawing/2014/main" id="{77E6B2A3-B71A-40E7-BC80-AE559A30EB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9" name="正方形/長方形 1418">
          <a:extLst>
            <a:ext uri="{FF2B5EF4-FFF2-40B4-BE49-F238E27FC236}">
              <a16:creationId xmlns:a16="http://schemas.microsoft.com/office/drawing/2014/main" id="{FF83ED10-CE2C-4F1C-A2B0-34AE46B3AD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0" name="正方形/長方形 1419">
          <a:extLst>
            <a:ext uri="{FF2B5EF4-FFF2-40B4-BE49-F238E27FC236}">
              <a16:creationId xmlns:a16="http://schemas.microsoft.com/office/drawing/2014/main" id="{607B3C4F-335F-4D6D-BE3E-9ADD7EF1619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1" name="正方形/長方形 1420">
          <a:extLst>
            <a:ext uri="{FF2B5EF4-FFF2-40B4-BE49-F238E27FC236}">
              <a16:creationId xmlns:a16="http://schemas.microsoft.com/office/drawing/2014/main" id="{4D97A50B-F936-4141-BBD5-CE86E33DD15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2" name="正方形/長方形 1421">
          <a:extLst>
            <a:ext uri="{FF2B5EF4-FFF2-40B4-BE49-F238E27FC236}">
              <a16:creationId xmlns:a16="http://schemas.microsoft.com/office/drawing/2014/main" id="{32A743BD-E989-4E6A-8336-068E3DA8C7A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3" name="正方形/長方形 1422">
          <a:extLst>
            <a:ext uri="{FF2B5EF4-FFF2-40B4-BE49-F238E27FC236}">
              <a16:creationId xmlns:a16="http://schemas.microsoft.com/office/drawing/2014/main" id="{144A6A58-020C-4C5A-86D1-C2F17E87C0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4" name="正方形/長方形 1423">
          <a:extLst>
            <a:ext uri="{FF2B5EF4-FFF2-40B4-BE49-F238E27FC236}">
              <a16:creationId xmlns:a16="http://schemas.microsoft.com/office/drawing/2014/main" id="{AC8157A2-4AB1-4301-AC66-3ADFD791D4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5" name="正方形/長方形 1424">
          <a:extLst>
            <a:ext uri="{FF2B5EF4-FFF2-40B4-BE49-F238E27FC236}">
              <a16:creationId xmlns:a16="http://schemas.microsoft.com/office/drawing/2014/main" id="{AAEBC347-D127-4517-AC28-C82F9B4406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6" name="正方形/長方形 1425">
          <a:extLst>
            <a:ext uri="{FF2B5EF4-FFF2-40B4-BE49-F238E27FC236}">
              <a16:creationId xmlns:a16="http://schemas.microsoft.com/office/drawing/2014/main" id="{FE3C4FC6-3582-4501-B5A2-F0CCD62CEC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7" name="正方形/長方形 1426">
          <a:extLst>
            <a:ext uri="{FF2B5EF4-FFF2-40B4-BE49-F238E27FC236}">
              <a16:creationId xmlns:a16="http://schemas.microsoft.com/office/drawing/2014/main" id="{E7AF4517-48BB-4275-9FB0-8C4A0FF4E0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8" name="正方形/長方形 1427">
          <a:extLst>
            <a:ext uri="{FF2B5EF4-FFF2-40B4-BE49-F238E27FC236}">
              <a16:creationId xmlns:a16="http://schemas.microsoft.com/office/drawing/2014/main" id="{220DD48F-2612-4461-97F9-95D92A30482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9" name="正方形/長方形 1428">
          <a:extLst>
            <a:ext uri="{FF2B5EF4-FFF2-40B4-BE49-F238E27FC236}">
              <a16:creationId xmlns:a16="http://schemas.microsoft.com/office/drawing/2014/main" id="{662626B6-CBD2-4D0B-B7C6-00D8980A5FA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0" name="正方形/長方形 1429">
          <a:extLst>
            <a:ext uri="{FF2B5EF4-FFF2-40B4-BE49-F238E27FC236}">
              <a16:creationId xmlns:a16="http://schemas.microsoft.com/office/drawing/2014/main" id="{4885439F-C016-48F7-8E01-44972687F2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1" name="正方形/長方形 1430">
          <a:extLst>
            <a:ext uri="{FF2B5EF4-FFF2-40B4-BE49-F238E27FC236}">
              <a16:creationId xmlns:a16="http://schemas.microsoft.com/office/drawing/2014/main" id="{1E914971-6F3B-4ACB-B759-DBD6405426D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2" name="正方形/長方形 1431">
          <a:extLst>
            <a:ext uri="{FF2B5EF4-FFF2-40B4-BE49-F238E27FC236}">
              <a16:creationId xmlns:a16="http://schemas.microsoft.com/office/drawing/2014/main" id="{61A95245-B496-4C4C-84B6-50369192C9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3" name="正方形/長方形 1432">
          <a:extLst>
            <a:ext uri="{FF2B5EF4-FFF2-40B4-BE49-F238E27FC236}">
              <a16:creationId xmlns:a16="http://schemas.microsoft.com/office/drawing/2014/main" id="{B573D7FF-1399-4306-A189-F5925199B7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4" name="正方形/長方形 1433">
          <a:extLst>
            <a:ext uri="{FF2B5EF4-FFF2-40B4-BE49-F238E27FC236}">
              <a16:creationId xmlns:a16="http://schemas.microsoft.com/office/drawing/2014/main" id="{77F1A6DC-1E04-4A7B-8C07-75F917A705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5" name="正方形/長方形 1434">
          <a:extLst>
            <a:ext uri="{FF2B5EF4-FFF2-40B4-BE49-F238E27FC236}">
              <a16:creationId xmlns:a16="http://schemas.microsoft.com/office/drawing/2014/main" id="{8B352530-C3AF-47E5-A412-8BF4B37FCE5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6" name="正方形/長方形 1435">
          <a:extLst>
            <a:ext uri="{FF2B5EF4-FFF2-40B4-BE49-F238E27FC236}">
              <a16:creationId xmlns:a16="http://schemas.microsoft.com/office/drawing/2014/main" id="{A9DA3A36-1A29-43C9-A299-BC76A3D05FE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7" name="正方形/長方形 1436">
          <a:extLst>
            <a:ext uri="{FF2B5EF4-FFF2-40B4-BE49-F238E27FC236}">
              <a16:creationId xmlns:a16="http://schemas.microsoft.com/office/drawing/2014/main" id="{F4A21B14-4049-4229-A727-074116303E8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8" name="正方形/長方形 1437">
          <a:extLst>
            <a:ext uri="{FF2B5EF4-FFF2-40B4-BE49-F238E27FC236}">
              <a16:creationId xmlns:a16="http://schemas.microsoft.com/office/drawing/2014/main" id="{E7D7454A-6B20-48D1-8EE4-BE851A7892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9" name="正方形/長方形 1438">
          <a:extLst>
            <a:ext uri="{FF2B5EF4-FFF2-40B4-BE49-F238E27FC236}">
              <a16:creationId xmlns:a16="http://schemas.microsoft.com/office/drawing/2014/main" id="{434675E1-9A60-4BA7-AF64-28FA77BAA2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0" name="正方形/長方形 1439">
          <a:extLst>
            <a:ext uri="{FF2B5EF4-FFF2-40B4-BE49-F238E27FC236}">
              <a16:creationId xmlns:a16="http://schemas.microsoft.com/office/drawing/2014/main" id="{2E055FAA-14B2-4A14-A2BC-D6FF71D26D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1" name="正方形/長方形 1440">
          <a:extLst>
            <a:ext uri="{FF2B5EF4-FFF2-40B4-BE49-F238E27FC236}">
              <a16:creationId xmlns:a16="http://schemas.microsoft.com/office/drawing/2014/main" id="{C97BCC57-A3C6-4A52-ABBF-348CFF111C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2" name="正方形/長方形 1441">
          <a:extLst>
            <a:ext uri="{FF2B5EF4-FFF2-40B4-BE49-F238E27FC236}">
              <a16:creationId xmlns:a16="http://schemas.microsoft.com/office/drawing/2014/main" id="{84E03BF8-A4A4-43F1-B270-EFB147C1795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3" name="正方形/長方形 1442">
          <a:extLst>
            <a:ext uri="{FF2B5EF4-FFF2-40B4-BE49-F238E27FC236}">
              <a16:creationId xmlns:a16="http://schemas.microsoft.com/office/drawing/2014/main" id="{42E2AB4E-7219-4384-A3B7-E7DDA3ABF1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4" name="正方形/長方形 1443">
          <a:extLst>
            <a:ext uri="{FF2B5EF4-FFF2-40B4-BE49-F238E27FC236}">
              <a16:creationId xmlns:a16="http://schemas.microsoft.com/office/drawing/2014/main" id="{E1837EE4-0C4C-4EFA-BFCC-56622F732A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5" name="正方形/長方形 1444">
          <a:extLst>
            <a:ext uri="{FF2B5EF4-FFF2-40B4-BE49-F238E27FC236}">
              <a16:creationId xmlns:a16="http://schemas.microsoft.com/office/drawing/2014/main" id="{1536499A-78C8-401A-BDA9-A7821DC2C5D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6" name="正方形/長方形 1445">
          <a:extLst>
            <a:ext uri="{FF2B5EF4-FFF2-40B4-BE49-F238E27FC236}">
              <a16:creationId xmlns:a16="http://schemas.microsoft.com/office/drawing/2014/main" id="{A0E7E396-2E0B-46FF-AC3E-AA07974AFF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7" name="正方形/長方形 1446">
          <a:extLst>
            <a:ext uri="{FF2B5EF4-FFF2-40B4-BE49-F238E27FC236}">
              <a16:creationId xmlns:a16="http://schemas.microsoft.com/office/drawing/2014/main" id="{E8A01B4C-116A-4BD4-A69C-2F5562345BA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8" name="正方形/長方形 1447">
          <a:extLst>
            <a:ext uri="{FF2B5EF4-FFF2-40B4-BE49-F238E27FC236}">
              <a16:creationId xmlns:a16="http://schemas.microsoft.com/office/drawing/2014/main" id="{BE705BE4-477B-4D9F-B7E9-3BDD52B22DE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9" name="正方形/長方形 1448">
          <a:extLst>
            <a:ext uri="{FF2B5EF4-FFF2-40B4-BE49-F238E27FC236}">
              <a16:creationId xmlns:a16="http://schemas.microsoft.com/office/drawing/2014/main" id="{99CF5D28-AD0B-40A0-AC6C-CCEF304A08A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0" name="正方形/長方形 1449">
          <a:extLst>
            <a:ext uri="{FF2B5EF4-FFF2-40B4-BE49-F238E27FC236}">
              <a16:creationId xmlns:a16="http://schemas.microsoft.com/office/drawing/2014/main" id="{EE1CC63D-863F-4E5C-9775-6B40904871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1" name="正方形/長方形 1450">
          <a:extLst>
            <a:ext uri="{FF2B5EF4-FFF2-40B4-BE49-F238E27FC236}">
              <a16:creationId xmlns:a16="http://schemas.microsoft.com/office/drawing/2014/main" id="{B1F3E5C8-DE0A-4E27-9365-D7ECF6C76F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2" name="正方形/長方形 1451">
          <a:extLst>
            <a:ext uri="{FF2B5EF4-FFF2-40B4-BE49-F238E27FC236}">
              <a16:creationId xmlns:a16="http://schemas.microsoft.com/office/drawing/2014/main" id="{8F832B99-A0A8-45E2-9468-CDAFC21630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3" name="正方形/長方形 1452">
          <a:extLst>
            <a:ext uri="{FF2B5EF4-FFF2-40B4-BE49-F238E27FC236}">
              <a16:creationId xmlns:a16="http://schemas.microsoft.com/office/drawing/2014/main" id="{56E1EAF3-E9EC-40C3-BF50-921E953DB5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4" name="正方形/長方形 1453">
          <a:extLst>
            <a:ext uri="{FF2B5EF4-FFF2-40B4-BE49-F238E27FC236}">
              <a16:creationId xmlns:a16="http://schemas.microsoft.com/office/drawing/2014/main" id="{ABB6E250-8C76-4766-8BDB-E2BEC00131F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5" name="正方形/長方形 1454">
          <a:extLst>
            <a:ext uri="{FF2B5EF4-FFF2-40B4-BE49-F238E27FC236}">
              <a16:creationId xmlns:a16="http://schemas.microsoft.com/office/drawing/2014/main" id="{283F6B26-821B-47FF-864B-5434D5FD99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6" name="正方形/長方形 1455">
          <a:extLst>
            <a:ext uri="{FF2B5EF4-FFF2-40B4-BE49-F238E27FC236}">
              <a16:creationId xmlns:a16="http://schemas.microsoft.com/office/drawing/2014/main" id="{011789DF-D384-4F61-8982-17DDECFF60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7" name="正方形/長方形 1456">
          <a:extLst>
            <a:ext uri="{FF2B5EF4-FFF2-40B4-BE49-F238E27FC236}">
              <a16:creationId xmlns:a16="http://schemas.microsoft.com/office/drawing/2014/main" id="{FAB09846-62AC-4B8F-9046-FD625E2F5DA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8" name="正方形/長方形 1457">
          <a:extLst>
            <a:ext uri="{FF2B5EF4-FFF2-40B4-BE49-F238E27FC236}">
              <a16:creationId xmlns:a16="http://schemas.microsoft.com/office/drawing/2014/main" id="{25B8E1D5-1C99-4759-91F9-DFCB16165E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9" name="正方形/長方形 1458">
          <a:extLst>
            <a:ext uri="{FF2B5EF4-FFF2-40B4-BE49-F238E27FC236}">
              <a16:creationId xmlns:a16="http://schemas.microsoft.com/office/drawing/2014/main" id="{7484D418-2686-42BD-B417-F86C055F74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0" name="正方形/長方形 1459">
          <a:extLst>
            <a:ext uri="{FF2B5EF4-FFF2-40B4-BE49-F238E27FC236}">
              <a16:creationId xmlns:a16="http://schemas.microsoft.com/office/drawing/2014/main" id="{841B3FB0-BB65-4268-9404-A5C65F82C2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1" name="正方形/長方形 1460">
          <a:extLst>
            <a:ext uri="{FF2B5EF4-FFF2-40B4-BE49-F238E27FC236}">
              <a16:creationId xmlns:a16="http://schemas.microsoft.com/office/drawing/2014/main" id="{BC1C258D-0ED5-4EA5-8097-983E8D96141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2" name="正方形/長方形 1461">
          <a:extLst>
            <a:ext uri="{FF2B5EF4-FFF2-40B4-BE49-F238E27FC236}">
              <a16:creationId xmlns:a16="http://schemas.microsoft.com/office/drawing/2014/main" id="{E61C2284-12A4-479A-B660-8C90369ED1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3" name="正方形/長方形 1462">
          <a:extLst>
            <a:ext uri="{FF2B5EF4-FFF2-40B4-BE49-F238E27FC236}">
              <a16:creationId xmlns:a16="http://schemas.microsoft.com/office/drawing/2014/main" id="{D2644A04-B625-4AB7-8999-A8DC398D65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4" name="正方形/長方形 1463">
          <a:extLst>
            <a:ext uri="{FF2B5EF4-FFF2-40B4-BE49-F238E27FC236}">
              <a16:creationId xmlns:a16="http://schemas.microsoft.com/office/drawing/2014/main" id="{6B112BA8-4711-4556-A419-50B02EF7ABA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5" name="正方形/長方形 1464">
          <a:extLst>
            <a:ext uri="{FF2B5EF4-FFF2-40B4-BE49-F238E27FC236}">
              <a16:creationId xmlns:a16="http://schemas.microsoft.com/office/drawing/2014/main" id="{D85515EC-C195-420B-8184-20E4DE32F8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6" name="正方形/長方形 1465">
          <a:extLst>
            <a:ext uri="{FF2B5EF4-FFF2-40B4-BE49-F238E27FC236}">
              <a16:creationId xmlns:a16="http://schemas.microsoft.com/office/drawing/2014/main" id="{214381F2-9D8F-421C-9259-C8CD63AC37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7" name="正方形/長方形 1466">
          <a:extLst>
            <a:ext uri="{FF2B5EF4-FFF2-40B4-BE49-F238E27FC236}">
              <a16:creationId xmlns:a16="http://schemas.microsoft.com/office/drawing/2014/main" id="{BA0098E5-4302-45CB-BD6D-D30D2B2800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8" name="正方形/長方形 1467">
          <a:extLst>
            <a:ext uri="{FF2B5EF4-FFF2-40B4-BE49-F238E27FC236}">
              <a16:creationId xmlns:a16="http://schemas.microsoft.com/office/drawing/2014/main" id="{D813340D-A30D-4925-A6E9-E85E9A68A3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9" name="正方形/長方形 1468">
          <a:extLst>
            <a:ext uri="{FF2B5EF4-FFF2-40B4-BE49-F238E27FC236}">
              <a16:creationId xmlns:a16="http://schemas.microsoft.com/office/drawing/2014/main" id="{3AD6B519-4D48-4614-83FE-E2BE65B17E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0" name="正方形/長方形 1469">
          <a:extLst>
            <a:ext uri="{FF2B5EF4-FFF2-40B4-BE49-F238E27FC236}">
              <a16:creationId xmlns:a16="http://schemas.microsoft.com/office/drawing/2014/main" id="{798A0D80-E149-40A2-8E2D-4E1E0D8600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1" name="正方形/長方形 1470">
          <a:extLst>
            <a:ext uri="{FF2B5EF4-FFF2-40B4-BE49-F238E27FC236}">
              <a16:creationId xmlns:a16="http://schemas.microsoft.com/office/drawing/2014/main" id="{FAD38468-9E21-4C33-803B-46745AE0F4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2" name="正方形/長方形 1471">
          <a:extLst>
            <a:ext uri="{FF2B5EF4-FFF2-40B4-BE49-F238E27FC236}">
              <a16:creationId xmlns:a16="http://schemas.microsoft.com/office/drawing/2014/main" id="{56AC98ED-5D21-404F-ACFD-ACF55156A6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3" name="正方形/長方形 1472">
          <a:extLst>
            <a:ext uri="{FF2B5EF4-FFF2-40B4-BE49-F238E27FC236}">
              <a16:creationId xmlns:a16="http://schemas.microsoft.com/office/drawing/2014/main" id="{C37442F0-95EE-4F20-A097-412FC39DEB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4" name="正方形/長方形 1473">
          <a:extLst>
            <a:ext uri="{FF2B5EF4-FFF2-40B4-BE49-F238E27FC236}">
              <a16:creationId xmlns:a16="http://schemas.microsoft.com/office/drawing/2014/main" id="{77977991-F491-4D45-8C87-8941C2BA04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5" name="正方形/長方形 1474">
          <a:extLst>
            <a:ext uri="{FF2B5EF4-FFF2-40B4-BE49-F238E27FC236}">
              <a16:creationId xmlns:a16="http://schemas.microsoft.com/office/drawing/2014/main" id="{187750E7-4B2F-413D-B0CE-651E55A57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6" name="正方形/長方形 1475">
          <a:extLst>
            <a:ext uri="{FF2B5EF4-FFF2-40B4-BE49-F238E27FC236}">
              <a16:creationId xmlns:a16="http://schemas.microsoft.com/office/drawing/2014/main" id="{5DA4AEAA-8A6F-4A18-BD25-CA306F3F2D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7" name="正方形/長方形 1476">
          <a:extLst>
            <a:ext uri="{FF2B5EF4-FFF2-40B4-BE49-F238E27FC236}">
              <a16:creationId xmlns:a16="http://schemas.microsoft.com/office/drawing/2014/main" id="{854F3CED-9101-403B-8DCE-CD355C15B3E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8" name="正方形/長方形 1477">
          <a:extLst>
            <a:ext uri="{FF2B5EF4-FFF2-40B4-BE49-F238E27FC236}">
              <a16:creationId xmlns:a16="http://schemas.microsoft.com/office/drawing/2014/main" id="{1544DB8B-BF65-4E59-99CB-25F53BDD30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9" name="正方形/長方形 1478">
          <a:extLst>
            <a:ext uri="{FF2B5EF4-FFF2-40B4-BE49-F238E27FC236}">
              <a16:creationId xmlns:a16="http://schemas.microsoft.com/office/drawing/2014/main" id="{034C323C-8B72-4DE7-B545-363D5A6244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0" name="正方形/長方形 1479">
          <a:extLst>
            <a:ext uri="{FF2B5EF4-FFF2-40B4-BE49-F238E27FC236}">
              <a16:creationId xmlns:a16="http://schemas.microsoft.com/office/drawing/2014/main" id="{E9108EDF-F015-49CE-8568-A76A2DB014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1" name="正方形/長方形 1480">
          <a:extLst>
            <a:ext uri="{FF2B5EF4-FFF2-40B4-BE49-F238E27FC236}">
              <a16:creationId xmlns:a16="http://schemas.microsoft.com/office/drawing/2014/main" id="{B96D7133-CAD9-4CA5-A0EA-E20FF9062A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2" name="正方形/長方形 1481">
          <a:extLst>
            <a:ext uri="{FF2B5EF4-FFF2-40B4-BE49-F238E27FC236}">
              <a16:creationId xmlns:a16="http://schemas.microsoft.com/office/drawing/2014/main" id="{A3E1FA6D-B58A-455B-AC29-98DB6B395B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3" name="正方形/長方形 1482">
          <a:extLst>
            <a:ext uri="{FF2B5EF4-FFF2-40B4-BE49-F238E27FC236}">
              <a16:creationId xmlns:a16="http://schemas.microsoft.com/office/drawing/2014/main" id="{19E0B26D-6BD5-4EAD-BD85-6BEC93F2EC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4" name="正方形/長方形 1483">
          <a:extLst>
            <a:ext uri="{FF2B5EF4-FFF2-40B4-BE49-F238E27FC236}">
              <a16:creationId xmlns:a16="http://schemas.microsoft.com/office/drawing/2014/main" id="{8BE30409-DEEB-4BCA-8523-4BF15CD01F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5" name="正方形/長方形 1484">
          <a:extLst>
            <a:ext uri="{FF2B5EF4-FFF2-40B4-BE49-F238E27FC236}">
              <a16:creationId xmlns:a16="http://schemas.microsoft.com/office/drawing/2014/main" id="{7F3593CD-9216-4684-BDD6-232897FC9A9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6" name="正方形/長方形 1485">
          <a:extLst>
            <a:ext uri="{FF2B5EF4-FFF2-40B4-BE49-F238E27FC236}">
              <a16:creationId xmlns:a16="http://schemas.microsoft.com/office/drawing/2014/main" id="{071001A1-F6D4-4CDB-9E65-0D57EEA33F5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7" name="正方形/長方形 1486">
          <a:extLst>
            <a:ext uri="{FF2B5EF4-FFF2-40B4-BE49-F238E27FC236}">
              <a16:creationId xmlns:a16="http://schemas.microsoft.com/office/drawing/2014/main" id="{22FB053F-1DB2-4345-9594-F62E81F4B2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8" name="正方形/長方形 1487">
          <a:extLst>
            <a:ext uri="{FF2B5EF4-FFF2-40B4-BE49-F238E27FC236}">
              <a16:creationId xmlns:a16="http://schemas.microsoft.com/office/drawing/2014/main" id="{6F4F5D81-9997-4732-A526-A8EB64AA5A3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9" name="正方形/長方形 1488">
          <a:extLst>
            <a:ext uri="{FF2B5EF4-FFF2-40B4-BE49-F238E27FC236}">
              <a16:creationId xmlns:a16="http://schemas.microsoft.com/office/drawing/2014/main" id="{ED098219-C114-433F-920C-4EB9532E88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0" name="正方形/長方形 1489">
          <a:extLst>
            <a:ext uri="{FF2B5EF4-FFF2-40B4-BE49-F238E27FC236}">
              <a16:creationId xmlns:a16="http://schemas.microsoft.com/office/drawing/2014/main" id="{E580D59A-9BAA-4F14-83B4-93AC4C320CA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1" name="正方形/長方形 1490">
          <a:extLst>
            <a:ext uri="{FF2B5EF4-FFF2-40B4-BE49-F238E27FC236}">
              <a16:creationId xmlns:a16="http://schemas.microsoft.com/office/drawing/2014/main" id="{7E5BBC4B-DA5A-4979-BC01-8BBD807B434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2" name="正方形/長方形 1491">
          <a:extLst>
            <a:ext uri="{FF2B5EF4-FFF2-40B4-BE49-F238E27FC236}">
              <a16:creationId xmlns:a16="http://schemas.microsoft.com/office/drawing/2014/main" id="{C44CA70F-9687-44E9-B678-849B017DE1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3" name="正方形/長方形 1492">
          <a:extLst>
            <a:ext uri="{FF2B5EF4-FFF2-40B4-BE49-F238E27FC236}">
              <a16:creationId xmlns:a16="http://schemas.microsoft.com/office/drawing/2014/main" id="{D80580B0-1F59-4A41-8F6C-CF0E1A7400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4" name="正方形/長方形 1493">
          <a:extLst>
            <a:ext uri="{FF2B5EF4-FFF2-40B4-BE49-F238E27FC236}">
              <a16:creationId xmlns:a16="http://schemas.microsoft.com/office/drawing/2014/main" id="{27D3740D-FF5A-4A93-B972-D7E40AB6836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5" name="正方形/長方形 1494">
          <a:extLst>
            <a:ext uri="{FF2B5EF4-FFF2-40B4-BE49-F238E27FC236}">
              <a16:creationId xmlns:a16="http://schemas.microsoft.com/office/drawing/2014/main" id="{3E40DB6B-A5DF-4231-823A-D95FA683F4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6" name="正方形/長方形 1495">
          <a:extLst>
            <a:ext uri="{FF2B5EF4-FFF2-40B4-BE49-F238E27FC236}">
              <a16:creationId xmlns:a16="http://schemas.microsoft.com/office/drawing/2014/main" id="{70A42D05-4DE7-4C6E-92AC-877A77A83A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7" name="正方形/長方形 1496">
          <a:extLst>
            <a:ext uri="{FF2B5EF4-FFF2-40B4-BE49-F238E27FC236}">
              <a16:creationId xmlns:a16="http://schemas.microsoft.com/office/drawing/2014/main" id="{69702E9B-6A51-48C5-A081-B028CDAB8D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8" name="正方形/長方形 1497">
          <a:extLst>
            <a:ext uri="{FF2B5EF4-FFF2-40B4-BE49-F238E27FC236}">
              <a16:creationId xmlns:a16="http://schemas.microsoft.com/office/drawing/2014/main" id="{D842001E-E6AF-49B1-BA1D-2FF7D7BB40A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9" name="正方形/長方形 1498">
          <a:extLst>
            <a:ext uri="{FF2B5EF4-FFF2-40B4-BE49-F238E27FC236}">
              <a16:creationId xmlns:a16="http://schemas.microsoft.com/office/drawing/2014/main" id="{1CB46759-BF81-49F9-8224-F771FC40793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0" name="正方形/長方形 1499">
          <a:extLst>
            <a:ext uri="{FF2B5EF4-FFF2-40B4-BE49-F238E27FC236}">
              <a16:creationId xmlns:a16="http://schemas.microsoft.com/office/drawing/2014/main" id="{D457948D-9A9A-4342-86AB-3B3128FEA8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1" name="正方形/長方形 1500">
          <a:extLst>
            <a:ext uri="{FF2B5EF4-FFF2-40B4-BE49-F238E27FC236}">
              <a16:creationId xmlns:a16="http://schemas.microsoft.com/office/drawing/2014/main" id="{58B3EE41-87EF-4467-8FAE-24CB7E098B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2" name="正方形/長方形 1501">
          <a:extLst>
            <a:ext uri="{FF2B5EF4-FFF2-40B4-BE49-F238E27FC236}">
              <a16:creationId xmlns:a16="http://schemas.microsoft.com/office/drawing/2014/main" id="{2F95D98F-0FE2-4F36-9E07-33A8A585AC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3" name="正方形/長方形 1502">
          <a:extLst>
            <a:ext uri="{FF2B5EF4-FFF2-40B4-BE49-F238E27FC236}">
              <a16:creationId xmlns:a16="http://schemas.microsoft.com/office/drawing/2014/main" id="{DBE69819-5A33-45AC-8224-BD219AF521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4" name="正方形/長方形 1503">
          <a:extLst>
            <a:ext uri="{FF2B5EF4-FFF2-40B4-BE49-F238E27FC236}">
              <a16:creationId xmlns:a16="http://schemas.microsoft.com/office/drawing/2014/main" id="{AE737FCE-C63A-40FD-A7C8-B37303DF70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5" name="正方形/長方形 1504">
          <a:extLst>
            <a:ext uri="{FF2B5EF4-FFF2-40B4-BE49-F238E27FC236}">
              <a16:creationId xmlns:a16="http://schemas.microsoft.com/office/drawing/2014/main" id="{2C913B72-3DFE-4CAB-9794-534A7341F8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6" name="正方形/長方形 1505">
          <a:extLst>
            <a:ext uri="{FF2B5EF4-FFF2-40B4-BE49-F238E27FC236}">
              <a16:creationId xmlns:a16="http://schemas.microsoft.com/office/drawing/2014/main" id="{F327310F-B1D1-47EE-AEA7-F17FFD30817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7" name="正方形/長方形 1506">
          <a:extLst>
            <a:ext uri="{FF2B5EF4-FFF2-40B4-BE49-F238E27FC236}">
              <a16:creationId xmlns:a16="http://schemas.microsoft.com/office/drawing/2014/main" id="{D09A535D-BC07-4254-A759-C305119BE62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8" name="正方形/長方形 1507">
          <a:extLst>
            <a:ext uri="{FF2B5EF4-FFF2-40B4-BE49-F238E27FC236}">
              <a16:creationId xmlns:a16="http://schemas.microsoft.com/office/drawing/2014/main" id="{47A324E4-8D8E-4B55-8009-FB80BAD0776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9" name="正方形/長方形 1508">
          <a:extLst>
            <a:ext uri="{FF2B5EF4-FFF2-40B4-BE49-F238E27FC236}">
              <a16:creationId xmlns:a16="http://schemas.microsoft.com/office/drawing/2014/main" id="{BF13D6AE-30B7-4BDA-B920-1E2F59E604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0" name="正方形/長方形 1509">
          <a:extLst>
            <a:ext uri="{FF2B5EF4-FFF2-40B4-BE49-F238E27FC236}">
              <a16:creationId xmlns:a16="http://schemas.microsoft.com/office/drawing/2014/main" id="{2820E26C-3F9E-4585-9501-8809957D41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1" name="正方形/長方形 1510">
          <a:extLst>
            <a:ext uri="{FF2B5EF4-FFF2-40B4-BE49-F238E27FC236}">
              <a16:creationId xmlns:a16="http://schemas.microsoft.com/office/drawing/2014/main" id="{7D215324-C0A7-4138-8A38-7CF5763D71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2" name="正方形/長方形 1511">
          <a:extLst>
            <a:ext uri="{FF2B5EF4-FFF2-40B4-BE49-F238E27FC236}">
              <a16:creationId xmlns:a16="http://schemas.microsoft.com/office/drawing/2014/main" id="{5C0B7B0B-7C89-494B-A90C-D139C379F1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3" name="正方形/長方形 1512">
          <a:extLst>
            <a:ext uri="{FF2B5EF4-FFF2-40B4-BE49-F238E27FC236}">
              <a16:creationId xmlns:a16="http://schemas.microsoft.com/office/drawing/2014/main" id="{F87EB786-2169-4989-92FF-E02074762B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4" name="正方形/長方形 1513">
          <a:extLst>
            <a:ext uri="{FF2B5EF4-FFF2-40B4-BE49-F238E27FC236}">
              <a16:creationId xmlns:a16="http://schemas.microsoft.com/office/drawing/2014/main" id="{A220A36C-80C3-4C73-95C3-B7E79DCEE1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5" name="正方形/長方形 1514">
          <a:extLst>
            <a:ext uri="{FF2B5EF4-FFF2-40B4-BE49-F238E27FC236}">
              <a16:creationId xmlns:a16="http://schemas.microsoft.com/office/drawing/2014/main" id="{D4365ED4-067B-42BD-B52B-8005F869E1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6" name="正方形/長方形 1515">
          <a:extLst>
            <a:ext uri="{FF2B5EF4-FFF2-40B4-BE49-F238E27FC236}">
              <a16:creationId xmlns:a16="http://schemas.microsoft.com/office/drawing/2014/main" id="{10BFC15A-C13A-4075-868B-BDB311266A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7" name="正方形/長方形 1516">
          <a:extLst>
            <a:ext uri="{FF2B5EF4-FFF2-40B4-BE49-F238E27FC236}">
              <a16:creationId xmlns:a16="http://schemas.microsoft.com/office/drawing/2014/main" id="{7E42E40A-CB23-49FB-9349-58ED0776EB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8" name="正方形/長方形 1517">
          <a:extLst>
            <a:ext uri="{FF2B5EF4-FFF2-40B4-BE49-F238E27FC236}">
              <a16:creationId xmlns:a16="http://schemas.microsoft.com/office/drawing/2014/main" id="{545C8679-4204-4CDC-AB7A-2F3281C9FE5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9" name="正方形/長方形 1518">
          <a:extLst>
            <a:ext uri="{FF2B5EF4-FFF2-40B4-BE49-F238E27FC236}">
              <a16:creationId xmlns:a16="http://schemas.microsoft.com/office/drawing/2014/main" id="{92E3FF79-793A-4B2B-9FAD-0B9CEB49BE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0" name="正方形/長方形 1519">
          <a:extLst>
            <a:ext uri="{FF2B5EF4-FFF2-40B4-BE49-F238E27FC236}">
              <a16:creationId xmlns:a16="http://schemas.microsoft.com/office/drawing/2014/main" id="{975EA87C-A2D0-4DA3-AEDD-7467F6F061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1" name="正方形/長方形 1520">
          <a:extLst>
            <a:ext uri="{FF2B5EF4-FFF2-40B4-BE49-F238E27FC236}">
              <a16:creationId xmlns:a16="http://schemas.microsoft.com/office/drawing/2014/main" id="{E11D87AE-6EE6-4B09-B34E-562A567E32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2" name="正方形/長方形 1521">
          <a:extLst>
            <a:ext uri="{FF2B5EF4-FFF2-40B4-BE49-F238E27FC236}">
              <a16:creationId xmlns:a16="http://schemas.microsoft.com/office/drawing/2014/main" id="{22B0FAC7-71BD-4BCA-AADD-6D316B1B82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3" name="正方形/長方形 1522">
          <a:extLst>
            <a:ext uri="{FF2B5EF4-FFF2-40B4-BE49-F238E27FC236}">
              <a16:creationId xmlns:a16="http://schemas.microsoft.com/office/drawing/2014/main" id="{ED8FBC99-70F3-4E60-A938-7976290436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4" name="正方形/長方形 1523">
          <a:extLst>
            <a:ext uri="{FF2B5EF4-FFF2-40B4-BE49-F238E27FC236}">
              <a16:creationId xmlns:a16="http://schemas.microsoft.com/office/drawing/2014/main" id="{1E046857-0FBF-49BF-A37A-76170E3F990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5" name="正方形/長方形 1524">
          <a:extLst>
            <a:ext uri="{FF2B5EF4-FFF2-40B4-BE49-F238E27FC236}">
              <a16:creationId xmlns:a16="http://schemas.microsoft.com/office/drawing/2014/main" id="{1A4DFA74-B154-4795-BD9D-FDD7AF1F5E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6" name="正方形/長方形 1525">
          <a:extLst>
            <a:ext uri="{FF2B5EF4-FFF2-40B4-BE49-F238E27FC236}">
              <a16:creationId xmlns:a16="http://schemas.microsoft.com/office/drawing/2014/main" id="{4559DF85-DE35-4AB1-B443-C85D2B5626B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7" name="正方形/長方形 1526">
          <a:extLst>
            <a:ext uri="{FF2B5EF4-FFF2-40B4-BE49-F238E27FC236}">
              <a16:creationId xmlns:a16="http://schemas.microsoft.com/office/drawing/2014/main" id="{2AD7F41D-5BEE-46CB-97B7-A9A57E4D2D3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8" name="正方形/長方形 1527">
          <a:extLst>
            <a:ext uri="{FF2B5EF4-FFF2-40B4-BE49-F238E27FC236}">
              <a16:creationId xmlns:a16="http://schemas.microsoft.com/office/drawing/2014/main" id="{A8506327-7FAC-40A4-96EA-E5D909B1B3E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9" name="正方形/長方形 1528">
          <a:extLst>
            <a:ext uri="{FF2B5EF4-FFF2-40B4-BE49-F238E27FC236}">
              <a16:creationId xmlns:a16="http://schemas.microsoft.com/office/drawing/2014/main" id="{81820BCF-2D39-4454-9529-A25D21516A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0" name="正方形/長方形 1529">
          <a:extLst>
            <a:ext uri="{FF2B5EF4-FFF2-40B4-BE49-F238E27FC236}">
              <a16:creationId xmlns:a16="http://schemas.microsoft.com/office/drawing/2014/main" id="{5CCE16C5-090A-4F4B-BA33-6F8E9DDCF3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1" name="正方形/長方形 1530">
          <a:extLst>
            <a:ext uri="{FF2B5EF4-FFF2-40B4-BE49-F238E27FC236}">
              <a16:creationId xmlns:a16="http://schemas.microsoft.com/office/drawing/2014/main" id="{3FCEB6A1-BBC5-4258-A6C9-CECD28A7F6C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2" name="正方形/長方形 1531">
          <a:extLst>
            <a:ext uri="{FF2B5EF4-FFF2-40B4-BE49-F238E27FC236}">
              <a16:creationId xmlns:a16="http://schemas.microsoft.com/office/drawing/2014/main" id="{019C3139-7FA6-4F3F-9512-469A73C681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3" name="正方形/長方形 1532">
          <a:extLst>
            <a:ext uri="{FF2B5EF4-FFF2-40B4-BE49-F238E27FC236}">
              <a16:creationId xmlns:a16="http://schemas.microsoft.com/office/drawing/2014/main" id="{5C256406-547E-4AC2-81B7-CF006C1CA5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4" name="正方形/長方形 1533">
          <a:extLst>
            <a:ext uri="{FF2B5EF4-FFF2-40B4-BE49-F238E27FC236}">
              <a16:creationId xmlns:a16="http://schemas.microsoft.com/office/drawing/2014/main" id="{913ED81A-52B0-4708-84A1-504BC41D5A0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5" name="正方形/長方形 1534">
          <a:extLst>
            <a:ext uri="{FF2B5EF4-FFF2-40B4-BE49-F238E27FC236}">
              <a16:creationId xmlns:a16="http://schemas.microsoft.com/office/drawing/2014/main" id="{1CBD6C17-153D-448A-9B74-DBDC4F4B50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6" name="正方形/長方形 1535">
          <a:extLst>
            <a:ext uri="{FF2B5EF4-FFF2-40B4-BE49-F238E27FC236}">
              <a16:creationId xmlns:a16="http://schemas.microsoft.com/office/drawing/2014/main" id="{8CA7763A-F42D-4C74-A01F-2ACF8F88D1F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7" name="正方形/長方形 1536">
          <a:extLst>
            <a:ext uri="{FF2B5EF4-FFF2-40B4-BE49-F238E27FC236}">
              <a16:creationId xmlns:a16="http://schemas.microsoft.com/office/drawing/2014/main" id="{ACE2D14E-D610-4940-8452-80460CCBF7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8" name="正方形/長方形 1537">
          <a:extLst>
            <a:ext uri="{FF2B5EF4-FFF2-40B4-BE49-F238E27FC236}">
              <a16:creationId xmlns:a16="http://schemas.microsoft.com/office/drawing/2014/main" id="{209CA326-D27E-44C3-924C-19E4058B96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9" name="正方形/長方形 1538">
          <a:extLst>
            <a:ext uri="{FF2B5EF4-FFF2-40B4-BE49-F238E27FC236}">
              <a16:creationId xmlns:a16="http://schemas.microsoft.com/office/drawing/2014/main" id="{B915BE4D-92BB-46A2-92BB-09238B5BE0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0" name="正方形/長方形 1539">
          <a:extLst>
            <a:ext uri="{FF2B5EF4-FFF2-40B4-BE49-F238E27FC236}">
              <a16:creationId xmlns:a16="http://schemas.microsoft.com/office/drawing/2014/main" id="{F4FD3DCE-47A3-44C5-AE24-657495A867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1" name="正方形/長方形 1540">
          <a:extLst>
            <a:ext uri="{FF2B5EF4-FFF2-40B4-BE49-F238E27FC236}">
              <a16:creationId xmlns:a16="http://schemas.microsoft.com/office/drawing/2014/main" id="{32217D2E-C26A-4D3A-A8EA-393796AF36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2" name="正方形/長方形 1541">
          <a:extLst>
            <a:ext uri="{FF2B5EF4-FFF2-40B4-BE49-F238E27FC236}">
              <a16:creationId xmlns:a16="http://schemas.microsoft.com/office/drawing/2014/main" id="{B98E4E0D-0BB1-4346-8CF6-3C0DD54CC5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3" name="正方形/長方形 1542">
          <a:extLst>
            <a:ext uri="{FF2B5EF4-FFF2-40B4-BE49-F238E27FC236}">
              <a16:creationId xmlns:a16="http://schemas.microsoft.com/office/drawing/2014/main" id="{DD7F7C42-347E-4BC6-B184-F988383409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4" name="正方形/長方形 1543">
          <a:extLst>
            <a:ext uri="{FF2B5EF4-FFF2-40B4-BE49-F238E27FC236}">
              <a16:creationId xmlns:a16="http://schemas.microsoft.com/office/drawing/2014/main" id="{82A80A68-D43C-41D8-86CF-AE570117E1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5" name="正方形/長方形 1544">
          <a:extLst>
            <a:ext uri="{FF2B5EF4-FFF2-40B4-BE49-F238E27FC236}">
              <a16:creationId xmlns:a16="http://schemas.microsoft.com/office/drawing/2014/main" id="{CE1C841E-2AF7-4A85-97FE-0A0EFE6F30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6" name="正方形/長方形 1545">
          <a:extLst>
            <a:ext uri="{FF2B5EF4-FFF2-40B4-BE49-F238E27FC236}">
              <a16:creationId xmlns:a16="http://schemas.microsoft.com/office/drawing/2014/main" id="{B148F63C-BC61-4AE7-BFFA-6A7945DDC7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7" name="正方形/長方形 1546">
          <a:extLst>
            <a:ext uri="{FF2B5EF4-FFF2-40B4-BE49-F238E27FC236}">
              <a16:creationId xmlns:a16="http://schemas.microsoft.com/office/drawing/2014/main" id="{E7D1465B-A70A-40DF-B907-077F013FA58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8" name="正方形/長方形 1547">
          <a:extLst>
            <a:ext uri="{FF2B5EF4-FFF2-40B4-BE49-F238E27FC236}">
              <a16:creationId xmlns:a16="http://schemas.microsoft.com/office/drawing/2014/main" id="{BB07A569-1178-4784-B262-09F4AFE40B1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9" name="正方形/長方形 1548">
          <a:extLst>
            <a:ext uri="{FF2B5EF4-FFF2-40B4-BE49-F238E27FC236}">
              <a16:creationId xmlns:a16="http://schemas.microsoft.com/office/drawing/2014/main" id="{1BB8B9B8-7B95-4D24-88BA-26D5A2E795B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0" name="正方形/長方形 1549">
          <a:extLst>
            <a:ext uri="{FF2B5EF4-FFF2-40B4-BE49-F238E27FC236}">
              <a16:creationId xmlns:a16="http://schemas.microsoft.com/office/drawing/2014/main" id="{C6B716AC-1124-4CD6-8E13-2AC0AFBD62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1" name="正方形/長方形 1550">
          <a:extLst>
            <a:ext uri="{FF2B5EF4-FFF2-40B4-BE49-F238E27FC236}">
              <a16:creationId xmlns:a16="http://schemas.microsoft.com/office/drawing/2014/main" id="{771BE688-DAD1-410C-81ED-52D8ACC187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2" name="正方形/長方形 1551">
          <a:extLst>
            <a:ext uri="{FF2B5EF4-FFF2-40B4-BE49-F238E27FC236}">
              <a16:creationId xmlns:a16="http://schemas.microsoft.com/office/drawing/2014/main" id="{3C51AF55-1807-425B-8BB5-2230194DC9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3" name="正方形/長方形 1552">
          <a:extLst>
            <a:ext uri="{FF2B5EF4-FFF2-40B4-BE49-F238E27FC236}">
              <a16:creationId xmlns:a16="http://schemas.microsoft.com/office/drawing/2014/main" id="{281489A9-6950-4899-A6B8-142ACF17E1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4" name="正方形/長方形 1553">
          <a:extLst>
            <a:ext uri="{FF2B5EF4-FFF2-40B4-BE49-F238E27FC236}">
              <a16:creationId xmlns:a16="http://schemas.microsoft.com/office/drawing/2014/main" id="{676BFA21-7A6E-4781-AFB7-54BAFC0DFF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5" name="正方形/長方形 1554">
          <a:extLst>
            <a:ext uri="{FF2B5EF4-FFF2-40B4-BE49-F238E27FC236}">
              <a16:creationId xmlns:a16="http://schemas.microsoft.com/office/drawing/2014/main" id="{D9765DA2-ADFE-4CD9-AF5D-7EBD92854ED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6" name="正方形/長方形 1555">
          <a:extLst>
            <a:ext uri="{FF2B5EF4-FFF2-40B4-BE49-F238E27FC236}">
              <a16:creationId xmlns:a16="http://schemas.microsoft.com/office/drawing/2014/main" id="{B00187CA-8A25-4983-B2FF-BA8BCB059B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7" name="正方形/長方形 1556">
          <a:extLst>
            <a:ext uri="{FF2B5EF4-FFF2-40B4-BE49-F238E27FC236}">
              <a16:creationId xmlns:a16="http://schemas.microsoft.com/office/drawing/2014/main" id="{993428EB-35AA-40A9-A3C4-ABCFC9D684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8" name="正方形/長方形 1557">
          <a:extLst>
            <a:ext uri="{FF2B5EF4-FFF2-40B4-BE49-F238E27FC236}">
              <a16:creationId xmlns:a16="http://schemas.microsoft.com/office/drawing/2014/main" id="{3487BC4C-B0E5-4FFE-A86C-E73B69EC385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9" name="正方形/長方形 1558">
          <a:extLst>
            <a:ext uri="{FF2B5EF4-FFF2-40B4-BE49-F238E27FC236}">
              <a16:creationId xmlns:a16="http://schemas.microsoft.com/office/drawing/2014/main" id="{F18A4D96-4D78-49B2-8B42-4ADA70D423A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0" name="正方形/長方形 1559">
          <a:extLst>
            <a:ext uri="{FF2B5EF4-FFF2-40B4-BE49-F238E27FC236}">
              <a16:creationId xmlns:a16="http://schemas.microsoft.com/office/drawing/2014/main" id="{ED2766CA-5F36-43BF-912E-D39DEEDD90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1" name="正方形/長方形 1560">
          <a:extLst>
            <a:ext uri="{FF2B5EF4-FFF2-40B4-BE49-F238E27FC236}">
              <a16:creationId xmlns:a16="http://schemas.microsoft.com/office/drawing/2014/main" id="{4DEBC041-6C34-48A7-8688-F0972C200C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2" name="正方形/長方形 1561">
          <a:extLst>
            <a:ext uri="{FF2B5EF4-FFF2-40B4-BE49-F238E27FC236}">
              <a16:creationId xmlns:a16="http://schemas.microsoft.com/office/drawing/2014/main" id="{20A53DF1-EC24-421D-8EF0-A6E5D712DFE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3" name="正方形/長方形 1562">
          <a:extLst>
            <a:ext uri="{FF2B5EF4-FFF2-40B4-BE49-F238E27FC236}">
              <a16:creationId xmlns:a16="http://schemas.microsoft.com/office/drawing/2014/main" id="{29BC02C2-5F0B-47B8-B46C-EF6F75E3DF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4" name="正方形/長方形 1563">
          <a:extLst>
            <a:ext uri="{FF2B5EF4-FFF2-40B4-BE49-F238E27FC236}">
              <a16:creationId xmlns:a16="http://schemas.microsoft.com/office/drawing/2014/main" id="{1791A769-87B0-4D96-91E8-FB4B4FE8B8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5" name="正方形/長方形 1564">
          <a:extLst>
            <a:ext uri="{FF2B5EF4-FFF2-40B4-BE49-F238E27FC236}">
              <a16:creationId xmlns:a16="http://schemas.microsoft.com/office/drawing/2014/main" id="{4579FED9-36BC-4C6C-8D77-9D786A7247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6" name="正方形/長方形 1565">
          <a:extLst>
            <a:ext uri="{FF2B5EF4-FFF2-40B4-BE49-F238E27FC236}">
              <a16:creationId xmlns:a16="http://schemas.microsoft.com/office/drawing/2014/main" id="{1C997F0F-8299-49F2-8BFF-D30185F56A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7" name="正方形/長方形 1566">
          <a:extLst>
            <a:ext uri="{FF2B5EF4-FFF2-40B4-BE49-F238E27FC236}">
              <a16:creationId xmlns:a16="http://schemas.microsoft.com/office/drawing/2014/main" id="{78AB2AEF-2844-4E6F-A156-7AE1E91133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8" name="正方形/長方形 1567">
          <a:extLst>
            <a:ext uri="{FF2B5EF4-FFF2-40B4-BE49-F238E27FC236}">
              <a16:creationId xmlns:a16="http://schemas.microsoft.com/office/drawing/2014/main" id="{1067C350-FB73-4BFC-9765-F8004AF3CB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9" name="正方形/長方形 1568">
          <a:extLst>
            <a:ext uri="{FF2B5EF4-FFF2-40B4-BE49-F238E27FC236}">
              <a16:creationId xmlns:a16="http://schemas.microsoft.com/office/drawing/2014/main" id="{CF04C2EF-DBA6-4ABA-8F66-3D57D753F3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0" name="正方形/長方形 1569">
          <a:extLst>
            <a:ext uri="{FF2B5EF4-FFF2-40B4-BE49-F238E27FC236}">
              <a16:creationId xmlns:a16="http://schemas.microsoft.com/office/drawing/2014/main" id="{F6AE923F-759D-4C58-AD1B-DFE19B4D53B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1" name="正方形/長方形 1570">
          <a:extLst>
            <a:ext uri="{FF2B5EF4-FFF2-40B4-BE49-F238E27FC236}">
              <a16:creationId xmlns:a16="http://schemas.microsoft.com/office/drawing/2014/main" id="{4CA27BD1-1678-4F3B-9101-696B2BCB3B0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2" name="正方形/長方形 1571">
          <a:extLst>
            <a:ext uri="{FF2B5EF4-FFF2-40B4-BE49-F238E27FC236}">
              <a16:creationId xmlns:a16="http://schemas.microsoft.com/office/drawing/2014/main" id="{5FC6E0FE-ADB5-438A-A206-5EA206C5EF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3" name="正方形/長方形 1572">
          <a:extLst>
            <a:ext uri="{FF2B5EF4-FFF2-40B4-BE49-F238E27FC236}">
              <a16:creationId xmlns:a16="http://schemas.microsoft.com/office/drawing/2014/main" id="{AA31DF87-F789-40AF-938C-D55449FB94B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4" name="正方形/長方形 1573">
          <a:extLst>
            <a:ext uri="{FF2B5EF4-FFF2-40B4-BE49-F238E27FC236}">
              <a16:creationId xmlns:a16="http://schemas.microsoft.com/office/drawing/2014/main" id="{30D31DEA-EFA7-4F18-BF96-7C09591414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5" name="正方形/長方形 1574">
          <a:extLst>
            <a:ext uri="{FF2B5EF4-FFF2-40B4-BE49-F238E27FC236}">
              <a16:creationId xmlns:a16="http://schemas.microsoft.com/office/drawing/2014/main" id="{580B12C0-C6B6-4121-BA99-525F71E5FFB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6" name="正方形/長方形 1575">
          <a:extLst>
            <a:ext uri="{FF2B5EF4-FFF2-40B4-BE49-F238E27FC236}">
              <a16:creationId xmlns:a16="http://schemas.microsoft.com/office/drawing/2014/main" id="{EFA4F02A-87A3-463F-9721-CABE603418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7" name="正方形/長方形 1576">
          <a:extLst>
            <a:ext uri="{FF2B5EF4-FFF2-40B4-BE49-F238E27FC236}">
              <a16:creationId xmlns:a16="http://schemas.microsoft.com/office/drawing/2014/main" id="{C2962843-0997-4CDB-9D59-7DF28991E4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8" name="正方形/長方形 1577">
          <a:extLst>
            <a:ext uri="{FF2B5EF4-FFF2-40B4-BE49-F238E27FC236}">
              <a16:creationId xmlns:a16="http://schemas.microsoft.com/office/drawing/2014/main" id="{852D6F6B-CA7C-48EB-A591-2DD03721234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9" name="正方形/長方形 1578">
          <a:extLst>
            <a:ext uri="{FF2B5EF4-FFF2-40B4-BE49-F238E27FC236}">
              <a16:creationId xmlns:a16="http://schemas.microsoft.com/office/drawing/2014/main" id="{88D22C03-AD2F-4721-96CD-0971FE484E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0" name="正方形/長方形 1579">
          <a:extLst>
            <a:ext uri="{FF2B5EF4-FFF2-40B4-BE49-F238E27FC236}">
              <a16:creationId xmlns:a16="http://schemas.microsoft.com/office/drawing/2014/main" id="{767FC23D-F580-4E4F-BB6F-F2E3B9DC0A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1" name="正方形/長方形 1580">
          <a:extLst>
            <a:ext uri="{FF2B5EF4-FFF2-40B4-BE49-F238E27FC236}">
              <a16:creationId xmlns:a16="http://schemas.microsoft.com/office/drawing/2014/main" id="{AB9B7284-3EF8-4081-A589-28C0E7BF78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2" name="正方形/長方形 1581">
          <a:extLst>
            <a:ext uri="{FF2B5EF4-FFF2-40B4-BE49-F238E27FC236}">
              <a16:creationId xmlns:a16="http://schemas.microsoft.com/office/drawing/2014/main" id="{104A28E8-7779-4F35-B418-0D6484FEF8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3" name="正方形/長方形 1582">
          <a:extLst>
            <a:ext uri="{FF2B5EF4-FFF2-40B4-BE49-F238E27FC236}">
              <a16:creationId xmlns:a16="http://schemas.microsoft.com/office/drawing/2014/main" id="{80056F62-850B-43A0-9A32-2AB8E58D4AF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4" name="正方形/長方形 1583">
          <a:extLst>
            <a:ext uri="{FF2B5EF4-FFF2-40B4-BE49-F238E27FC236}">
              <a16:creationId xmlns:a16="http://schemas.microsoft.com/office/drawing/2014/main" id="{595BAD43-70A0-4ADB-A61A-34D4D7DEB6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5" name="正方形/長方形 1584">
          <a:extLst>
            <a:ext uri="{FF2B5EF4-FFF2-40B4-BE49-F238E27FC236}">
              <a16:creationId xmlns:a16="http://schemas.microsoft.com/office/drawing/2014/main" id="{16081A67-0BC0-432A-8326-035860F5C73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6" name="正方形/長方形 1585">
          <a:extLst>
            <a:ext uri="{FF2B5EF4-FFF2-40B4-BE49-F238E27FC236}">
              <a16:creationId xmlns:a16="http://schemas.microsoft.com/office/drawing/2014/main" id="{F316D52F-E118-42D4-9F98-3B2C6FF959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7" name="正方形/長方形 1586">
          <a:extLst>
            <a:ext uri="{FF2B5EF4-FFF2-40B4-BE49-F238E27FC236}">
              <a16:creationId xmlns:a16="http://schemas.microsoft.com/office/drawing/2014/main" id="{A2AC4CC5-5C6B-466F-A4D5-D6FC79C97DD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8" name="正方形/長方形 1587">
          <a:extLst>
            <a:ext uri="{FF2B5EF4-FFF2-40B4-BE49-F238E27FC236}">
              <a16:creationId xmlns:a16="http://schemas.microsoft.com/office/drawing/2014/main" id="{D54B9E36-BBF9-4CE0-930F-4CA61877C2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9" name="正方形/長方形 1588">
          <a:extLst>
            <a:ext uri="{FF2B5EF4-FFF2-40B4-BE49-F238E27FC236}">
              <a16:creationId xmlns:a16="http://schemas.microsoft.com/office/drawing/2014/main" id="{88DC00A2-B660-44A3-BC68-63688499BA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0" name="正方形/長方形 1589">
          <a:extLst>
            <a:ext uri="{FF2B5EF4-FFF2-40B4-BE49-F238E27FC236}">
              <a16:creationId xmlns:a16="http://schemas.microsoft.com/office/drawing/2014/main" id="{E718239D-9E7C-4C43-92E8-B3F82A4BAA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1" name="正方形/長方形 1590">
          <a:extLst>
            <a:ext uri="{FF2B5EF4-FFF2-40B4-BE49-F238E27FC236}">
              <a16:creationId xmlns:a16="http://schemas.microsoft.com/office/drawing/2014/main" id="{E81F54A8-DF2C-408E-A48B-2D8613B7F9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2" name="正方形/長方形 1591">
          <a:extLst>
            <a:ext uri="{FF2B5EF4-FFF2-40B4-BE49-F238E27FC236}">
              <a16:creationId xmlns:a16="http://schemas.microsoft.com/office/drawing/2014/main" id="{2B5C4226-0425-44DA-A59E-C0D6F089D0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3" name="正方形/長方形 1592">
          <a:extLst>
            <a:ext uri="{FF2B5EF4-FFF2-40B4-BE49-F238E27FC236}">
              <a16:creationId xmlns:a16="http://schemas.microsoft.com/office/drawing/2014/main" id="{BFDDFC1B-3EFC-4EF1-AC23-1FFC023F3C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4" name="正方形/長方形 1593">
          <a:extLst>
            <a:ext uri="{FF2B5EF4-FFF2-40B4-BE49-F238E27FC236}">
              <a16:creationId xmlns:a16="http://schemas.microsoft.com/office/drawing/2014/main" id="{916CC02E-6094-4178-AC19-CB92CB4916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5" name="正方形/長方形 1594">
          <a:extLst>
            <a:ext uri="{FF2B5EF4-FFF2-40B4-BE49-F238E27FC236}">
              <a16:creationId xmlns:a16="http://schemas.microsoft.com/office/drawing/2014/main" id="{25D9D1D3-0F91-4A63-BE24-1B29E4A7F2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6" name="正方形/長方形 1595">
          <a:extLst>
            <a:ext uri="{FF2B5EF4-FFF2-40B4-BE49-F238E27FC236}">
              <a16:creationId xmlns:a16="http://schemas.microsoft.com/office/drawing/2014/main" id="{6961143F-3A07-4E69-B590-73E699D0DC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7" name="正方形/長方形 1596">
          <a:extLst>
            <a:ext uri="{FF2B5EF4-FFF2-40B4-BE49-F238E27FC236}">
              <a16:creationId xmlns:a16="http://schemas.microsoft.com/office/drawing/2014/main" id="{E71121A6-0BA6-4974-8ADC-97A0AE2ACE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8" name="正方形/長方形 1597">
          <a:extLst>
            <a:ext uri="{FF2B5EF4-FFF2-40B4-BE49-F238E27FC236}">
              <a16:creationId xmlns:a16="http://schemas.microsoft.com/office/drawing/2014/main" id="{A319AC46-4D5B-4B12-8506-FEAC784138A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9" name="正方形/長方形 1598">
          <a:extLst>
            <a:ext uri="{FF2B5EF4-FFF2-40B4-BE49-F238E27FC236}">
              <a16:creationId xmlns:a16="http://schemas.microsoft.com/office/drawing/2014/main" id="{80D63D08-AB74-46F6-A082-B8936A6811B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0" name="正方形/長方形 1599">
          <a:extLst>
            <a:ext uri="{FF2B5EF4-FFF2-40B4-BE49-F238E27FC236}">
              <a16:creationId xmlns:a16="http://schemas.microsoft.com/office/drawing/2014/main" id="{9D4D0232-48B0-4BB1-9815-2EB9038682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1" name="正方形/長方形 1600">
          <a:extLst>
            <a:ext uri="{FF2B5EF4-FFF2-40B4-BE49-F238E27FC236}">
              <a16:creationId xmlns:a16="http://schemas.microsoft.com/office/drawing/2014/main" id="{FA85137C-EB5B-4101-8165-BA6ADE20A51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2" name="正方形/長方形 1601">
          <a:extLst>
            <a:ext uri="{FF2B5EF4-FFF2-40B4-BE49-F238E27FC236}">
              <a16:creationId xmlns:a16="http://schemas.microsoft.com/office/drawing/2014/main" id="{C19FE53F-28D8-4147-8738-916B0E9A1B2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3" name="正方形/長方形 1602">
          <a:extLst>
            <a:ext uri="{FF2B5EF4-FFF2-40B4-BE49-F238E27FC236}">
              <a16:creationId xmlns:a16="http://schemas.microsoft.com/office/drawing/2014/main" id="{AA1ED6CD-43F0-416C-9AAC-FC7B4558E16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4" name="正方形/長方形 1603">
          <a:extLst>
            <a:ext uri="{FF2B5EF4-FFF2-40B4-BE49-F238E27FC236}">
              <a16:creationId xmlns:a16="http://schemas.microsoft.com/office/drawing/2014/main" id="{DF9E07EA-F348-45BC-8249-6EE8857391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5" name="正方形/長方形 1604">
          <a:extLst>
            <a:ext uri="{FF2B5EF4-FFF2-40B4-BE49-F238E27FC236}">
              <a16:creationId xmlns:a16="http://schemas.microsoft.com/office/drawing/2014/main" id="{92BEB795-3FFA-4D3C-BDC4-DBC319EA36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6" name="正方形/長方形 1605">
          <a:extLst>
            <a:ext uri="{FF2B5EF4-FFF2-40B4-BE49-F238E27FC236}">
              <a16:creationId xmlns:a16="http://schemas.microsoft.com/office/drawing/2014/main" id="{0B93C93C-4541-4023-A1C9-04EE450764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7" name="正方形/長方形 1606">
          <a:extLst>
            <a:ext uri="{FF2B5EF4-FFF2-40B4-BE49-F238E27FC236}">
              <a16:creationId xmlns:a16="http://schemas.microsoft.com/office/drawing/2014/main" id="{2FAFBF3F-A745-40D1-A85D-FF89914009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8" name="正方形/長方形 1607">
          <a:extLst>
            <a:ext uri="{FF2B5EF4-FFF2-40B4-BE49-F238E27FC236}">
              <a16:creationId xmlns:a16="http://schemas.microsoft.com/office/drawing/2014/main" id="{675FFBDE-6D81-4C78-998C-248F05DCE4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9" name="正方形/長方形 1608">
          <a:extLst>
            <a:ext uri="{FF2B5EF4-FFF2-40B4-BE49-F238E27FC236}">
              <a16:creationId xmlns:a16="http://schemas.microsoft.com/office/drawing/2014/main" id="{905EAD26-E568-4A23-8C42-5DF55B1D9E9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0" name="正方形/長方形 1609">
          <a:extLst>
            <a:ext uri="{FF2B5EF4-FFF2-40B4-BE49-F238E27FC236}">
              <a16:creationId xmlns:a16="http://schemas.microsoft.com/office/drawing/2014/main" id="{F387373D-42B0-4226-BBC7-4ADB3302CF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1" name="正方形/長方形 1610">
          <a:extLst>
            <a:ext uri="{FF2B5EF4-FFF2-40B4-BE49-F238E27FC236}">
              <a16:creationId xmlns:a16="http://schemas.microsoft.com/office/drawing/2014/main" id="{76C45650-36E3-4ABD-AE26-1B8E17279E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2" name="正方形/長方形 1611">
          <a:extLst>
            <a:ext uri="{FF2B5EF4-FFF2-40B4-BE49-F238E27FC236}">
              <a16:creationId xmlns:a16="http://schemas.microsoft.com/office/drawing/2014/main" id="{4E674500-069D-468D-8E36-1E6A7BD75A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3" name="正方形/長方形 1612">
          <a:extLst>
            <a:ext uri="{FF2B5EF4-FFF2-40B4-BE49-F238E27FC236}">
              <a16:creationId xmlns:a16="http://schemas.microsoft.com/office/drawing/2014/main" id="{97708147-8929-4936-A70A-E3A1C2ECB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4" name="正方形/長方形 1613">
          <a:extLst>
            <a:ext uri="{FF2B5EF4-FFF2-40B4-BE49-F238E27FC236}">
              <a16:creationId xmlns:a16="http://schemas.microsoft.com/office/drawing/2014/main" id="{D52BBDD2-1138-4869-BE0C-3F2C41C1BF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5" name="正方形/長方形 1614">
          <a:extLst>
            <a:ext uri="{FF2B5EF4-FFF2-40B4-BE49-F238E27FC236}">
              <a16:creationId xmlns:a16="http://schemas.microsoft.com/office/drawing/2014/main" id="{AB2294F9-4D44-4974-81E7-DC58D932E01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6" name="正方形/長方形 1615">
          <a:extLst>
            <a:ext uri="{FF2B5EF4-FFF2-40B4-BE49-F238E27FC236}">
              <a16:creationId xmlns:a16="http://schemas.microsoft.com/office/drawing/2014/main" id="{95C2A6A2-82A2-447A-A366-D2E2AFBD0B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7" name="正方形/長方形 1616">
          <a:extLst>
            <a:ext uri="{FF2B5EF4-FFF2-40B4-BE49-F238E27FC236}">
              <a16:creationId xmlns:a16="http://schemas.microsoft.com/office/drawing/2014/main" id="{B0DBEE78-7D4F-4E0D-9337-27F8A547FA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8" name="正方形/長方形 1617">
          <a:extLst>
            <a:ext uri="{FF2B5EF4-FFF2-40B4-BE49-F238E27FC236}">
              <a16:creationId xmlns:a16="http://schemas.microsoft.com/office/drawing/2014/main" id="{74FBF206-10BA-4BA0-8316-93CC2E8D7C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9" name="正方形/長方形 1618">
          <a:extLst>
            <a:ext uri="{FF2B5EF4-FFF2-40B4-BE49-F238E27FC236}">
              <a16:creationId xmlns:a16="http://schemas.microsoft.com/office/drawing/2014/main" id="{65539179-E487-4C23-B750-5DEB4156BB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266087</xdr:colOff>
      <xdr:row>9</xdr:row>
      <xdr:rowOff>2002506</xdr:rowOff>
    </xdr:from>
    <xdr:to>
      <xdr:col>30</xdr:col>
      <xdr:colOff>220740</xdr:colOff>
      <xdr:row>9</xdr:row>
      <xdr:rowOff>4711960</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5564487" y="12619706"/>
          <a:ext cx="8044553" cy="270945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415936</xdr:colOff>
      <xdr:row>11</xdr:row>
      <xdr:rowOff>0</xdr:rowOff>
    </xdr:from>
    <xdr:to>
      <xdr:col>6</xdr:col>
      <xdr:colOff>228600</xdr:colOff>
      <xdr:row>13</xdr:row>
      <xdr:rowOff>3835400</xdr:rowOff>
    </xdr:to>
    <xdr:pic>
      <xdr:nvPicPr>
        <xdr:cNvPr id="11" name="図 10">
          <a:extLst>
            <a:ext uri="{FF2B5EF4-FFF2-40B4-BE49-F238E27FC236}">
              <a16:creationId xmlns:a16="http://schemas.microsoft.com/office/drawing/2014/main" id="{1A97EFB2-8255-0F00-5536-7187BC2EE695}"/>
            </a:ext>
          </a:extLst>
        </xdr:cNvPr>
        <xdr:cNvPicPr>
          <a:picLocks noChangeAspect="1"/>
        </xdr:cNvPicPr>
      </xdr:nvPicPr>
      <xdr:blipFill>
        <a:blip xmlns:r="http://schemas.openxmlformats.org/officeDocument/2006/relationships" r:embed="rId1"/>
        <a:stretch>
          <a:fillRect/>
        </a:stretch>
      </xdr:blipFill>
      <xdr:spPr>
        <a:xfrm>
          <a:off x="415936" y="22644100"/>
          <a:ext cx="16614764" cy="6870700"/>
        </a:xfrm>
        <a:prstGeom prst="rect">
          <a:avLst/>
        </a:prstGeom>
      </xdr:spPr>
    </xdr:pic>
    <xdr:clientData/>
  </xdr:twoCellAnchor>
  <xdr:twoCellAnchor editAs="oneCell">
    <xdr:from>
      <xdr:col>0</xdr:col>
      <xdr:colOff>1498599</xdr:colOff>
      <xdr:row>13</xdr:row>
      <xdr:rowOff>2603500</xdr:rowOff>
    </xdr:from>
    <xdr:to>
      <xdr:col>5</xdr:col>
      <xdr:colOff>228600</xdr:colOff>
      <xdr:row>15</xdr:row>
      <xdr:rowOff>4572000</xdr:rowOff>
    </xdr:to>
    <xdr:pic>
      <xdr:nvPicPr>
        <xdr:cNvPr id="13" name="図 12">
          <a:extLst>
            <a:ext uri="{FF2B5EF4-FFF2-40B4-BE49-F238E27FC236}">
              <a16:creationId xmlns:a16="http://schemas.microsoft.com/office/drawing/2014/main" id="{EF2088F3-5F88-29EC-DDCE-7A59361A4F99}"/>
            </a:ext>
          </a:extLst>
        </xdr:cNvPr>
        <xdr:cNvPicPr>
          <a:picLocks noChangeAspect="1"/>
        </xdr:cNvPicPr>
      </xdr:nvPicPr>
      <xdr:blipFill>
        <a:blip xmlns:r="http://schemas.openxmlformats.org/officeDocument/2006/relationships" r:embed="rId2"/>
        <a:stretch>
          <a:fillRect/>
        </a:stretch>
      </xdr:blipFill>
      <xdr:spPr>
        <a:xfrm>
          <a:off x="1498599" y="28282900"/>
          <a:ext cx="14465301" cy="9334500"/>
        </a:xfrm>
        <a:prstGeom prst="rect">
          <a:avLst/>
        </a:prstGeom>
      </xdr:spPr>
    </xdr:pic>
    <xdr:clientData/>
  </xdr:twoCellAnchor>
  <xdr:twoCellAnchor editAs="oneCell">
    <xdr:from>
      <xdr:col>0</xdr:col>
      <xdr:colOff>2133600</xdr:colOff>
      <xdr:row>15</xdr:row>
      <xdr:rowOff>4272534</xdr:rowOff>
    </xdr:from>
    <xdr:to>
      <xdr:col>6</xdr:col>
      <xdr:colOff>869950</xdr:colOff>
      <xdr:row>21</xdr:row>
      <xdr:rowOff>1714500</xdr:rowOff>
    </xdr:to>
    <xdr:pic>
      <xdr:nvPicPr>
        <xdr:cNvPr id="14" name="図 13">
          <a:extLst>
            <a:ext uri="{FF2B5EF4-FFF2-40B4-BE49-F238E27FC236}">
              <a16:creationId xmlns:a16="http://schemas.microsoft.com/office/drawing/2014/main" id="{4070D049-6474-FDB3-1CC8-33FCAE7E0280}"/>
            </a:ext>
          </a:extLst>
        </xdr:cNvPr>
        <xdr:cNvPicPr>
          <a:picLocks noChangeAspect="1"/>
        </xdr:cNvPicPr>
      </xdr:nvPicPr>
      <xdr:blipFill>
        <a:blip xmlns:r="http://schemas.openxmlformats.org/officeDocument/2006/relationships" r:embed="rId3"/>
        <a:stretch>
          <a:fillRect/>
        </a:stretch>
      </xdr:blipFill>
      <xdr:spPr>
        <a:xfrm>
          <a:off x="2133600" y="37279834"/>
          <a:ext cx="15532100" cy="8522716"/>
        </a:xfrm>
        <a:prstGeom prst="rect">
          <a:avLst/>
        </a:prstGeom>
      </xdr:spPr>
    </xdr:pic>
    <xdr:clientData/>
  </xdr:twoCellAnchor>
  <xdr:twoCellAnchor editAs="oneCell">
    <xdr:from>
      <xdr:col>0</xdr:col>
      <xdr:colOff>19050</xdr:colOff>
      <xdr:row>2</xdr:row>
      <xdr:rowOff>597217</xdr:rowOff>
    </xdr:from>
    <xdr:to>
      <xdr:col>6</xdr:col>
      <xdr:colOff>50800</xdr:colOff>
      <xdr:row>12</xdr:row>
      <xdr:rowOff>244272</xdr:rowOff>
    </xdr:to>
    <xdr:pic>
      <xdr:nvPicPr>
        <xdr:cNvPr id="4" name="図 3">
          <a:extLst>
            <a:ext uri="{FF2B5EF4-FFF2-40B4-BE49-F238E27FC236}">
              <a16:creationId xmlns:a16="http://schemas.microsoft.com/office/drawing/2014/main" id="{E992A099-0666-1A8C-815A-6B583D6405FF}"/>
            </a:ext>
          </a:extLst>
        </xdr:cNvPr>
        <xdr:cNvPicPr>
          <a:picLocks noChangeAspect="1"/>
        </xdr:cNvPicPr>
      </xdr:nvPicPr>
      <xdr:blipFill>
        <a:blip xmlns:r="http://schemas.openxmlformats.org/officeDocument/2006/relationships" r:embed="rId4"/>
        <a:stretch>
          <a:fillRect/>
        </a:stretch>
      </xdr:blipFill>
      <xdr:spPr>
        <a:xfrm>
          <a:off x="19050" y="3861117"/>
          <a:ext cx="16827500" cy="21605355"/>
        </a:xfrm>
        <a:prstGeom prst="rect">
          <a:avLst/>
        </a:prstGeom>
      </xdr:spPr>
    </xdr:pic>
    <xdr:clientData/>
  </xdr:twoCellAnchor>
  <xdr:twoCellAnchor editAs="oneCell">
    <xdr:from>
      <xdr:col>1</xdr:col>
      <xdr:colOff>0</xdr:colOff>
      <xdr:row>22</xdr:row>
      <xdr:rowOff>6350</xdr:rowOff>
    </xdr:from>
    <xdr:to>
      <xdr:col>6</xdr:col>
      <xdr:colOff>1289906</xdr:colOff>
      <xdr:row>23</xdr:row>
      <xdr:rowOff>4413250</xdr:rowOff>
    </xdr:to>
    <xdr:pic>
      <xdr:nvPicPr>
        <xdr:cNvPr id="5" name="図 4">
          <a:extLst>
            <a:ext uri="{FF2B5EF4-FFF2-40B4-BE49-F238E27FC236}">
              <a16:creationId xmlns:a16="http://schemas.microsoft.com/office/drawing/2014/main" id="{3514FCA7-17CB-2CAE-CB15-FDDDA6B7D4A2}"/>
            </a:ext>
          </a:extLst>
        </xdr:cNvPr>
        <xdr:cNvPicPr>
          <a:picLocks noChangeAspect="1"/>
        </xdr:cNvPicPr>
      </xdr:nvPicPr>
      <xdr:blipFill>
        <a:blip xmlns:r="http://schemas.openxmlformats.org/officeDocument/2006/relationships" r:embed="rId5"/>
        <a:stretch>
          <a:fillRect/>
        </a:stretch>
      </xdr:blipFill>
      <xdr:spPr>
        <a:xfrm>
          <a:off x="2159000" y="45866050"/>
          <a:ext cx="15926656" cy="9607550"/>
        </a:xfrm>
        <a:prstGeom prst="rect">
          <a:avLst/>
        </a:prstGeom>
      </xdr:spPr>
    </xdr:pic>
    <xdr:clientData/>
  </xdr:twoCellAnchor>
  <xdr:twoCellAnchor editAs="oneCell">
    <xdr:from>
      <xdr:col>1</xdr:col>
      <xdr:colOff>0</xdr:colOff>
      <xdr:row>24</xdr:row>
      <xdr:rowOff>0</xdr:rowOff>
    </xdr:from>
    <xdr:to>
      <xdr:col>6</xdr:col>
      <xdr:colOff>1377950</xdr:colOff>
      <xdr:row>27</xdr:row>
      <xdr:rowOff>883954</xdr:rowOff>
    </xdr:to>
    <xdr:pic>
      <xdr:nvPicPr>
        <xdr:cNvPr id="9" name="図 8">
          <a:extLst>
            <a:ext uri="{FF2B5EF4-FFF2-40B4-BE49-F238E27FC236}">
              <a16:creationId xmlns:a16="http://schemas.microsoft.com/office/drawing/2014/main" id="{2430E1E6-12AA-F330-B201-7B29399E2331}"/>
            </a:ext>
          </a:extLst>
        </xdr:cNvPr>
        <xdr:cNvPicPr>
          <a:picLocks noChangeAspect="1"/>
        </xdr:cNvPicPr>
      </xdr:nvPicPr>
      <xdr:blipFill>
        <a:blip xmlns:r="http://schemas.openxmlformats.org/officeDocument/2006/relationships" r:embed="rId6"/>
        <a:stretch>
          <a:fillRect/>
        </a:stretch>
      </xdr:blipFill>
      <xdr:spPr>
        <a:xfrm>
          <a:off x="2159000" y="56261000"/>
          <a:ext cx="16014700" cy="16485904"/>
        </a:xfrm>
        <a:prstGeom prst="rect">
          <a:avLst/>
        </a:prstGeom>
      </xdr:spPr>
    </xdr:pic>
    <xdr:clientData/>
  </xdr:twoCellAnchor>
  <xdr:twoCellAnchor editAs="oneCell">
    <xdr:from>
      <xdr:col>1</xdr:col>
      <xdr:colOff>0</xdr:colOff>
      <xdr:row>28</xdr:row>
      <xdr:rowOff>0</xdr:rowOff>
    </xdr:from>
    <xdr:to>
      <xdr:col>5</xdr:col>
      <xdr:colOff>171450</xdr:colOff>
      <xdr:row>30</xdr:row>
      <xdr:rowOff>247740</xdr:rowOff>
    </xdr:to>
    <xdr:pic>
      <xdr:nvPicPr>
        <xdr:cNvPr id="12" name="図 11">
          <a:extLst>
            <a:ext uri="{FF2B5EF4-FFF2-40B4-BE49-F238E27FC236}">
              <a16:creationId xmlns:a16="http://schemas.microsoft.com/office/drawing/2014/main" id="{1622FDC1-C782-4B90-E670-41AD59BCC9FD}"/>
            </a:ext>
          </a:extLst>
        </xdr:cNvPr>
        <xdr:cNvPicPr>
          <a:picLocks noChangeAspect="1"/>
        </xdr:cNvPicPr>
      </xdr:nvPicPr>
      <xdr:blipFill>
        <a:blip xmlns:r="http://schemas.openxmlformats.org/officeDocument/2006/relationships" r:embed="rId7"/>
        <a:stretch>
          <a:fillRect/>
        </a:stretch>
      </xdr:blipFill>
      <xdr:spPr>
        <a:xfrm>
          <a:off x="2159000" y="77063600"/>
          <a:ext cx="13741400" cy="10649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24</xdr:row>
      <xdr:rowOff>722418</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24</xdr:row>
      <xdr:rowOff>685166</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587405</xdr:colOff>
      <xdr:row>55</xdr:row>
      <xdr:rowOff>157693</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130705" y="12368743"/>
          <a:ext cx="4242829" cy="30458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2"/>
    </inkml:context>
    <inkml:brush xml:id="br0">
      <inkml:brushProperty name="width" value="0.05" units="cm"/>
      <inkml:brushProperty name="height" value="0.05" units="cm"/>
    </inkml:brush>
  </inkml:definitions>
  <inkml:trace contextRef="#ctx0" brushRef="#br0">0 1 24575,'0'0'0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3"/>
    </inkml:context>
    <inkml:brush xml:id="br0">
      <inkml:brushProperty name="width" value="0.05" units="cm"/>
      <inkml:brushProperty name="height" value="0.05" units="cm"/>
    </inkml:brush>
  </inkml:definitions>
  <inkml:trace contextRef="#ctx0" brushRef="#br0">0 1 24575,'0'0'0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4"/>
    </inkml:context>
    <inkml:brush xml:id="br0">
      <inkml:brushProperty name="width" value="0.05" units="cm"/>
      <inkml:brushProperty name="height" value="0.05" units="cm"/>
    </inkml:brush>
  </inkml:definitions>
  <inkml:trace contextRef="#ctx0" brushRef="#br0">0 1 24575,'0'0'0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5"/>
    </inkml:context>
    <inkml:brush xml:id="br0">
      <inkml:brushProperty name="width" value="0.05" units="cm"/>
      <inkml:brushProperty name="height" value="0.05" units="cm"/>
    </inkml:brush>
  </inkml:definitions>
  <inkml:trace contextRef="#ctx0" brushRef="#br0">0 1 24575,'0'0'0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6"/>
    </inkml:context>
    <inkml:brush xml:id="br0">
      <inkml:brushProperty name="width" value="0.05" units="cm"/>
      <inkml:brushProperty name="height" value="0.05" units="cm"/>
    </inkml:brush>
  </inkml:definitions>
  <inkml:trace contextRef="#ctx0" brushRef="#br0">0 1 24575,'0'0'0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7"/>
    </inkml:context>
    <inkml:brush xml:id="br0">
      <inkml:brushProperty name="width" value="0.05" units="cm"/>
      <inkml:brushProperty name="height" value="0.05" units="cm"/>
    </inkml:brush>
  </inkml:definitions>
  <inkml:trace contextRef="#ctx0" brushRef="#br0">0 1 24575,'0'0'0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8"/>
    </inkml:context>
    <inkml:brush xml:id="br0">
      <inkml:brushProperty name="width" value="0.05" units="cm"/>
      <inkml:brushProperty name="height" value="0.05" units="cm"/>
    </inkml:brush>
  </inkml:definitions>
  <inkml:trace contextRef="#ctx0" brushRef="#br0">0 1 24575,'0'0'0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9"/>
    </inkml:context>
    <inkml:brush xml:id="br0">
      <inkml:brushProperty name="width" value="0.05" units="cm"/>
      <inkml:brushProperty name="height" value="0.05" units="cm"/>
    </inkml:brush>
  </inkml:definitions>
  <inkml:trace contextRef="#ctx0" brushRef="#br0">0 1 24575,'0'0'0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0"/>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1"/>
    </inkml:context>
    <inkml:brush xml:id="br0">
      <inkml:brushProperty name="width" value="0.05" units="cm"/>
      <inkml:brushProperty name="height" value="0.05" units="cm"/>
    </inkml:brush>
  </inkml:definitions>
  <inkml:trace contextRef="#ctx0" brushRef="#br0">0 1 24575,'0'0'0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2"/>
    </inkml:context>
    <inkml:brush xml:id="br0">
      <inkml:brushProperty name="width" value="0.05" units="cm"/>
      <inkml:brushProperty name="height" value="0.05" units="cm"/>
    </inkml:brush>
  </inkml:definitions>
  <inkml:trace contextRef="#ctx0" brushRef="#br0">0 1 24575,'0'0'0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3"/>
    </inkml:context>
    <inkml:brush xml:id="br0">
      <inkml:brushProperty name="width" value="0.05" units="cm"/>
      <inkml:brushProperty name="height" value="0.05" units="cm"/>
    </inkml:brush>
  </inkml:definitions>
  <inkml:trace contextRef="#ctx0" brushRef="#br0">0 1 24575,'0'0'0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4"/>
    </inkml:context>
    <inkml:brush xml:id="br0">
      <inkml:brushProperty name="width" value="0.05" units="cm"/>
      <inkml:brushProperty name="height" value="0.05" units="cm"/>
    </inkml:brush>
  </inkml:definitions>
  <inkml:trace contextRef="#ctx0" brushRef="#br0">0 1 24575,'0'0'0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5"/>
    </inkml:context>
    <inkml:brush xml:id="br0">
      <inkml:brushProperty name="width" value="0.05" units="cm"/>
      <inkml:brushProperty name="height" value="0.05" units="cm"/>
    </inkml:brush>
  </inkml:definitions>
  <inkml:trace contextRef="#ctx0" brushRef="#br0">0 1 24575,'0'0'0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6"/>
    </inkml:context>
    <inkml:brush xml:id="br0">
      <inkml:brushProperty name="width" value="0.05" units="cm"/>
      <inkml:brushProperty name="height" value="0.05" units="cm"/>
    </inkml:brush>
  </inkml:definitions>
  <inkml:trace contextRef="#ctx0" brushRef="#br0">0 1 24575,'0'0'0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7"/>
    </inkml:context>
    <inkml:brush xml:id="br0">
      <inkml:brushProperty name="width" value="0.05" units="cm"/>
      <inkml:brushProperty name="height" value="0.05" units="cm"/>
    </inkml:brush>
  </inkml:definitions>
  <inkml:trace contextRef="#ctx0" brushRef="#br0">0 1 24575,'0'0'0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8"/>
    </inkml:context>
    <inkml:brush xml:id="br0">
      <inkml:brushProperty name="width" value="0.05" units="cm"/>
      <inkml:brushProperty name="height" value="0.05" units="cm"/>
    </inkml:brush>
  </inkml:definitions>
  <inkml:trace contextRef="#ctx0" brushRef="#br0">0 1 24575,'0'0'0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9"/>
    </inkml:context>
    <inkml:brush xml:id="br0">
      <inkml:brushProperty name="width" value="0.05" units="cm"/>
      <inkml:brushProperty name="height" value="0.05" units="cm"/>
    </inkml:brush>
  </inkml:definitions>
  <inkml:trace contextRef="#ctx0" brushRef="#br0">0 1 24575,'0'0'0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10"/>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11"/>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c886e884539ff9982c9d313599608096" TargetMode="External"/><Relationship Id="rId13" Type="http://schemas.openxmlformats.org/officeDocument/2006/relationships/hyperlink" Target="https://ieeesa.webex.com/ieeesa/j.php?MTID=me425ee822448b188d09076c9d858ab54" TargetMode="External"/><Relationship Id="rId18" Type="http://schemas.openxmlformats.org/officeDocument/2006/relationships/hyperlink" Target="https://ieeesa.webex.com/ieeesa/j.php?MTID=m39cd4143daca9df0251e167562c5bd33" TargetMode="External"/><Relationship Id="rId3" Type="http://schemas.openxmlformats.org/officeDocument/2006/relationships/hyperlink" Target="https://ieeesa.webex.com/ieeesa/j.php?MTID=mc886e884539ff9982c9d313599608096" TargetMode="External"/><Relationship Id="rId21" Type="http://schemas.openxmlformats.org/officeDocument/2006/relationships/drawing" Target="../drawings/drawing1.xml"/><Relationship Id="rId7" Type="http://schemas.openxmlformats.org/officeDocument/2006/relationships/hyperlink" Target="https://ieeesa.webex.com/ieeesa/j.php?MTID=mc886e884539ff9982c9d313599608096" TargetMode="External"/><Relationship Id="rId12" Type="http://schemas.openxmlformats.org/officeDocument/2006/relationships/hyperlink" Target="https://ieeesa.webex.com/ieeesa/j.php?MTID=mc886e884539ff9982c9d313599608096" TargetMode="External"/><Relationship Id="rId17" Type="http://schemas.openxmlformats.org/officeDocument/2006/relationships/hyperlink" Target="https://ieeesa.webex.com/ieeesa/j.php?MTID=me425ee822448b188d09076c9d858ab54" TargetMode="External"/><Relationship Id="rId2" Type="http://schemas.openxmlformats.org/officeDocument/2006/relationships/hyperlink" Target="https://schedule.802world.com/schedule/schedule/show" TargetMode="External"/><Relationship Id="rId16" Type="http://schemas.openxmlformats.org/officeDocument/2006/relationships/hyperlink" Target="https://ieeesa.webex.com/ieeesa/j.php?MTID=mc886e884539ff9982c9d313599608096" TargetMode="External"/><Relationship Id="rId20" Type="http://schemas.openxmlformats.org/officeDocument/2006/relationships/printerSettings" Target="../printerSettings/printerSettings3.bin"/><Relationship Id="rId1" Type="http://schemas.openxmlformats.org/officeDocument/2006/relationships/hyperlink" Target="https://ieee802.org/15/calendar.html" TargetMode="External"/><Relationship Id="rId6" Type="http://schemas.openxmlformats.org/officeDocument/2006/relationships/hyperlink" Target="https://ieeesa.webex.com/ieeesa/j.php?MTID=m0f5ac6f381083d486829442bf42c1a5f" TargetMode="External"/><Relationship Id="rId11" Type="http://schemas.openxmlformats.org/officeDocument/2006/relationships/hyperlink" Target="https://ieeesa.webex.com/ieeesa/j.php?MTID=m0f5ac6f381083d486829442bf42c1a5f" TargetMode="External"/><Relationship Id="rId5" Type="http://schemas.openxmlformats.org/officeDocument/2006/relationships/hyperlink" Target="https://ieeesa.webex.com/ieeesa/j.php?MTID=m39cd4143daca9df0251e167562c5bd33" TargetMode="External"/><Relationship Id="rId15" Type="http://schemas.openxmlformats.org/officeDocument/2006/relationships/hyperlink" Target="https://ieeesa.webex.com/ieeesa/j.php?MTID=m0f5ac6f381083d486829442bf42c1a5f" TargetMode="External"/><Relationship Id="rId10" Type="http://schemas.openxmlformats.org/officeDocument/2006/relationships/hyperlink" Target="https://ieeesa.webex.com/ieeesa/j.php?MTID=m39cd4143daca9df0251e167562c5bd33" TargetMode="External"/><Relationship Id="rId19" Type="http://schemas.openxmlformats.org/officeDocument/2006/relationships/hyperlink" Target="https://ieeesa.webex.com/ieeesa/j.php?MTID=m0f5ac6f381083d486829442bf42c1a5f" TargetMode="External"/><Relationship Id="rId4" Type="http://schemas.openxmlformats.org/officeDocument/2006/relationships/hyperlink" Target="https://ieeesa.webex.com/ieeesa/j.php?MTID=me425ee822448b188d09076c9d858ab54" TargetMode="External"/><Relationship Id="rId9" Type="http://schemas.openxmlformats.org/officeDocument/2006/relationships/hyperlink" Target="https://ieeesa.webex.com/ieeesa/j.php?MTID=me425ee822448b188d09076c9d858ab54" TargetMode="External"/><Relationship Id="rId14" Type="http://schemas.openxmlformats.org/officeDocument/2006/relationships/hyperlink" Target="https://ieeesa.webex.com/ieeesa/j.php?MTID=m39cd4143daca9df0251e167562c5bd3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5/dcn/10/15-10-0235-29-0000-802-15-operations-manual.docx" TargetMode="External"/><Relationship Id="rId3" Type="http://schemas.openxmlformats.org/officeDocument/2006/relationships/hyperlink" Target="https://web.cvent.com/event/b4fe1917-82ff-44d5-b34a-afe989945a9e/summary" TargetMode="External"/><Relationship Id="rId7" Type="http://schemas.openxmlformats.org/officeDocument/2006/relationships/hyperlink" Target="https://www.hilton.com/en/attend-my-event/koahwhh-ieb-2735a24e-a996-4791-b1bb-0baeb1d8d074/" TargetMode="Externa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 Id="rId6" Type="http://schemas.openxmlformats.org/officeDocument/2006/relationships/hyperlink" Target="https://cvent.me/NMqv0R" TargetMode="External"/><Relationship Id="rId5" Type="http://schemas.openxmlformats.org/officeDocument/2006/relationships/hyperlink" Target="https://events.melia.com/en/events/melia-castilla/IEEE-INTERNATIONAL-LLC" TargetMode="External"/><Relationship Id="rId10" Type="http://schemas.openxmlformats.org/officeDocument/2006/relationships/drawing" Target="../drawings/drawing2.xml"/><Relationship Id="rId4" Type="http://schemas.openxmlformats.org/officeDocument/2006/relationships/hyperlink" Target="https://cvent.me/xAYo82"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tel:+1-213-306-3065%20United%20States%20Toll%20(Los%20Angeles)" TargetMode="External"/><Relationship Id="rId3" Type="http://schemas.openxmlformats.org/officeDocument/2006/relationships/hyperlink" Target="tel:+1-213-306-3065%20United%20States%20Toll%20(Los%20Angeles)" TargetMode="External"/><Relationship Id="rId7" Type="http://schemas.openxmlformats.org/officeDocument/2006/relationships/hyperlink" Target="tel:+1-646-992-2010%20United%20States%20Toll%20(New%20York%20City)" TargetMode="External"/><Relationship Id="rId2" Type="http://schemas.openxmlformats.org/officeDocument/2006/relationships/hyperlink" Target="tel:+1-646-992-2010%20United%20States%20Toll%20(New%20York%20City)" TargetMode="External"/><Relationship Id="rId1" Type="http://schemas.openxmlformats.org/officeDocument/2006/relationships/hyperlink" Target="mailto:23490809065@ieeesa.webex.com" TargetMode="External"/><Relationship Id="rId6" Type="http://schemas.openxmlformats.org/officeDocument/2006/relationships/hyperlink" Target="https://ieeesa.webex.com/wbxmjs/joinservice/sites/ieeesa/meeting/download/3e0bdaecc2e845988112b28cb38bc738?siteurl=ieeesa&amp;MTID=m077b9725fcf2dbe44c37fbf440e67f30" TargetMode="External"/><Relationship Id="rId5" Type="http://schemas.openxmlformats.org/officeDocument/2006/relationships/hyperlink" Target="mailto:23367660100@ieeesa.webex.com" TargetMode="External"/><Relationship Id="rId10" Type="http://schemas.openxmlformats.org/officeDocument/2006/relationships/printerSettings" Target="../printerSettings/printerSettings5.bin"/><Relationship Id="rId4" Type="http://schemas.openxmlformats.org/officeDocument/2006/relationships/hyperlink" Target="https://ieeesa.webex.com/webappng/sites/ieeesa/meeting/info/f4c5bf7109304aa29db921c59e59cdc9" TargetMode="External"/><Relationship Id="rId9" Type="http://schemas.openxmlformats.org/officeDocument/2006/relationships/hyperlink" Target="https://ieeesa.webex.com/webappng/sites/ieeesa/meeting/info/349649b027334d52ab3f1699d25cdb3d"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ieeesa.webex.com/wbxmjs/joinservice/sites/ieeesa/meeting/download/3e0bdaecc2e845988112b28cb38bc738?siteurl=ieeesa&amp;MTID=m077b9725fcf2dbe44c37fbf440e67f30" TargetMode="External"/><Relationship Id="rId2" Type="http://schemas.openxmlformats.org/officeDocument/2006/relationships/hyperlink" Target="mailto:23367660100@ieeesa.webex.com" TargetMode="External"/><Relationship Id="rId1" Type="http://schemas.openxmlformats.org/officeDocument/2006/relationships/hyperlink" Target="mailto:23367660100@ieeesa.webex.com" TargetMode="External"/><Relationship Id="rId5" Type="http://schemas.openxmlformats.org/officeDocument/2006/relationships/printerSettings" Target="../printerSettings/printerSettings6.bin"/><Relationship Id="rId4" Type="http://schemas.openxmlformats.org/officeDocument/2006/relationships/hyperlink" Target="https://ieeesa.webex.com/wbxmjs/joinservice/sites/ieeesa/meeting/download/3e0bdaecc2e845988112b28cb38bc738?siteurl=ieeesa&amp;MTID=m077b9725fcf2dbe44c37fbf440e67f30"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23490809065@ieeesa.webex.com" TargetMode="External"/><Relationship Id="rId13" Type="http://schemas.openxmlformats.org/officeDocument/2006/relationships/printerSettings" Target="../printerSettings/printerSettings7.bin"/><Relationship Id="rId3" Type="http://schemas.openxmlformats.org/officeDocument/2006/relationships/hyperlink" Target="https://ieeesa.webex.com/webappng/sites/ieeesa/meeting/info/faff4ce0284d4d29b6aa8ab615a8a3f5" TargetMode="External"/><Relationship Id="rId7" Type="http://schemas.openxmlformats.org/officeDocument/2006/relationships/hyperlink" Target="mailto:23367660100@ieeesa.webex.com" TargetMode="External"/><Relationship Id="rId12" Type="http://schemas.openxmlformats.org/officeDocument/2006/relationships/hyperlink" Target="https://ieeesa.webex.com/wbxmjs/joinservice/sites/ieeesa/meeting/download/3e0bdaecc2e845988112b28cb38bc738?siteurl=ieeesa&amp;MTID=m077b9725fcf2dbe44c37fbf440e67f30" TargetMode="External"/><Relationship Id="rId2" Type="http://schemas.openxmlformats.org/officeDocument/2006/relationships/hyperlink" Target="mailto:23490809065@ieeesa.webex.com"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ieeesa.webex.com/webappng/sites/ieeesa/meeting/info/349649b027334d52ab3f1699d25cdb3d" TargetMode="External"/><Relationship Id="rId11" Type="http://schemas.openxmlformats.org/officeDocument/2006/relationships/hyperlink" Target="https://ieeesa.webex.com/webappng/sites/ieeesa/meeting/info/f4c5bf7109304aa29db921c59e59cdc9" TargetMode="External"/><Relationship Id="rId5" Type="http://schemas.openxmlformats.org/officeDocument/2006/relationships/hyperlink" Target="tel:+1-213-306-3065%20United%20States%20Toll%20(Los%20Angeles)" TargetMode="External"/><Relationship Id="rId10" Type="http://schemas.openxmlformats.org/officeDocument/2006/relationships/hyperlink" Target="tel:+1-213-306-3065%20United%20States%20Toll%20(Los%20Angeles)" TargetMode="External"/><Relationship Id="rId4" Type="http://schemas.openxmlformats.org/officeDocument/2006/relationships/hyperlink" Target="tel:+1-646-992-2010%20United%20States%20Toll%20(New%20York%20City)" TargetMode="External"/><Relationship Id="rId9" Type="http://schemas.openxmlformats.org/officeDocument/2006/relationships/hyperlink" Target="tel:+1-646-992-2010%20United%20States%20Toll%20(New%20York%20City)"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webappng/sites/ieeesa/meeting/info/f4c5bf7109304aa29db921c59e59cdc9" TargetMode="External"/><Relationship Id="rId3" Type="http://schemas.openxmlformats.org/officeDocument/2006/relationships/hyperlink" Target="https://ieeesa.webex.com/webappng/sites/ieeesa/meeting/info/349649b027334d52ab3f1699d25cdb3d" TargetMode="External"/><Relationship Id="rId7" Type="http://schemas.openxmlformats.org/officeDocument/2006/relationships/hyperlink" Target="tel:+1-213-306-3065%20United%20States%20Toll%20(Los%20Angeles)" TargetMode="External"/><Relationship Id="rId2" Type="http://schemas.openxmlformats.org/officeDocument/2006/relationships/hyperlink" Target="tel:+1-213-306-3065%20United%20States%20Toll%20(Los%20Angeles)" TargetMode="External"/><Relationship Id="rId1" Type="http://schemas.openxmlformats.org/officeDocument/2006/relationships/hyperlink" Target="tel:+1-646-992-2010%20United%20States%20Toll%20(New%20York%20City)" TargetMode="External"/><Relationship Id="rId6" Type="http://schemas.openxmlformats.org/officeDocument/2006/relationships/hyperlink" Target="tel:+1-646-992-2010%20United%20States%20Toll%20(New%20York%20City)" TargetMode="External"/><Relationship Id="rId5" Type="http://schemas.openxmlformats.org/officeDocument/2006/relationships/hyperlink" Target="mailto:23490809065@ieeesa.webex.com" TargetMode="External"/><Relationship Id="rId10" Type="http://schemas.openxmlformats.org/officeDocument/2006/relationships/printerSettings" Target="../printerSettings/printerSettings8.bin"/><Relationship Id="rId4" Type="http://schemas.openxmlformats.org/officeDocument/2006/relationships/hyperlink" Target="mailto:23367660100@ieeesa.webex.com" TargetMode="External"/><Relationship Id="rId9" Type="http://schemas.openxmlformats.org/officeDocument/2006/relationships/hyperlink" Target="https://ieeesa.webex.com/wbxmjs/joinservice/sites/ieeesa/meeting/download/3e0bdaecc2e845988112b28cb38bc738?siteurl=ieeesa&amp;MTID=m077b9725fcf2dbe44c37fbf440e67f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32"/>
  <sheetViews>
    <sheetView tabSelected="1" zoomScale="80" zoomScaleNormal="80" workbookViewId="0">
      <selection activeCell="D17" sqref="D17"/>
    </sheetView>
  </sheetViews>
  <sheetFormatPr defaultColWidth="9.453125" defaultRowHeight="13"/>
  <cols>
    <col min="1" max="1" width="3.453125" style="2" customWidth="1"/>
    <col min="2" max="2" width="23.453125" style="2" customWidth="1"/>
    <col min="3" max="3" width="23.86328125" style="2" customWidth="1"/>
    <col min="4" max="4" width="43.31640625" style="2" customWidth="1"/>
    <col min="5" max="5" width="23.453125" style="2" customWidth="1"/>
    <col min="6" max="6" width="26.08984375" style="2" customWidth="1"/>
    <col min="7" max="16384" width="9.453125" style="2"/>
  </cols>
  <sheetData>
    <row r="2" spans="2:5" ht="22.75">
      <c r="B2" s="1" t="s">
        <v>0</v>
      </c>
    </row>
    <row r="3" spans="2:5" ht="20.5">
      <c r="B3" s="3" t="s">
        <v>1</v>
      </c>
      <c r="C3" s="4" t="s">
        <v>300</v>
      </c>
      <c r="E3" s="5"/>
    </row>
    <row r="4" spans="2:5" ht="20.5">
      <c r="B4" s="3" t="s">
        <v>2</v>
      </c>
      <c r="C4" s="6">
        <v>45889</v>
      </c>
    </row>
    <row r="5" spans="2:5" ht="20.5">
      <c r="B5" s="3" t="s">
        <v>109</v>
      </c>
    </row>
    <row r="6" spans="2:5" ht="20.5">
      <c r="B6" s="7" t="s">
        <v>110</v>
      </c>
    </row>
    <row r="7" spans="2:5" ht="20.5">
      <c r="B7" s="7" t="s">
        <v>3</v>
      </c>
    </row>
    <row r="8" spans="2:5" ht="20.5">
      <c r="B8" s="8" t="s">
        <v>4</v>
      </c>
    </row>
    <row r="9" spans="2:5" ht="15.75">
      <c r="B9" s="9"/>
    </row>
    <row r="10" spans="2:5" ht="20.5">
      <c r="B10" s="3" t="s">
        <v>5</v>
      </c>
      <c r="C10" s="4" t="s">
        <v>301</v>
      </c>
    </row>
    <row r="12" spans="2:5" ht="20.5">
      <c r="B12" s="3" t="s">
        <v>6</v>
      </c>
      <c r="C12" s="4" t="s">
        <v>93</v>
      </c>
    </row>
    <row r="14" spans="2:5" ht="20.5">
      <c r="B14" s="3" t="s">
        <v>7</v>
      </c>
      <c r="C14" s="7" t="s">
        <v>8</v>
      </c>
    </row>
    <row r="15" spans="2:5" ht="20.5">
      <c r="C15" s="10" t="s">
        <v>9</v>
      </c>
    </row>
    <row r="16" spans="2:5" ht="20.5">
      <c r="C16" s="10" t="s">
        <v>10</v>
      </c>
    </row>
    <row r="17" spans="2:6" ht="20.5">
      <c r="C17" s="10" t="s">
        <v>11</v>
      </c>
      <c r="E17" s="2" t="s">
        <v>75</v>
      </c>
    </row>
    <row r="19" spans="2:6" ht="20.5">
      <c r="B19" s="3" t="s">
        <v>12</v>
      </c>
      <c r="C19" s="7" t="s">
        <v>13</v>
      </c>
    </row>
    <row r="20" spans="2:6" ht="20.5">
      <c r="C20" s="10" t="s">
        <v>14</v>
      </c>
    </row>
    <row r="22" spans="2:6">
      <c r="D22" s="91" t="s">
        <v>181</v>
      </c>
      <c r="E22" s="91" t="s">
        <v>180</v>
      </c>
    </row>
    <row r="23" spans="2:6">
      <c r="D23" s="91" t="s">
        <v>179</v>
      </c>
      <c r="E23" s="91" t="s">
        <v>182</v>
      </c>
    </row>
    <row r="24" spans="2:6" ht="50.4" customHeight="1">
      <c r="D24" s="91" t="s">
        <v>185</v>
      </c>
      <c r="E24" s="91" t="s">
        <v>183</v>
      </c>
      <c r="F24" s="172" t="s">
        <v>219</v>
      </c>
    </row>
    <row r="25" spans="2:6" ht="83.4" customHeight="1">
      <c r="D25" s="91" t="s">
        <v>184</v>
      </c>
      <c r="E25" s="91" t="s">
        <v>186</v>
      </c>
      <c r="F25" s="172" t="s">
        <v>187</v>
      </c>
    </row>
    <row r="26" spans="2:6" ht="41.4" customHeight="1">
      <c r="D26" s="172" t="s">
        <v>174</v>
      </c>
      <c r="E26" s="91" t="s">
        <v>206</v>
      </c>
      <c r="F26" s="91" t="s">
        <v>63</v>
      </c>
    </row>
    <row r="27" spans="2:6" ht="57" customHeight="1">
      <c r="D27" s="172" t="s">
        <v>84</v>
      </c>
      <c r="E27" s="91" t="s">
        <v>87</v>
      </c>
      <c r="F27" s="124" t="s">
        <v>86</v>
      </c>
    </row>
    <row r="29" spans="2:6" ht="56.4" customHeight="1">
      <c r="D29" s="2" t="s">
        <v>78</v>
      </c>
      <c r="E29" s="91" t="s">
        <v>218</v>
      </c>
      <c r="F29" s="124" t="s">
        <v>80</v>
      </c>
    </row>
    <row r="30" spans="2:6" ht="67.5" customHeight="1">
      <c r="D30" s="91" t="s">
        <v>175</v>
      </c>
      <c r="E30" s="91" t="s">
        <v>207</v>
      </c>
      <c r="F30" s="172" t="s">
        <v>176</v>
      </c>
    </row>
    <row r="31" spans="2:6" ht="94.2" customHeight="1">
      <c r="D31" s="2" t="s">
        <v>177</v>
      </c>
      <c r="E31" s="91" t="s">
        <v>216</v>
      </c>
      <c r="F31" s="172" t="s">
        <v>178</v>
      </c>
    </row>
    <row r="32" spans="2:6" ht="99" customHeight="1">
      <c r="D32" s="91" t="s">
        <v>217</v>
      </c>
      <c r="E32" s="91" t="s">
        <v>246</v>
      </c>
      <c r="F32" s="172" t="s">
        <v>178</v>
      </c>
    </row>
  </sheetData>
  <phoneticPr fontId="23"/>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D23:F26"/>
  <sheetViews>
    <sheetView topLeftCell="A22" workbookViewId="0">
      <selection activeCell="J20" sqref="J20"/>
    </sheetView>
  </sheetViews>
  <sheetFormatPr defaultColWidth="8.86328125" defaultRowHeight="13"/>
  <sheetData>
    <row r="23" spans="4:6" ht="120.75" customHeight="1">
      <c r="D23" t="s">
        <v>84</v>
      </c>
      <c r="E23" t="s">
        <v>85</v>
      </c>
      <c r="F23" s="123" t="s">
        <v>86</v>
      </c>
    </row>
    <row r="25" spans="4:6" ht="79.5" customHeight="1">
      <c r="D25" t="s">
        <v>78</v>
      </c>
      <c r="E25" t="s">
        <v>79</v>
      </c>
      <c r="F25" s="123" t="s">
        <v>80</v>
      </c>
    </row>
    <row r="26" spans="4:6" ht="98.4" customHeight="1">
      <c r="D26" t="s">
        <v>81</v>
      </c>
      <c r="E26" t="s">
        <v>82</v>
      </c>
      <c r="F26" s="123" t="s">
        <v>83</v>
      </c>
    </row>
  </sheetData>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7D59-2DC6-4F67-AC56-1BE197CC6C58}">
  <dimension ref="A1"/>
  <sheetViews>
    <sheetView workbookViewId="0">
      <selection activeCell="N16" sqref="N16"/>
    </sheetView>
  </sheetViews>
  <sheetFormatPr defaultRowHeight="13"/>
  <sheetData/>
  <phoneticPr fontId="23"/>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8"/>
  <sheetViews>
    <sheetView topLeftCell="A25" zoomScale="68" zoomScaleNormal="68" workbookViewId="0">
      <selection activeCell="B35" sqref="B35"/>
    </sheetView>
  </sheetViews>
  <sheetFormatPr defaultColWidth="9.453125" defaultRowHeight="13"/>
  <cols>
    <col min="1" max="1" width="9.453125" style="17" customWidth="1"/>
    <col min="2" max="2" width="93.86328125" style="2" customWidth="1"/>
    <col min="3" max="3" width="15.453125" style="2" bestFit="1" customWidth="1"/>
    <col min="4" max="4" width="70.2265625" style="2" customWidth="1"/>
    <col min="5" max="5" width="21.453125" style="2" customWidth="1"/>
    <col min="6" max="6" width="36.08984375" style="2" customWidth="1"/>
    <col min="7" max="16384" width="9.453125" style="2"/>
  </cols>
  <sheetData>
    <row r="1" spans="1:3" ht="15.5">
      <c r="B1" s="42" t="s">
        <v>15</v>
      </c>
      <c r="C1" s="43" t="s">
        <v>302</v>
      </c>
    </row>
    <row r="2" spans="1:3" ht="15.5">
      <c r="B2" s="42" t="s">
        <v>16</v>
      </c>
      <c r="C2" s="43" t="s">
        <v>304</v>
      </c>
    </row>
    <row r="3" spans="1:3" ht="15.5">
      <c r="B3" s="42" t="s">
        <v>17</v>
      </c>
      <c r="C3" s="237">
        <v>45889</v>
      </c>
    </row>
    <row r="4" spans="1:3" ht="41">
      <c r="A4" s="24"/>
      <c r="B4" s="77" t="s">
        <v>303</v>
      </c>
    </row>
    <row r="5" spans="1:3" ht="15.75">
      <c r="A5" s="24"/>
      <c r="B5" s="69"/>
    </row>
    <row r="6" spans="1:3" ht="15.75">
      <c r="A6" s="24"/>
      <c r="B6" s="70"/>
    </row>
    <row r="7" spans="1:3" s="30" customFormat="1" ht="30.9" customHeight="1">
      <c r="A7" s="110"/>
      <c r="B7" s="34" t="s">
        <v>97</v>
      </c>
    </row>
    <row r="8" spans="1:3" s="30" customFormat="1" ht="75.900000000000006" customHeight="1">
      <c r="A8" s="110"/>
      <c r="B8" s="111" t="s">
        <v>18</v>
      </c>
    </row>
    <row r="9" spans="1:3" s="26" customFormat="1" ht="15.75">
      <c r="A9" s="24"/>
      <c r="B9" s="19"/>
    </row>
    <row r="10" spans="1:3" s="84" customFormat="1" ht="20.5">
      <c r="A10" s="112">
        <v>1</v>
      </c>
      <c r="B10" s="112" t="s">
        <v>19</v>
      </c>
    </row>
    <row r="11" spans="1:3" s="84" customFormat="1" ht="32.25">
      <c r="A11" s="86"/>
      <c r="B11" s="130" t="s">
        <v>311</v>
      </c>
    </row>
    <row r="12" spans="1:3" s="84" customFormat="1" ht="32.25">
      <c r="A12" s="86"/>
      <c r="B12" s="130" t="s">
        <v>310</v>
      </c>
    </row>
    <row r="13" spans="1:3" s="84" customFormat="1" ht="32.25">
      <c r="A13" s="86"/>
      <c r="B13" s="130" t="s">
        <v>91</v>
      </c>
    </row>
    <row r="14" spans="1:3" s="84" customFormat="1" ht="25.25">
      <c r="A14" s="86"/>
      <c r="B14" s="130" t="s">
        <v>92</v>
      </c>
    </row>
    <row r="15" spans="1:3" s="84" customFormat="1" ht="25.25">
      <c r="A15" s="86"/>
      <c r="B15" s="130" t="s">
        <v>193</v>
      </c>
    </row>
    <row r="16" spans="1:3" s="84" customFormat="1" ht="25.25">
      <c r="A16" s="86"/>
      <c r="B16" s="130" t="s">
        <v>194</v>
      </c>
    </row>
    <row r="17" spans="1:6" s="84" customFormat="1" ht="20.5">
      <c r="A17" s="112">
        <v>2</v>
      </c>
      <c r="B17" s="112" t="s">
        <v>20</v>
      </c>
    </row>
    <row r="18" spans="1:6" s="84" customFormat="1" ht="23">
      <c r="A18" s="112"/>
      <c r="B18" s="311" t="s">
        <v>312</v>
      </c>
    </row>
    <row r="19" spans="1:6" ht="15.5">
      <c r="A19" s="19"/>
    </row>
    <row r="20" spans="1:6" ht="15.25">
      <c r="B20" s="25"/>
    </row>
    <row r="21" spans="1:6" ht="15.25">
      <c r="B21" s="25"/>
    </row>
    <row r="22" spans="1:6" s="84" customFormat="1" ht="20.5">
      <c r="A22" s="86"/>
      <c r="B22" s="113" t="s">
        <v>21</v>
      </c>
      <c r="C22" s="114"/>
    </row>
    <row r="23" spans="1:6" s="126" customFormat="1" ht="95.4" customHeight="1">
      <c r="B23" s="126" t="s">
        <v>88</v>
      </c>
      <c r="D23" s="126" t="s">
        <v>90</v>
      </c>
      <c r="E23" s="126" t="s">
        <v>247</v>
      </c>
      <c r="F23" s="126" t="s">
        <v>63</v>
      </c>
    </row>
    <row r="24" spans="1:6" s="84" customFormat="1" ht="120.75" customHeight="1">
      <c r="A24" s="86"/>
      <c r="D24" s="84" t="s">
        <v>104</v>
      </c>
      <c r="E24" s="84" t="s">
        <v>105</v>
      </c>
      <c r="F24" s="125" t="s">
        <v>86</v>
      </c>
    </row>
    <row r="25" spans="1:6" s="84" customFormat="1" ht="20.25">
      <c r="A25" s="86"/>
      <c r="B25" s="115" t="s">
        <v>22</v>
      </c>
    </row>
    <row r="26" spans="1:6" s="84" customFormat="1" ht="79.5" customHeight="1">
      <c r="A26" s="86"/>
      <c r="B26" s="115" t="s">
        <v>23</v>
      </c>
      <c r="D26" s="84" t="s">
        <v>78</v>
      </c>
      <c r="E26" s="84" t="s">
        <v>242</v>
      </c>
      <c r="F26" s="125" t="s">
        <v>80</v>
      </c>
    </row>
    <row r="27" spans="1:6" s="84" customFormat="1" ht="98.4" customHeight="1">
      <c r="A27" s="86"/>
      <c r="B27" s="115" t="s">
        <v>24</v>
      </c>
      <c r="D27" s="84" t="s">
        <v>81</v>
      </c>
      <c r="E27" s="84" t="s">
        <v>82</v>
      </c>
      <c r="F27" s="125" t="s">
        <v>83</v>
      </c>
    </row>
    <row r="28" spans="1:6" s="84" customFormat="1" ht="20.25">
      <c r="A28" s="86"/>
      <c r="B28" s="115" t="s">
        <v>25</v>
      </c>
    </row>
    <row r="29" spans="1:6" s="84" customFormat="1" ht="20.25">
      <c r="A29" s="86"/>
      <c r="B29" s="115" t="s">
        <v>26</v>
      </c>
    </row>
    <row r="30" spans="1:6" s="84" customFormat="1" ht="40.5">
      <c r="A30" s="86"/>
      <c r="B30" s="116"/>
      <c r="D30" s="84" t="s">
        <v>243</v>
      </c>
      <c r="E30" s="84" t="s">
        <v>248</v>
      </c>
      <c r="F30" s="125" t="s">
        <v>244</v>
      </c>
    </row>
    <row r="31" spans="1:6" s="84" customFormat="1" ht="101.25">
      <c r="A31" s="86"/>
      <c r="B31" s="144" t="s">
        <v>134</v>
      </c>
      <c r="D31" s="84" t="s">
        <v>132</v>
      </c>
      <c r="E31" s="84" t="s">
        <v>120</v>
      </c>
      <c r="F31" s="125" t="s">
        <v>133</v>
      </c>
    </row>
    <row r="32" spans="1:6" s="84" customFormat="1" ht="20.25">
      <c r="A32" s="86"/>
      <c r="B32" s="116"/>
    </row>
    <row r="33" spans="1:6" s="84" customFormat="1" ht="81">
      <c r="A33" s="86"/>
      <c r="B33" s="145" t="s">
        <v>135</v>
      </c>
      <c r="D33" s="146" t="s">
        <v>135</v>
      </c>
      <c r="E33" s="84" t="s">
        <v>136</v>
      </c>
      <c r="F33" s="125" t="s">
        <v>137</v>
      </c>
    </row>
    <row r="34" spans="1:6" s="84" customFormat="1" ht="20.25">
      <c r="A34" s="86"/>
      <c r="B34" s="116"/>
    </row>
    <row r="35" spans="1:6" s="84" customFormat="1" ht="20.5">
      <c r="A35" s="86"/>
      <c r="B35" s="112" t="s">
        <v>27</v>
      </c>
    </row>
    <row r="36" spans="1:6" s="84" customFormat="1" ht="20.25">
      <c r="A36" s="86"/>
    </row>
    <row r="38" spans="1:6">
      <c r="B38" s="28"/>
    </row>
    <row r="39" spans="1:6">
      <c r="B39" s="28"/>
    </row>
    <row r="40" spans="1:6" ht="16">
      <c r="B40" s="29"/>
    </row>
    <row r="41" spans="1:6" ht="16">
      <c r="B41" s="29"/>
    </row>
    <row r="42" spans="1:6" ht="16">
      <c r="B42" s="29"/>
    </row>
    <row r="43" spans="1:6" ht="16">
      <c r="B43" s="29"/>
    </row>
    <row r="44" spans="1:6" ht="16">
      <c r="B44" s="29"/>
    </row>
    <row r="45" spans="1:6" ht="16">
      <c r="B45" s="29"/>
    </row>
    <row r="46" spans="1:6" ht="15.25">
      <c r="B46" s="26"/>
    </row>
    <row r="47" spans="1:6" ht="15.25">
      <c r="B47" s="26"/>
    </row>
    <row r="48" spans="1:6" ht="15.25">
      <c r="B48" s="26"/>
    </row>
    <row r="49" spans="2:2" ht="15.25">
      <c r="B49" s="26"/>
    </row>
    <row r="50" spans="2:2" ht="15.25">
      <c r="B50" s="26"/>
    </row>
    <row r="51" spans="2:2" ht="15.25">
      <c r="B51" s="26"/>
    </row>
    <row r="55" spans="2:2">
      <c r="B55" s="27"/>
    </row>
    <row r="56" spans="2:2">
      <c r="B56" s="27"/>
    </row>
    <row r="57" spans="2:2">
      <c r="B57" s="27"/>
    </row>
    <row r="58" spans="2:2">
      <c r="B58" s="27"/>
    </row>
  </sheetData>
  <phoneticPr fontId="23"/>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70"/>
  <sheetViews>
    <sheetView zoomScale="50" zoomScaleNormal="50" workbookViewId="0">
      <selection activeCell="V7" sqref="V7"/>
    </sheetView>
  </sheetViews>
  <sheetFormatPr defaultColWidth="11.453125" defaultRowHeight="15.25"/>
  <cols>
    <col min="1" max="1" width="15.54296875" style="71" customWidth="1"/>
    <col min="2" max="2" width="10.453125" style="71" customWidth="1"/>
    <col min="3" max="3" width="14.453125" style="71" customWidth="1"/>
    <col min="4" max="4" width="12.08984375" style="71" customWidth="1"/>
    <col min="5" max="5" width="11.453125" style="71" customWidth="1"/>
    <col min="6" max="6" width="11.54296875" style="71" customWidth="1"/>
    <col min="7" max="7" width="11.08984375" style="71" customWidth="1"/>
    <col min="8" max="9" width="10.86328125" style="71" customWidth="1"/>
    <col min="10" max="12" width="10.453125" style="71" customWidth="1"/>
    <col min="13" max="13" width="11.08984375" style="71" customWidth="1"/>
    <col min="14" max="14" width="10.453125" style="71" customWidth="1"/>
    <col min="15" max="15" width="11" style="71" customWidth="1"/>
    <col min="16" max="16" width="11.54296875" style="71" customWidth="1"/>
    <col min="17" max="17" width="11.08984375" style="71" customWidth="1"/>
    <col min="18" max="18" width="10.453125" style="71" customWidth="1"/>
    <col min="19" max="19" width="10.54296875" style="131" customWidth="1"/>
    <col min="20" max="20" width="11" style="131" customWidth="1"/>
    <col min="21" max="21" width="10.54296875" style="131" customWidth="1"/>
    <col min="22" max="22" width="11.86328125" style="131" customWidth="1"/>
    <col min="23" max="23" width="10.08984375" style="131" customWidth="1"/>
    <col min="24" max="29" width="3.86328125" style="131" customWidth="1"/>
    <col min="30" max="30" width="9.54296875" style="71" customWidth="1"/>
    <col min="31" max="31" width="10.453125" style="71" customWidth="1"/>
    <col min="32" max="32" width="14.453125" style="71" customWidth="1"/>
    <col min="33" max="33" width="10.76953125" style="71" customWidth="1"/>
    <col min="34" max="16384" width="11.453125" style="71"/>
  </cols>
  <sheetData>
    <row r="1" spans="1:34" customFormat="1" ht="18.45" customHeight="1">
      <c r="A1" s="509" t="s">
        <v>284</v>
      </c>
      <c r="B1" s="510"/>
      <c r="C1" s="179" t="s">
        <v>285</v>
      </c>
      <c r="D1" s="180"/>
      <c r="E1" s="180"/>
      <c r="F1" s="180"/>
      <c r="G1" s="180"/>
      <c r="H1" s="180"/>
      <c r="I1" s="180"/>
      <c r="J1" s="180"/>
      <c r="K1" s="180"/>
      <c r="L1" s="180"/>
      <c r="M1" s="180"/>
      <c r="N1" s="180"/>
      <c r="O1" s="180"/>
      <c r="P1" s="180"/>
      <c r="Q1" s="180"/>
      <c r="R1" s="180"/>
      <c r="S1" s="180"/>
      <c r="T1" s="180"/>
      <c r="U1" s="180"/>
      <c r="V1" s="180"/>
      <c r="W1" s="180"/>
      <c r="X1" s="180"/>
      <c r="Y1" s="181"/>
      <c r="Z1" s="181"/>
      <c r="AA1" s="180"/>
      <c r="AB1" s="181"/>
      <c r="AC1" s="182"/>
      <c r="AD1" s="273"/>
      <c r="AE1" s="272"/>
      <c r="AF1" s="272"/>
      <c r="AG1" s="272"/>
      <c r="AH1" s="92"/>
    </row>
    <row r="2" spans="1:34" customFormat="1" ht="18.45" customHeight="1" thickBot="1">
      <c r="A2" s="511"/>
      <c r="B2" s="512"/>
      <c r="C2" s="183" t="s">
        <v>286</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5"/>
      <c r="AD2" s="92"/>
      <c r="AE2" s="92"/>
      <c r="AF2" s="274"/>
      <c r="AG2" s="92"/>
      <c r="AH2" s="92"/>
    </row>
    <row r="3" spans="1:34" customFormat="1" ht="15.65" customHeight="1" thickBot="1">
      <c r="A3" s="513"/>
      <c r="B3" s="514"/>
      <c r="C3" s="186" t="s">
        <v>96</v>
      </c>
      <c r="D3" s="187"/>
      <c r="E3" s="187"/>
      <c r="F3" s="187"/>
      <c r="G3" s="187"/>
      <c r="H3" s="187"/>
      <c r="I3" s="187"/>
      <c r="J3" s="187"/>
      <c r="K3" s="187"/>
      <c r="L3" s="187"/>
      <c r="M3" s="187"/>
      <c r="N3" s="187"/>
      <c r="O3" s="187"/>
      <c r="P3" s="187"/>
      <c r="Q3" s="187"/>
      <c r="R3" s="187"/>
      <c r="S3" s="187"/>
      <c r="T3" s="187"/>
      <c r="U3" s="187"/>
      <c r="V3" s="187"/>
      <c r="W3" s="187"/>
      <c r="X3" s="187"/>
      <c r="Y3" s="187"/>
      <c r="Z3" s="188"/>
      <c r="AA3" s="187"/>
      <c r="AB3" s="187"/>
      <c r="AC3" s="189"/>
      <c r="AD3" s="276"/>
      <c r="AE3" s="275"/>
      <c r="AF3" s="276"/>
      <c r="AG3" s="277"/>
      <c r="AH3" s="92"/>
    </row>
    <row r="4" spans="1:34" customFormat="1" ht="15" customHeight="1">
      <c r="A4" s="515" t="s">
        <v>126</v>
      </c>
      <c r="B4" s="516"/>
      <c r="C4" s="328" t="s">
        <v>28</v>
      </c>
      <c r="D4" s="470" t="s">
        <v>29</v>
      </c>
      <c r="E4" s="471"/>
      <c r="F4" s="471"/>
      <c r="G4" s="471"/>
      <c r="H4" s="472"/>
      <c r="I4" s="470" t="s">
        <v>30</v>
      </c>
      <c r="J4" s="471"/>
      <c r="K4" s="471"/>
      <c r="L4" s="471"/>
      <c r="M4" s="472"/>
      <c r="N4" s="470" t="s">
        <v>31</v>
      </c>
      <c r="O4" s="471"/>
      <c r="P4" s="471"/>
      <c r="Q4" s="471"/>
      <c r="R4" s="472"/>
      <c r="S4" s="470" t="s">
        <v>32</v>
      </c>
      <c r="T4" s="471"/>
      <c r="U4" s="471"/>
      <c r="V4" s="471"/>
      <c r="W4" s="472"/>
      <c r="X4" s="470" t="s">
        <v>33</v>
      </c>
      <c r="Y4" s="471"/>
      <c r="Z4" s="472"/>
      <c r="AA4" s="470" t="s">
        <v>34</v>
      </c>
      <c r="AB4" s="471"/>
      <c r="AC4" s="472"/>
      <c r="AD4" s="278"/>
      <c r="AE4" s="278"/>
      <c r="AF4" s="287"/>
      <c r="AG4" s="279"/>
    </row>
    <row r="5" spans="1:34" customFormat="1" ht="15.65" customHeight="1" thickBot="1">
      <c r="A5" s="517"/>
      <c r="B5" s="518"/>
      <c r="C5" s="329">
        <v>45914</v>
      </c>
      <c r="D5" s="478">
        <f>C5+1</f>
        <v>45915</v>
      </c>
      <c r="E5" s="478"/>
      <c r="F5" s="478"/>
      <c r="G5" s="478"/>
      <c r="H5" s="479"/>
      <c r="I5" s="477">
        <f>D5+1</f>
        <v>45916</v>
      </c>
      <c r="J5" s="478"/>
      <c r="K5" s="478"/>
      <c r="L5" s="478"/>
      <c r="M5" s="479"/>
      <c r="N5" s="477">
        <f>I5+1</f>
        <v>45917</v>
      </c>
      <c r="O5" s="478"/>
      <c r="P5" s="478"/>
      <c r="Q5" s="478"/>
      <c r="R5" s="479"/>
      <c r="S5" s="477">
        <f>N5+1</f>
        <v>45918</v>
      </c>
      <c r="T5" s="478"/>
      <c r="U5" s="478"/>
      <c r="V5" s="478"/>
      <c r="W5" s="479"/>
      <c r="X5" s="473">
        <f>S5+1</f>
        <v>45919</v>
      </c>
      <c r="Y5" s="474"/>
      <c r="Z5" s="475"/>
      <c r="AA5" s="473">
        <f>X5+1</f>
        <v>45920</v>
      </c>
      <c r="AB5" s="474"/>
      <c r="AC5" s="475"/>
      <c r="AD5" s="280"/>
      <c r="AE5" s="280" t="s">
        <v>220</v>
      </c>
      <c r="AF5" s="287"/>
      <c r="AG5" s="281"/>
    </row>
    <row r="6" spans="1:34" customFormat="1" ht="15" customHeight="1">
      <c r="A6" s="517"/>
      <c r="B6" s="518"/>
      <c r="C6" s="480" t="s">
        <v>208</v>
      </c>
      <c r="D6" s="481"/>
      <c r="E6" s="481"/>
      <c r="F6" s="481"/>
      <c r="G6" s="481"/>
      <c r="H6" s="481"/>
      <c r="I6" s="481"/>
      <c r="J6" s="481"/>
      <c r="K6" s="481"/>
      <c r="L6" s="481"/>
      <c r="M6" s="481"/>
      <c r="N6" s="481"/>
      <c r="O6" s="481"/>
      <c r="P6" s="481"/>
      <c r="Q6" s="481"/>
      <c r="R6" s="481"/>
      <c r="S6" s="481"/>
      <c r="T6" s="481"/>
      <c r="U6" s="481"/>
      <c r="V6" s="481"/>
      <c r="W6" s="482"/>
      <c r="X6" s="190"/>
      <c r="Y6" s="191"/>
      <c r="Z6" s="192"/>
      <c r="AA6" s="190"/>
      <c r="AB6" s="191"/>
      <c r="AC6" s="192"/>
      <c r="AD6" s="335" t="s">
        <v>221</v>
      </c>
      <c r="AE6" s="336"/>
      <c r="AF6" s="336"/>
      <c r="AG6" s="337"/>
    </row>
    <row r="7" spans="1:34" customFormat="1" ht="19.95" customHeight="1" thickBot="1">
      <c r="A7" s="519"/>
      <c r="B7" s="520"/>
      <c r="C7" s="330" t="s">
        <v>209</v>
      </c>
      <c r="D7" s="305" t="s">
        <v>351</v>
      </c>
      <c r="E7" s="306" t="s">
        <v>209</v>
      </c>
      <c r="F7" s="306" t="s">
        <v>211</v>
      </c>
      <c r="G7" s="306" t="s">
        <v>212</v>
      </c>
      <c r="H7" s="420" t="s">
        <v>162</v>
      </c>
      <c r="I7" s="305" t="s">
        <v>210</v>
      </c>
      <c r="J7" s="306" t="s">
        <v>209</v>
      </c>
      <c r="K7" s="306" t="s">
        <v>211</v>
      </c>
      <c r="L7" s="306" t="s">
        <v>356</v>
      </c>
      <c r="M7" s="420" t="s">
        <v>162</v>
      </c>
      <c r="N7" s="305" t="s">
        <v>210</v>
      </c>
      <c r="O7" s="306" t="s">
        <v>209</v>
      </c>
      <c r="P7" s="306" t="s">
        <v>211</v>
      </c>
      <c r="Q7" s="306" t="s">
        <v>212</v>
      </c>
      <c r="R7" s="420" t="s">
        <v>162</v>
      </c>
      <c r="S7" s="305" t="s">
        <v>210</v>
      </c>
      <c r="T7" s="306" t="s">
        <v>209</v>
      </c>
      <c r="U7" s="306" t="s">
        <v>211</v>
      </c>
      <c r="V7" s="306" t="s">
        <v>212</v>
      </c>
      <c r="W7" s="420" t="s">
        <v>162</v>
      </c>
      <c r="X7" s="190"/>
      <c r="Y7" s="191"/>
      <c r="Z7" s="192"/>
      <c r="AA7" s="190"/>
      <c r="AB7" s="191"/>
      <c r="AC7" s="192"/>
      <c r="AD7" s="338"/>
      <c r="AE7" s="339"/>
      <c r="AF7" s="339"/>
      <c r="AG7" s="340"/>
      <c r="AH7" s="92"/>
    </row>
    <row r="8" spans="1:34" customFormat="1" ht="34.5" customHeight="1" thickBot="1">
      <c r="A8" s="521" t="s">
        <v>287</v>
      </c>
      <c r="B8" s="522" t="s">
        <v>288</v>
      </c>
      <c r="C8" s="523"/>
      <c r="D8" s="312" t="s">
        <v>289</v>
      </c>
      <c r="E8" s="313" t="s">
        <v>290</v>
      </c>
      <c r="F8" s="313" t="s">
        <v>291</v>
      </c>
      <c r="G8" s="313" t="s">
        <v>292</v>
      </c>
      <c r="H8" s="421"/>
      <c r="I8" s="312" t="s">
        <v>289</v>
      </c>
      <c r="J8" s="313" t="s">
        <v>290</v>
      </c>
      <c r="K8" s="313" t="s">
        <v>291</v>
      </c>
      <c r="L8" s="313" t="s">
        <v>292</v>
      </c>
      <c r="M8" s="421"/>
      <c r="N8" s="312" t="s">
        <v>289</v>
      </c>
      <c r="O8" s="313" t="s">
        <v>290</v>
      </c>
      <c r="P8" s="313" t="s">
        <v>291</v>
      </c>
      <c r="Q8" s="313" t="s">
        <v>292</v>
      </c>
      <c r="R8" s="421"/>
      <c r="S8" s="312" t="s">
        <v>289</v>
      </c>
      <c r="T8" s="313" t="s">
        <v>290</v>
      </c>
      <c r="U8" s="313" t="s">
        <v>291</v>
      </c>
      <c r="V8" s="313" t="s">
        <v>292</v>
      </c>
      <c r="W8" s="421"/>
      <c r="X8" s="190"/>
      <c r="Y8" s="191"/>
      <c r="Z8" s="192"/>
      <c r="AA8" s="190"/>
      <c r="AB8" s="191"/>
      <c r="AC8" s="192"/>
      <c r="AD8" s="288" t="s">
        <v>313</v>
      </c>
      <c r="AE8" s="289" t="s">
        <v>222</v>
      </c>
      <c r="AF8" s="282" t="s">
        <v>195</v>
      </c>
      <c r="AG8" s="290" t="s">
        <v>223</v>
      </c>
      <c r="AH8" s="92"/>
    </row>
    <row r="9" spans="1:34" customFormat="1" ht="16.100000000000001" customHeight="1">
      <c r="A9" s="524">
        <f>TIME(7,0,0)</f>
        <v>0.29166666666666669</v>
      </c>
      <c r="B9" s="525">
        <f>A9+TIME(0,30,0)</f>
        <v>0.3125</v>
      </c>
      <c r="C9" s="291"/>
      <c r="D9" s="363" t="s">
        <v>293</v>
      </c>
      <c r="E9" s="350"/>
      <c r="F9" s="350"/>
      <c r="G9" s="476"/>
      <c r="H9" s="351"/>
      <c r="I9" s="350" t="str">
        <f>D9</f>
        <v>Continental Breakfast</v>
      </c>
      <c r="J9" s="350"/>
      <c r="K9" s="350"/>
      <c r="L9" s="476"/>
      <c r="M9" s="351"/>
      <c r="N9" s="350" t="str">
        <f>D9</f>
        <v>Continental Breakfast</v>
      </c>
      <c r="O9" s="350"/>
      <c r="P9" s="350"/>
      <c r="Q9" s="476"/>
      <c r="R9" s="351"/>
      <c r="S9" s="350" t="str">
        <f>D9</f>
        <v>Continental Breakfast</v>
      </c>
      <c r="T9" s="350"/>
      <c r="U9" s="350"/>
      <c r="V9" s="476"/>
      <c r="W9" s="351"/>
      <c r="X9" s="190"/>
      <c r="Y9" s="191"/>
      <c r="Z9" s="192"/>
      <c r="AA9" s="190"/>
      <c r="AB9" s="191"/>
      <c r="AC9" s="192"/>
      <c r="AD9" s="559">
        <f>AF9-10/24</f>
        <v>45915.291666666672</v>
      </c>
      <c r="AE9" s="283">
        <f>AF9-4/24</f>
        <v>45915.541666666672</v>
      </c>
      <c r="AF9" s="284">
        <v>45915.708333333336</v>
      </c>
      <c r="AG9" s="558">
        <f>AF9+9/24</f>
        <v>45916.083333333336</v>
      </c>
    </row>
    <row r="10" spans="1:34" customFormat="1" ht="16.100000000000001" customHeight="1" thickBot="1">
      <c r="A10" s="526">
        <f>B9</f>
        <v>0.3125</v>
      </c>
      <c r="B10" s="527">
        <f>A10+TIME(0,30,0)</f>
        <v>0.33333333333333331</v>
      </c>
      <c r="C10" s="291"/>
      <c r="D10" s="364"/>
      <c r="E10" s="352"/>
      <c r="F10" s="352"/>
      <c r="G10" s="352"/>
      <c r="H10" s="353"/>
      <c r="I10" s="352"/>
      <c r="J10" s="352"/>
      <c r="K10" s="352"/>
      <c r="L10" s="352"/>
      <c r="M10" s="353"/>
      <c r="N10" s="352"/>
      <c r="O10" s="352"/>
      <c r="P10" s="352"/>
      <c r="Q10" s="352"/>
      <c r="R10" s="353"/>
      <c r="S10" s="352"/>
      <c r="T10" s="352"/>
      <c r="U10" s="352"/>
      <c r="V10" s="352"/>
      <c r="W10" s="353"/>
      <c r="X10" s="190"/>
      <c r="Y10" s="191"/>
      <c r="Z10" s="192"/>
      <c r="AA10" s="190"/>
      <c r="AB10" s="191"/>
      <c r="AC10" s="192"/>
      <c r="AD10" s="560">
        <f t="shared" ref="AD10:AG25" si="0">AD9+TIME(0,30,0)</f>
        <v>45915.312500000007</v>
      </c>
      <c r="AE10" s="285">
        <f t="shared" si="0"/>
        <v>45915.562500000007</v>
      </c>
      <c r="AF10" s="286">
        <f t="shared" si="0"/>
        <v>45915.729166666672</v>
      </c>
      <c r="AG10" s="315">
        <f t="shared" si="0"/>
        <v>45916.104166666672</v>
      </c>
    </row>
    <row r="11" spans="1:34" customFormat="1" ht="16.100000000000001" customHeight="1">
      <c r="A11" s="528">
        <f t="shared" ref="A11:A40" si="1">B10</f>
        <v>0.33333333333333331</v>
      </c>
      <c r="B11" s="529">
        <f t="shared" ref="B11:B40" si="2">A11+TIME(0,30,0)</f>
        <v>0.35416666666666663</v>
      </c>
      <c r="C11" s="291"/>
      <c r="D11" s="368" t="s">
        <v>294</v>
      </c>
      <c r="E11" s="369"/>
      <c r="F11" s="369"/>
      <c r="G11" s="369"/>
      <c r="H11" s="370"/>
      <c r="I11" s="354" t="s">
        <v>163</v>
      </c>
      <c r="J11" s="344" t="s">
        <v>164</v>
      </c>
      <c r="K11" s="491" t="s">
        <v>148</v>
      </c>
      <c r="L11" s="347"/>
      <c r="M11" s="347"/>
      <c r="N11" s="405" t="s">
        <v>249</v>
      </c>
      <c r="O11" s="406"/>
      <c r="P11" s="406"/>
      <c r="Q11" s="406"/>
      <c r="R11" s="407"/>
      <c r="S11" s="347"/>
      <c r="T11" s="365" t="s">
        <v>37</v>
      </c>
      <c r="U11" s="302"/>
      <c r="V11" s="360" t="s">
        <v>35</v>
      </c>
      <c r="W11" s="387">
        <v>802.18</v>
      </c>
      <c r="X11" s="190"/>
      <c r="Y11" s="191"/>
      <c r="Z11" s="192"/>
      <c r="AA11" s="190"/>
      <c r="AB11" s="191"/>
      <c r="AC11" s="192"/>
      <c r="AD11" s="314">
        <f t="shared" si="0"/>
        <v>45915.333333333343</v>
      </c>
      <c r="AE11" s="285">
        <f t="shared" si="0"/>
        <v>45915.583333333343</v>
      </c>
      <c r="AF11" s="286">
        <f t="shared" si="0"/>
        <v>45915.750000000007</v>
      </c>
      <c r="AG11" s="315">
        <f t="shared" si="0"/>
        <v>45916.125000000007</v>
      </c>
    </row>
    <row r="12" spans="1:34" customFormat="1" ht="16.100000000000001" customHeight="1" thickBot="1">
      <c r="A12" s="528">
        <f t="shared" si="1"/>
        <v>0.35416666666666663</v>
      </c>
      <c r="B12" s="529">
        <f t="shared" si="2"/>
        <v>0.37499999999999994</v>
      </c>
      <c r="C12" s="291"/>
      <c r="D12" s="371"/>
      <c r="E12" s="372"/>
      <c r="F12" s="372"/>
      <c r="G12" s="372"/>
      <c r="H12" s="373"/>
      <c r="I12" s="355"/>
      <c r="J12" s="345"/>
      <c r="K12" s="492"/>
      <c r="L12" s="348"/>
      <c r="M12" s="348"/>
      <c r="N12" s="408"/>
      <c r="O12" s="409"/>
      <c r="P12" s="409"/>
      <c r="Q12" s="409"/>
      <c r="R12" s="410"/>
      <c r="S12" s="348"/>
      <c r="T12" s="366"/>
      <c r="U12" s="303"/>
      <c r="V12" s="361"/>
      <c r="W12" s="388"/>
      <c r="X12" s="190"/>
      <c r="Y12" s="191"/>
      <c r="Z12" s="192"/>
      <c r="AA12" s="190"/>
      <c r="AB12" s="191"/>
      <c r="AC12" s="192"/>
      <c r="AD12" s="314">
        <f t="shared" si="0"/>
        <v>45915.354166666679</v>
      </c>
      <c r="AE12" s="285">
        <f t="shared" si="0"/>
        <v>45915.604166666679</v>
      </c>
      <c r="AF12" s="286">
        <f t="shared" si="0"/>
        <v>45915.770833333343</v>
      </c>
      <c r="AG12" s="315">
        <f t="shared" si="0"/>
        <v>45916.145833333343</v>
      </c>
    </row>
    <row r="13" spans="1:34" customFormat="1" ht="16.100000000000001" customHeight="1">
      <c r="A13" s="528">
        <f t="shared" si="1"/>
        <v>0.37499999999999994</v>
      </c>
      <c r="B13" s="529">
        <f t="shared" si="2"/>
        <v>0.39583333333333326</v>
      </c>
      <c r="C13" s="291"/>
      <c r="D13" s="371"/>
      <c r="E13" s="372"/>
      <c r="F13" s="372"/>
      <c r="G13" s="372"/>
      <c r="H13" s="373"/>
      <c r="I13" s="489"/>
      <c r="J13" s="345"/>
      <c r="K13" s="492"/>
      <c r="L13" s="348"/>
      <c r="M13" s="348"/>
      <c r="N13" s="354" t="s">
        <v>163</v>
      </c>
      <c r="O13" s="344" t="s">
        <v>164</v>
      </c>
      <c r="P13" s="414" t="s">
        <v>151</v>
      </c>
      <c r="Q13" s="347"/>
      <c r="R13" s="347"/>
      <c r="S13" s="348"/>
      <c r="T13" s="366"/>
      <c r="U13" s="391" t="s">
        <v>149</v>
      </c>
      <c r="V13" s="361"/>
      <c r="W13" s="388"/>
      <c r="X13" s="190"/>
      <c r="Y13" s="191"/>
      <c r="Z13" s="192"/>
      <c r="AA13" s="190"/>
      <c r="AB13" s="191"/>
      <c r="AC13" s="192"/>
      <c r="AD13" s="314">
        <f t="shared" si="0"/>
        <v>45915.375000000015</v>
      </c>
      <c r="AE13" s="285">
        <f t="shared" si="0"/>
        <v>45915.625000000015</v>
      </c>
      <c r="AF13" s="286">
        <f t="shared" si="0"/>
        <v>45915.791666666679</v>
      </c>
      <c r="AG13" s="315">
        <f t="shared" si="0"/>
        <v>45916.166666666679</v>
      </c>
    </row>
    <row r="14" spans="1:34" customFormat="1" ht="16.100000000000001" customHeight="1" thickBot="1">
      <c r="A14" s="528">
        <f t="shared" si="1"/>
        <v>0.39583333333333326</v>
      </c>
      <c r="B14" s="529">
        <f t="shared" si="2"/>
        <v>0.41666666666666657</v>
      </c>
      <c r="C14" s="301"/>
      <c r="D14" s="374"/>
      <c r="E14" s="375"/>
      <c r="F14" s="375"/>
      <c r="G14" s="375"/>
      <c r="H14" s="376"/>
      <c r="I14" s="490"/>
      <c r="J14" s="346"/>
      <c r="K14" s="493"/>
      <c r="L14" s="349"/>
      <c r="M14" s="349"/>
      <c r="N14" s="356"/>
      <c r="O14" s="345"/>
      <c r="P14" s="415"/>
      <c r="Q14" s="349"/>
      <c r="R14" s="349"/>
      <c r="S14" s="349"/>
      <c r="T14" s="367"/>
      <c r="U14" s="392"/>
      <c r="V14" s="362"/>
      <c r="W14" s="389"/>
      <c r="X14" s="190"/>
      <c r="Y14" s="191"/>
      <c r="Z14" s="192"/>
      <c r="AA14" s="190"/>
      <c r="AB14" s="191"/>
      <c r="AC14" s="192"/>
      <c r="AD14" s="314">
        <f t="shared" si="0"/>
        <v>45915.39583333335</v>
      </c>
      <c r="AE14" s="285">
        <f t="shared" si="0"/>
        <v>45915.64583333335</v>
      </c>
      <c r="AF14" s="286">
        <f t="shared" si="0"/>
        <v>45915.812500000015</v>
      </c>
      <c r="AG14" s="315">
        <f t="shared" si="0"/>
        <v>45916.187500000015</v>
      </c>
    </row>
    <row r="15" spans="1:34" customFormat="1" ht="16.100000000000001" customHeight="1" thickBot="1">
      <c r="A15" s="530">
        <f t="shared" si="1"/>
        <v>0.41666666666666657</v>
      </c>
      <c r="B15" s="531">
        <f t="shared" si="2"/>
        <v>0.43749999999999989</v>
      </c>
      <c r="C15" s="291"/>
      <c r="D15" s="532" t="s">
        <v>36</v>
      </c>
      <c r="E15" s="533"/>
      <c r="F15" s="533"/>
      <c r="G15" s="533"/>
      <c r="H15" s="534"/>
      <c r="I15" s="342" t="s">
        <v>36</v>
      </c>
      <c r="J15" s="342"/>
      <c r="K15" s="342"/>
      <c r="L15" s="342"/>
      <c r="M15" s="343"/>
      <c r="N15" s="341" t="s">
        <v>36</v>
      </c>
      <c r="O15" s="342"/>
      <c r="P15" s="342"/>
      <c r="Q15" s="342"/>
      <c r="R15" s="343"/>
      <c r="S15" s="341" t="s">
        <v>36</v>
      </c>
      <c r="T15" s="342"/>
      <c r="U15" s="342"/>
      <c r="V15" s="342"/>
      <c r="W15" s="343"/>
      <c r="X15" s="190"/>
      <c r="Y15" s="191"/>
      <c r="Z15" s="192"/>
      <c r="AA15" s="190"/>
      <c r="AB15" s="191"/>
      <c r="AC15" s="192"/>
      <c r="AD15" s="314">
        <f t="shared" si="0"/>
        <v>45915.416666666686</v>
      </c>
      <c r="AE15" s="285">
        <f t="shared" si="0"/>
        <v>45915.666666666686</v>
      </c>
      <c r="AF15" s="286">
        <f t="shared" si="0"/>
        <v>45915.83333333335</v>
      </c>
      <c r="AG15" s="315">
        <f t="shared" si="0"/>
        <v>45916.20833333335</v>
      </c>
    </row>
    <row r="16" spans="1:34" customFormat="1" ht="16.100000000000001" customHeight="1">
      <c r="A16" s="528">
        <f t="shared" si="1"/>
        <v>0.43749999999999989</v>
      </c>
      <c r="B16" s="529">
        <f t="shared" si="2"/>
        <v>0.4583333333333332</v>
      </c>
      <c r="C16" s="291"/>
      <c r="D16" s="402" t="s">
        <v>251</v>
      </c>
      <c r="E16" s="403"/>
      <c r="F16" s="403"/>
      <c r="G16" s="403"/>
      <c r="H16" s="404"/>
      <c r="I16" s="347"/>
      <c r="J16" s="347"/>
      <c r="K16" s="391" t="s">
        <v>149</v>
      </c>
      <c r="L16" s="347"/>
      <c r="M16" s="387">
        <v>802.18</v>
      </c>
      <c r="N16" s="402" t="s">
        <v>252</v>
      </c>
      <c r="O16" s="403"/>
      <c r="P16" s="403"/>
      <c r="Q16" s="403"/>
      <c r="R16" s="404"/>
      <c r="S16" s="354" t="s">
        <v>163</v>
      </c>
      <c r="T16" s="344" t="s">
        <v>164</v>
      </c>
      <c r="U16" s="491" t="s">
        <v>148</v>
      </c>
      <c r="V16" s="347"/>
      <c r="W16" s="347"/>
      <c r="X16" s="190"/>
      <c r="Y16" s="191"/>
      <c r="Z16" s="192"/>
      <c r="AA16" s="190"/>
      <c r="AB16" s="191"/>
      <c r="AC16" s="192"/>
      <c r="AD16" s="314">
        <f t="shared" si="0"/>
        <v>45915.437500000022</v>
      </c>
      <c r="AE16" s="285">
        <f t="shared" si="0"/>
        <v>45915.687500000022</v>
      </c>
      <c r="AF16" s="286">
        <f t="shared" si="0"/>
        <v>45915.854166666686</v>
      </c>
      <c r="AG16" s="315">
        <f t="shared" si="0"/>
        <v>45916.229166666686</v>
      </c>
    </row>
    <row r="17" spans="1:33" customFormat="1" ht="16.100000000000001" customHeight="1" thickBot="1">
      <c r="A17" s="528">
        <f t="shared" si="1"/>
        <v>0.4583333333333332</v>
      </c>
      <c r="B17" s="529">
        <f t="shared" si="2"/>
        <v>0.47916666666666652</v>
      </c>
      <c r="C17" s="291"/>
      <c r="D17" s="405"/>
      <c r="E17" s="406"/>
      <c r="F17" s="406"/>
      <c r="G17" s="406"/>
      <c r="H17" s="407"/>
      <c r="I17" s="348"/>
      <c r="J17" s="348"/>
      <c r="K17" s="535"/>
      <c r="L17" s="348"/>
      <c r="M17" s="388"/>
      <c r="N17" s="408"/>
      <c r="O17" s="409"/>
      <c r="P17" s="409"/>
      <c r="Q17" s="409"/>
      <c r="R17" s="410"/>
      <c r="S17" s="355"/>
      <c r="T17" s="345"/>
      <c r="U17" s="492"/>
      <c r="V17" s="348"/>
      <c r="W17" s="348"/>
      <c r="X17" s="190"/>
      <c r="Y17" s="191"/>
      <c r="Z17" s="192"/>
      <c r="AA17" s="190"/>
      <c r="AB17" s="191"/>
      <c r="AC17" s="192"/>
      <c r="AD17" s="314">
        <f t="shared" si="0"/>
        <v>45915.458333333358</v>
      </c>
      <c r="AE17" s="285">
        <f t="shared" si="0"/>
        <v>45915.708333333358</v>
      </c>
      <c r="AF17" s="286">
        <f t="shared" si="0"/>
        <v>45915.875000000022</v>
      </c>
      <c r="AG17" s="315">
        <f t="shared" si="0"/>
        <v>45916.250000000022</v>
      </c>
    </row>
    <row r="18" spans="1:33" customFormat="1" ht="16.100000000000001" customHeight="1">
      <c r="A18" s="528">
        <f t="shared" si="1"/>
        <v>0.47916666666666652</v>
      </c>
      <c r="B18" s="529">
        <f t="shared" si="2"/>
        <v>0.49999999999999983</v>
      </c>
      <c r="C18" s="291"/>
      <c r="D18" s="405"/>
      <c r="E18" s="406"/>
      <c r="F18" s="406"/>
      <c r="G18" s="406"/>
      <c r="H18" s="407"/>
      <c r="I18" s="348"/>
      <c r="J18" s="348"/>
      <c r="K18" s="535"/>
      <c r="L18" s="348"/>
      <c r="M18" s="388"/>
      <c r="N18" s="402" t="s">
        <v>253</v>
      </c>
      <c r="O18" s="403"/>
      <c r="P18" s="403"/>
      <c r="Q18" s="403"/>
      <c r="R18" s="404"/>
      <c r="S18" s="355"/>
      <c r="T18" s="345"/>
      <c r="U18" s="492"/>
      <c r="V18" s="348"/>
      <c r="W18" s="348"/>
      <c r="X18" s="190"/>
      <c r="Y18" s="191"/>
      <c r="Z18" s="192"/>
      <c r="AA18" s="190"/>
      <c r="AB18" s="191"/>
      <c r="AC18" s="192"/>
      <c r="AD18" s="314">
        <f t="shared" si="0"/>
        <v>45915.479166666693</v>
      </c>
      <c r="AE18" s="285">
        <f t="shared" si="0"/>
        <v>45915.729166666693</v>
      </c>
      <c r="AF18" s="286">
        <f t="shared" si="0"/>
        <v>45915.895833333358</v>
      </c>
      <c r="AG18" s="315">
        <f t="shared" si="0"/>
        <v>45916.270833333358</v>
      </c>
    </row>
    <row r="19" spans="1:33" customFormat="1" ht="16.100000000000001" customHeight="1" thickBot="1">
      <c r="A19" s="528">
        <f t="shared" si="1"/>
        <v>0.49999999999999983</v>
      </c>
      <c r="B19" s="529">
        <f t="shared" si="2"/>
        <v>0.52083333333333315</v>
      </c>
      <c r="C19" s="291"/>
      <c r="D19" s="408"/>
      <c r="E19" s="409"/>
      <c r="F19" s="409"/>
      <c r="G19" s="409"/>
      <c r="H19" s="410"/>
      <c r="I19" s="349"/>
      <c r="J19" s="349"/>
      <c r="K19" s="392"/>
      <c r="L19" s="349"/>
      <c r="M19" s="389"/>
      <c r="N19" s="408"/>
      <c r="O19" s="409"/>
      <c r="P19" s="409"/>
      <c r="Q19" s="409"/>
      <c r="R19" s="410"/>
      <c r="S19" s="356"/>
      <c r="T19" s="346"/>
      <c r="U19" s="493"/>
      <c r="V19" s="349"/>
      <c r="W19" s="349"/>
      <c r="X19" s="190"/>
      <c r="Y19" s="191"/>
      <c r="Z19" s="192"/>
      <c r="AA19" s="190"/>
      <c r="AB19" s="191"/>
      <c r="AC19" s="192"/>
      <c r="AD19" s="314">
        <f t="shared" si="0"/>
        <v>45915.500000000029</v>
      </c>
      <c r="AE19" s="285">
        <f t="shared" si="0"/>
        <v>45915.750000000029</v>
      </c>
      <c r="AF19" s="286">
        <f t="shared" si="0"/>
        <v>45915.916666666693</v>
      </c>
      <c r="AG19" s="315">
        <f t="shared" si="0"/>
        <v>45916.291666666693</v>
      </c>
    </row>
    <row r="20" spans="1:33" customFormat="1" ht="16.100000000000001" customHeight="1">
      <c r="A20" s="526">
        <f t="shared" si="1"/>
        <v>0.52083333333333315</v>
      </c>
      <c r="B20" s="527">
        <f t="shared" si="2"/>
        <v>0.54166666666666652</v>
      </c>
      <c r="C20" s="291"/>
      <c r="D20" s="363" t="s">
        <v>38</v>
      </c>
      <c r="E20" s="350"/>
      <c r="F20" s="350"/>
      <c r="G20" s="350"/>
      <c r="H20" s="351"/>
      <c r="I20" s="350" t="s">
        <v>38</v>
      </c>
      <c r="J20" s="350"/>
      <c r="K20" s="350"/>
      <c r="L20" s="350"/>
      <c r="M20" s="351"/>
      <c r="N20" s="363" t="s">
        <v>38</v>
      </c>
      <c r="O20" s="350"/>
      <c r="P20" s="350"/>
      <c r="Q20" s="350"/>
      <c r="R20" s="351"/>
      <c r="S20" s="350" t="s">
        <v>38</v>
      </c>
      <c r="T20" s="350"/>
      <c r="U20" s="350"/>
      <c r="V20" s="350"/>
      <c r="W20" s="351"/>
      <c r="X20" s="190"/>
      <c r="Y20" s="191"/>
      <c r="Z20" s="192"/>
      <c r="AA20" s="190"/>
      <c r="AB20" s="191"/>
      <c r="AC20" s="192"/>
      <c r="AD20" s="314">
        <f t="shared" si="0"/>
        <v>45915.520833333365</v>
      </c>
      <c r="AE20" s="285">
        <f t="shared" si="0"/>
        <v>45915.770833333365</v>
      </c>
      <c r="AF20" s="286">
        <f t="shared" si="0"/>
        <v>45915.937500000029</v>
      </c>
      <c r="AG20" s="315">
        <f t="shared" si="0"/>
        <v>45916.312500000029</v>
      </c>
    </row>
    <row r="21" spans="1:33" customFormat="1" ht="16.100000000000001" customHeight="1" thickBot="1">
      <c r="A21" s="526">
        <f t="shared" si="1"/>
        <v>0.54166666666666652</v>
      </c>
      <c r="B21" s="527">
        <f t="shared" si="2"/>
        <v>0.56249999999999989</v>
      </c>
      <c r="C21" s="291"/>
      <c r="D21" s="364"/>
      <c r="E21" s="352"/>
      <c r="F21" s="352"/>
      <c r="G21" s="352"/>
      <c r="H21" s="353"/>
      <c r="I21" s="352"/>
      <c r="J21" s="352"/>
      <c r="K21" s="352"/>
      <c r="L21" s="352"/>
      <c r="M21" s="353"/>
      <c r="N21" s="364"/>
      <c r="O21" s="352"/>
      <c r="P21" s="352"/>
      <c r="Q21" s="352"/>
      <c r="R21" s="353"/>
      <c r="S21" s="352"/>
      <c r="T21" s="352"/>
      <c r="U21" s="352"/>
      <c r="V21" s="352"/>
      <c r="W21" s="353"/>
      <c r="X21" s="190"/>
      <c r="Y21" s="191"/>
      <c r="Z21" s="192"/>
      <c r="AA21" s="190"/>
      <c r="AB21" s="191"/>
      <c r="AC21" s="192"/>
      <c r="AD21" s="314">
        <f t="shared" si="0"/>
        <v>45915.541666666701</v>
      </c>
      <c r="AE21" s="285">
        <f t="shared" si="0"/>
        <v>45915.791666666701</v>
      </c>
      <c r="AF21" s="286">
        <f t="shared" si="0"/>
        <v>45915.958333333365</v>
      </c>
      <c r="AG21" s="315">
        <f t="shared" si="0"/>
        <v>45916.333333333365</v>
      </c>
    </row>
    <row r="22" spans="1:33" customFormat="1" ht="16.100000000000001" customHeight="1" thickBot="1">
      <c r="A22" s="528">
        <f t="shared" si="1"/>
        <v>0.56249999999999989</v>
      </c>
      <c r="B22" s="529">
        <f t="shared" si="2"/>
        <v>0.58333333333333326</v>
      </c>
      <c r="C22" s="291"/>
      <c r="D22" s="354" t="s">
        <v>163</v>
      </c>
      <c r="E22" s="344" t="s">
        <v>164</v>
      </c>
      <c r="F22" s="357" t="s">
        <v>213</v>
      </c>
      <c r="G22" s="360" t="s">
        <v>35</v>
      </c>
      <c r="H22" s="347"/>
      <c r="I22" s="417" t="s">
        <v>141</v>
      </c>
      <c r="J22" s="365" t="s">
        <v>37</v>
      </c>
      <c r="K22" s="357" t="s">
        <v>213</v>
      </c>
      <c r="L22" s="360" t="s">
        <v>35</v>
      </c>
      <c r="M22" s="347"/>
      <c r="N22" s="354" t="s">
        <v>163</v>
      </c>
      <c r="O22" s="344" t="s">
        <v>164</v>
      </c>
      <c r="P22" s="357" t="s">
        <v>213</v>
      </c>
      <c r="Q22" s="360" t="s">
        <v>35</v>
      </c>
      <c r="R22" s="347"/>
      <c r="S22" s="354" t="s">
        <v>163</v>
      </c>
      <c r="T22" s="347"/>
      <c r="U22" s="357" t="s">
        <v>213</v>
      </c>
      <c r="V22" s="347"/>
      <c r="W22" s="347"/>
      <c r="X22" s="190"/>
      <c r="Y22" s="191"/>
      <c r="Z22" s="192"/>
      <c r="AA22" s="190"/>
      <c r="AB22" s="191"/>
      <c r="AC22" s="192"/>
      <c r="AD22" s="314">
        <f t="shared" si="0"/>
        <v>45915.562500000036</v>
      </c>
      <c r="AE22" s="285">
        <f t="shared" si="0"/>
        <v>45915.812500000036</v>
      </c>
      <c r="AF22" s="286">
        <f t="shared" si="0"/>
        <v>45915.979166666701</v>
      </c>
      <c r="AG22" s="315">
        <f t="shared" si="0"/>
        <v>45916.354166666701</v>
      </c>
    </row>
    <row r="23" spans="1:33" customFormat="1" ht="16.100000000000001" customHeight="1">
      <c r="A23" s="528">
        <f t="shared" si="1"/>
        <v>0.58333333333333326</v>
      </c>
      <c r="B23" s="529">
        <f t="shared" si="2"/>
        <v>0.60416666666666663</v>
      </c>
      <c r="C23" s="468" t="s">
        <v>295</v>
      </c>
      <c r="D23" s="355"/>
      <c r="E23" s="345"/>
      <c r="F23" s="358"/>
      <c r="G23" s="361"/>
      <c r="H23" s="348"/>
      <c r="I23" s="418"/>
      <c r="J23" s="366"/>
      <c r="K23" s="358"/>
      <c r="L23" s="361"/>
      <c r="M23" s="348"/>
      <c r="N23" s="355"/>
      <c r="O23" s="345"/>
      <c r="P23" s="358"/>
      <c r="Q23" s="361"/>
      <c r="R23" s="348"/>
      <c r="S23" s="355"/>
      <c r="T23" s="348"/>
      <c r="U23" s="358"/>
      <c r="V23" s="348"/>
      <c r="W23" s="348"/>
      <c r="X23" s="190"/>
      <c r="Y23" s="191"/>
      <c r="Z23" s="192"/>
      <c r="AA23" s="190"/>
      <c r="AB23" s="191"/>
      <c r="AC23" s="192"/>
      <c r="AD23" s="314">
        <f t="shared" si="0"/>
        <v>45915.583333333372</v>
      </c>
      <c r="AE23" s="285">
        <f t="shared" si="0"/>
        <v>45915.833333333372</v>
      </c>
      <c r="AF23" s="561">
        <f t="shared" si="0"/>
        <v>45916.000000000036</v>
      </c>
      <c r="AG23" s="315">
        <f t="shared" si="0"/>
        <v>45916.375000000036</v>
      </c>
    </row>
    <row r="24" spans="1:33" customFormat="1" ht="16.100000000000001" customHeight="1" thickBot="1">
      <c r="A24" s="528">
        <f t="shared" si="1"/>
        <v>0.60416666666666663</v>
      </c>
      <c r="B24" s="529">
        <f t="shared" si="2"/>
        <v>0.625</v>
      </c>
      <c r="C24" s="469"/>
      <c r="D24" s="355"/>
      <c r="E24" s="345"/>
      <c r="F24" s="358"/>
      <c r="G24" s="361"/>
      <c r="H24" s="348"/>
      <c r="I24" s="418"/>
      <c r="J24" s="366"/>
      <c r="K24" s="358"/>
      <c r="L24" s="361"/>
      <c r="M24" s="348"/>
      <c r="N24" s="355"/>
      <c r="O24" s="345"/>
      <c r="P24" s="358"/>
      <c r="Q24" s="361"/>
      <c r="R24" s="348"/>
      <c r="S24" s="355"/>
      <c r="T24" s="348"/>
      <c r="U24" s="358"/>
      <c r="V24" s="348"/>
      <c r="W24" s="348"/>
      <c r="X24" s="190"/>
      <c r="Y24" s="191"/>
      <c r="Z24" s="192"/>
      <c r="AA24" s="190"/>
      <c r="AB24" s="191"/>
      <c r="AC24" s="192"/>
      <c r="AD24" s="314">
        <f t="shared" si="0"/>
        <v>45915.604166666708</v>
      </c>
      <c r="AE24" s="285">
        <f t="shared" si="0"/>
        <v>45915.854166666708</v>
      </c>
      <c r="AF24" s="561">
        <f t="shared" si="0"/>
        <v>45916.020833333372</v>
      </c>
      <c r="AG24" s="315">
        <f t="shared" si="0"/>
        <v>45916.395833333372</v>
      </c>
    </row>
    <row r="25" spans="1:33" customFormat="1" ht="16.100000000000001" customHeight="1" thickBot="1">
      <c r="A25" s="528">
        <f t="shared" si="1"/>
        <v>0.625</v>
      </c>
      <c r="B25" s="529">
        <f t="shared" si="2"/>
        <v>0.64583333333333337</v>
      </c>
      <c r="C25" s="291"/>
      <c r="D25" s="356"/>
      <c r="E25" s="346"/>
      <c r="F25" s="359"/>
      <c r="G25" s="362"/>
      <c r="H25" s="349"/>
      <c r="I25" s="419"/>
      <c r="J25" s="367"/>
      <c r="K25" s="359"/>
      <c r="L25" s="362"/>
      <c r="M25" s="349"/>
      <c r="N25" s="356"/>
      <c r="O25" s="346"/>
      <c r="P25" s="359"/>
      <c r="Q25" s="362"/>
      <c r="R25" s="349"/>
      <c r="S25" s="356"/>
      <c r="T25" s="349"/>
      <c r="U25" s="359"/>
      <c r="V25" s="349"/>
      <c r="W25" s="349"/>
      <c r="X25" s="190"/>
      <c r="Y25" s="191"/>
      <c r="Z25" s="192"/>
      <c r="AA25" s="190"/>
      <c r="AB25" s="191"/>
      <c r="AC25" s="192"/>
      <c r="AD25" s="314">
        <f t="shared" si="0"/>
        <v>45915.625000000044</v>
      </c>
      <c r="AE25" s="285">
        <f t="shared" si="0"/>
        <v>45915.875000000044</v>
      </c>
      <c r="AF25" s="561">
        <f t="shared" si="0"/>
        <v>45916.041666666708</v>
      </c>
      <c r="AG25" s="315">
        <f t="shared" si="0"/>
        <v>45916.416666666708</v>
      </c>
    </row>
    <row r="26" spans="1:33" customFormat="1" ht="16.100000000000001" customHeight="1" thickBot="1">
      <c r="A26" s="530">
        <f t="shared" si="1"/>
        <v>0.64583333333333337</v>
      </c>
      <c r="B26" s="531">
        <f t="shared" si="2"/>
        <v>0.66666666666666674</v>
      </c>
      <c r="C26" s="291"/>
      <c r="D26" s="341" t="s">
        <v>36</v>
      </c>
      <c r="E26" s="342"/>
      <c r="F26" s="342"/>
      <c r="G26" s="342"/>
      <c r="H26" s="343"/>
      <c r="I26" s="341" t="s">
        <v>36</v>
      </c>
      <c r="J26" s="342"/>
      <c r="K26" s="342"/>
      <c r="L26" s="342"/>
      <c r="M26" s="343"/>
      <c r="N26" s="341" t="s">
        <v>36</v>
      </c>
      <c r="O26" s="342"/>
      <c r="P26" s="342"/>
      <c r="Q26" s="342"/>
      <c r="R26" s="343"/>
      <c r="S26" s="341" t="s">
        <v>36</v>
      </c>
      <c r="T26" s="342"/>
      <c r="U26" s="342"/>
      <c r="V26" s="342"/>
      <c r="W26" s="343"/>
      <c r="X26" s="190"/>
      <c r="Y26" s="191"/>
      <c r="Z26" s="192"/>
      <c r="AA26" s="190"/>
      <c r="AB26" s="191"/>
      <c r="AC26" s="192"/>
      <c r="AD26" s="314">
        <f t="shared" ref="AD26:AG41" si="3">AD25+TIME(0,30,0)</f>
        <v>45915.645833333379</v>
      </c>
      <c r="AE26" s="285">
        <f t="shared" si="3"/>
        <v>45915.895833333379</v>
      </c>
      <c r="AF26" s="561">
        <f t="shared" si="3"/>
        <v>45916.062500000044</v>
      </c>
      <c r="AG26" s="315">
        <f t="shared" si="3"/>
        <v>45916.437500000044</v>
      </c>
    </row>
    <row r="27" spans="1:33" customFormat="1" ht="16.100000000000001" customHeight="1">
      <c r="A27" s="528">
        <f t="shared" si="1"/>
        <v>0.66666666666666674</v>
      </c>
      <c r="B27" s="529">
        <f t="shared" si="2"/>
        <v>0.68750000000000011</v>
      </c>
      <c r="C27" s="483" t="s">
        <v>150</v>
      </c>
      <c r="D27" s="354" t="s">
        <v>163</v>
      </c>
      <c r="E27" s="536" t="s">
        <v>296</v>
      </c>
      <c r="F27" s="414" t="s">
        <v>151</v>
      </c>
      <c r="G27" s="347"/>
      <c r="H27" s="347"/>
      <c r="I27" s="347"/>
      <c r="J27" s="344" t="s">
        <v>164</v>
      </c>
      <c r="K27" s="411" t="s">
        <v>250</v>
      </c>
      <c r="L27" s="360" t="s">
        <v>35</v>
      </c>
      <c r="M27" s="387" t="s">
        <v>138</v>
      </c>
      <c r="N27" s="354" t="s">
        <v>163</v>
      </c>
      <c r="O27" s="536" t="s">
        <v>296</v>
      </c>
      <c r="P27" s="411" t="s">
        <v>250</v>
      </c>
      <c r="Q27" s="347"/>
      <c r="R27" s="387">
        <v>802.24</v>
      </c>
      <c r="S27" s="393" t="s">
        <v>254</v>
      </c>
      <c r="T27" s="394"/>
      <c r="U27" s="394"/>
      <c r="V27" s="394"/>
      <c r="W27" s="395"/>
      <c r="X27" s="190"/>
      <c r="Y27" s="191"/>
      <c r="Z27" s="192"/>
      <c r="AA27" s="190"/>
      <c r="AB27" s="191"/>
      <c r="AC27" s="192"/>
      <c r="AD27" s="314">
        <f t="shared" si="3"/>
        <v>45915.666666666715</v>
      </c>
      <c r="AE27" s="285">
        <f t="shared" si="3"/>
        <v>45915.916666666715</v>
      </c>
      <c r="AF27" s="561">
        <f t="shared" si="3"/>
        <v>45916.083333333379</v>
      </c>
      <c r="AG27" s="315">
        <f t="shared" si="3"/>
        <v>45916.458333333379</v>
      </c>
    </row>
    <row r="28" spans="1:33" customFormat="1" ht="16.100000000000001" customHeight="1">
      <c r="A28" s="528">
        <f t="shared" si="1"/>
        <v>0.68750000000000011</v>
      </c>
      <c r="B28" s="529">
        <f t="shared" si="2"/>
        <v>0.70833333333333348</v>
      </c>
      <c r="C28" s="484"/>
      <c r="D28" s="355"/>
      <c r="E28" s="537"/>
      <c r="F28" s="415"/>
      <c r="G28" s="348"/>
      <c r="H28" s="348"/>
      <c r="I28" s="348"/>
      <c r="J28" s="345"/>
      <c r="K28" s="412"/>
      <c r="L28" s="361"/>
      <c r="M28" s="388"/>
      <c r="N28" s="355"/>
      <c r="O28" s="537"/>
      <c r="P28" s="412"/>
      <c r="Q28" s="348"/>
      <c r="R28" s="388"/>
      <c r="S28" s="396"/>
      <c r="T28" s="397"/>
      <c r="U28" s="397"/>
      <c r="V28" s="397"/>
      <c r="W28" s="398"/>
      <c r="X28" s="190"/>
      <c r="Y28" s="191"/>
      <c r="Z28" s="192"/>
      <c r="AA28" s="190"/>
      <c r="AB28" s="191"/>
      <c r="AC28" s="192"/>
      <c r="AD28" s="314">
        <f t="shared" si="3"/>
        <v>45915.687500000051</v>
      </c>
      <c r="AE28" s="285">
        <f t="shared" si="3"/>
        <v>45915.937500000051</v>
      </c>
      <c r="AF28" s="561">
        <f t="shared" si="3"/>
        <v>45916.104166666715</v>
      </c>
      <c r="AG28" s="315">
        <f t="shared" si="3"/>
        <v>45916.479166666715</v>
      </c>
    </row>
    <row r="29" spans="1:33" customFormat="1" ht="16.100000000000001" customHeight="1" thickBot="1">
      <c r="A29" s="528">
        <f t="shared" si="1"/>
        <v>0.70833333333333348</v>
      </c>
      <c r="B29" s="529">
        <f t="shared" si="2"/>
        <v>0.72916666666666685</v>
      </c>
      <c r="C29" s="485"/>
      <c r="D29" s="355"/>
      <c r="E29" s="537"/>
      <c r="F29" s="415"/>
      <c r="G29" s="348"/>
      <c r="H29" s="348"/>
      <c r="I29" s="348"/>
      <c r="J29" s="345"/>
      <c r="K29" s="412"/>
      <c r="L29" s="361"/>
      <c r="M29" s="388"/>
      <c r="N29" s="355"/>
      <c r="O29" s="537"/>
      <c r="P29" s="412"/>
      <c r="Q29" s="348"/>
      <c r="R29" s="388"/>
      <c r="S29" s="396"/>
      <c r="T29" s="397"/>
      <c r="U29" s="397"/>
      <c r="V29" s="397"/>
      <c r="W29" s="398"/>
      <c r="X29" s="191"/>
      <c r="Y29" s="191"/>
      <c r="Z29" s="192"/>
      <c r="AA29" s="190"/>
      <c r="AB29" s="191"/>
      <c r="AC29" s="192"/>
      <c r="AD29" s="314">
        <f t="shared" si="3"/>
        <v>45915.708333333387</v>
      </c>
      <c r="AE29" s="285">
        <f t="shared" si="3"/>
        <v>45915.958333333387</v>
      </c>
      <c r="AF29" s="561">
        <f t="shared" si="3"/>
        <v>45916.125000000051</v>
      </c>
      <c r="AG29" s="315">
        <f t="shared" si="3"/>
        <v>45916.500000000051</v>
      </c>
    </row>
    <row r="30" spans="1:33" customFormat="1" ht="16.100000000000001" customHeight="1" thickBot="1">
      <c r="A30" s="528">
        <f t="shared" si="1"/>
        <v>0.72916666666666685</v>
      </c>
      <c r="B30" s="529">
        <f t="shared" si="2"/>
        <v>0.75000000000000022</v>
      </c>
      <c r="C30" s="468" t="s">
        <v>297</v>
      </c>
      <c r="D30" s="356"/>
      <c r="E30" s="538"/>
      <c r="F30" s="416"/>
      <c r="G30" s="349"/>
      <c r="H30" s="349"/>
      <c r="I30" s="349"/>
      <c r="J30" s="346"/>
      <c r="K30" s="413"/>
      <c r="L30" s="362"/>
      <c r="M30" s="389"/>
      <c r="N30" s="356"/>
      <c r="O30" s="538"/>
      <c r="P30" s="413"/>
      <c r="Q30" s="349"/>
      <c r="R30" s="389"/>
      <c r="S30" s="399"/>
      <c r="T30" s="400"/>
      <c r="U30" s="400"/>
      <c r="V30" s="400"/>
      <c r="W30" s="401"/>
      <c r="X30" s="191"/>
      <c r="Y30" s="191"/>
      <c r="Z30" s="192"/>
      <c r="AA30" s="190"/>
      <c r="AB30" s="191"/>
      <c r="AC30" s="192"/>
      <c r="AD30" s="314">
        <f t="shared" si="3"/>
        <v>45915.729166666722</v>
      </c>
      <c r="AE30" s="285">
        <f t="shared" si="3"/>
        <v>45915.979166666722</v>
      </c>
      <c r="AF30" s="561">
        <f t="shared" si="3"/>
        <v>45916.145833333387</v>
      </c>
      <c r="AG30" s="315">
        <f t="shared" si="3"/>
        <v>45916.520833333387</v>
      </c>
    </row>
    <row r="31" spans="1:33" customFormat="1" ht="16.100000000000001" customHeight="1" thickBot="1">
      <c r="A31" s="526">
        <f t="shared" si="1"/>
        <v>0.75000000000000022</v>
      </c>
      <c r="B31" s="527">
        <f t="shared" si="2"/>
        <v>0.77083333333333359</v>
      </c>
      <c r="C31" s="469"/>
      <c r="D31" s="298"/>
      <c r="E31" s="324"/>
      <c r="F31" s="331" t="s">
        <v>152</v>
      </c>
      <c r="G31" s="299"/>
      <c r="H31" s="300"/>
      <c r="I31" s="296"/>
      <c r="J31" s="326"/>
      <c r="K31" s="326"/>
      <c r="L31" s="326"/>
      <c r="M31" s="300"/>
      <c r="N31" s="298"/>
      <c r="O31" s="299"/>
      <c r="P31" s="299"/>
      <c r="Q31" s="299"/>
      <c r="R31" s="300"/>
      <c r="S31" s="298"/>
      <c r="T31" s="299"/>
      <c r="U31" s="299"/>
      <c r="V31" s="299"/>
      <c r="W31" s="300"/>
      <c r="X31" s="191"/>
      <c r="Y31" s="191"/>
      <c r="Z31" s="192"/>
      <c r="AA31" s="190"/>
      <c r="AB31" s="191"/>
      <c r="AC31" s="192"/>
      <c r="AD31" s="314">
        <f t="shared" si="3"/>
        <v>45915.750000000058</v>
      </c>
      <c r="AE31" s="561">
        <f t="shared" si="3"/>
        <v>45916.000000000058</v>
      </c>
      <c r="AF31" s="561">
        <f t="shared" si="3"/>
        <v>45916.166666666722</v>
      </c>
      <c r="AG31" s="315">
        <f t="shared" si="3"/>
        <v>45916.541666666722</v>
      </c>
    </row>
    <row r="32" spans="1:33" customFormat="1" ht="16.100000000000001" customHeight="1" thickBot="1">
      <c r="A32" s="526">
        <f t="shared" si="1"/>
        <v>0.77083333333333359</v>
      </c>
      <c r="B32" s="527">
        <f t="shared" si="2"/>
        <v>0.79166666666666696</v>
      </c>
      <c r="C32" s="486" t="s">
        <v>139</v>
      </c>
      <c r="D32" s="296"/>
      <c r="E32" s="324"/>
      <c r="F32" s="390"/>
      <c r="G32" s="293"/>
      <c r="H32" s="387">
        <v>802.19</v>
      </c>
      <c r="I32" s="296"/>
      <c r="J32" s="324"/>
      <c r="K32" s="324"/>
      <c r="L32" s="331" t="s">
        <v>282</v>
      </c>
      <c r="M32" s="307"/>
      <c r="N32" s="294"/>
      <c r="O32" s="293"/>
      <c r="P32" s="293"/>
      <c r="Q32" s="293"/>
      <c r="R32" s="307"/>
      <c r="S32" s="294"/>
      <c r="T32" s="293"/>
      <c r="U32" s="293"/>
      <c r="V32" s="293"/>
      <c r="W32" s="387">
        <v>802.19</v>
      </c>
      <c r="X32" s="191"/>
      <c r="Y32" s="191"/>
      <c r="Z32" s="192"/>
      <c r="AA32" s="190"/>
      <c r="AB32" s="191"/>
      <c r="AC32" s="192"/>
      <c r="AD32" s="314">
        <f t="shared" si="3"/>
        <v>45915.770833333394</v>
      </c>
      <c r="AE32" s="561">
        <f t="shared" si="3"/>
        <v>45916.020833333394</v>
      </c>
      <c r="AF32" s="561">
        <f t="shared" si="3"/>
        <v>45916.187500000058</v>
      </c>
      <c r="AG32" s="315">
        <f t="shared" si="3"/>
        <v>45916.562500000058</v>
      </c>
    </row>
    <row r="33" spans="1:33" customFormat="1" ht="16.100000000000001" customHeight="1">
      <c r="A33" s="526">
        <f t="shared" si="1"/>
        <v>0.79166666666666696</v>
      </c>
      <c r="B33" s="527">
        <f t="shared" si="2"/>
        <v>0.81250000000000033</v>
      </c>
      <c r="C33" s="487"/>
      <c r="D33" s="296"/>
      <c r="E33" s="293"/>
      <c r="F33" s="293"/>
      <c r="G33" s="293"/>
      <c r="H33" s="388"/>
      <c r="I33" s="296"/>
      <c r="J33" s="324"/>
      <c r="K33" s="324"/>
      <c r="L33" s="332"/>
      <c r="M33" s="292"/>
      <c r="N33" s="379" t="s">
        <v>94</v>
      </c>
      <c r="O33" s="380"/>
      <c r="P33" s="380"/>
      <c r="Q33" s="380"/>
      <c r="R33" s="381"/>
      <c r="S33" s="294"/>
      <c r="T33" s="293"/>
      <c r="U33" s="293"/>
      <c r="V33" s="293"/>
      <c r="W33" s="388"/>
      <c r="X33" s="191"/>
      <c r="Y33" s="193"/>
      <c r="Z33" s="192"/>
      <c r="AA33" s="190"/>
      <c r="AB33" s="191"/>
      <c r="AC33" s="192"/>
      <c r="AD33" s="314">
        <f t="shared" si="3"/>
        <v>45915.79166666673</v>
      </c>
      <c r="AE33" s="561">
        <f t="shared" si="3"/>
        <v>45916.04166666673</v>
      </c>
      <c r="AF33" s="561">
        <f t="shared" si="3"/>
        <v>45916.208333333394</v>
      </c>
      <c r="AG33" s="315">
        <f t="shared" si="3"/>
        <v>45916.583333333394</v>
      </c>
    </row>
    <row r="34" spans="1:33" customFormat="1" ht="16.100000000000001" customHeight="1">
      <c r="A34" s="526">
        <f t="shared" si="1"/>
        <v>0.81250000000000033</v>
      </c>
      <c r="B34" s="527">
        <f t="shared" si="2"/>
        <v>0.8333333333333337</v>
      </c>
      <c r="C34" s="487"/>
      <c r="D34" s="296"/>
      <c r="E34" s="293"/>
      <c r="F34" s="293"/>
      <c r="G34" s="293"/>
      <c r="H34" s="388"/>
      <c r="I34" s="296"/>
      <c r="J34" s="324"/>
      <c r="K34" s="324"/>
      <c r="L34" s="332"/>
      <c r="M34" s="307"/>
      <c r="N34" s="382"/>
      <c r="O34" s="383"/>
      <c r="P34" s="383"/>
      <c r="Q34" s="383"/>
      <c r="R34" s="384"/>
      <c r="S34" s="294"/>
      <c r="T34" s="293"/>
      <c r="U34" s="293"/>
      <c r="V34" s="293"/>
      <c r="W34" s="388"/>
      <c r="X34" s="191"/>
      <c r="Y34" s="191"/>
      <c r="Z34" s="192"/>
      <c r="AA34" s="190"/>
      <c r="AB34" s="191"/>
      <c r="AC34" s="192"/>
      <c r="AD34" s="314">
        <f t="shared" si="3"/>
        <v>45915.812500000065</v>
      </c>
      <c r="AE34" s="561">
        <f t="shared" si="3"/>
        <v>45916.062500000065</v>
      </c>
      <c r="AF34" s="561">
        <f t="shared" si="3"/>
        <v>45916.22916666673</v>
      </c>
      <c r="AG34" s="315">
        <f t="shared" si="3"/>
        <v>45916.60416666673</v>
      </c>
    </row>
    <row r="35" spans="1:33" customFormat="1" ht="16.100000000000001" customHeight="1" thickBot="1">
      <c r="A35" s="526">
        <f t="shared" si="1"/>
        <v>0.8333333333333337</v>
      </c>
      <c r="B35" s="527">
        <f t="shared" si="2"/>
        <v>0.85416666666666707</v>
      </c>
      <c r="C35" s="487"/>
      <c r="D35" s="296"/>
      <c r="E35" s="458" t="s">
        <v>39</v>
      </c>
      <c r="F35" s="458"/>
      <c r="G35" s="458"/>
      <c r="H35" s="389"/>
      <c r="I35" s="296"/>
      <c r="J35" s="327"/>
      <c r="K35" s="327"/>
      <c r="L35" s="333"/>
      <c r="M35" s="307"/>
      <c r="N35" s="382"/>
      <c r="O35" s="383"/>
      <c r="P35" s="383"/>
      <c r="Q35" s="383"/>
      <c r="R35" s="384"/>
      <c r="S35" s="459"/>
      <c r="T35" s="458" t="s">
        <v>39</v>
      </c>
      <c r="U35" s="458"/>
      <c r="V35" s="458"/>
      <c r="W35" s="389"/>
      <c r="X35" s="191"/>
      <c r="Y35" s="191"/>
      <c r="Z35" s="192"/>
      <c r="AA35" s="190"/>
      <c r="AB35" s="191"/>
      <c r="AC35" s="192"/>
      <c r="AD35" s="314">
        <f t="shared" si="3"/>
        <v>45915.833333333401</v>
      </c>
      <c r="AE35" s="561">
        <f t="shared" si="3"/>
        <v>45916.083333333401</v>
      </c>
      <c r="AF35" s="561">
        <f t="shared" si="3"/>
        <v>45916.250000000065</v>
      </c>
      <c r="AG35" s="315">
        <f t="shared" si="3"/>
        <v>45916.625000000065</v>
      </c>
    </row>
    <row r="36" spans="1:33" customFormat="1" ht="16.100000000000001" customHeight="1" thickBot="1">
      <c r="A36" s="526">
        <f t="shared" si="1"/>
        <v>0.85416666666666707</v>
      </c>
      <c r="B36" s="527">
        <f t="shared" si="2"/>
        <v>0.87500000000000044</v>
      </c>
      <c r="C36" s="487"/>
      <c r="D36" s="294"/>
      <c r="E36" s="458"/>
      <c r="F36" s="458"/>
      <c r="G36" s="458"/>
      <c r="H36" s="292"/>
      <c r="I36" s="296"/>
      <c r="J36" s="334" t="s">
        <v>39</v>
      </c>
      <c r="K36" s="334"/>
      <c r="L36" s="334"/>
      <c r="M36" s="307"/>
      <c r="N36" s="539"/>
      <c r="O36" s="385"/>
      <c r="P36" s="385"/>
      <c r="Q36" s="385"/>
      <c r="R36" s="386"/>
      <c r="S36" s="459"/>
      <c r="T36" s="458"/>
      <c r="U36" s="458"/>
      <c r="V36" s="458"/>
      <c r="W36" s="292"/>
      <c r="X36" s="191"/>
      <c r="Y36" s="191"/>
      <c r="Z36" s="192"/>
      <c r="AA36" s="190"/>
      <c r="AB36" s="191"/>
      <c r="AC36" s="192"/>
      <c r="AD36" s="314">
        <f t="shared" si="3"/>
        <v>45915.854166666737</v>
      </c>
      <c r="AE36" s="561">
        <f t="shared" si="3"/>
        <v>45916.104166666737</v>
      </c>
      <c r="AF36" s="561">
        <f t="shared" si="3"/>
        <v>45916.270833333401</v>
      </c>
      <c r="AG36" s="315">
        <f t="shared" si="3"/>
        <v>45916.645833333401</v>
      </c>
    </row>
    <row r="37" spans="1:33" customFormat="1" ht="16.100000000000001" customHeight="1">
      <c r="A37" s="526">
        <f t="shared" si="1"/>
        <v>0.87500000000000044</v>
      </c>
      <c r="B37" s="527">
        <f t="shared" si="2"/>
        <v>0.89583333333333381</v>
      </c>
      <c r="C37" s="487"/>
      <c r="D37" s="460"/>
      <c r="E37" s="461"/>
      <c r="F37" s="461"/>
      <c r="G37" s="461"/>
      <c r="H37" s="462"/>
      <c r="I37" s="296"/>
      <c r="J37" s="293"/>
      <c r="K37" s="304"/>
      <c r="L37" s="293"/>
      <c r="M37" s="307"/>
      <c r="N37" s="293"/>
      <c r="O37" s="293"/>
      <c r="P37" s="293"/>
      <c r="Q37" s="293"/>
      <c r="R37" s="293"/>
      <c r="S37" s="459"/>
      <c r="T37" s="458"/>
      <c r="U37" s="458"/>
      <c r="V37" s="458"/>
      <c r="W37" s="377"/>
      <c r="X37" s="191"/>
      <c r="Y37" s="191"/>
      <c r="Z37" s="192"/>
      <c r="AA37" s="190"/>
      <c r="AB37" s="191"/>
      <c r="AC37" s="192"/>
      <c r="AD37" s="314">
        <f t="shared" si="3"/>
        <v>45915.875000000073</v>
      </c>
      <c r="AE37" s="561">
        <f t="shared" si="3"/>
        <v>45916.125000000073</v>
      </c>
      <c r="AF37" s="561">
        <f t="shared" si="3"/>
        <v>45916.291666666737</v>
      </c>
      <c r="AG37" s="315">
        <f t="shared" si="3"/>
        <v>45916.666666666737</v>
      </c>
    </row>
    <row r="38" spans="1:33" customFormat="1" ht="16.100000000000001" customHeight="1">
      <c r="A38" s="526">
        <f t="shared" si="1"/>
        <v>0.89583333333333381</v>
      </c>
      <c r="B38" s="527">
        <f t="shared" si="2"/>
        <v>0.91666666666666718</v>
      </c>
      <c r="C38" s="487"/>
      <c r="D38" s="460"/>
      <c r="E38" s="461"/>
      <c r="F38" s="461"/>
      <c r="G38" s="461"/>
      <c r="H38" s="462"/>
      <c r="I38" s="296"/>
      <c r="J38" s="293"/>
      <c r="K38" s="293"/>
      <c r="L38" s="293"/>
      <c r="M38" s="377"/>
      <c r="N38" s="293"/>
      <c r="O38" s="293"/>
      <c r="P38" s="293"/>
      <c r="Q38" s="293"/>
      <c r="R38" s="293"/>
      <c r="S38" s="459"/>
      <c r="T38" s="458"/>
      <c r="U38" s="458"/>
      <c r="V38" s="458"/>
      <c r="W38" s="377"/>
      <c r="X38" s="191"/>
      <c r="Y38" s="191"/>
      <c r="Z38" s="192"/>
      <c r="AA38" s="190"/>
      <c r="AB38" s="191"/>
      <c r="AC38" s="192"/>
      <c r="AD38" s="314">
        <f t="shared" si="3"/>
        <v>45915.895833333409</v>
      </c>
      <c r="AE38" s="561">
        <f t="shared" si="3"/>
        <v>45916.145833333409</v>
      </c>
      <c r="AF38" s="561">
        <f t="shared" si="3"/>
        <v>45916.312500000073</v>
      </c>
      <c r="AG38" s="315">
        <f t="shared" si="3"/>
        <v>45916.687500000073</v>
      </c>
    </row>
    <row r="39" spans="1:33" customFormat="1" ht="16.100000000000001" customHeight="1">
      <c r="A39" s="526">
        <f t="shared" si="1"/>
        <v>0.91666666666666718</v>
      </c>
      <c r="B39" s="527">
        <f t="shared" si="2"/>
        <v>0.93750000000000056</v>
      </c>
      <c r="C39" s="487"/>
      <c r="D39" s="460"/>
      <c r="E39" s="461"/>
      <c r="F39" s="461"/>
      <c r="G39" s="461"/>
      <c r="H39" s="462"/>
      <c r="I39" s="296"/>
      <c r="J39" s="293"/>
      <c r="K39" s="293"/>
      <c r="L39" s="293"/>
      <c r="M39" s="377"/>
      <c r="N39" s="294"/>
      <c r="O39" s="293"/>
      <c r="P39" s="293"/>
      <c r="Q39" s="293"/>
      <c r="R39" s="292"/>
      <c r="S39" s="459"/>
      <c r="T39" s="458"/>
      <c r="U39" s="458"/>
      <c r="V39" s="458"/>
      <c r="W39" s="377"/>
      <c r="X39" s="191"/>
      <c r="Y39" s="191"/>
      <c r="Z39" s="192"/>
      <c r="AA39" s="190"/>
      <c r="AB39" s="191"/>
      <c r="AC39" s="192"/>
      <c r="AD39" s="314">
        <f t="shared" si="3"/>
        <v>45915.916666666744</v>
      </c>
      <c r="AE39" s="561">
        <f t="shared" si="3"/>
        <v>45916.166666666744</v>
      </c>
      <c r="AF39" s="561">
        <f t="shared" si="3"/>
        <v>45916.333333333409</v>
      </c>
      <c r="AG39" s="315">
        <f t="shared" si="3"/>
        <v>45916.708333333409</v>
      </c>
    </row>
    <row r="40" spans="1:33" customFormat="1" ht="16.100000000000001" customHeight="1" thickBot="1">
      <c r="A40" s="540">
        <f t="shared" si="1"/>
        <v>0.93750000000000056</v>
      </c>
      <c r="B40" s="541">
        <f t="shared" si="2"/>
        <v>0.95833333333333393</v>
      </c>
      <c r="C40" s="488"/>
      <c r="D40" s="463"/>
      <c r="E40" s="464"/>
      <c r="F40" s="464"/>
      <c r="G40" s="464"/>
      <c r="H40" s="465"/>
      <c r="I40" s="297"/>
      <c r="J40" s="295"/>
      <c r="K40" s="295"/>
      <c r="L40" s="295"/>
      <c r="M40" s="378"/>
      <c r="N40" s="293"/>
      <c r="O40" s="293"/>
      <c r="P40" s="293"/>
      <c r="Q40" s="293"/>
      <c r="R40" s="293"/>
      <c r="S40" s="466"/>
      <c r="T40" s="467"/>
      <c r="U40" s="467"/>
      <c r="V40" s="467"/>
      <c r="W40" s="378"/>
      <c r="X40" s="194"/>
      <c r="Y40" s="194"/>
      <c r="Z40" s="195"/>
      <c r="AA40" s="196"/>
      <c r="AB40" s="194"/>
      <c r="AC40" s="195"/>
      <c r="AD40" s="314">
        <f t="shared" si="3"/>
        <v>45915.93750000008</v>
      </c>
      <c r="AE40" s="561">
        <f t="shared" si="3"/>
        <v>45916.18750000008</v>
      </c>
      <c r="AF40" s="561">
        <f t="shared" si="3"/>
        <v>45916.354166666744</v>
      </c>
      <c r="AG40" s="315">
        <f t="shared" si="3"/>
        <v>45916.729166666744</v>
      </c>
    </row>
    <row r="41" spans="1:33" customFormat="1" ht="15.5">
      <c r="A41" s="542"/>
      <c r="B41" s="543"/>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8"/>
      <c r="AD41" s="314">
        <f t="shared" si="3"/>
        <v>45915.958333333416</v>
      </c>
      <c r="AE41" s="561">
        <f t="shared" si="3"/>
        <v>45916.208333333416</v>
      </c>
      <c r="AF41" s="561">
        <f t="shared" si="3"/>
        <v>45916.37500000008</v>
      </c>
      <c r="AG41" s="315">
        <f t="shared" si="3"/>
        <v>45916.75000000008</v>
      </c>
    </row>
    <row r="42" spans="1:33" customFormat="1" ht="13.75" thickBot="1">
      <c r="A42" s="544" t="s">
        <v>40</v>
      </c>
      <c r="B42" s="545"/>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546"/>
    </row>
    <row r="43" spans="1:33" customFormat="1" ht="13">
      <c r="A43" s="547" t="s">
        <v>41</v>
      </c>
      <c r="B43" s="548"/>
      <c r="C43" s="440" t="s">
        <v>165</v>
      </c>
      <c r="D43" s="441"/>
      <c r="E43" s="441"/>
      <c r="F43" s="441"/>
      <c r="G43" s="441"/>
      <c r="H43" s="441"/>
      <c r="I43" s="441"/>
      <c r="J43" s="442"/>
      <c r="K43" s="199">
        <v>8</v>
      </c>
      <c r="L43" s="199"/>
      <c r="M43" s="199"/>
      <c r="N43" s="200" t="s">
        <v>127</v>
      </c>
      <c r="O43" s="425" t="s">
        <v>142</v>
      </c>
      <c r="P43" s="426"/>
      <c r="Q43" s="426"/>
      <c r="R43" s="426"/>
      <c r="S43" s="426"/>
      <c r="T43" s="426"/>
      <c r="U43" s="426"/>
      <c r="V43" s="426"/>
      <c r="W43" s="426"/>
      <c r="X43" s="427"/>
      <c r="Y43" s="201"/>
      <c r="Z43" s="199"/>
      <c r="AA43" s="199"/>
      <c r="AB43" s="201"/>
      <c r="AC43" s="202"/>
    </row>
    <row r="44" spans="1:33" customFormat="1" ht="13">
      <c r="A44" s="547" t="s">
        <v>43</v>
      </c>
      <c r="B44" s="548"/>
      <c r="C44" s="443" t="s">
        <v>44</v>
      </c>
      <c r="D44" s="444"/>
      <c r="E44" s="444"/>
      <c r="F44" s="444"/>
      <c r="G44" s="444"/>
      <c r="H44" s="444"/>
      <c r="I44" s="444"/>
      <c r="J44" s="445"/>
      <c r="K44" s="199">
        <v>2</v>
      </c>
      <c r="L44" s="199"/>
      <c r="M44" s="199"/>
      <c r="N44" s="200" t="s">
        <v>42</v>
      </c>
      <c r="O44" s="431" t="s">
        <v>128</v>
      </c>
      <c r="P44" s="432"/>
      <c r="Q44" s="432"/>
      <c r="R44" s="432"/>
      <c r="S44" s="432"/>
      <c r="T44" s="432"/>
      <c r="U44" s="432"/>
      <c r="V44" s="432"/>
      <c r="W44" s="432"/>
      <c r="X44" s="433"/>
      <c r="Y44" s="201"/>
      <c r="Z44" s="199"/>
      <c r="AA44" s="199"/>
      <c r="AB44" s="201"/>
      <c r="AC44" s="202"/>
    </row>
    <row r="45" spans="1:33" customFormat="1" ht="13">
      <c r="A45" s="547" t="s">
        <v>107</v>
      </c>
      <c r="B45" s="548"/>
      <c r="C45" s="446" t="s">
        <v>108</v>
      </c>
      <c r="D45" s="447"/>
      <c r="E45" s="447"/>
      <c r="F45" s="447"/>
      <c r="G45" s="447"/>
      <c r="H45" s="447"/>
      <c r="I45" s="447"/>
      <c r="J45" s="448"/>
      <c r="K45" s="199">
        <v>5</v>
      </c>
      <c r="L45" s="199"/>
      <c r="M45" s="199"/>
      <c r="N45" s="200" t="s">
        <v>45</v>
      </c>
      <c r="O45" s="434" t="s">
        <v>46</v>
      </c>
      <c r="P45" s="435"/>
      <c r="Q45" s="435"/>
      <c r="R45" s="435"/>
      <c r="S45" s="435"/>
      <c r="T45" s="435"/>
      <c r="U45" s="435"/>
      <c r="V45" s="435"/>
      <c r="W45" s="435"/>
      <c r="X45" s="436"/>
      <c r="Y45" s="201">
        <v>2</v>
      </c>
      <c r="Z45" s="199"/>
      <c r="AA45" s="199"/>
      <c r="AB45" s="201"/>
      <c r="AC45" s="202"/>
    </row>
    <row r="46" spans="1:33" customFormat="1" ht="13">
      <c r="A46" s="547" t="s">
        <v>153</v>
      </c>
      <c r="B46" s="548"/>
      <c r="C46" s="452" t="s">
        <v>154</v>
      </c>
      <c r="D46" s="453"/>
      <c r="E46" s="453"/>
      <c r="F46" s="453"/>
      <c r="G46" s="453"/>
      <c r="H46" s="453"/>
      <c r="I46" s="453"/>
      <c r="J46" s="454"/>
      <c r="K46" s="199">
        <v>2</v>
      </c>
      <c r="L46" s="199"/>
      <c r="M46" s="199"/>
      <c r="N46" s="200" t="s">
        <v>47</v>
      </c>
      <c r="O46" s="437" t="s">
        <v>48</v>
      </c>
      <c r="P46" s="438"/>
      <c r="Q46" s="438"/>
      <c r="R46" s="438"/>
      <c r="S46" s="438"/>
      <c r="T46" s="438"/>
      <c r="U46" s="438"/>
      <c r="V46" s="438"/>
      <c r="W46" s="438"/>
      <c r="X46" s="439"/>
      <c r="Y46" s="201">
        <v>0</v>
      </c>
      <c r="Z46" s="199"/>
      <c r="AA46" s="199"/>
      <c r="AB46" s="201"/>
      <c r="AC46" s="202"/>
    </row>
    <row r="47" spans="1:33" customFormat="1" ht="13">
      <c r="A47" s="547" t="s">
        <v>192</v>
      </c>
      <c r="B47" s="548"/>
      <c r="C47" s="455" t="s">
        <v>192</v>
      </c>
      <c r="D47" s="456"/>
      <c r="E47" s="456"/>
      <c r="F47" s="456"/>
      <c r="G47" s="456"/>
      <c r="H47" s="456"/>
      <c r="I47" s="456"/>
      <c r="J47" s="457"/>
      <c r="K47" s="199">
        <v>0</v>
      </c>
      <c r="L47" s="199"/>
      <c r="M47" s="199"/>
      <c r="N47" s="200" t="s">
        <v>129</v>
      </c>
      <c r="O47" s="428" t="s">
        <v>130</v>
      </c>
      <c r="P47" s="429"/>
      <c r="Q47" s="429"/>
      <c r="R47" s="429"/>
      <c r="S47" s="429"/>
      <c r="T47" s="429"/>
      <c r="U47" s="429"/>
      <c r="V47" s="429"/>
      <c r="W47" s="429"/>
      <c r="X47" s="430"/>
      <c r="Y47" s="201">
        <v>1</v>
      </c>
      <c r="Z47" s="199"/>
      <c r="AA47" s="199"/>
      <c r="AB47" s="201"/>
      <c r="AC47" s="202"/>
    </row>
    <row r="48" spans="1:33" customFormat="1" ht="13">
      <c r="A48" s="547" t="s">
        <v>49</v>
      </c>
      <c r="B48" s="548"/>
      <c r="C48" s="203" t="s">
        <v>50</v>
      </c>
      <c r="D48" s="204"/>
      <c r="E48" s="204"/>
      <c r="F48" s="204"/>
      <c r="G48" s="204"/>
      <c r="H48" s="204"/>
      <c r="I48" s="204"/>
      <c r="J48" s="205"/>
      <c r="K48" s="199">
        <v>3</v>
      </c>
      <c r="L48" s="199"/>
      <c r="M48" s="199"/>
      <c r="N48" s="200">
        <v>802</v>
      </c>
      <c r="O48" s="449" t="s">
        <v>140</v>
      </c>
      <c r="P48" s="450"/>
      <c r="Q48" s="450"/>
      <c r="R48" s="450"/>
      <c r="S48" s="450"/>
      <c r="T48" s="450"/>
      <c r="U48" s="450"/>
      <c r="V48" s="450"/>
      <c r="W48" s="450"/>
      <c r="X48" s="451"/>
      <c r="Y48" s="201"/>
      <c r="Z48" s="199"/>
      <c r="AA48" s="199"/>
      <c r="AB48" s="201"/>
      <c r="AC48" s="202"/>
    </row>
    <row r="49" spans="1:33" customFormat="1" ht="13">
      <c r="A49" s="547" t="s">
        <v>51</v>
      </c>
      <c r="B49" s="548"/>
      <c r="C49" s="206" t="s">
        <v>98</v>
      </c>
      <c r="D49" s="207"/>
      <c r="E49" s="207"/>
      <c r="F49" s="207"/>
      <c r="G49" s="207"/>
      <c r="H49" s="207"/>
      <c r="I49" s="207"/>
      <c r="J49" s="208"/>
      <c r="K49" s="199">
        <v>0</v>
      </c>
      <c r="L49" s="199"/>
      <c r="M49" s="199"/>
      <c r="N49" s="200" t="s">
        <v>143</v>
      </c>
      <c r="O49" s="209" t="s">
        <v>144</v>
      </c>
      <c r="P49" s="210"/>
      <c r="Q49" s="210"/>
      <c r="R49" s="210"/>
      <c r="S49" s="211"/>
      <c r="T49" s="212"/>
      <c r="U49" s="212"/>
      <c r="V49" s="212"/>
      <c r="W49" s="212"/>
      <c r="X49" s="213"/>
      <c r="Y49" s="201"/>
      <c r="Z49" s="199"/>
      <c r="AA49" s="199"/>
      <c r="AB49" s="201"/>
      <c r="AC49" s="202"/>
    </row>
    <row r="50" spans="1:33" customFormat="1" ht="13">
      <c r="A50" s="547" t="s">
        <v>155</v>
      </c>
      <c r="B50" s="548"/>
      <c r="C50" s="422" t="s">
        <v>156</v>
      </c>
      <c r="D50" s="423"/>
      <c r="E50" s="423"/>
      <c r="F50" s="423"/>
      <c r="G50" s="423"/>
      <c r="H50" s="423"/>
      <c r="I50" s="423"/>
      <c r="J50" s="424"/>
      <c r="K50" s="199">
        <v>2</v>
      </c>
      <c r="L50" s="199"/>
      <c r="M50" s="199"/>
      <c r="N50" s="200"/>
      <c r="O50" s="209"/>
      <c r="P50" s="210"/>
      <c r="Q50" s="210"/>
      <c r="R50" s="210"/>
      <c r="S50" s="211"/>
      <c r="T50" s="212"/>
      <c r="U50" s="212"/>
      <c r="V50" s="212"/>
      <c r="W50" s="212"/>
      <c r="X50" s="213"/>
      <c r="Y50" s="201"/>
      <c r="Z50" s="199"/>
      <c r="AA50" s="199"/>
      <c r="AB50" s="201"/>
      <c r="AC50" s="202"/>
    </row>
    <row r="51" spans="1:33" customFormat="1" ht="13">
      <c r="A51" s="547" t="s">
        <v>52</v>
      </c>
      <c r="B51" s="548"/>
      <c r="C51" s="209" t="s">
        <v>166</v>
      </c>
      <c r="D51" s="210"/>
      <c r="E51" s="211"/>
      <c r="F51" s="212"/>
      <c r="G51" s="212"/>
      <c r="H51" s="212"/>
      <c r="I51" s="212"/>
      <c r="J51" s="213"/>
      <c r="K51" s="199">
        <v>0</v>
      </c>
      <c r="L51" s="199"/>
      <c r="M51" s="199"/>
      <c r="N51" s="200"/>
      <c r="O51" s="209"/>
      <c r="P51" s="214"/>
      <c r="Q51" s="214"/>
      <c r="R51" s="214"/>
      <c r="S51" s="212"/>
      <c r="T51" s="212"/>
      <c r="U51" s="212"/>
      <c r="V51" s="212"/>
      <c r="W51" s="212"/>
      <c r="X51" s="213"/>
      <c r="Y51" s="201"/>
      <c r="Z51" s="199"/>
      <c r="AA51" s="199"/>
      <c r="AB51" s="201"/>
      <c r="AC51" s="202"/>
    </row>
    <row r="52" spans="1:33" customFormat="1" ht="13">
      <c r="A52" s="547" t="s">
        <v>53</v>
      </c>
      <c r="B52" s="548"/>
      <c r="C52" s="209" t="s">
        <v>167</v>
      </c>
      <c r="D52" s="211"/>
      <c r="E52" s="215"/>
      <c r="F52" s="212"/>
      <c r="G52" s="211"/>
      <c r="H52" s="211"/>
      <c r="I52" s="215"/>
      <c r="J52" s="216"/>
      <c r="K52" s="199">
        <v>0</v>
      </c>
      <c r="L52" s="199"/>
      <c r="M52" s="199"/>
      <c r="N52" s="200"/>
      <c r="O52" s="209"/>
      <c r="P52" s="217"/>
      <c r="Q52" s="217"/>
      <c r="R52" s="217"/>
      <c r="S52" s="212"/>
      <c r="T52" s="212"/>
      <c r="U52" s="212"/>
      <c r="V52" s="212"/>
      <c r="W52" s="212"/>
      <c r="X52" s="213"/>
      <c r="Y52" s="201"/>
      <c r="Z52" s="199"/>
      <c r="AA52" s="199"/>
      <c r="AB52" s="201"/>
      <c r="AC52" s="202"/>
    </row>
    <row r="53" spans="1:33" customFormat="1" ht="13">
      <c r="A53" s="547" t="s">
        <v>214</v>
      </c>
      <c r="B53" s="548"/>
      <c r="C53" s="260" t="s">
        <v>215</v>
      </c>
      <c r="D53" s="261"/>
      <c r="E53" s="261"/>
      <c r="F53" s="261"/>
      <c r="G53" s="261"/>
      <c r="H53" s="261"/>
      <c r="I53" s="261"/>
      <c r="J53" s="262"/>
      <c r="K53" s="199">
        <v>5</v>
      </c>
      <c r="L53" s="199"/>
      <c r="M53" s="199"/>
      <c r="N53" s="200"/>
      <c r="O53" s="209"/>
      <c r="P53" s="218"/>
      <c r="Q53" s="218"/>
      <c r="R53" s="218"/>
      <c r="S53" s="212"/>
      <c r="T53" s="212"/>
      <c r="U53" s="212"/>
      <c r="V53" s="212"/>
      <c r="W53" s="212"/>
      <c r="X53" s="213"/>
      <c r="Y53" s="201"/>
      <c r="Z53" s="199"/>
      <c r="AA53" s="199"/>
      <c r="AB53" s="201"/>
      <c r="AC53" s="202"/>
    </row>
    <row r="54" spans="1:33" customFormat="1" ht="13">
      <c r="A54" s="547" t="s">
        <v>168</v>
      </c>
      <c r="B54" s="548"/>
      <c r="C54" s="219" t="s">
        <v>147</v>
      </c>
      <c r="D54" s="220"/>
      <c r="E54" s="220"/>
      <c r="F54" s="220"/>
      <c r="G54" s="220"/>
      <c r="H54" s="220"/>
      <c r="I54" s="220"/>
      <c r="J54" s="221"/>
      <c r="K54" s="199">
        <v>2</v>
      </c>
      <c r="L54" s="199"/>
      <c r="M54" s="199"/>
      <c r="N54" s="222"/>
      <c r="O54" s="209"/>
      <c r="P54" s="217"/>
      <c r="Q54" s="217"/>
      <c r="R54" s="217"/>
      <c r="S54" s="212"/>
      <c r="T54" s="212"/>
      <c r="U54" s="212"/>
      <c r="V54" s="212"/>
      <c r="W54" s="212"/>
      <c r="X54" s="213"/>
      <c r="Y54" s="201"/>
      <c r="Z54" s="199"/>
      <c r="AA54" s="199"/>
      <c r="AB54" s="201"/>
      <c r="AC54" s="202"/>
    </row>
    <row r="55" spans="1:33" customFormat="1" ht="13.75" thickBot="1">
      <c r="A55" s="547" t="s">
        <v>145</v>
      </c>
      <c r="B55" s="548"/>
      <c r="C55" s="549" t="s">
        <v>146</v>
      </c>
      <c r="D55" s="550"/>
      <c r="E55" s="550"/>
      <c r="F55" s="550"/>
      <c r="G55" s="550"/>
      <c r="H55" s="550"/>
      <c r="I55" s="550"/>
      <c r="J55" s="551"/>
      <c r="K55" s="199">
        <v>1</v>
      </c>
      <c r="L55" s="199"/>
      <c r="M55" s="199"/>
      <c r="N55" s="222"/>
      <c r="O55" s="223"/>
      <c r="P55" s="224"/>
      <c r="Q55" s="224"/>
      <c r="R55" s="224"/>
      <c r="S55" s="225"/>
      <c r="T55" s="225"/>
      <c r="U55" s="225"/>
      <c r="V55" s="225"/>
      <c r="W55" s="225"/>
      <c r="X55" s="226"/>
      <c r="Y55" s="201"/>
      <c r="Z55" s="199"/>
      <c r="AA55" s="199"/>
      <c r="AB55" s="201"/>
      <c r="AC55" s="202"/>
    </row>
    <row r="56" spans="1:33" customFormat="1" ht="13.75" thickBot="1">
      <c r="A56" s="547" t="s">
        <v>298</v>
      </c>
      <c r="B56" s="548"/>
      <c r="C56" s="552" t="s">
        <v>299</v>
      </c>
      <c r="D56" s="553"/>
      <c r="E56" s="553"/>
      <c r="F56" s="553"/>
      <c r="G56" s="553"/>
      <c r="H56" s="553"/>
      <c r="I56" s="553"/>
      <c r="J56" s="554"/>
      <c r="K56" s="199">
        <v>2</v>
      </c>
      <c r="L56" s="199"/>
      <c r="M56" s="199"/>
      <c r="N56" s="222"/>
      <c r="O56" s="263"/>
      <c r="P56" s="263"/>
      <c r="Q56" s="263"/>
      <c r="R56" s="263"/>
      <c r="S56" s="263"/>
      <c r="T56" s="263"/>
      <c r="U56" s="263"/>
      <c r="V56" s="263"/>
      <c r="W56" s="263"/>
      <c r="X56" s="197"/>
      <c r="Y56" s="201"/>
      <c r="Z56" s="199"/>
      <c r="AA56" s="199"/>
      <c r="AB56" s="201"/>
      <c r="AC56" s="202"/>
    </row>
    <row r="57" spans="1:33" customFormat="1" ht="13">
      <c r="A57" s="555"/>
      <c r="B57" s="199"/>
      <c r="C57" s="199"/>
      <c r="D57" s="199"/>
      <c r="E57" s="199"/>
      <c r="F57" s="199"/>
      <c r="G57" s="199"/>
      <c r="H57" s="199"/>
      <c r="I57" s="199"/>
      <c r="J57" s="199"/>
      <c r="K57" s="199"/>
      <c r="L57" s="199"/>
      <c r="M57" s="199"/>
      <c r="N57" s="222"/>
      <c r="O57" s="556"/>
      <c r="P57" s="556"/>
      <c r="Q57" s="556"/>
      <c r="R57" s="556"/>
      <c r="S57" s="556"/>
      <c r="T57" s="556"/>
      <c r="U57" s="556"/>
      <c r="V57" s="556"/>
      <c r="W57" s="556"/>
      <c r="X57" s="201"/>
      <c r="Y57" s="201"/>
      <c r="Z57" s="199"/>
      <c r="AA57" s="199"/>
      <c r="AB57" s="201"/>
      <c r="AC57" s="202"/>
    </row>
    <row r="58" spans="1:33" customFormat="1" ht="13.75" thickBot="1">
      <c r="A58" s="557"/>
      <c r="B58" s="227"/>
      <c r="C58" s="227"/>
      <c r="D58" s="227"/>
      <c r="E58" s="227"/>
      <c r="F58" s="227"/>
      <c r="G58" s="227"/>
      <c r="H58" s="227"/>
      <c r="I58" s="227"/>
      <c r="J58" s="227"/>
      <c r="K58" s="227"/>
      <c r="L58" s="228"/>
      <c r="M58" s="228"/>
      <c r="N58" s="229"/>
      <c r="O58" s="229"/>
      <c r="P58" s="229"/>
      <c r="Q58" s="229"/>
      <c r="R58" s="229"/>
      <c r="S58" s="229"/>
      <c r="T58" s="229"/>
      <c r="U58" s="229"/>
      <c r="V58" s="229"/>
      <c r="W58" s="229"/>
      <c r="X58" s="230"/>
      <c r="Y58" s="230"/>
      <c r="Z58" s="229"/>
      <c r="AA58" s="230"/>
      <c r="AB58" s="230"/>
      <c r="AC58" s="231"/>
      <c r="AF58" s="242"/>
      <c r="AG58" s="242"/>
    </row>
    <row r="59" spans="1:33" s="321" customFormat="1" ht="22.9" customHeight="1">
      <c r="B59" s="321" t="s">
        <v>278</v>
      </c>
      <c r="S59" s="322"/>
      <c r="T59" s="322"/>
      <c r="U59" s="322"/>
      <c r="V59" s="322"/>
      <c r="W59" s="322"/>
      <c r="X59" s="323"/>
      <c r="Y59" s="323"/>
      <c r="Z59" s="323"/>
      <c r="AA59" s="323"/>
      <c r="AB59" s="323"/>
      <c r="AC59" s="323"/>
      <c r="AD59" s="323"/>
      <c r="AE59" s="323"/>
      <c r="AF59" s="323"/>
      <c r="AG59" s="323"/>
    </row>
    <row r="60" spans="1:33" s="318" customFormat="1" ht="30.65" customHeight="1">
      <c r="B60" s="319" t="s">
        <v>277</v>
      </c>
      <c r="S60" s="320"/>
      <c r="T60" s="320"/>
      <c r="U60" s="320"/>
      <c r="V60" s="320"/>
      <c r="W60" s="320"/>
      <c r="X60" s="170"/>
      <c r="Y60" s="170"/>
      <c r="Z60" s="170"/>
      <c r="AA60" s="170"/>
      <c r="AB60" s="170"/>
      <c r="AC60" s="170"/>
      <c r="AD60" s="170"/>
      <c r="AE60" s="170"/>
      <c r="AF60" s="170"/>
      <c r="AG60" s="170"/>
    </row>
    <row r="61" spans="1:33" s="318" customFormat="1" ht="15" customHeight="1">
      <c r="S61" s="320"/>
      <c r="T61" s="320"/>
      <c r="U61" s="320"/>
      <c r="V61" s="320"/>
      <c r="W61" s="320"/>
      <c r="X61" s="170"/>
      <c r="Y61" s="170"/>
      <c r="Z61" s="170"/>
      <c r="AA61" s="170"/>
      <c r="AB61" s="170"/>
      <c r="AC61" s="170"/>
      <c r="AD61" s="170"/>
      <c r="AE61" s="170"/>
      <c r="AF61" s="170"/>
      <c r="AG61" s="170"/>
    </row>
    <row r="62" spans="1:33" s="318" customFormat="1" ht="21.65" customHeight="1">
      <c r="B62" s="319" t="s">
        <v>279</v>
      </c>
      <c r="S62" s="170"/>
      <c r="T62" s="170"/>
      <c r="U62" s="170"/>
      <c r="V62" s="170"/>
      <c r="W62" s="170"/>
      <c r="X62" s="170"/>
      <c r="Y62" s="170"/>
      <c r="Z62" s="170"/>
      <c r="AA62" s="170"/>
      <c r="AB62" s="170"/>
      <c r="AC62" s="170"/>
      <c r="AD62" s="170"/>
      <c r="AE62" s="170"/>
      <c r="AF62" s="170"/>
      <c r="AG62" s="170"/>
    </row>
    <row r="63" spans="1:33" ht="15" customHeight="1">
      <c r="S63" s="92"/>
      <c r="T63" s="92"/>
      <c r="U63" s="92"/>
      <c r="V63" s="92"/>
      <c r="W63" s="92"/>
      <c r="X63" s="92"/>
      <c r="Y63" s="92"/>
      <c r="Z63" s="92"/>
      <c r="AA63" s="92"/>
      <c r="AB63" s="92"/>
      <c r="AC63" s="92"/>
      <c r="AD63" s="242"/>
      <c r="AE63" s="242"/>
      <c r="AF63" s="242"/>
      <c r="AG63" s="242"/>
    </row>
    <row r="64" spans="1:33" ht="15" customHeight="1">
      <c r="S64" s="92"/>
      <c r="T64" s="92"/>
      <c r="U64" s="92"/>
      <c r="V64" s="92"/>
      <c r="W64" s="92"/>
      <c r="X64" s="92"/>
      <c r="Y64" s="92"/>
      <c r="Z64" s="92"/>
      <c r="AA64" s="92"/>
      <c r="AB64" s="92"/>
      <c r="AC64" s="92"/>
      <c r="AD64" s="242"/>
      <c r="AE64" s="242"/>
      <c r="AF64" s="242"/>
      <c r="AG64" s="242"/>
    </row>
    <row r="65" spans="19:33" ht="15.65" customHeight="1">
      <c r="S65" s="92"/>
      <c r="T65" s="92"/>
      <c r="U65" s="92"/>
      <c r="V65" s="92"/>
      <c r="W65" s="92"/>
      <c r="X65" s="92"/>
      <c r="Y65" s="92"/>
      <c r="Z65" s="92"/>
      <c r="AA65" s="92"/>
      <c r="AB65" s="92"/>
      <c r="AC65" s="92"/>
      <c r="AD65" s="242"/>
      <c r="AE65" s="242"/>
      <c r="AF65" s="242"/>
      <c r="AG65" s="242"/>
    </row>
    <row r="66" spans="19:33">
      <c r="S66" s="92"/>
      <c r="T66" s="92"/>
      <c r="U66" s="92"/>
      <c r="V66" s="92"/>
      <c r="W66" s="92"/>
      <c r="X66" s="92"/>
      <c r="Y66" s="92"/>
      <c r="Z66" s="92"/>
      <c r="AA66" s="92"/>
      <c r="AB66" s="92"/>
      <c r="AC66" s="92"/>
      <c r="AD66" s="242"/>
      <c r="AE66" s="242"/>
      <c r="AF66" s="242"/>
      <c r="AG66" s="242"/>
    </row>
    <row r="67" spans="19:33">
      <c r="S67" s="92"/>
      <c r="T67" s="92"/>
      <c r="U67" s="92"/>
      <c r="V67" s="92"/>
      <c r="W67" s="92"/>
      <c r="X67" s="92"/>
      <c r="Y67" s="92"/>
      <c r="Z67" s="92"/>
      <c r="AA67" s="92"/>
      <c r="AB67" s="92"/>
      <c r="AC67" s="92"/>
      <c r="AD67" s="242"/>
      <c r="AE67" s="242"/>
      <c r="AF67" s="242"/>
      <c r="AG67" s="242"/>
    </row>
    <row r="68" spans="19:33">
      <c r="S68" s="92"/>
      <c r="T68" s="92"/>
      <c r="U68" s="92"/>
      <c r="V68" s="92"/>
      <c r="W68" s="92"/>
      <c r="X68" s="92"/>
      <c r="Y68" s="92"/>
      <c r="Z68" s="92"/>
      <c r="AA68" s="92"/>
      <c r="AB68" s="92"/>
      <c r="AC68" s="92"/>
      <c r="AD68" s="242"/>
      <c r="AE68" s="242"/>
      <c r="AF68" s="242"/>
      <c r="AG68" s="242"/>
    </row>
    <row r="69" spans="19:33">
      <c r="S69" s="92"/>
      <c r="T69" s="92"/>
      <c r="U69" s="92"/>
      <c r="V69" s="92"/>
      <c r="W69" s="92"/>
      <c r="X69" s="92"/>
      <c r="Y69" s="92"/>
      <c r="Z69" s="92"/>
      <c r="AA69" s="92"/>
      <c r="AB69" s="92"/>
      <c r="AC69" s="92"/>
      <c r="AD69" s="242"/>
      <c r="AE69" s="242"/>
    </row>
    <row r="70" spans="19:33">
      <c r="S70" s="92"/>
      <c r="T70" s="92"/>
      <c r="U70" s="92"/>
      <c r="V70" s="92"/>
      <c r="W70" s="92"/>
      <c r="X70" s="92"/>
      <c r="AA70" s="92"/>
    </row>
  </sheetData>
  <mergeCells count="146">
    <mergeCell ref="A50:B50"/>
    <mergeCell ref="C50:J50"/>
    <mergeCell ref="A51:B51"/>
    <mergeCell ref="A52:B52"/>
    <mergeCell ref="A53:B53"/>
    <mergeCell ref="A54:B54"/>
    <mergeCell ref="A55:B55"/>
    <mergeCell ref="A56:B56"/>
    <mergeCell ref="A45:B45"/>
    <mergeCell ref="C45:J45"/>
    <mergeCell ref="A46:B46"/>
    <mergeCell ref="C46:J46"/>
    <mergeCell ref="A47:B47"/>
    <mergeCell ref="C47:J47"/>
    <mergeCell ref="A48:B48"/>
    <mergeCell ref="O48:X48"/>
    <mergeCell ref="A49:B49"/>
    <mergeCell ref="C32:C40"/>
    <mergeCell ref="H32:H35"/>
    <mergeCell ref="N33:R36"/>
    <mergeCell ref="A41:B41"/>
    <mergeCell ref="A42:B42"/>
    <mergeCell ref="A43:B43"/>
    <mergeCell ref="C43:J43"/>
    <mergeCell ref="A44:B44"/>
    <mergeCell ref="C44:J44"/>
    <mergeCell ref="A1:B3"/>
    <mergeCell ref="A4:B7"/>
    <mergeCell ref="C6:W6"/>
    <mergeCell ref="D9:H10"/>
    <mergeCell ref="D11:H14"/>
    <mergeCell ref="D15:H15"/>
    <mergeCell ref="C23:C24"/>
    <mergeCell ref="C27:C29"/>
    <mergeCell ref="K27:K30"/>
    <mergeCell ref="C30:C31"/>
    <mergeCell ref="U13:U14"/>
    <mergeCell ref="Q13:Q14"/>
    <mergeCell ref="L11:L14"/>
    <mergeCell ref="S11:S14"/>
    <mergeCell ref="N16:R17"/>
    <mergeCell ref="N18:R19"/>
    <mergeCell ref="I11:I14"/>
    <mergeCell ref="L16:L19"/>
    <mergeCell ref="M16:M19"/>
    <mergeCell ref="I16:I19"/>
    <mergeCell ref="K11:K14"/>
    <mergeCell ref="J11:J14"/>
    <mergeCell ref="M11:M14"/>
    <mergeCell ref="N11:R12"/>
    <mergeCell ref="N13:N14"/>
    <mergeCell ref="S15:W15"/>
    <mergeCell ref="T11:T14"/>
    <mergeCell ref="V11:V14"/>
    <mergeCell ref="W11:W14"/>
    <mergeCell ref="AA4:AC4"/>
    <mergeCell ref="AA5:AC5"/>
    <mergeCell ref="X4:Z4"/>
    <mergeCell ref="S9:W10"/>
    <mergeCell ref="N5:R5"/>
    <mergeCell ref="S5:W5"/>
    <mergeCell ref="X5:Z5"/>
    <mergeCell ref="S4:W4"/>
    <mergeCell ref="N4:R4"/>
    <mergeCell ref="R7:R8"/>
    <mergeCell ref="W7:W8"/>
    <mergeCell ref="I9:M10"/>
    <mergeCell ref="N9:R10"/>
    <mergeCell ref="D4:H4"/>
    <mergeCell ref="I4:M4"/>
    <mergeCell ref="D5:H5"/>
    <mergeCell ref="I5:M5"/>
    <mergeCell ref="H7:H8"/>
    <mergeCell ref="M7:M8"/>
    <mergeCell ref="D26:H26"/>
    <mergeCell ref="O46:X46"/>
    <mergeCell ref="O43:X43"/>
    <mergeCell ref="O44:X44"/>
    <mergeCell ref="O45:X45"/>
    <mergeCell ref="O47:X47"/>
    <mergeCell ref="E35:G36"/>
    <mergeCell ref="S35:S36"/>
    <mergeCell ref="T35:V36"/>
    <mergeCell ref="D37:H40"/>
    <mergeCell ref="S37:W40"/>
    <mergeCell ref="I26:M26"/>
    <mergeCell ref="S27:W30"/>
    <mergeCell ref="L27:L30"/>
    <mergeCell ref="W32:W35"/>
    <mergeCell ref="M27:M30"/>
    <mergeCell ref="D16:H19"/>
    <mergeCell ref="O13:O14"/>
    <mergeCell ref="P13:P14"/>
    <mergeCell ref="I15:M15"/>
    <mergeCell ref="U22:U25"/>
    <mergeCell ref="K16:K19"/>
    <mergeCell ref="S22:S25"/>
    <mergeCell ref="T22:T25"/>
    <mergeCell ref="S16:S19"/>
    <mergeCell ref="E22:E25"/>
    <mergeCell ref="F22:F25"/>
    <mergeCell ref="G22:G25"/>
    <mergeCell ref="H22:H25"/>
    <mergeCell ref="I22:I25"/>
    <mergeCell ref="J22:J25"/>
    <mergeCell ref="K22:K25"/>
    <mergeCell ref="L22:L25"/>
    <mergeCell ref="M22:M25"/>
    <mergeCell ref="J16:J19"/>
    <mergeCell ref="M38:M40"/>
    <mergeCell ref="D27:D30"/>
    <mergeCell ref="E27:E30"/>
    <mergeCell ref="F27:F30"/>
    <mergeCell ref="G27:G30"/>
    <mergeCell ref="H27:H30"/>
    <mergeCell ref="I27:I30"/>
    <mergeCell ref="P27:P30"/>
    <mergeCell ref="Q27:Q30"/>
    <mergeCell ref="F31:F32"/>
    <mergeCell ref="R27:R30"/>
    <mergeCell ref="N27:N30"/>
    <mergeCell ref="O27:O30"/>
    <mergeCell ref="J27:J30"/>
    <mergeCell ref="L32:L35"/>
    <mergeCell ref="J36:L36"/>
    <mergeCell ref="AD6:AG7"/>
    <mergeCell ref="S26:W26"/>
    <mergeCell ref="T16:T19"/>
    <mergeCell ref="U16:U19"/>
    <mergeCell ref="V22:V25"/>
    <mergeCell ref="W22:W25"/>
    <mergeCell ref="S20:W21"/>
    <mergeCell ref="V16:V19"/>
    <mergeCell ref="N22:N25"/>
    <mergeCell ref="O22:O25"/>
    <mergeCell ref="N15:R15"/>
    <mergeCell ref="P22:P25"/>
    <mergeCell ref="Q22:Q25"/>
    <mergeCell ref="R22:R25"/>
    <mergeCell ref="N26:R26"/>
    <mergeCell ref="R13:R14"/>
    <mergeCell ref="D20:H21"/>
    <mergeCell ref="I20:M21"/>
    <mergeCell ref="N20:R21"/>
    <mergeCell ref="D22:D25"/>
    <mergeCell ref="W16:W19"/>
  </mergeCells>
  <phoneticPr fontId="23"/>
  <hyperlinks>
    <hyperlink ref="B60" r:id="rId1" xr:uid="{20DD621D-7FF5-4605-A52A-0522788F24E7}"/>
    <hyperlink ref="B62" r:id="rId2" xr:uid="{D1B3850A-34D5-4511-971C-0C35B58F3A1E}"/>
    <hyperlink ref="E7" r:id="rId3" xr:uid="{79E50714-18C7-4918-948B-1BF2A0361061}"/>
    <hyperlink ref="D7" r:id="rId4" xr:uid="{C8D6B93D-9E8D-4108-B30B-E04659539F13}"/>
    <hyperlink ref="F7" r:id="rId5" xr:uid="{1A34F771-75D0-4301-BE88-46C693A72659}"/>
    <hyperlink ref="G7" r:id="rId6" xr:uid="{6D1D8F32-2693-499E-BB06-BD9AF4E6A657}"/>
    <hyperlink ref="C7" r:id="rId7" xr:uid="{4A0F0107-FA52-4B20-B5B4-6DE93867D9AA}"/>
    <hyperlink ref="J7" r:id="rId8" xr:uid="{88FCD6C3-7DF0-4E2A-861C-9F7829B034C1}"/>
    <hyperlink ref="I7" r:id="rId9" xr:uid="{78C628AB-38E1-493D-882C-D5ED9DEE0432}"/>
    <hyperlink ref="K7" r:id="rId10" xr:uid="{854D1D9E-1F85-4463-B025-59B3CD92E95B}"/>
    <hyperlink ref="L7" r:id="rId11" xr:uid="{7262B3ED-B0BA-4C93-A5C9-ED2A41C198F2}"/>
    <hyperlink ref="O7" r:id="rId12" xr:uid="{87CCD38A-5C03-4641-BE88-AABBE55576D5}"/>
    <hyperlink ref="N7" r:id="rId13" xr:uid="{7AAB6502-DCFF-46A4-A6B8-A79D35C98F6F}"/>
    <hyperlink ref="P7" r:id="rId14" xr:uid="{E91B1E1E-1B3A-4B69-940C-EC0C51F43F01}"/>
    <hyperlink ref="Q7" r:id="rId15" xr:uid="{349C9DD5-28DA-418D-BA64-A4CC7621850B}"/>
    <hyperlink ref="T7" r:id="rId16" xr:uid="{5535A0A6-3683-48AC-BE86-29A562F7ADDB}"/>
    <hyperlink ref="S7" r:id="rId17" xr:uid="{68AB2A8D-B345-488B-ADBF-A345F69C48BA}"/>
    <hyperlink ref="U7" r:id="rId18" xr:uid="{4BF150CB-1F54-4A7B-8304-C1B865FE4769}"/>
    <hyperlink ref="V7" r:id="rId19" xr:uid="{DC16C62E-7B7C-48CC-9F45-F88BBA9910E3}"/>
  </hyperlinks>
  <pageMargins left="0.7" right="0.7" top="0.75" bottom="0.75" header="0.3" footer="0.3"/>
  <pageSetup paperSize="9" orientation="portrait" horizontalDpi="1200" verticalDpi="1200" r:id="rId2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M74"/>
  <sheetViews>
    <sheetView topLeftCell="A59" zoomScale="50" zoomScaleNormal="50" workbookViewId="0">
      <selection activeCell="L72" sqref="L72"/>
    </sheetView>
  </sheetViews>
  <sheetFormatPr defaultColWidth="8.86328125" defaultRowHeight="13"/>
  <cols>
    <col min="1" max="1" width="30.86328125" customWidth="1"/>
    <col min="2" max="2" width="38.6328125" customWidth="1"/>
    <col min="3" max="3" width="97.58984375" customWidth="1"/>
    <col min="4" max="4" width="24.86328125" customWidth="1"/>
    <col min="5" max="5" width="33.04296875" customWidth="1"/>
    <col min="6" max="6" width="15.2265625" customWidth="1"/>
    <col min="7" max="7" width="25.08984375" customWidth="1"/>
  </cols>
  <sheetData>
    <row r="1" spans="1:13" s="149" customFormat="1" ht="192" customHeight="1">
      <c r="A1" s="494" t="s">
        <v>260</v>
      </c>
      <c r="B1" s="495"/>
      <c r="C1" s="495"/>
      <c r="D1" s="495"/>
      <c r="E1" s="495"/>
      <c r="F1" s="495"/>
      <c r="G1" s="496"/>
      <c r="I1" s="150"/>
      <c r="L1" s="121"/>
    </row>
    <row r="2" spans="1:13" s="149" customFormat="1" ht="64.95" customHeight="1" thickBot="1">
      <c r="A2" s="497" t="s">
        <v>240</v>
      </c>
      <c r="B2" s="498"/>
      <c r="C2" s="498"/>
      <c r="D2" s="498"/>
      <c r="E2" s="498"/>
      <c r="F2" s="498"/>
      <c r="G2" s="499"/>
      <c r="I2" s="151"/>
    </row>
    <row r="3" spans="1:13" s="152" customFormat="1" ht="64.95" customHeight="1"/>
    <row r="4" spans="1:13" s="152" customFormat="1" ht="64.95" customHeight="1">
      <c r="A4" s="500"/>
      <c r="B4" s="501"/>
      <c r="C4" s="501"/>
      <c r="D4" s="501"/>
      <c r="E4" s="501"/>
      <c r="F4" s="501"/>
      <c r="G4" s="502"/>
    </row>
    <row r="5" spans="1:13" s="152" customFormat="1" ht="64.95" customHeight="1">
      <c r="A5" s="503"/>
      <c r="B5" s="504"/>
      <c r="C5" s="504"/>
      <c r="D5" s="504"/>
      <c r="E5" s="504"/>
      <c r="F5" s="504"/>
      <c r="G5" s="505"/>
    </row>
    <row r="6" spans="1:13" s="152" customFormat="1" ht="64.95" customHeight="1">
      <c r="A6" s="503"/>
      <c r="B6" s="504"/>
      <c r="C6" s="504"/>
      <c r="D6" s="504"/>
      <c r="E6" s="504"/>
      <c r="F6" s="504"/>
      <c r="G6" s="505"/>
    </row>
    <row r="7" spans="1:13" s="152" customFormat="1" ht="36" customHeight="1">
      <c r="A7" s="503"/>
      <c r="B7" s="504"/>
      <c r="C7" s="504"/>
      <c r="D7" s="504"/>
      <c r="E7" s="504"/>
      <c r="F7" s="504"/>
      <c r="G7" s="505"/>
    </row>
    <row r="8" spans="1:13" s="152" customFormat="1" ht="64.650000000000006" hidden="1" customHeight="1">
      <c r="A8" s="506"/>
      <c r="B8" s="507"/>
      <c r="C8" s="507"/>
      <c r="D8" s="507"/>
      <c r="E8" s="507"/>
      <c r="F8" s="507"/>
      <c r="G8" s="508"/>
    </row>
    <row r="9" spans="1:13" s="155" customFormat="1" ht="409.6" customHeight="1">
      <c r="A9" s="153" t="s">
        <v>157</v>
      </c>
      <c r="B9" s="154" t="s">
        <v>54</v>
      </c>
    </row>
    <row r="10" spans="1:13" s="259" customFormat="1" ht="409.6" customHeight="1"/>
    <row r="11" spans="1:13" s="90" customFormat="1" ht="409.6" customHeight="1">
      <c r="A11"/>
      <c r="C11" s="170"/>
      <c r="G11" s="138"/>
      <c r="L11" s="90" t="s">
        <v>262</v>
      </c>
      <c r="M11" s="90" t="s">
        <v>261</v>
      </c>
    </row>
    <row r="12" spans="1:13" ht="204.45" customHeight="1"/>
    <row r="13" spans="1:13" s="100" customFormat="1" ht="33.9" customHeight="1">
      <c r="A13" s="121"/>
    </row>
    <row r="14" spans="1:13" ht="409.6" customHeight="1"/>
    <row r="15" spans="1:13" ht="169.5" customHeight="1"/>
    <row r="16" spans="1:13" ht="409.6" customHeight="1"/>
    <row r="17" spans="1:1" ht="409.6" customHeight="1"/>
    <row r="19" spans="1:1" s="240" customFormat="1" ht="14.4" customHeight="1"/>
    <row r="22" spans="1:1" ht="139.5" customHeight="1"/>
    <row r="23" spans="1:1" ht="409.5" customHeight="1"/>
    <row r="24" spans="1:1" ht="409.5" customHeight="1"/>
    <row r="25" spans="1:1" ht="409.5" customHeight="1"/>
    <row r="26" spans="1:1" ht="409.5" customHeight="1"/>
    <row r="27" spans="1:1" ht="409.5" customHeight="1"/>
    <row r="28" spans="1:1" ht="409.5" customHeight="1"/>
    <row r="29" spans="1:1" ht="409.5" customHeight="1"/>
    <row r="30" spans="1:1" ht="409.5" customHeight="1"/>
    <row r="31" spans="1:1" ht="409.5" customHeight="1"/>
    <row r="32" spans="1:1" ht="121">
      <c r="A32" s="254" t="s">
        <v>360</v>
      </c>
    </row>
    <row r="33" spans="1:6">
      <c r="A33" s="255"/>
    </row>
    <row r="34" spans="1:6" s="155" customFormat="1" ht="36" customHeight="1">
      <c r="A34" s="241" t="s">
        <v>198</v>
      </c>
    </row>
    <row r="35" spans="1:6" ht="22.5">
      <c r="A35" s="256"/>
    </row>
    <row r="36" spans="1:6" ht="15.5">
      <c r="A36" s="257"/>
    </row>
    <row r="37" spans="1:6" ht="31">
      <c r="A37" s="257" t="s">
        <v>361</v>
      </c>
    </row>
    <row r="38" spans="1:6" ht="220.5">
      <c r="A38" s="258" t="s">
        <v>401</v>
      </c>
    </row>
    <row r="39" spans="1:6" ht="16.75">
      <c r="A39" s="599"/>
      <c r="B39" s="600"/>
      <c r="C39" s="600"/>
      <c r="D39" s="599"/>
      <c r="E39" s="599"/>
    </row>
    <row r="40" spans="1:6" s="240" customFormat="1" ht="38.5" customHeight="1">
      <c r="A40" s="601">
        <v>2025</v>
      </c>
      <c r="B40" s="601"/>
      <c r="C40" s="602"/>
      <c r="D40" s="602"/>
      <c r="E40" s="602"/>
      <c r="F40" s="603"/>
    </row>
    <row r="41" spans="1:6" s="240" customFormat="1" ht="38.5" customHeight="1">
      <c r="A41" s="604" t="s">
        <v>362</v>
      </c>
      <c r="B41" s="604"/>
      <c r="C41" s="605" t="s">
        <v>363</v>
      </c>
      <c r="D41" s="604">
        <v>156</v>
      </c>
      <c r="E41" s="604" t="s">
        <v>366</v>
      </c>
      <c r="F41" s="606"/>
    </row>
    <row r="42" spans="1:6" s="240" customFormat="1" ht="38.5" customHeight="1">
      <c r="A42" s="604"/>
      <c r="B42" s="604"/>
      <c r="C42" s="607" t="s">
        <v>364</v>
      </c>
      <c r="D42" s="604"/>
      <c r="E42" s="604"/>
      <c r="F42" s="606"/>
    </row>
    <row r="43" spans="1:6" s="240" customFormat="1" ht="38.5" customHeight="1">
      <c r="A43" s="604"/>
      <c r="B43" s="604"/>
      <c r="C43" s="607" t="s">
        <v>365</v>
      </c>
      <c r="D43" s="604"/>
      <c r="E43" s="604"/>
      <c r="F43" s="606"/>
    </row>
    <row r="44" spans="1:6" s="240" customFormat="1" ht="38.5" customHeight="1">
      <c r="A44" s="608" t="s">
        <v>367</v>
      </c>
      <c r="B44" s="608"/>
      <c r="C44" s="609" t="s">
        <v>368</v>
      </c>
      <c r="D44" s="608">
        <v>157</v>
      </c>
      <c r="E44" s="608" t="s">
        <v>370</v>
      </c>
      <c r="F44" s="606"/>
    </row>
    <row r="45" spans="1:6" s="240" customFormat="1" ht="38.5" customHeight="1">
      <c r="A45" s="608"/>
      <c r="B45" s="608"/>
      <c r="C45" s="610" t="s">
        <v>364</v>
      </c>
      <c r="D45" s="608"/>
      <c r="E45" s="608"/>
      <c r="F45" s="606"/>
    </row>
    <row r="46" spans="1:6" s="240" customFormat="1" ht="38.5" customHeight="1">
      <c r="A46" s="608"/>
      <c r="B46" s="608"/>
      <c r="C46" s="610" t="s">
        <v>369</v>
      </c>
      <c r="D46" s="608"/>
      <c r="E46" s="608"/>
      <c r="F46" s="606"/>
    </row>
    <row r="47" spans="1:6" s="240" customFormat="1" ht="38.5" customHeight="1">
      <c r="A47" s="604" t="s">
        <v>371</v>
      </c>
      <c r="B47" s="604"/>
      <c r="C47" s="611" t="s">
        <v>372</v>
      </c>
      <c r="D47" s="611">
        <v>158</v>
      </c>
      <c r="E47" s="611" t="s">
        <v>366</v>
      </c>
      <c r="F47" s="603"/>
    </row>
    <row r="48" spans="1:6" s="240" customFormat="1" ht="38.5" customHeight="1">
      <c r="A48" s="601">
        <v>2026</v>
      </c>
      <c r="B48" s="601"/>
      <c r="C48" s="612"/>
      <c r="D48" s="613"/>
      <c r="E48" s="613"/>
      <c r="F48" s="614"/>
    </row>
    <row r="49" spans="1:6" s="240" customFormat="1" ht="38.5" customHeight="1">
      <c r="A49" s="608" t="s">
        <v>373</v>
      </c>
      <c r="B49" s="608"/>
      <c r="C49" s="609" t="s">
        <v>374</v>
      </c>
      <c r="D49" s="609">
        <v>159</v>
      </c>
      <c r="E49" s="609" t="s">
        <v>375</v>
      </c>
      <c r="F49" s="614"/>
    </row>
    <row r="50" spans="1:6" s="240" customFormat="1" ht="38.5" customHeight="1">
      <c r="A50" s="604" t="s">
        <v>376</v>
      </c>
      <c r="B50" s="604"/>
      <c r="C50" s="611" t="s">
        <v>377</v>
      </c>
      <c r="D50" s="611">
        <v>160</v>
      </c>
      <c r="E50" s="611" t="s">
        <v>366</v>
      </c>
      <c r="F50" s="614"/>
    </row>
    <row r="51" spans="1:6" s="240" customFormat="1" ht="38.5" customHeight="1">
      <c r="A51" s="608" t="s">
        <v>378</v>
      </c>
      <c r="B51" s="608"/>
      <c r="C51" s="609" t="s">
        <v>379</v>
      </c>
      <c r="D51" s="609">
        <v>161</v>
      </c>
      <c r="E51" s="609" t="s">
        <v>375</v>
      </c>
      <c r="F51" s="614"/>
    </row>
    <row r="52" spans="1:6" s="240" customFormat="1" ht="38.5" customHeight="1">
      <c r="A52" s="604" t="s">
        <v>380</v>
      </c>
      <c r="B52" s="604"/>
      <c r="C52" s="611" t="s">
        <v>381</v>
      </c>
      <c r="D52" s="611">
        <v>162</v>
      </c>
      <c r="E52" s="611" t="s">
        <v>366</v>
      </c>
      <c r="F52" s="614"/>
    </row>
    <row r="53" spans="1:6" s="240" customFormat="1" ht="38.5" customHeight="1">
      <c r="A53" s="608" t="s">
        <v>382</v>
      </c>
      <c r="B53" s="608"/>
      <c r="C53" s="609" t="s">
        <v>368</v>
      </c>
      <c r="D53" s="609">
        <v>163</v>
      </c>
      <c r="E53" s="609" t="s">
        <v>375</v>
      </c>
      <c r="F53" s="614"/>
    </row>
    <row r="54" spans="1:6" s="240" customFormat="1" ht="38.5" customHeight="1">
      <c r="A54" s="604" t="s">
        <v>383</v>
      </c>
      <c r="B54" s="604"/>
      <c r="C54" s="611" t="s">
        <v>372</v>
      </c>
      <c r="D54" s="611">
        <v>164</v>
      </c>
      <c r="E54" s="611" t="s">
        <v>366</v>
      </c>
      <c r="F54" s="614"/>
    </row>
    <row r="55" spans="1:6" s="240" customFormat="1" ht="38.5" customHeight="1">
      <c r="A55" s="615">
        <v>2027</v>
      </c>
      <c r="B55" s="615"/>
      <c r="C55" s="616"/>
      <c r="D55" s="616"/>
      <c r="E55" s="616"/>
      <c r="F55" s="614"/>
    </row>
    <row r="56" spans="1:6" s="240" customFormat="1" ht="38.5" customHeight="1">
      <c r="A56" s="608" t="s">
        <v>384</v>
      </c>
      <c r="B56" s="608"/>
      <c r="C56" s="609" t="s">
        <v>385</v>
      </c>
      <c r="D56" s="609">
        <v>165</v>
      </c>
      <c r="E56" s="609" t="s">
        <v>375</v>
      </c>
      <c r="F56" s="614"/>
    </row>
    <row r="57" spans="1:6" s="240" customFormat="1" ht="38.5" customHeight="1">
      <c r="A57" s="604" t="s">
        <v>386</v>
      </c>
      <c r="B57" s="604"/>
      <c r="C57" s="611" t="s">
        <v>387</v>
      </c>
      <c r="D57" s="611">
        <v>166</v>
      </c>
      <c r="E57" s="611" t="s">
        <v>366</v>
      </c>
      <c r="F57" s="614"/>
    </row>
    <row r="58" spans="1:6" s="240" customFormat="1" ht="38.5" customHeight="1">
      <c r="A58" s="608" t="s">
        <v>388</v>
      </c>
      <c r="B58" s="608"/>
      <c r="C58" s="609" t="s">
        <v>389</v>
      </c>
      <c r="D58" s="609">
        <v>167</v>
      </c>
      <c r="E58" s="609" t="s">
        <v>375</v>
      </c>
      <c r="F58" s="614"/>
    </row>
    <row r="59" spans="1:6" s="240" customFormat="1" ht="38.5" customHeight="1">
      <c r="A59" s="604" t="s">
        <v>390</v>
      </c>
      <c r="B59" s="604"/>
      <c r="C59" s="611" t="s">
        <v>391</v>
      </c>
      <c r="D59" s="611">
        <v>168</v>
      </c>
      <c r="E59" s="611" t="s">
        <v>366</v>
      </c>
      <c r="F59" s="614"/>
    </row>
    <row r="60" spans="1:6" s="240" customFormat="1" ht="38.5" customHeight="1">
      <c r="A60" s="608" t="s">
        <v>392</v>
      </c>
      <c r="B60" s="608"/>
      <c r="C60" s="609" t="s">
        <v>393</v>
      </c>
      <c r="D60" s="609">
        <v>169</v>
      </c>
      <c r="E60" s="609" t="s">
        <v>375</v>
      </c>
      <c r="F60" s="614"/>
    </row>
    <row r="61" spans="1:6" s="240" customFormat="1" ht="38.5" customHeight="1">
      <c r="A61" s="604" t="s">
        <v>394</v>
      </c>
      <c r="B61" s="604"/>
      <c r="C61" s="611" t="s">
        <v>395</v>
      </c>
      <c r="D61" s="611">
        <v>170</v>
      </c>
      <c r="E61" s="611" t="s">
        <v>366</v>
      </c>
      <c r="F61" s="614"/>
    </row>
    <row r="62" spans="1:6" s="240" customFormat="1" ht="38.5" customHeight="1">
      <c r="A62" s="615">
        <v>2028</v>
      </c>
      <c r="B62" s="615"/>
      <c r="C62" s="616"/>
      <c r="D62" s="616"/>
      <c r="E62" s="616"/>
      <c r="F62" s="614"/>
    </row>
    <row r="63" spans="1:6" s="240" customFormat="1" ht="38.5" customHeight="1">
      <c r="A63" s="608" t="s">
        <v>396</v>
      </c>
      <c r="B63" s="608"/>
      <c r="C63" s="609" t="s">
        <v>397</v>
      </c>
      <c r="D63" s="609">
        <v>171</v>
      </c>
      <c r="E63" s="609" t="s">
        <v>375</v>
      </c>
      <c r="F63" s="614"/>
    </row>
    <row r="64" spans="1:6" s="240" customFormat="1" ht="38.5" customHeight="1">
      <c r="A64" s="604" t="s">
        <v>398</v>
      </c>
      <c r="B64" s="604"/>
      <c r="C64" s="611" t="s">
        <v>192</v>
      </c>
      <c r="D64" s="611">
        <v>172</v>
      </c>
      <c r="E64" s="611" t="s">
        <v>366</v>
      </c>
      <c r="F64" s="614"/>
    </row>
    <row r="65" spans="1:6" s="240" customFormat="1" ht="38.5" customHeight="1">
      <c r="A65" s="617" t="s">
        <v>399</v>
      </c>
      <c r="B65" s="617"/>
      <c r="C65" s="617"/>
      <c r="D65" s="617"/>
      <c r="E65" s="617"/>
      <c r="F65" s="606"/>
    </row>
    <row r="66" spans="1:6" s="240" customFormat="1" ht="38.5" customHeight="1">
      <c r="A66" s="618"/>
      <c r="B66" s="618"/>
      <c r="C66" s="618"/>
      <c r="D66" s="618"/>
      <c r="E66" s="618"/>
      <c r="F66" s="606"/>
    </row>
    <row r="67" spans="1:6" s="240" customFormat="1" ht="38.5" customHeight="1">
      <c r="A67" s="619" t="s">
        <v>402</v>
      </c>
      <c r="B67" s="619"/>
      <c r="C67" s="619"/>
      <c r="D67" s="619"/>
      <c r="E67" s="619"/>
      <c r="F67" s="606"/>
    </row>
    <row r="68" spans="1:6" s="240" customFormat="1" ht="38.5" customHeight="1">
      <c r="A68" s="619" t="s">
        <v>403</v>
      </c>
      <c r="B68" s="619"/>
      <c r="C68" s="619"/>
      <c r="D68" s="619"/>
      <c r="E68" s="619"/>
      <c r="F68" s="606"/>
    </row>
    <row r="69" spans="1:6" s="240" customFormat="1" ht="38.5" customHeight="1">
      <c r="A69" s="619" t="s">
        <v>404</v>
      </c>
      <c r="B69" s="619"/>
      <c r="C69" s="619"/>
      <c r="D69" s="619"/>
      <c r="E69" s="619"/>
      <c r="F69" s="606"/>
    </row>
    <row r="70" spans="1:6" s="240" customFormat="1" ht="38.5" customHeight="1">
      <c r="A70" s="619" t="s">
        <v>405</v>
      </c>
      <c r="B70" s="619"/>
      <c r="C70" s="619"/>
      <c r="D70" s="619"/>
      <c r="E70" s="619"/>
      <c r="F70" s="606"/>
    </row>
    <row r="71" spans="1:6" s="240" customFormat="1" ht="69" customHeight="1">
      <c r="A71" s="618"/>
      <c r="B71" s="618"/>
      <c r="C71" s="618"/>
      <c r="D71" s="618"/>
      <c r="E71" s="618"/>
      <c r="F71" s="606"/>
    </row>
    <row r="72" spans="1:6" s="240" customFormat="1" ht="99.5" customHeight="1">
      <c r="A72" s="620" t="s">
        <v>400</v>
      </c>
      <c r="B72" s="620"/>
      <c r="C72" s="620"/>
      <c r="D72" s="620"/>
      <c r="E72" s="620"/>
      <c r="F72" s="606"/>
    </row>
    <row r="73" spans="1:6" s="240" customFormat="1" ht="38.5" customHeight="1">
      <c r="A73" s="618"/>
      <c r="B73" s="618"/>
      <c r="C73" s="618"/>
      <c r="D73" s="618"/>
      <c r="E73" s="618"/>
      <c r="F73" s="606"/>
    </row>
    <row r="74" spans="1:6" s="240" customFormat="1" ht="38.5" customHeight="1">
      <c r="A74" s="621"/>
      <c r="B74" s="621"/>
      <c r="C74" s="621"/>
      <c r="D74" s="621"/>
      <c r="E74" s="621"/>
      <c r="F74" s="606"/>
    </row>
  </sheetData>
  <mergeCells count="42">
    <mergeCell ref="A74:E74"/>
    <mergeCell ref="F65:F74"/>
    <mergeCell ref="A73:E73"/>
    <mergeCell ref="B39:C39"/>
    <mergeCell ref="A40:B40"/>
    <mergeCell ref="A41:B43"/>
    <mergeCell ref="D41:D43"/>
    <mergeCell ref="E41:E43"/>
    <mergeCell ref="F41:F43"/>
    <mergeCell ref="A44:B46"/>
    <mergeCell ref="D44:D46"/>
    <mergeCell ref="E44:E46"/>
    <mergeCell ref="F44:F46"/>
    <mergeCell ref="A64:B64"/>
    <mergeCell ref="A1:G1"/>
    <mergeCell ref="A2:G2"/>
    <mergeCell ref="A4:G8"/>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9:E69"/>
    <mergeCell ref="A70:E70"/>
    <mergeCell ref="A71:E71"/>
    <mergeCell ref="A72:E72"/>
    <mergeCell ref="A65:E65"/>
    <mergeCell ref="A66:E66"/>
    <mergeCell ref="A67:E67"/>
    <mergeCell ref="A68:E68"/>
  </mergeCells>
  <phoneticPr fontId="23"/>
  <hyperlinks>
    <hyperlink ref="B9" r:id="rId1" xr:uid="{BC7B2A7C-D271-4FA0-8E33-0898E1E965DC}"/>
    <hyperlink ref="A34" r:id="rId2" display="https://grouper.ieee.org/groups/802/15/pub/Meeting_Plan.html" xr:uid="{02B55015-C5B1-425E-A94E-49AB429B88ED}"/>
    <hyperlink ref="A1" r:id="rId3" xr:uid="{767D5209-780F-43AB-BCD4-700E6ED8CBD4}"/>
    <hyperlink ref="C42" r:id="rId4" display="https://cvent.me/xAYo82" xr:uid="{3CDF458F-3195-4693-9B9D-E6443E845C76}"/>
    <hyperlink ref="C43" r:id="rId5" display="https://events.melia.com/en/events/melia-castilla/IEEE-INTERNATIONAL-LLC" xr:uid="{01CFF64E-9973-4974-B216-09E78CAF3B5C}"/>
    <hyperlink ref="C45" r:id="rId6" display="https://cvent.me/NMqv0R" xr:uid="{FF34E6EF-86E6-4470-8D3D-62457C7C670B}"/>
    <hyperlink ref="C46" r:id="rId7" display="https://www.hilton.com/en/attend-my-event/koahwhh-ieb-2735a24e-a996-4791-b1bb-0baeb1d8d074/" xr:uid="{C96569F2-B498-4DC5-9FC2-F1B9424A4BFA}"/>
    <hyperlink ref="A72" r:id="rId8" display="https://mentor.ieee.org/802.15/dcn/10/15-10-0235-29-0000-802-15-operations-manual.docx" xr:uid="{5F061510-356C-45F4-A904-1F99DFD642B7}"/>
  </hyperlinks>
  <pageMargins left="0.7" right="0.7" top="0.75" bottom="0.75" header="0.3" footer="0.3"/>
  <pageSetup paperSize="9" orientation="portrait" horizontalDpi="0" verticalDpi="0"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7:F26"/>
  <sheetViews>
    <sheetView topLeftCell="A51" workbookViewId="0">
      <selection activeCell="A55" sqref="A55"/>
    </sheetView>
  </sheetViews>
  <sheetFormatPr defaultColWidth="8.86328125" defaultRowHeight="13"/>
  <sheetData>
    <row r="17" spans="4:6">
      <c r="E17" t="s">
        <v>75</v>
      </c>
    </row>
    <row r="23" spans="4:6" ht="120.75" customHeight="1">
      <c r="D23" t="s">
        <v>84</v>
      </c>
      <c r="E23" t="s">
        <v>85</v>
      </c>
      <c r="F23" s="123" t="s">
        <v>86</v>
      </c>
    </row>
    <row r="25" spans="4:6" ht="79.5" customHeight="1">
      <c r="D25" t="s">
        <v>78</v>
      </c>
      <c r="E25" t="s">
        <v>79</v>
      </c>
      <c r="F25" s="123" t="s">
        <v>80</v>
      </c>
    </row>
    <row r="26" spans="4:6" ht="98.4" customHeight="1">
      <c r="D26" t="s">
        <v>81</v>
      </c>
      <c r="E26" t="s">
        <v>82</v>
      </c>
      <c r="F26" s="123" t="s">
        <v>83</v>
      </c>
    </row>
  </sheetData>
  <phoneticPr fontId="2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8"/>
  <sheetViews>
    <sheetView topLeftCell="E1" zoomScaleNormal="100" workbookViewId="0">
      <selection activeCell="L35" sqref="L35"/>
    </sheetView>
  </sheetViews>
  <sheetFormatPr defaultColWidth="9.453125" defaultRowHeight="15.5"/>
  <cols>
    <col min="1" max="1" width="2.453125" style="2" customWidth="1"/>
    <col min="2" max="2" width="5.453125" style="2" customWidth="1"/>
    <col min="3" max="3" width="1.453125" style="2" customWidth="1"/>
    <col min="4" max="4" width="48.453125" style="2" customWidth="1"/>
    <col min="5" max="5" width="22.86328125" style="14" customWidth="1"/>
    <col min="6" max="6" width="22.54296875" style="2" customWidth="1"/>
    <col min="7" max="7" width="11.453125" style="2" customWidth="1"/>
    <col min="8" max="8" width="15.453125" style="2" customWidth="1"/>
    <col min="9" max="9" width="14.453125" style="2" bestFit="1" customWidth="1"/>
    <col min="10" max="10" width="17.453125" style="17" customWidth="1"/>
    <col min="11" max="11" width="14.453125" style="233" customWidth="1"/>
    <col min="13" max="13" width="17.453125" style="17" customWidth="1"/>
    <col min="14" max="16384" width="9.453125" style="2"/>
  </cols>
  <sheetData>
    <row r="1" spans="1:16" ht="18">
      <c r="B1" s="11"/>
      <c r="C1" s="12"/>
      <c r="D1" s="13" t="s">
        <v>55</v>
      </c>
      <c r="F1" s="15"/>
      <c r="G1" s="16"/>
      <c r="H1" s="135"/>
      <c r="I1" s="134"/>
      <c r="J1" s="135"/>
      <c r="K1" s="243"/>
    </row>
    <row r="2" spans="1:16">
      <c r="B2" s="15"/>
      <c r="C2" s="12"/>
      <c r="D2" s="18" t="s">
        <v>305</v>
      </c>
      <c r="F2" s="15"/>
      <c r="G2" s="16"/>
      <c r="H2" s="17"/>
      <c r="I2" s="16"/>
      <c r="K2" s="244"/>
    </row>
    <row r="3" spans="1:16" s="30" customFormat="1" ht="27">
      <c r="B3" s="41"/>
      <c r="C3" s="41"/>
      <c r="E3" s="55"/>
      <c r="F3" s="33"/>
      <c r="G3" s="83" t="s">
        <v>56</v>
      </c>
      <c r="H3" s="83" t="s">
        <v>306</v>
      </c>
      <c r="I3" s="83" t="s">
        <v>307</v>
      </c>
      <c r="J3" s="171" t="s">
        <v>308</v>
      </c>
      <c r="K3" s="245" t="s">
        <v>309</v>
      </c>
    </row>
    <row r="4" spans="1:16" s="17" customFormat="1" ht="18.75" customHeight="1">
      <c r="D4" s="45" t="s">
        <v>57</v>
      </c>
      <c r="E4" s="20"/>
      <c r="F4" s="35"/>
      <c r="G4" s="14">
        <v>60</v>
      </c>
      <c r="H4" s="119">
        <v>0.4375</v>
      </c>
      <c r="I4" s="119">
        <f>J4-4/24</f>
        <v>0.6875</v>
      </c>
      <c r="J4" s="119">
        <v>0.85416666666666663</v>
      </c>
      <c r="K4" s="119">
        <f>J4+9/24</f>
        <v>1.2291666666666665</v>
      </c>
    </row>
    <row r="5" spans="1:16" ht="18">
      <c r="A5" s="30"/>
      <c r="B5" s="30"/>
      <c r="C5" s="30"/>
      <c r="D5" s="30"/>
      <c r="F5" s="30"/>
      <c r="G5" s="30"/>
      <c r="H5" s="30"/>
      <c r="I5" s="30"/>
      <c r="J5" s="33"/>
      <c r="K5" s="232"/>
      <c r="M5" s="33"/>
      <c r="N5" s="30"/>
      <c r="O5" s="30"/>
      <c r="P5" s="30"/>
    </row>
    <row r="6" spans="1:16" s="60" customFormat="1" ht="16.5" customHeight="1" thickBot="1">
      <c r="B6" s="80"/>
      <c r="D6" s="48" t="s">
        <v>58</v>
      </c>
      <c r="E6" s="14"/>
      <c r="F6" s="58"/>
      <c r="G6" s="59"/>
      <c r="I6" s="63"/>
      <c r="J6" s="82"/>
      <c r="K6" s="246"/>
      <c r="M6" s="82"/>
    </row>
    <row r="7" spans="1:16" s="30" customFormat="1" ht="19.25" thickBot="1">
      <c r="D7" s="156" t="s">
        <v>353</v>
      </c>
      <c r="E7" s="157"/>
      <c r="F7" s="156"/>
      <c r="G7" s="158"/>
      <c r="I7" s="51"/>
      <c r="J7" s="33"/>
      <c r="K7" s="247"/>
      <c r="M7" s="33"/>
    </row>
    <row r="8" spans="1:16" s="30" customFormat="1" ht="18.5">
      <c r="D8" s="156" t="s">
        <v>106</v>
      </c>
      <c r="E8" s="157"/>
      <c r="F8" s="156" t="s">
        <v>111</v>
      </c>
      <c r="G8" s="159"/>
      <c r="I8" s="51"/>
      <c r="J8" s="33"/>
      <c r="K8" s="247"/>
      <c r="M8" s="33"/>
    </row>
    <row r="9" spans="1:16" s="173" customFormat="1" ht="31.5">
      <c r="D9" s="316" t="s">
        <v>352</v>
      </c>
      <c r="E9" s="175"/>
      <c r="F9" s="174" t="s">
        <v>224</v>
      </c>
      <c r="G9" s="176"/>
      <c r="I9" s="177"/>
      <c r="J9" s="178"/>
      <c r="K9" s="248"/>
      <c r="M9" s="178"/>
    </row>
    <row r="10" spans="1:16" s="30" customFormat="1" ht="18.5">
      <c r="D10" s="238" t="s">
        <v>266</v>
      </c>
      <c r="E10" s="157"/>
      <c r="F10" s="156" t="s">
        <v>200</v>
      </c>
      <c r="G10" s="159"/>
      <c r="I10" s="51"/>
      <c r="J10" s="33"/>
      <c r="K10" s="247"/>
      <c r="M10" s="33"/>
    </row>
    <row r="11" spans="1:16" s="30" customFormat="1" ht="18.5">
      <c r="D11" s="156" t="s">
        <v>354</v>
      </c>
      <c r="E11" s="157"/>
      <c r="F11" s="156" t="s">
        <v>189</v>
      </c>
      <c r="G11" s="159"/>
      <c r="I11" s="51"/>
      <c r="J11" s="33"/>
      <c r="K11" s="247"/>
      <c r="M11" s="33"/>
    </row>
    <row r="12" spans="1:16" s="30" customFormat="1" ht="18.5">
      <c r="D12" s="156"/>
      <c r="E12" s="157"/>
      <c r="F12" s="169" t="s">
        <v>201</v>
      </c>
      <c r="G12" s="159"/>
      <c r="I12" s="51"/>
      <c r="J12" s="33"/>
      <c r="K12" s="247"/>
      <c r="M12" s="33"/>
    </row>
    <row r="13" spans="1:16" s="30" customFormat="1" ht="18">
      <c r="D13" s="38"/>
      <c r="E13" s="157"/>
      <c r="F13" s="169" t="s">
        <v>190</v>
      </c>
      <c r="G13" s="159"/>
      <c r="I13" s="51"/>
      <c r="J13" s="33"/>
      <c r="K13" s="247"/>
      <c r="M13" s="33"/>
    </row>
    <row r="14" spans="1:16" s="30" customFormat="1" ht="18.5">
      <c r="D14" s="38"/>
      <c r="E14" s="157"/>
      <c r="F14" s="156" t="s">
        <v>225</v>
      </c>
      <c r="G14" s="159"/>
      <c r="I14" s="51"/>
      <c r="J14" s="33"/>
      <c r="K14" s="247"/>
      <c r="M14" s="33"/>
    </row>
    <row r="15" spans="1:16" s="30" customFormat="1" ht="18.5">
      <c r="D15" s="38"/>
      <c r="E15" s="157"/>
      <c r="F15" s="156" t="s">
        <v>191</v>
      </c>
      <c r="G15" s="159"/>
      <c r="I15" s="51"/>
      <c r="J15" s="33"/>
      <c r="K15" s="247"/>
      <c r="M15" s="33"/>
    </row>
    <row r="16" spans="1:16" s="30" customFormat="1" ht="18">
      <c r="D16" s="38"/>
      <c r="E16" s="157"/>
      <c r="F16" s="169" t="s">
        <v>226</v>
      </c>
      <c r="G16" s="159"/>
      <c r="I16" s="51"/>
      <c r="J16" s="33"/>
      <c r="K16" s="247"/>
      <c r="M16" s="33"/>
    </row>
    <row r="17" spans="1:16" s="30" customFormat="1" ht="18">
      <c r="B17" s="50"/>
      <c r="C17" s="37"/>
      <c r="D17" s="161"/>
      <c r="E17" s="31"/>
      <c r="F17" s="169"/>
      <c r="G17" s="39"/>
      <c r="I17" s="51"/>
      <c r="J17" s="33"/>
      <c r="K17" s="247"/>
      <c r="M17" s="33"/>
    </row>
    <row r="18" spans="1:16" ht="16.5" customHeight="1">
      <c r="B18" s="11"/>
      <c r="C18" s="12"/>
      <c r="D18" s="13" t="s">
        <v>59</v>
      </c>
      <c r="F18" s="15"/>
      <c r="G18" s="16"/>
      <c r="I18" s="16"/>
      <c r="K18" s="244"/>
      <c r="L18" s="2"/>
      <c r="M18" s="2"/>
    </row>
    <row r="19" spans="1:16">
      <c r="B19" s="15"/>
      <c r="C19" s="12"/>
      <c r="D19" s="18" t="s">
        <v>305</v>
      </c>
      <c r="F19" s="15"/>
      <c r="G19" s="16"/>
      <c r="I19" s="16"/>
      <c r="K19" s="244"/>
      <c r="L19" s="2"/>
      <c r="M19" s="2"/>
    </row>
    <row r="20" spans="1:16">
      <c r="B20" s="15"/>
      <c r="C20" s="12"/>
      <c r="D20" s="18"/>
      <c r="F20" s="15"/>
      <c r="G20" s="16"/>
      <c r="I20" s="16"/>
      <c r="K20" s="244"/>
      <c r="L20" s="2"/>
      <c r="M20" s="2"/>
    </row>
    <row r="21" spans="1:16" s="30" customFormat="1" ht="27">
      <c r="B21" s="32"/>
      <c r="C21" s="37"/>
      <c r="D21" s="48"/>
      <c r="E21" s="35" t="s">
        <v>60</v>
      </c>
      <c r="F21" s="35" t="s">
        <v>61</v>
      </c>
      <c r="G21" s="44" t="s">
        <v>56</v>
      </c>
      <c r="H21" s="83" t="s">
        <v>306</v>
      </c>
      <c r="I21" s="83" t="s">
        <v>307</v>
      </c>
      <c r="J21" s="171" t="s">
        <v>308</v>
      </c>
      <c r="K21" s="245" t="s">
        <v>329</v>
      </c>
      <c r="M21" s="33"/>
    </row>
    <row r="22" spans="1:16" ht="54">
      <c r="A22" s="30"/>
      <c r="B22" s="32"/>
      <c r="C22" s="37"/>
      <c r="D22" s="264" t="s">
        <v>227</v>
      </c>
      <c r="E22" s="20"/>
      <c r="F22" s="58"/>
      <c r="G22" s="46">
        <v>120</v>
      </c>
      <c r="H22" s="118">
        <v>0.5625</v>
      </c>
      <c r="I22" s="118">
        <f>J22-4/24</f>
        <v>0.8125</v>
      </c>
      <c r="J22" s="118">
        <v>0.97916666666666663</v>
      </c>
      <c r="K22" s="118">
        <f>J22+9/24</f>
        <v>1.3541666666666665</v>
      </c>
      <c r="L22" s="2"/>
      <c r="M22" s="33"/>
      <c r="N22" s="30"/>
      <c r="O22" s="30"/>
      <c r="P22" s="30"/>
    </row>
    <row r="23" spans="1:16" ht="18">
      <c r="A23" s="30"/>
      <c r="B23" s="36">
        <v>1.1000000000000001</v>
      </c>
      <c r="C23" s="37"/>
      <c r="D23" s="38" t="s">
        <v>62</v>
      </c>
      <c r="E23" s="64" t="s">
        <v>314</v>
      </c>
      <c r="F23" s="72" t="s">
        <v>63</v>
      </c>
      <c r="G23" s="14">
        <v>1</v>
      </c>
      <c r="H23" s="118">
        <v>0.5625</v>
      </c>
      <c r="I23" s="118">
        <f>J23-4/24</f>
        <v>0.8125</v>
      </c>
      <c r="J23" s="118">
        <v>0.97916666666666663</v>
      </c>
      <c r="K23" s="118">
        <f>J23+9/24</f>
        <v>1.3541666666666665</v>
      </c>
      <c r="L23" s="2"/>
      <c r="M23" s="33"/>
      <c r="N23" s="30"/>
      <c r="O23" s="30"/>
      <c r="P23" s="30"/>
    </row>
    <row r="24" spans="1:16" ht="54">
      <c r="A24" s="30"/>
      <c r="B24" s="36"/>
      <c r="C24" s="37"/>
      <c r="D24" s="38" t="s">
        <v>316</v>
      </c>
      <c r="E24" s="46" t="s">
        <v>315</v>
      </c>
      <c r="F24" s="61" t="s">
        <v>63</v>
      </c>
      <c r="G24" s="46">
        <v>1</v>
      </c>
      <c r="H24" s="73">
        <f>H23+TIME(0,G23,0)</f>
        <v>0.56319444444444444</v>
      </c>
      <c r="I24" s="73">
        <f>I23+TIME(0,G23,0)</f>
        <v>0.81319444444444444</v>
      </c>
      <c r="J24" s="73">
        <f>J23+TIME(0,G23,0)</f>
        <v>0.97986111111111107</v>
      </c>
      <c r="K24" s="118">
        <f>K23+TIME(0,G23,0)</f>
        <v>1.3548611111111111</v>
      </c>
      <c r="L24" s="2"/>
      <c r="M24" s="33"/>
      <c r="N24" s="30"/>
      <c r="O24" s="30"/>
      <c r="P24" s="30"/>
    </row>
    <row r="25" spans="1:16" ht="18">
      <c r="A25" s="30"/>
      <c r="B25" s="36">
        <f>B23+0.1</f>
        <v>1.2000000000000002</v>
      </c>
      <c r="C25" s="30"/>
      <c r="D25" s="38" t="s">
        <v>64</v>
      </c>
      <c r="F25" s="58" t="s">
        <v>65</v>
      </c>
      <c r="G25" s="14">
        <v>3</v>
      </c>
      <c r="H25" s="65">
        <f>H24+TIME(0,G24,0)</f>
        <v>0.56388888888888888</v>
      </c>
      <c r="I25" s="65">
        <f>I24+TIME(0,G24,0)</f>
        <v>0.81388888888888888</v>
      </c>
      <c r="J25" s="65">
        <f>J24+TIME(0,G24,0)</f>
        <v>0.98055555555555551</v>
      </c>
      <c r="K25" s="119">
        <f>K24+TIME(0,G24,0)</f>
        <v>1.3555555555555556</v>
      </c>
      <c r="L25" s="2"/>
      <c r="M25" s="33"/>
      <c r="N25" s="30"/>
      <c r="O25" s="30"/>
      <c r="P25" s="30"/>
    </row>
    <row r="26" spans="1:16" ht="24.9" customHeight="1">
      <c r="A26" s="30"/>
      <c r="B26" s="36">
        <f>B25+0.1</f>
        <v>1.3000000000000003</v>
      </c>
      <c r="C26" s="37"/>
      <c r="D26" s="38" t="s">
        <v>66</v>
      </c>
      <c r="E26" s="20" t="s">
        <v>314</v>
      </c>
      <c r="F26" s="58" t="s">
        <v>63</v>
      </c>
      <c r="G26" s="14">
        <v>5</v>
      </c>
      <c r="H26" s="65">
        <f>H25+TIME(0,G25,0)</f>
        <v>0.56597222222222221</v>
      </c>
      <c r="I26" s="65">
        <f>I25+TIME(0,G25,0)</f>
        <v>0.81597222222222221</v>
      </c>
      <c r="J26" s="65">
        <f>J25+TIME(0,G25,0)</f>
        <v>0.98263888888888884</v>
      </c>
      <c r="K26" s="119">
        <f>K25+TIME(0,G25,0)</f>
        <v>1.3576388888888891</v>
      </c>
      <c r="L26" s="2"/>
      <c r="M26" s="33"/>
      <c r="N26" s="30"/>
      <c r="O26" s="30"/>
      <c r="P26" s="30"/>
    </row>
    <row r="27" spans="1:16" ht="41.25" customHeight="1">
      <c r="A27" s="30"/>
      <c r="B27" s="36">
        <v>1.4</v>
      </c>
      <c r="C27" s="37"/>
      <c r="D27" s="68" t="s">
        <v>263</v>
      </c>
      <c r="E27" s="64" t="s">
        <v>317</v>
      </c>
      <c r="F27" s="61" t="s">
        <v>99</v>
      </c>
      <c r="G27" s="46">
        <v>10</v>
      </c>
      <c r="H27" s="65">
        <f>H26+TIME(0,G26,0)</f>
        <v>0.56944444444444442</v>
      </c>
      <c r="I27" s="65">
        <f>I26+TIME(0,G26,0)</f>
        <v>0.81944444444444442</v>
      </c>
      <c r="J27" s="65">
        <f>J26+TIME(0,G26,0)</f>
        <v>0.98611111111111105</v>
      </c>
      <c r="K27" s="119">
        <f>K26+TIME(0,G26,0)</f>
        <v>1.3611111111111114</v>
      </c>
      <c r="L27" s="2"/>
      <c r="M27" s="33"/>
      <c r="N27" s="30"/>
      <c r="O27" s="30"/>
      <c r="P27" s="30"/>
    </row>
    <row r="28" spans="1:16" s="97" customFormat="1" ht="33.75" customHeight="1">
      <c r="A28" s="94"/>
      <c r="B28" s="47"/>
      <c r="C28" s="95"/>
      <c r="D28" s="48" t="s">
        <v>67</v>
      </c>
      <c r="E28" s="64"/>
      <c r="F28" s="62"/>
      <c r="G28" s="46"/>
      <c r="H28" s="73"/>
      <c r="I28" s="73"/>
      <c r="J28" s="73"/>
      <c r="K28" s="118"/>
      <c r="M28" s="96"/>
      <c r="N28" s="94"/>
      <c r="O28" s="94"/>
      <c r="P28" s="94"/>
    </row>
    <row r="29" spans="1:16" ht="81.900000000000006" customHeight="1">
      <c r="A29" s="30"/>
      <c r="B29" s="47">
        <f>B27+0.1</f>
        <v>1.5</v>
      </c>
      <c r="C29" s="21"/>
      <c r="D29" s="68" t="s">
        <v>118</v>
      </c>
      <c r="E29" s="46" t="s">
        <v>318</v>
      </c>
      <c r="F29" s="61" t="s">
        <v>63</v>
      </c>
      <c r="G29" s="64">
        <v>20</v>
      </c>
      <c r="H29" s="73">
        <f>H27+TIME(0,G27,0)</f>
        <v>0.57638888888888884</v>
      </c>
      <c r="I29" s="73">
        <f>I27+TIME(0,G27,0)</f>
        <v>0.82638888888888884</v>
      </c>
      <c r="J29" s="73">
        <f>J27+TIME(0,G27,0)</f>
        <v>0.99305555555555547</v>
      </c>
      <c r="K29" s="118">
        <f>K27+TIME(0,G27,0)</f>
        <v>1.3680555555555558</v>
      </c>
      <c r="L29" s="2"/>
      <c r="M29" s="33"/>
      <c r="N29" s="30"/>
      <c r="O29" s="30"/>
      <c r="P29" s="30"/>
    </row>
    <row r="30" spans="1:16" s="86" customFormat="1" ht="72.900000000000006" customHeight="1">
      <c r="B30" s="52">
        <f t="shared" ref="B30:B32" si="0">B29+0.1</f>
        <v>1.6</v>
      </c>
      <c r="D30" s="147" t="s">
        <v>319</v>
      </c>
      <c r="E30" s="46"/>
      <c r="F30" s="61" t="s">
        <v>63</v>
      </c>
      <c r="G30" s="62">
        <v>20</v>
      </c>
      <c r="H30" s="73">
        <f t="shared" ref="H30" si="1">H29+TIME(0,G29,0)</f>
        <v>0.59027777777777768</v>
      </c>
      <c r="I30" s="73">
        <f t="shared" ref="I30" si="2">I29+TIME(0,G29,0)</f>
        <v>0.84027777777777768</v>
      </c>
      <c r="J30" s="73">
        <f t="shared" ref="J30" si="3">J29+TIME(0,G29,0)</f>
        <v>1.0069444444444444</v>
      </c>
      <c r="K30" s="118">
        <f t="shared" ref="K30" si="4">K29+TIME(0,G29,0)</f>
        <v>1.3819444444444446</v>
      </c>
    </row>
    <row r="31" spans="1:16" s="86" customFormat="1" ht="72.900000000000006" customHeight="1">
      <c r="B31" s="52">
        <f t="shared" si="0"/>
        <v>1.7000000000000002</v>
      </c>
      <c r="D31" s="147" t="s">
        <v>320</v>
      </c>
      <c r="E31" s="46"/>
      <c r="F31" s="562" t="s">
        <v>321</v>
      </c>
      <c r="G31" s="62">
        <v>40</v>
      </c>
      <c r="H31" s="73">
        <f t="shared" ref="H31" si="5">H30+TIME(0,G30,0)</f>
        <v>0.60416666666666652</v>
      </c>
      <c r="I31" s="73">
        <f t="shared" ref="I31" si="6">I30+TIME(0,G30,0)</f>
        <v>0.85416666666666652</v>
      </c>
      <c r="J31" s="73">
        <f t="shared" ref="J31" si="7">J30+TIME(0,G30,0)</f>
        <v>1.0208333333333333</v>
      </c>
      <c r="K31" s="118">
        <f t="shared" ref="K31" si="8">K30+TIME(0,G30,0)</f>
        <v>1.3958333333333335</v>
      </c>
    </row>
    <row r="32" spans="1:16" s="84" customFormat="1" ht="46.65" customHeight="1">
      <c r="B32" s="52">
        <f t="shared" si="0"/>
        <v>1.8000000000000003</v>
      </c>
      <c r="C32" s="85"/>
      <c r="D32" s="598" t="s">
        <v>359</v>
      </c>
      <c r="E32" s="102"/>
      <c r="F32" s="75" t="s">
        <v>358</v>
      </c>
      <c r="G32" s="62">
        <v>20</v>
      </c>
      <c r="H32" s="73">
        <f t="shared" ref="H32:H33" si="9">H31+TIME(0,G31,0)</f>
        <v>0.63194444444444431</v>
      </c>
      <c r="I32" s="73">
        <f t="shared" ref="I32:I33" si="10">I31+TIME(0,G31,0)</f>
        <v>0.88194444444444431</v>
      </c>
      <c r="J32" s="73">
        <f t="shared" ref="J32:J33" si="11">J31+TIME(0,G31,0)</f>
        <v>1.0486111111111109</v>
      </c>
      <c r="K32" s="118">
        <f t="shared" ref="K32:K33" si="12">K31+TIME(0,G31,0)</f>
        <v>1.4236111111111112</v>
      </c>
    </row>
    <row r="33" spans="1:16" s="86" customFormat="1" ht="72.900000000000006" customHeight="1">
      <c r="B33" s="52">
        <f>B32+0.1</f>
        <v>1.9000000000000004</v>
      </c>
      <c r="D33" s="109" t="s">
        <v>68</v>
      </c>
      <c r="E33" s="102"/>
      <c r="F33" s="106" t="s">
        <v>63</v>
      </c>
      <c r="G33" s="106">
        <v>1</v>
      </c>
      <c r="H33" s="73">
        <f t="shared" si="9"/>
        <v>0.64583333333333315</v>
      </c>
      <c r="I33" s="73">
        <f t="shared" si="10"/>
        <v>0.89583333333333315</v>
      </c>
      <c r="J33" s="73">
        <f t="shared" si="11"/>
        <v>1.0624999999999998</v>
      </c>
      <c r="K33" s="118">
        <f t="shared" si="12"/>
        <v>1.4375</v>
      </c>
    </row>
    <row r="35" spans="1:16" s="86" customFormat="1" ht="72.900000000000006" customHeight="1">
      <c r="B35" s="52"/>
      <c r="D35" s="109"/>
      <c r="E35" s="102"/>
      <c r="F35" s="106"/>
      <c r="G35" s="106"/>
      <c r="H35" s="73"/>
      <c r="I35" s="73"/>
      <c r="J35" s="73"/>
      <c r="K35" s="118"/>
    </row>
    <row r="36" spans="1:16" ht="18">
      <c r="A36" s="30"/>
      <c r="M36" s="33"/>
      <c r="N36" s="30"/>
      <c r="O36" s="30"/>
      <c r="P36" s="30"/>
    </row>
    <row r="37" spans="1:16" s="22" customFormat="1" ht="15" customHeight="1">
      <c r="D37" s="127" t="s">
        <v>69</v>
      </c>
      <c r="E37" s="103"/>
      <c r="H37" s="271"/>
      <c r="I37" s="271"/>
      <c r="J37" s="271"/>
      <c r="K37" s="235"/>
      <c r="L37" s="23"/>
    </row>
    <row r="38" spans="1:16" s="90" customFormat="1" ht="23">
      <c r="D38" s="267" t="s">
        <v>228</v>
      </c>
      <c r="E38" s="234"/>
      <c r="F38" s="234"/>
      <c r="H38" s="137"/>
      <c r="I38" s="137"/>
      <c r="J38" s="137"/>
      <c r="K38" s="236"/>
    </row>
    <row r="39" spans="1:16" s="90" customFormat="1" ht="23.5">
      <c r="D39" s="265" t="s">
        <v>229</v>
      </c>
      <c r="E39" s="137"/>
      <c r="F39" s="137"/>
      <c r="G39" s="137"/>
      <c r="H39" s="137"/>
      <c r="I39" s="137"/>
      <c r="J39" s="137"/>
      <c r="K39" s="236"/>
    </row>
    <row r="40" spans="1:16" s="90" customFormat="1" ht="20.5">
      <c r="D40" s="156" t="s">
        <v>355</v>
      </c>
      <c r="K40" s="234"/>
    </row>
    <row r="41" spans="1:16" s="84" customFormat="1" ht="20.5">
      <c r="D41" s="156" t="s">
        <v>106</v>
      </c>
      <c r="E41" s="90"/>
      <c r="F41" s="90"/>
      <c r="G41" s="90"/>
      <c r="H41" s="90"/>
      <c r="I41" s="90"/>
      <c r="J41" s="90"/>
      <c r="K41" s="234"/>
      <c r="M41" s="86"/>
    </row>
    <row r="42" spans="1:16" s="30" customFormat="1" ht="18">
      <c r="D42" s="160" t="s">
        <v>268</v>
      </c>
      <c r="E42" s="89"/>
      <c r="F42" s="89"/>
      <c r="G42" s="89"/>
      <c r="H42" s="89"/>
      <c r="I42" s="89"/>
      <c r="J42" s="89"/>
      <c r="K42" s="239"/>
      <c r="M42" s="33"/>
    </row>
    <row r="43" spans="1:16" s="84" customFormat="1" ht="20.5">
      <c r="D43" s="160" t="s">
        <v>269</v>
      </c>
      <c r="E43" s="90"/>
      <c r="F43" s="90"/>
      <c r="G43" s="90"/>
      <c r="H43" s="90"/>
      <c r="I43" s="90"/>
      <c r="J43" s="90"/>
      <c r="K43" s="234"/>
      <c r="M43" s="86"/>
    </row>
    <row r="44" spans="1:16" s="84" customFormat="1" ht="20.5">
      <c r="D44" s="156" t="s">
        <v>357</v>
      </c>
      <c r="K44" s="249"/>
      <c r="M44" s="86"/>
    </row>
    <row r="45" spans="1:16" s="84" customFormat="1" ht="20.25">
      <c r="D45" s="2"/>
      <c r="E45" s="2"/>
      <c r="F45" s="2"/>
      <c r="G45" s="2"/>
      <c r="H45" s="30"/>
      <c r="I45" s="2"/>
      <c r="J45" s="30"/>
      <c r="K45" s="250"/>
      <c r="M45" s="86"/>
    </row>
    <row r="46" spans="1:16" s="84" customFormat="1" ht="21">
      <c r="D46" s="141" t="s">
        <v>111</v>
      </c>
      <c r="K46" s="249"/>
      <c r="M46" s="86"/>
    </row>
    <row r="47" spans="1:16" s="84" customFormat="1" ht="72">
      <c r="D47" s="317" t="s">
        <v>271</v>
      </c>
      <c r="K47" s="249"/>
      <c r="M47" s="86"/>
    </row>
    <row r="48" spans="1:16" s="84" customFormat="1" ht="21">
      <c r="D48" s="141"/>
      <c r="K48" s="249"/>
      <c r="M48" s="86"/>
    </row>
    <row r="49" spans="1:13" s="84" customFormat="1" ht="21">
      <c r="D49" s="141" t="s">
        <v>113</v>
      </c>
      <c r="K49" s="249"/>
      <c r="M49" s="86"/>
    </row>
    <row r="50" spans="1:13" s="84" customFormat="1" ht="20.5">
      <c r="D50" s="169" t="s">
        <v>201</v>
      </c>
      <c r="K50" s="249"/>
      <c r="M50" s="86"/>
    </row>
    <row r="51" spans="1:13" s="84" customFormat="1" ht="20.5">
      <c r="D51" s="169" t="s">
        <v>190</v>
      </c>
      <c r="K51" s="249"/>
      <c r="M51" s="86"/>
    </row>
    <row r="52" spans="1:13" s="84" customFormat="1" ht="21">
      <c r="D52" s="141" t="s">
        <v>272</v>
      </c>
      <c r="K52" s="249"/>
      <c r="M52" s="86"/>
    </row>
    <row r="53" spans="1:13" s="84" customFormat="1" ht="21">
      <c r="D53" s="141" t="s">
        <v>158</v>
      </c>
      <c r="K53" s="249"/>
      <c r="M53" s="86"/>
    </row>
    <row r="54" spans="1:13" ht="21">
      <c r="A54" s="142"/>
      <c r="D54" s="169" t="s">
        <v>231</v>
      </c>
      <c r="E54" s="84"/>
      <c r="F54" s="84"/>
      <c r="G54" s="84"/>
      <c r="H54" s="84"/>
      <c r="I54" s="84"/>
      <c r="J54" s="84"/>
      <c r="K54" s="249"/>
      <c r="L54" s="2"/>
    </row>
    <row r="55" spans="1:13" s="84" customFormat="1" ht="21">
      <c r="D55" s="141"/>
      <c r="K55" s="249"/>
      <c r="M55" s="86"/>
    </row>
    <row r="56" spans="1:13" s="84" customFormat="1" ht="21">
      <c r="D56" s="141"/>
      <c r="K56" s="249"/>
      <c r="M56" s="86"/>
    </row>
    <row r="57" spans="1:13" s="84" customFormat="1" ht="21">
      <c r="D57" s="141"/>
      <c r="K57" s="249"/>
      <c r="M57" s="86"/>
    </row>
    <row r="58" spans="1:13" ht="21">
      <c r="A58" s="142"/>
      <c r="D58" s="169"/>
      <c r="E58" s="84"/>
      <c r="F58" s="84"/>
      <c r="G58" s="84"/>
      <c r="H58" s="84"/>
      <c r="I58" s="84"/>
      <c r="J58" s="84"/>
      <c r="K58" s="249"/>
    </row>
  </sheetData>
  <phoneticPr fontId="23"/>
  <hyperlinks>
    <hyperlink ref="F9" r:id="rId1" display="mailto:23490809065@ieeesa.webex.com" xr:uid="{0FEFF99D-8F57-4B47-AED6-C5678AE8F18A}"/>
    <hyperlink ref="F12" r:id="rId2" xr:uid="{D8EE39A4-2330-4A75-B8CE-A5DFAA70A84E}"/>
    <hyperlink ref="F13" r:id="rId3" xr:uid="{D0533982-FEBB-45DB-A646-995FE06EDDA5}"/>
    <hyperlink ref="F16" r:id="rId4" xr:uid="{FEE5D195-D64E-4BFA-A651-AD945AB0C7C2}"/>
    <hyperlink ref="D47" r:id="rId5" display="mailto:23367660100@ieeesa.webex.com" xr:uid="{87A79A6D-FE51-48C1-B4FD-DDB51CCFEE99}"/>
    <hyperlink ref="D42" r:id="rId6" display="https://ieeesa.webex.com/wbxmjs/joinservice/sites/ieeesa/meeting/download/3e0bdaecc2e845988112b28cb38bc738?siteurl=ieeesa&amp;MTID=m077b9725fcf2dbe44c37fbf440e67f30" xr:uid="{6115B267-86E5-4BD4-B9F3-808E5C20FBCC}"/>
    <hyperlink ref="D50" r:id="rId7" xr:uid="{4559D884-DA8B-4791-BC9C-33AA599EA3FA}"/>
    <hyperlink ref="D51" r:id="rId8" xr:uid="{66993151-FC09-4206-A4FD-916B99D19E1B}"/>
    <hyperlink ref="D54" r:id="rId9" xr:uid="{07DB494D-C60D-4C47-AE75-6CFA4BB1265F}"/>
  </hyperlinks>
  <pageMargins left="0.7" right="0.7" top="0.75" bottom="0.75" header="0.3" footer="0.3"/>
  <pageSetup orientation="portrait" horizontalDpi="1200" verticalDpi="1200"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O43"/>
  <sheetViews>
    <sheetView topLeftCell="A13" zoomScaleNormal="100" workbookViewId="0">
      <selection activeCell="D18" sqref="D18"/>
    </sheetView>
  </sheetViews>
  <sheetFormatPr defaultColWidth="8.86328125" defaultRowHeight="15.25"/>
  <cols>
    <col min="3" max="3" width="6.453125" customWidth="1"/>
    <col min="4" max="4" width="42" style="71" customWidth="1"/>
    <col min="5" max="5" width="15.08984375" style="71" customWidth="1"/>
    <col min="6" max="6" width="22.453125" style="93" customWidth="1"/>
    <col min="7" max="7" width="8.453125" style="93"/>
    <col min="8" max="8" width="14.31640625" style="93" customWidth="1"/>
    <col min="9" max="9" width="12.54296875" style="93" customWidth="1"/>
    <col min="10" max="10" width="14" style="93" customWidth="1"/>
    <col min="11" max="11" width="14.76953125" style="136" customWidth="1"/>
  </cols>
  <sheetData>
    <row r="1" spans="1:15" s="2" customFormat="1" ht="16.5" customHeight="1">
      <c r="B1" s="11"/>
      <c r="C1" s="12"/>
      <c r="D1" s="13" t="s">
        <v>59</v>
      </c>
      <c r="E1" s="14"/>
      <c r="F1" s="15"/>
      <c r="G1" s="16"/>
      <c r="I1" s="16"/>
      <c r="J1" s="17"/>
      <c r="K1" s="244"/>
    </row>
    <row r="2" spans="1:15" s="2" customFormat="1" ht="15.5">
      <c r="B2" s="15"/>
      <c r="C2" s="12"/>
      <c r="D2" s="18" t="s">
        <v>324</v>
      </c>
      <c r="E2" s="14"/>
      <c r="F2" s="15"/>
      <c r="G2" s="16"/>
      <c r="I2" s="16"/>
      <c r="J2" s="17"/>
      <c r="K2" s="244"/>
    </row>
    <row r="3" spans="1:15" s="2" customFormat="1" ht="15.5">
      <c r="B3" s="15"/>
      <c r="C3" s="12"/>
      <c r="D3" s="18"/>
      <c r="E3" s="14"/>
      <c r="F3" s="15"/>
      <c r="G3" s="16"/>
      <c r="I3" s="16"/>
      <c r="J3" s="17"/>
      <c r="K3" s="244"/>
    </row>
    <row r="4" spans="1:15" s="2" customFormat="1" ht="40">
      <c r="A4" s="30"/>
      <c r="B4" s="32"/>
      <c r="C4" s="37"/>
      <c r="D4" s="48"/>
      <c r="E4" s="20" t="s">
        <v>60</v>
      </c>
      <c r="F4" s="58" t="s">
        <v>61</v>
      </c>
      <c r="G4" s="83" t="s">
        <v>56</v>
      </c>
      <c r="H4" s="83" t="s">
        <v>325</v>
      </c>
      <c r="I4" s="83" t="s">
        <v>326</v>
      </c>
      <c r="J4" s="171" t="s">
        <v>327</v>
      </c>
      <c r="K4" s="245" t="s">
        <v>328</v>
      </c>
      <c r="M4" s="30"/>
      <c r="N4" s="30"/>
      <c r="O4" s="30"/>
    </row>
    <row r="5" spans="1:15" s="2" customFormat="1" ht="72.75" customHeight="1">
      <c r="A5" s="30"/>
      <c r="B5" s="32"/>
      <c r="C5" s="37"/>
      <c r="D5" s="264" t="s">
        <v>232</v>
      </c>
      <c r="E5" s="20"/>
      <c r="F5" s="58"/>
      <c r="G5" s="46">
        <v>120</v>
      </c>
      <c r="H5" s="118">
        <v>0.5625</v>
      </c>
      <c r="I5" s="118">
        <f>J5-4/24</f>
        <v>0.8125</v>
      </c>
      <c r="J5" s="118">
        <v>0.97916666666666663</v>
      </c>
      <c r="K5" s="118">
        <f>J5+9/24</f>
        <v>1.3541666666666665</v>
      </c>
      <c r="M5" s="30"/>
      <c r="N5" s="30"/>
      <c r="O5" s="30"/>
    </row>
    <row r="6" spans="1:15" s="566" customFormat="1" ht="20.5">
      <c r="A6" s="563"/>
      <c r="B6" s="67">
        <v>2.1</v>
      </c>
      <c r="C6" s="88"/>
      <c r="D6" s="104" t="s">
        <v>70</v>
      </c>
      <c r="E6" s="564" t="s">
        <v>314</v>
      </c>
      <c r="F6" s="105" t="s">
        <v>71</v>
      </c>
      <c r="G6" s="107">
        <v>1</v>
      </c>
      <c r="H6" s="118">
        <v>0.5625</v>
      </c>
      <c r="I6" s="118">
        <f>J6-4/24</f>
        <v>0.8125</v>
      </c>
      <c r="J6" s="118">
        <v>0.97916666666666663</v>
      </c>
      <c r="K6" s="118">
        <f>J6+9/24</f>
        <v>1.3541666666666665</v>
      </c>
    </row>
    <row r="7" spans="1:15" s="566" customFormat="1" ht="31.5">
      <c r="A7" s="563"/>
      <c r="B7" s="67"/>
      <c r="C7" s="88"/>
      <c r="D7" s="104" t="s">
        <v>27</v>
      </c>
      <c r="E7" s="567" t="s">
        <v>314</v>
      </c>
      <c r="F7" s="93"/>
      <c r="G7" s="107">
        <v>1</v>
      </c>
      <c r="H7" s="568">
        <f>H6+TIME(0,G6,0)</f>
        <v>0.56319444444444444</v>
      </c>
      <c r="I7" s="568">
        <f t="shared" ref="I7:I12" si="0">I6+TIME(0,G6,0)</f>
        <v>0.81319444444444444</v>
      </c>
      <c r="J7" s="568">
        <f>J6+TIME(0,G6,0)</f>
        <v>0.97986111111111107</v>
      </c>
      <c r="K7" s="569">
        <f>K6+TIME(0,G6,0)</f>
        <v>1.3548611111111111</v>
      </c>
    </row>
    <row r="8" spans="1:15" s="566" customFormat="1" ht="20.25">
      <c r="A8" s="563"/>
      <c r="B8" s="570">
        <f>B6+0.1</f>
        <v>2.2000000000000002</v>
      </c>
      <c r="C8" s="78"/>
      <c r="D8" s="104" t="s">
        <v>64</v>
      </c>
      <c r="E8" s="117"/>
      <c r="F8" s="105" t="s">
        <v>72</v>
      </c>
      <c r="G8" s="107">
        <v>1</v>
      </c>
      <c r="H8" s="571">
        <f>H7+TIME(0,G7,0)</f>
        <v>0.56388888888888888</v>
      </c>
      <c r="I8" s="571">
        <f t="shared" si="0"/>
        <v>0.81388888888888888</v>
      </c>
      <c r="J8" s="571">
        <f>J7+TIME(0,G7,0)</f>
        <v>0.98055555555555551</v>
      </c>
      <c r="K8" s="572">
        <f>K7+TIME(0,G7,0)</f>
        <v>1.3555555555555556</v>
      </c>
    </row>
    <row r="9" spans="1:15" s="566" customFormat="1" ht="23.25" customHeight="1">
      <c r="A9" s="563"/>
      <c r="B9" s="570">
        <f>B8+0.1</f>
        <v>2.3000000000000003</v>
      </c>
      <c r="C9" s="78"/>
      <c r="D9" s="104" t="s">
        <v>73</v>
      </c>
      <c r="E9" s="101"/>
      <c r="F9" s="105" t="s">
        <v>63</v>
      </c>
      <c r="G9" s="107">
        <v>1</v>
      </c>
      <c r="H9" s="571">
        <f>H8+TIME(0,G8,0)</f>
        <v>0.56458333333333333</v>
      </c>
      <c r="I9" s="571">
        <f t="shared" si="0"/>
        <v>0.81458333333333333</v>
      </c>
      <c r="J9" s="571">
        <f>J8+TIME(0,G8,0)</f>
        <v>0.98124999999999996</v>
      </c>
      <c r="K9" s="572">
        <f>K8+TIME(0,G8,0)</f>
        <v>1.3562500000000002</v>
      </c>
    </row>
    <row r="10" spans="1:15" s="573" customFormat="1" ht="54.9" customHeight="1">
      <c r="B10" s="574">
        <f>B9+0.1</f>
        <v>2.4000000000000004</v>
      </c>
      <c r="D10" s="575" t="s">
        <v>74</v>
      </c>
      <c r="E10" s="567" t="s">
        <v>315</v>
      </c>
      <c r="F10" s="576" t="s">
        <v>63</v>
      </c>
      <c r="G10" s="577">
        <v>5</v>
      </c>
      <c r="H10" s="568">
        <f>H9+TIME(0,G9,0)</f>
        <v>0.56527777777777777</v>
      </c>
      <c r="I10" s="568">
        <f t="shared" si="0"/>
        <v>0.81527777777777777</v>
      </c>
      <c r="J10" s="568">
        <f>J9+TIME(0,G9,0)</f>
        <v>0.9819444444444444</v>
      </c>
      <c r="K10" s="569">
        <f>K9+TIME(0,G9,0)</f>
        <v>1.3569444444444447</v>
      </c>
    </row>
    <row r="11" spans="1:15" s="573" customFormat="1" ht="72.900000000000006" customHeight="1">
      <c r="B11" s="574">
        <f>B10+0.1</f>
        <v>2.5000000000000004</v>
      </c>
      <c r="D11" s="147" t="s">
        <v>320</v>
      </c>
      <c r="E11" s="46"/>
      <c r="F11" s="562" t="s">
        <v>321</v>
      </c>
      <c r="G11" s="132">
        <v>30</v>
      </c>
      <c r="H11" s="578">
        <f t="shared" ref="H11:H12" si="1">H10+TIME(0,G10,0)</f>
        <v>0.56874999999999998</v>
      </c>
      <c r="I11" s="578">
        <f t="shared" si="0"/>
        <v>0.81874999999999998</v>
      </c>
      <c r="J11" s="578">
        <f t="shared" ref="J11:J12" si="2">J10+TIME(0,G10,0)</f>
        <v>0.98541666666666661</v>
      </c>
      <c r="K11" s="565">
        <f t="shared" ref="K11:K12" si="3">K10+TIME(0,G10,0)</f>
        <v>1.3604166666666671</v>
      </c>
    </row>
    <row r="12" spans="1:15" s="573" customFormat="1" ht="72.900000000000006" customHeight="1">
      <c r="B12" s="574">
        <f>B11+0.1</f>
        <v>2.6000000000000005</v>
      </c>
      <c r="D12" s="133" t="s">
        <v>322</v>
      </c>
      <c r="E12" s="567" t="s">
        <v>330</v>
      </c>
      <c r="F12" s="576" t="s">
        <v>323</v>
      </c>
      <c r="G12" s="132">
        <v>15</v>
      </c>
      <c r="H12" s="578">
        <f t="shared" si="1"/>
        <v>0.58958333333333335</v>
      </c>
      <c r="I12" s="578">
        <f t="shared" si="0"/>
        <v>0.83958333333333335</v>
      </c>
      <c r="J12" s="578">
        <f t="shared" si="2"/>
        <v>1.0062499999999999</v>
      </c>
      <c r="K12" s="565">
        <f t="shared" si="3"/>
        <v>1.3812500000000003</v>
      </c>
    </row>
    <row r="13" spans="1:15" s="566" customFormat="1" ht="46.65" customHeight="1">
      <c r="B13" s="579"/>
      <c r="C13" s="580"/>
      <c r="D13" s="581" t="s">
        <v>160</v>
      </c>
      <c r="E13" s="582"/>
      <c r="F13" s="583"/>
      <c r="G13" s="564"/>
      <c r="I13" s="584"/>
      <c r="K13" s="585"/>
    </row>
    <row r="14" spans="1:15" s="590" customFormat="1" ht="82.5" customHeight="1">
      <c r="A14" s="586"/>
      <c r="B14" s="574">
        <f>B12+0.1</f>
        <v>2.7000000000000006</v>
      </c>
      <c r="C14" s="587"/>
      <c r="D14" s="588" t="s">
        <v>103</v>
      </c>
      <c r="E14" s="564" t="s">
        <v>336</v>
      </c>
      <c r="F14" s="589" t="s">
        <v>119</v>
      </c>
      <c r="G14" s="564">
        <v>20</v>
      </c>
      <c r="H14" s="578">
        <f>H12+TIME(0,G12,0)</f>
        <v>0.6</v>
      </c>
      <c r="I14" s="578">
        <f>I12+TIME(0,G12,0)</f>
        <v>0.85</v>
      </c>
      <c r="J14" s="578">
        <f>J12+TIME(0,G12,0)</f>
        <v>1.0166666666666666</v>
      </c>
      <c r="K14" s="565">
        <f>K12+TIME(0,G12,0)</f>
        <v>1.3916666666666671</v>
      </c>
      <c r="M14" s="586"/>
      <c r="N14" s="586"/>
      <c r="O14" s="586"/>
    </row>
    <row r="15" spans="1:15" s="591" customFormat="1" ht="55.5" customHeight="1">
      <c r="B15" s="574">
        <f t="shared" ref="B15" si="4">B14+0.1</f>
        <v>2.8000000000000007</v>
      </c>
      <c r="C15" s="592"/>
      <c r="D15" s="148" t="s">
        <v>102</v>
      </c>
      <c r="E15" s="567" t="s">
        <v>337</v>
      </c>
      <c r="F15" s="589" t="s">
        <v>100</v>
      </c>
      <c r="G15" s="564">
        <v>20</v>
      </c>
      <c r="H15" s="578">
        <f t="shared" ref="H15:H17" si="5">H14+TIME(0,G14,0)</f>
        <v>0.61388888888888882</v>
      </c>
      <c r="I15" s="578">
        <f t="shared" ref="I15" si="6">I14+TIME(0,G14,0)</f>
        <v>0.86388888888888882</v>
      </c>
      <c r="J15" s="578">
        <f t="shared" ref="J15:J17" si="7">J14+TIME(0,G14,0)</f>
        <v>1.0305555555555554</v>
      </c>
      <c r="K15" s="565">
        <f t="shared" ref="K15:K17" si="8">K14+TIME(0,G14,0)</f>
        <v>1.4055555555555559</v>
      </c>
    </row>
    <row r="16" spans="1:15" s="573" customFormat="1" ht="87.9" customHeight="1">
      <c r="B16" s="574">
        <f>B15+0.1</f>
        <v>2.9000000000000008</v>
      </c>
      <c r="D16" s="593" t="s">
        <v>122</v>
      </c>
      <c r="E16" s="567" t="s">
        <v>338</v>
      </c>
      <c r="F16" s="594" t="s">
        <v>123</v>
      </c>
      <c r="G16" s="595">
        <v>20</v>
      </c>
      <c r="H16" s="568">
        <f t="shared" si="5"/>
        <v>0.62777777777777766</v>
      </c>
      <c r="I16" s="568">
        <f>I15+TIME(0,G15,0)</f>
        <v>0.87777777777777766</v>
      </c>
      <c r="J16" s="568">
        <f t="shared" si="7"/>
        <v>1.0444444444444443</v>
      </c>
      <c r="K16" s="569">
        <f t="shared" si="8"/>
        <v>1.4194444444444447</v>
      </c>
    </row>
    <row r="17" spans="1:15" s="592" customFormat="1" ht="57" customHeight="1">
      <c r="B17" s="574">
        <f>B16+0.1</f>
        <v>3.0000000000000009</v>
      </c>
      <c r="C17" s="573"/>
      <c r="D17" s="596" t="s">
        <v>68</v>
      </c>
      <c r="E17" s="597"/>
      <c r="F17" s="577" t="s">
        <v>63</v>
      </c>
      <c r="G17" s="595">
        <v>1</v>
      </c>
      <c r="H17" s="568">
        <f t="shared" si="5"/>
        <v>0.6416666666666665</v>
      </c>
      <c r="I17" s="568">
        <f>I16+TIME(0,G16,0)</f>
        <v>0.8916666666666665</v>
      </c>
      <c r="J17" s="568">
        <f t="shared" si="7"/>
        <v>1.0583333333333331</v>
      </c>
      <c r="K17" s="569">
        <f t="shared" si="8"/>
        <v>1.4333333333333336</v>
      </c>
    </row>
    <row r="21" spans="1:15" s="2" customFormat="1" ht="40">
      <c r="A21" s="30"/>
      <c r="B21" s="32"/>
      <c r="C21" s="37"/>
      <c r="D21" s="48"/>
      <c r="E21" s="20" t="s">
        <v>60</v>
      </c>
      <c r="F21" s="58" t="s">
        <v>61</v>
      </c>
      <c r="G21" s="83" t="s">
        <v>56</v>
      </c>
      <c r="H21" s="83" t="s">
        <v>325</v>
      </c>
      <c r="I21" s="83" t="s">
        <v>326</v>
      </c>
      <c r="J21" s="171" t="s">
        <v>327</v>
      </c>
      <c r="K21" s="245" t="s">
        <v>328</v>
      </c>
      <c r="M21" s="30"/>
      <c r="N21" s="30"/>
      <c r="O21" s="30"/>
    </row>
    <row r="22" spans="1:15" s="2" customFormat="1" ht="72.75" customHeight="1">
      <c r="A22" s="30"/>
      <c r="B22" s="32"/>
      <c r="C22" s="37"/>
      <c r="D22" s="264" t="s">
        <v>331</v>
      </c>
      <c r="E22" s="20"/>
      <c r="F22" s="58"/>
      <c r="G22" s="46">
        <v>90</v>
      </c>
      <c r="H22" s="73">
        <f>J22-4/24</f>
        <v>0.77083333333333337</v>
      </c>
      <c r="I22" s="73">
        <f>J22-7/24</f>
        <v>0.64583333333333326</v>
      </c>
      <c r="J22" s="73">
        <v>0.9375</v>
      </c>
      <c r="K22" s="118">
        <f>J22+9/24</f>
        <v>1.3125</v>
      </c>
      <c r="M22" s="30"/>
      <c r="N22" s="30"/>
      <c r="O22" s="30"/>
    </row>
    <row r="23" spans="1:15" s="84" customFormat="1" ht="20.5">
      <c r="A23" s="87"/>
      <c r="B23" s="67"/>
      <c r="C23" s="88"/>
      <c r="D23" s="104"/>
      <c r="E23" s="64"/>
      <c r="F23" s="105"/>
      <c r="G23" s="107"/>
      <c r="H23" s="73"/>
      <c r="I23" s="73"/>
      <c r="J23" s="73"/>
      <c r="K23" s="118"/>
    </row>
    <row r="24" spans="1:15" s="84" customFormat="1" ht="20.5">
      <c r="A24" s="87"/>
      <c r="B24" s="67"/>
      <c r="C24" s="88"/>
      <c r="D24" s="104"/>
      <c r="E24" s="64"/>
      <c r="F24" s="105"/>
      <c r="G24" s="107"/>
      <c r="H24" s="73"/>
      <c r="I24" s="73"/>
      <c r="J24" s="73"/>
      <c r="K24" s="118"/>
    </row>
    <row r="25" spans="1:15" s="22" customFormat="1" ht="15" customHeight="1">
      <c r="D25" s="127" t="s">
        <v>69</v>
      </c>
      <c r="E25" s="103"/>
      <c r="H25" s="271"/>
      <c r="I25" s="271"/>
      <c r="J25" s="271"/>
      <c r="K25" s="235"/>
      <c r="L25" s="23"/>
    </row>
    <row r="26" spans="1:15" s="90" customFormat="1" ht="23">
      <c r="D26" s="267" t="s">
        <v>233</v>
      </c>
      <c r="E26" s="234"/>
      <c r="F26" s="234"/>
      <c r="H26" s="137"/>
      <c r="I26" s="137"/>
      <c r="J26" s="137"/>
      <c r="K26" s="236"/>
    </row>
    <row r="27" spans="1:15" s="90" customFormat="1" ht="23.5">
      <c r="D27" s="265" t="s">
        <v>229</v>
      </c>
      <c r="E27" s="137"/>
      <c r="F27" s="137"/>
      <c r="G27" s="137"/>
      <c r="H27" s="137"/>
      <c r="I27" s="137"/>
      <c r="J27" s="137"/>
      <c r="K27" s="236"/>
    </row>
    <row r="28" spans="1:15" s="90" customFormat="1" ht="20.5">
      <c r="D28" s="156" t="s">
        <v>355</v>
      </c>
      <c r="K28" s="234"/>
    </row>
    <row r="29" spans="1:15" s="84" customFormat="1" ht="20.5">
      <c r="D29" s="156" t="s">
        <v>106</v>
      </c>
      <c r="E29" s="90"/>
      <c r="F29" s="90"/>
      <c r="G29" s="90"/>
      <c r="H29" s="90"/>
      <c r="I29" s="90"/>
      <c r="J29" s="90"/>
      <c r="K29" s="234"/>
      <c r="M29" s="86"/>
    </row>
    <row r="30" spans="1:15" s="30" customFormat="1" ht="18">
      <c r="D30" s="160" t="s">
        <v>268</v>
      </c>
      <c r="E30" s="89"/>
      <c r="F30" s="89"/>
      <c r="G30" s="89"/>
      <c r="H30" s="89"/>
      <c r="I30" s="89"/>
      <c r="J30" s="89"/>
      <c r="K30" s="239"/>
      <c r="M30" s="33"/>
    </row>
    <row r="31" spans="1:15" s="84" customFormat="1" ht="20.5">
      <c r="D31" s="160" t="s">
        <v>269</v>
      </c>
      <c r="E31" s="90"/>
      <c r="F31" s="90"/>
      <c r="G31" s="90"/>
      <c r="H31" s="90"/>
      <c r="I31" s="90"/>
      <c r="J31" s="90"/>
      <c r="K31" s="234"/>
      <c r="M31" s="86"/>
    </row>
    <row r="32" spans="1:15" s="84" customFormat="1" ht="20.5">
      <c r="D32" s="156" t="s">
        <v>357</v>
      </c>
      <c r="K32" s="249"/>
      <c r="M32" s="86"/>
    </row>
    <row r="33" spans="4:13" s="84" customFormat="1" ht="20.25">
      <c r="D33" s="2"/>
      <c r="E33" s="2"/>
      <c r="F33" s="2"/>
      <c r="G33" s="2"/>
      <c r="H33" s="30"/>
      <c r="I33" s="2"/>
      <c r="J33" s="30"/>
      <c r="K33" s="250"/>
      <c r="M33" s="86"/>
    </row>
    <row r="34" spans="4:13" s="84" customFormat="1" ht="21">
      <c r="D34" s="141" t="s">
        <v>111</v>
      </c>
      <c r="K34" s="249"/>
      <c r="M34" s="86"/>
    </row>
    <row r="35" spans="4:13" s="84" customFormat="1" ht="90">
      <c r="D35" s="317" t="s">
        <v>271</v>
      </c>
      <c r="K35" s="249"/>
      <c r="M35" s="86"/>
    </row>
    <row r="36" spans="4:13" s="90" customFormat="1" ht="20.5">
      <c r="D36" s="156" t="s">
        <v>264</v>
      </c>
      <c r="K36" s="234"/>
    </row>
    <row r="37" spans="4:13" s="84" customFormat="1" ht="20.5">
      <c r="D37" s="156" t="s">
        <v>106</v>
      </c>
      <c r="E37" s="90"/>
      <c r="F37" s="90"/>
      <c r="G37" s="90"/>
      <c r="H37" s="90"/>
      <c r="I37" s="90"/>
      <c r="J37" s="90"/>
      <c r="K37" s="234"/>
      <c r="M37" s="86"/>
    </row>
    <row r="38" spans="4:13" s="30" customFormat="1" ht="18">
      <c r="D38" s="160" t="s">
        <v>268</v>
      </c>
      <c r="E38" s="89"/>
      <c r="F38" s="89"/>
      <c r="G38" s="89"/>
      <c r="H38" s="89"/>
      <c r="I38" s="89"/>
      <c r="J38" s="89"/>
      <c r="K38" s="239"/>
      <c r="M38" s="33"/>
    </row>
    <row r="39" spans="4:13" s="84" customFormat="1" ht="20.5">
      <c r="D39" s="160" t="s">
        <v>269</v>
      </c>
      <c r="E39" s="90"/>
      <c r="F39" s="90"/>
      <c r="G39" s="90"/>
      <c r="H39" s="90"/>
      <c r="I39" s="90"/>
      <c r="J39" s="90"/>
      <c r="K39" s="234"/>
      <c r="M39" s="86"/>
    </row>
    <row r="40" spans="4:13" s="84" customFormat="1" ht="20.5">
      <c r="D40" s="156" t="s">
        <v>270</v>
      </c>
      <c r="K40" s="249"/>
      <c r="M40" s="86"/>
    </row>
    <row r="41" spans="4:13" s="84" customFormat="1" ht="20.25">
      <c r="D41" s="2"/>
      <c r="E41" s="2"/>
      <c r="F41" s="2"/>
      <c r="G41" s="2"/>
      <c r="H41" s="30"/>
      <c r="I41" s="2"/>
      <c r="J41" s="30"/>
      <c r="K41" s="250"/>
      <c r="M41" s="86"/>
    </row>
    <row r="42" spans="4:13" s="84" customFormat="1" ht="21">
      <c r="D42" s="141" t="s">
        <v>111</v>
      </c>
      <c r="K42" s="249"/>
      <c r="M42" s="86"/>
    </row>
    <row r="43" spans="4:13" s="84" customFormat="1" ht="90">
      <c r="D43" s="317" t="s">
        <v>271</v>
      </c>
      <c r="K43" s="249"/>
      <c r="M43" s="86"/>
    </row>
  </sheetData>
  <phoneticPr fontId="23"/>
  <hyperlinks>
    <hyperlink ref="D35" r:id="rId1" display="mailto:23367660100@ieeesa.webex.com" xr:uid="{B3F28A92-DFFD-4923-B62B-DA0A114273FC}"/>
    <hyperlink ref="D43" r:id="rId2" display="mailto:23367660100@ieeesa.webex.com" xr:uid="{DA66804A-023F-41F8-AC05-DEFDC8D0C098}"/>
    <hyperlink ref="D38" r:id="rId3" display="https://ieeesa.webex.com/wbxmjs/joinservice/sites/ieeesa/meeting/download/3e0bdaecc2e845988112b28cb38bc738?siteurl=ieeesa&amp;MTID=m077b9725fcf2dbe44c37fbf440e67f30" xr:uid="{A979B69E-E1AA-4EAF-9BE3-377B3F9A7C4E}"/>
    <hyperlink ref="D30" r:id="rId4" display="https://ieeesa.webex.com/wbxmjs/joinservice/sites/ieeesa/meeting/download/3e0bdaecc2e845988112b28cb38bc738?siteurl=ieeesa&amp;MTID=m077b9725fcf2dbe44c37fbf440e67f30" xr:uid="{FBCAE3CE-7B9D-44A9-A302-FFC89FBC13DE}"/>
  </hyperlinks>
  <pageMargins left="0.7" right="0.7" top="0.75" bottom="0.75" header="0.3" footer="0.3"/>
  <pageSetup paperSize="9" orientation="portrait" verticalDpi="0"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2"/>
  <sheetViews>
    <sheetView topLeftCell="B34" zoomScale="90" zoomScaleNormal="90" workbookViewId="0">
      <selection activeCell="F38" sqref="F38"/>
    </sheetView>
  </sheetViews>
  <sheetFormatPr defaultColWidth="9.453125" defaultRowHeight="15.5"/>
  <cols>
    <col min="1" max="1" width="2.453125" style="2" customWidth="1"/>
    <col min="2" max="2" width="7.08984375" style="2" bestFit="1" customWidth="1"/>
    <col min="3" max="3" width="3.453125" style="2" customWidth="1"/>
    <col min="4" max="4" width="51.453125" style="2" customWidth="1"/>
    <col min="5" max="5" width="14.453125" style="14" customWidth="1"/>
    <col min="6" max="6" width="41.453125" style="2" customWidth="1"/>
    <col min="7" max="7" width="12.86328125" style="2" customWidth="1"/>
    <col min="8" max="8" width="14.2265625" style="93" customWidth="1"/>
    <col min="9" max="9" width="12.54296875" style="93" customWidth="1"/>
    <col min="10" max="10" width="14" style="93" customWidth="1"/>
    <col min="11" max="11" width="14.76953125" style="136" customWidth="1"/>
    <col min="12" max="12" width="17.453125" style="17" customWidth="1"/>
    <col min="13" max="16384" width="9.453125" style="2"/>
  </cols>
  <sheetData>
    <row r="1" spans="1:16" ht="18">
      <c r="B1" s="11"/>
      <c r="C1" s="12"/>
      <c r="D1" s="13" t="s">
        <v>55</v>
      </c>
      <c r="F1" s="15"/>
      <c r="G1" s="16"/>
      <c r="H1" s="135"/>
      <c r="I1" s="134"/>
      <c r="J1" s="135"/>
      <c r="K1" s="243"/>
      <c r="L1"/>
      <c r="M1" s="17"/>
    </row>
    <row r="2" spans="1:16">
      <c r="B2" s="15"/>
      <c r="C2" s="12"/>
      <c r="D2" s="18" t="s">
        <v>274</v>
      </c>
      <c r="F2" s="15"/>
      <c r="G2" s="16"/>
      <c r="H2" s="17"/>
      <c r="I2" s="16"/>
      <c r="J2" s="17"/>
      <c r="K2" s="244"/>
      <c r="L2"/>
      <c r="M2" s="17"/>
    </row>
    <row r="3" spans="1:16" s="30" customFormat="1" ht="40">
      <c r="B3" s="41"/>
      <c r="C3" s="41"/>
      <c r="E3" s="55"/>
      <c r="F3" s="33"/>
      <c r="G3" s="83" t="s">
        <v>56</v>
      </c>
      <c r="H3" s="83" t="s">
        <v>332</v>
      </c>
      <c r="I3" s="83" t="s">
        <v>333</v>
      </c>
      <c r="J3" s="171" t="s">
        <v>334</v>
      </c>
      <c r="K3" s="245" t="s">
        <v>335</v>
      </c>
    </row>
    <row r="4" spans="1:16" s="17" customFormat="1" ht="18.75" customHeight="1">
      <c r="D4" s="45" t="s">
        <v>275</v>
      </c>
      <c r="E4" s="20"/>
      <c r="F4" s="35"/>
      <c r="G4" s="14">
        <v>60</v>
      </c>
      <c r="H4" s="119">
        <v>0.4375</v>
      </c>
      <c r="I4" s="119">
        <f>J4-4/24</f>
        <v>0.6875</v>
      </c>
      <c r="J4" s="119">
        <v>0.85416666666666663</v>
      </c>
      <c r="K4" s="119">
        <f>J4+9/24</f>
        <v>1.2291666666666665</v>
      </c>
    </row>
    <row r="5" spans="1:16" s="17" customFormat="1" ht="18.75" customHeight="1">
      <c r="D5" s="45" t="s">
        <v>276</v>
      </c>
      <c r="E5" s="20"/>
      <c r="F5" s="35"/>
      <c r="G5" s="14">
        <v>60</v>
      </c>
      <c r="H5" s="119">
        <v>0.47916666666666669</v>
      </c>
      <c r="I5" s="119">
        <f>J5-4/24</f>
        <v>0.72916666666666674</v>
      </c>
      <c r="J5" s="119">
        <v>0.89583333333333337</v>
      </c>
      <c r="K5" s="119">
        <f>J5+9/24</f>
        <v>1.2708333333333335</v>
      </c>
    </row>
    <row r="6" spans="1:16" ht="18">
      <c r="A6" s="30"/>
      <c r="B6" s="30"/>
      <c r="C6" s="30"/>
      <c r="D6" s="30"/>
      <c r="F6" s="30"/>
      <c r="G6" s="30"/>
      <c r="H6" s="30"/>
      <c r="I6" s="30"/>
      <c r="J6" s="33"/>
      <c r="K6" s="232"/>
      <c r="L6"/>
      <c r="M6" s="33"/>
      <c r="N6" s="30"/>
      <c r="O6" s="30"/>
      <c r="P6" s="30"/>
    </row>
    <row r="7" spans="1:16" s="60" customFormat="1" ht="16.5" customHeight="1" thickBot="1">
      <c r="B7" s="80"/>
      <c r="D7" s="48" t="s">
        <v>58</v>
      </c>
      <c r="E7" s="14"/>
      <c r="F7" s="58"/>
      <c r="G7" s="59"/>
      <c r="I7" s="63"/>
      <c r="J7" s="82"/>
      <c r="K7" s="246"/>
      <c r="M7" s="82"/>
    </row>
    <row r="8" spans="1:16" s="30" customFormat="1" ht="19.25" thickBot="1">
      <c r="D8" s="156" t="s">
        <v>273</v>
      </c>
      <c r="E8" s="157"/>
      <c r="F8" s="156"/>
      <c r="G8" s="158"/>
      <c r="I8" s="51"/>
      <c r="J8" s="33"/>
      <c r="K8" s="247"/>
      <c r="M8" s="33"/>
    </row>
    <row r="9" spans="1:16" s="30" customFormat="1" ht="18.5">
      <c r="D9" s="156" t="s">
        <v>106</v>
      </c>
      <c r="E9" s="157"/>
      <c r="F9" s="156" t="s">
        <v>111</v>
      </c>
      <c r="G9" s="159"/>
      <c r="I9" s="51"/>
      <c r="J9" s="33"/>
      <c r="K9" s="247"/>
      <c r="M9" s="33"/>
    </row>
    <row r="10" spans="1:16" s="173" customFormat="1" ht="31.5">
      <c r="D10" s="316" t="s">
        <v>265</v>
      </c>
      <c r="E10" s="175"/>
      <c r="F10" s="174" t="s">
        <v>224</v>
      </c>
      <c r="G10" s="176"/>
      <c r="I10" s="177"/>
      <c r="J10" s="178"/>
      <c r="K10" s="248"/>
      <c r="M10" s="178"/>
    </row>
    <row r="11" spans="1:16" s="30" customFormat="1" ht="18.5">
      <c r="D11" s="238" t="s">
        <v>266</v>
      </c>
      <c r="E11" s="157"/>
      <c r="F11" s="156" t="s">
        <v>200</v>
      </c>
      <c r="G11" s="159"/>
      <c r="I11" s="51"/>
      <c r="J11" s="33"/>
      <c r="K11" s="247"/>
      <c r="M11" s="33"/>
    </row>
    <row r="12" spans="1:16" s="30" customFormat="1" ht="18.5">
      <c r="D12" s="156" t="s">
        <v>267</v>
      </c>
      <c r="E12" s="157"/>
      <c r="F12" s="156" t="s">
        <v>189</v>
      </c>
      <c r="G12" s="159"/>
      <c r="I12" s="51"/>
      <c r="J12" s="33"/>
      <c r="K12" s="247"/>
      <c r="M12" s="33"/>
    </row>
    <row r="13" spans="1:16" s="30" customFormat="1" ht="18.5">
      <c r="D13" s="156"/>
      <c r="E13" s="157"/>
      <c r="F13" s="169" t="s">
        <v>201</v>
      </c>
      <c r="G13" s="159"/>
      <c r="I13" s="51"/>
      <c r="J13" s="33"/>
      <c r="K13" s="247"/>
      <c r="M13" s="33"/>
    </row>
    <row r="14" spans="1:16" s="30" customFormat="1" ht="18">
      <c r="D14" s="38"/>
      <c r="E14" s="157"/>
      <c r="F14" s="169" t="s">
        <v>190</v>
      </c>
      <c r="G14" s="159"/>
      <c r="I14" s="51"/>
      <c r="J14" s="33"/>
      <c r="K14" s="247"/>
      <c r="M14" s="33"/>
    </row>
    <row r="15" spans="1:16" s="30" customFormat="1" ht="18.5">
      <c r="D15" s="38"/>
      <c r="E15" s="157"/>
      <c r="F15" s="156" t="s">
        <v>225</v>
      </c>
      <c r="G15" s="159"/>
      <c r="I15" s="51"/>
      <c r="J15" s="33"/>
      <c r="K15" s="247"/>
      <c r="M15" s="33"/>
    </row>
    <row r="16" spans="1:16" s="30" customFormat="1" ht="18.5">
      <c r="D16" s="38"/>
      <c r="E16" s="157"/>
      <c r="F16" s="156" t="s">
        <v>191</v>
      </c>
      <c r="G16" s="159"/>
      <c r="I16" s="51"/>
      <c r="J16" s="33"/>
      <c r="K16" s="247"/>
      <c r="M16" s="33"/>
    </row>
    <row r="17" spans="1:13" s="30" customFormat="1" ht="18">
      <c r="D17" s="38"/>
      <c r="E17" s="157"/>
      <c r="F17" s="169" t="s">
        <v>226</v>
      </c>
      <c r="G17" s="159"/>
      <c r="I17" s="51"/>
      <c r="J17" s="33"/>
      <c r="K17" s="247"/>
      <c r="M17" s="33"/>
    </row>
    <row r="18" spans="1:13" s="30" customFormat="1" ht="18">
      <c r="D18" s="38"/>
      <c r="E18" s="157"/>
      <c r="F18" s="169"/>
      <c r="G18" s="159"/>
      <c r="I18" s="51"/>
      <c r="J18" s="33"/>
      <c r="K18" s="247"/>
      <c r="M18" s="33"/>
    </row>
    <row r="19" spans="1:13" ht="18">
      <c r="B19" s="11"/>
      <c r="C19" s="12"/>
      <c r="D19" s="13" t="s">
        <v>55</v>
      </c>
      <c r="F19" s="15"/>
      <c r="G19" s="16"/>
      <c r="H19" s="2"/>
      <c r="I19" s="16"/>
      <c r="J19" s="17"/>
      <c r="K19" s="244"/>
      <c r="M19" s="17"/>
    </row>
    <row r="20" spans="1:13">
      <c r="B20" s="15"/>
      <c r="C20" s="12"/>
      <c r="D20" s="18" t="s">
        <v>255</v>
      </c>
      <c r="F20" s="15"/>
      <c r="G20" s="16"/>
      <c r="H20" s="2"/>
      <c r="I20" s="16"/>
      <c r="J20" s="17"/>
      <c r="K20" s="244"/>
      <c r="M20" s="17"/>
    </row>
    <row r="21" spans="1:13" s="26" customFormat="1">
      <c r="B21" s="167"/>
      <c r="C21" s="21"/>
      <c r="D21" s="53"/>
      <c r="E21" s="14"/>
      <c r="F21" s="169"/>
      <c r="G21" s="64"/>
      <c r="H21" s="73"/>
      <c r="I21" s="73"/>
      <c r="J21" s="73"/>
      <c r="K21" s="118"/>
      <c r="L21" s="55"/>
      <c r="M21" s="55"/>
    </row>
    <row r="22" spans="1:13" s="26" customFormat="1">
      <c r="B22" s="167"/>
      <c r="C22" s="21"/>
      <c r="D22" s="53"/>
      <c r="E22" s="14"/>
      <c r="F22" s="169"/>
      <c r="G22" s="64"/>
      <c r="H22" s="73"/>
      <c r="I22" s="73"/>
      <c r="J22" s="73"/>
      <c r="K22" s="118"/>
      <c r="L22" s="55"/>
      <c r="M22" s="55"/>
    </row>
    <row r="23" spans="1:13" s="30" customFormat="1" ht="40">
      <c r="B23" s="41"/>
      <c r="C23" s="41"/>
      <c r="E23" s="20" t="s">
        <v>60</v>
      </c>
      <c r="F23" s="58" t="s">
        <v>61</v>
      </c>
      <c r="G23" s="44" t="s">
        <v>56</v>
      </c>
      <c r="H23" s="83" t="s">
        <v>332</v>
      </c>
      <c r="I23" s="83" t="s">
        <v>333</v>
      </c>
      <c r="J23" s="171" t="s">
        <v>334</v>
      </c>
      <c r="K23" s="245" t="s">
        <v>335</v>
      </c>
      <c r="L23" s="66"/>
    </row>
    <row r="24" spans="1:13" s="128" customFormat="1" ht="54.9" customHeight="1">
      <c r="B24" s="129"/>
      <c r="C24" s="79"/>
      <c r="D24" s="266" t="s">
        <v>235</v>
      </c>
      <c r="E24" s="64"/>
      <c r="F24" s="106"/>
      <c r="G24" s="61">
        <v>120</v>
      </c>
      <c r="H24" s="118">
        <v>0.5625</v>
      </c>
      <c r="I24" s="118">
        <f>J24-4/24</f>
        <v>0.8125</v>
      </c>
      <c r="J24" s="118">
        <v>0.97916666666666663</v>
      </c>
      <c r="K24" s="118">
        <f>J24+9/24</f>
        <v>1.3541666666666665</v>
      </c>
      <c r="L24" s="65"/>
    </row>
    <row r="25" spans="1:13" s="84" customFormat="1" ht="20.5">
      <c r="A25" s="87"/>
      <c r="B25" s="67">
        <v>3.1</v>
      </c>
      <c r="C25" s="88"/>
      <c r="D25" s="104" t="s">
        <v>70</v>
      </c>
      <c r="E25" s="64" t="s">
        <v>314</v>
      </c>
      <c r="F25" s="105" t="s">
        <v>71</v>
      </c>
      <c r="G25" s="117">
        <v>1</v>
      </c>
      <c r="H25" s="118">
        <v>0.5625</v>
      </c>
      <c r="I25" s="118">
        <f>J25-4/24</f>
        <v>0.8125</v>
      </c>
      <c r="J25" s="118">
        <v>0.97916666666666663</v>
      </c>
      <c r="K25" s="118">
        <f>J25+9/24</f>
        <v>1.3541666666666665</v>
      </c>
      <c r="L25" s="65"/>
    </row>
    <row r="26" spans="1:13" s="84" customFormat="1" ht="20.5">
      <c r="A26" s="87"/>
      <c r="B26" s="67"/>
      <c r="C26" s="88"/>
      <c r="D26" s="104" t="s">
        <v>27</v>
      </c>
      <c r="E26" s="46" t="s">
        <v>314</v>
      </c>
      <c r="F26" s="93"/>
      <c r="G26" s="117">
        <v>1</v>
      </c>
      <c r="H26" s="73">
        <f t="shared" ref="H26:H35" si="0">H25+TIME(0,G25,0)</f>
        <v>0.56319444444444444</v>
      </c>
      <c r="I26" s="73">
        <f t="shared" ref="I26:I35" si="1">I25+TIME(0,G25,0)</f>
        <v>0.81319444444444444</v>
      </c>
      <c r="J26" s="73">
        <f t="shared" ref="J26:J35" si="2">J25+TIME(0,G25,0)</f>
        <v>0.97986111111111107</v>
      </c>
      <c r="K26" s="118">
        <f t="shared" ref="K26:K35" si="3">K25+TIME(0,G25,0)</f>
        <v>1.3548611111111111</v>
      </c>
      <c r="L26" s="73"/>
    </row>
    <row r="27" spans="1:13" s="84" customFormat="1" ht="20.25">
      <c r="A27" s="87"/>
      <c r="B27" s="36">
        <f>B25+0.1</f>
        <v>3.2</v>
      </c>
      <c r="C27" s="78"/>
      <c r="D27" s="104" t="s">
        <v>64</v>
      </c>
      <c r="E27" s="117"/>
      <c r="F27" s="105" t="s">
        <v>72</v>
      </c>
      <c r="G27" s="117">
        <v>1</v>
      </c>
      <c r="H27" s="73">
        <f t="shared" si="0"/>
        <v>0.56388888888888888</v>
      </c>
      <c r="I27" s="73">
        <f t="shared" si="1"/>
        <v>0.81388888888888888</v>
      </c>
      <c r="J27" s="73">
        <f t="shared" si="2"/>
        <v>0.98055555555555551</v>
      </c>
      <c r="K27" s="118">
        <f t="shared" si="3"/>
        <v>1.3555555555555556</v>
      </c>
      <c r="L27" s="65"/>
    </row>
    <row r="28" spans="1:13" s="84" customFormat="1" ht="23.25" customHeight="1">
      <c r="A28" s="87"/>
      <c r="B28" s="36">
        <f t="shared" ref="B28:B35" si="4">B27+0.1</f>
        <v>3.3000000000000003</v>
      </c>
      <c r="C28" s="78"/>
      <c r="D28" s="104" t="s">
        <v>73</v>
      </c>
      <c r="E28" s="101"/>
      <c r="F28" s="105" t="s">
        <v>63</v>
      </c>
      <c r="G28" s="117">
        <v>1</v>
      </c>
      <c r="H28" s="54">
        <f t="shared" si="0"/>
        <v>0.56458333333333333</v>
      </c>
      <c r="I28" s="54">
        <f t="shared" si="1"/>
        <v>0.81458333333333333</v>
      </c>
      <c r="J28" s="54">
        <f t="shared" si="2"/>
        <v>0.98124999999999996</v>
      </c>
      <c r="K28" s="120">
        <f t="shared" si="3"/>
        <v>1.3562500000000002</v>
      </c>
      <c r="L28" s="65"/>
    </row>
    <row r="29" spans="1:13" s="84" customFormat="1" ht="23.25" customHeight="1">
      <c r="A29" s="87"/>
      <c r="B29" s="36">
        <f t="shared" si="4"/>
        <v>3.4000000000000004</v>
      </c>
      <c r="C29" s="78"/>
      <c r="D29" s="104" t="s">
        <v>74</v>
      </c>
      <c r="E29" s="101" t="s">
        <v>315</v>
      </c>
      <c r="F29" s="105" t="s">
        <v>63</v>
      </c>
      <c r="G29" s="117">
        <v>1</v>
      </c>
      <c r="H29" s="54">
        <f t="shared" si="0"/>
        <v>0.56527777777777777</v>
      </c>
      <c r="I29" s="54">
        <f t="shared" si="1"/>
        <v>0.81527777777777777</v>
      </c>
      <c r="J29" s="54">
        <f t="shared" si="2"/>
        <v>0.9819444444444444</v>
      </c>
      <c r="K29" s="120">
        <f t="shared" si="3"/>
        <v>1.3569444444444447</v>
      </c>
      <c r="L29" s="65"/>
    </row>
    <row r="30" spans="1:13" s="86" customFormat="1" ht="72.900000000000006" customHeight="1">
      <c r="B30" s="52">
        <f t="shared" si="4"/>
        <v>3.5000000000000004</v>
      </c>
      <c r="D30" s="147" t="s">
        <v>320</v>
      </c>
      <c r="E30" s="46"/>
      <c r="F30" s="562" t="s">
        <v>321</v>
      </c>
      <c r="G30" s="62">
        <v>15</v>
      </c>
      <c r="H30" s="73">
        <f t="shared" si="0"/>
        <v>0.56597222222222221</v>
      </c>
      <c r="I30" s="73">
        <f t="shared" si="1"/>
        <v>0.81597222222222221</v>
      </c>
      <c r="J30" s="73">
        <f t="shared" si="2"/>
        <v>0.98263888888888884</v>
      </c>
      <c r="K30" s="118">
        <f t="shared" si="3"/>
        <v>1.3576388888888893</v>
      </c>
    </row>
    <row r="31" spans="1:13" s="86" customFormat="1" ht="72.900000000000006" customHeight="1">
      <c r="B31" s="52">
        <f t="shared" ref="B31" si="5">B30+0.1</f>
        <v>3.6000000000000005</v>
      </c>
      <c r="D31" s="133" t="s">
        <v>283</v>
      </c>
      <c r="E31" s="46" t="s">
        <v>339</v>
      </c>
      <c r="F31" s="74" t="s">
        <v>241</v>
      </c>
      <c r="G31" s="132">
        <v>15</v>
      </c>
      <c r="H31" s="73">
        <f t="shared" ref="H31" si="6">H30+TIME(0,G30,0)</f>
        <v>0.57638888888888884</v>
      </c>
      <c r="I31" s="73">
        <f t="shared" ref="I31" si="7">I30+TIME(0,G30,0)</f>
        <v>0.82638888888888884</v>
      </c>
      <c r="J31" s="73">
        <f t="shared" ref="J31" si="8">J30+TIME(0,G30,0)</f>
        <v>0.99305555555555547</v>
      </c>
      <c r="K31" s="118">
        <f t="shared" ref="K31" si="9">K30+TIME(0,G30,0)</f>
        <v>1.368055555555556</v>
      </c>
    </row>
    <row r="32" spans="1:13" s="86" customFormat="1" ht="87.9" customHeight="1">
      <c r="B32" s="52">
        <f>B31+0.1</f>
        <v>3.7000000000000006</v>
      </c>
      <c r="D32" s="310" t="s">
        <v>122</v>
      </c>
      <c r="E32" s="46" t="s">
        <v>338</v>
      </c>
      <c r="F32" s="61" t="s">
        <v>123</v>
      </c>
      <c r="G32" s="62">
        <v>15</v>
      </c>
      <c r="H32" s="73">
        <f t="shared" ref="H32" si="10">H31+TIME(0,G31,0)</f>
        <v>0.58680555555555547</v>
      </c>
      <c r="I32" s="73">
        <f t="shared" ref="I32" si="11">I31+TIME(0,G31,0)</f>
        <v>0.83680555555555547</v>
      </c>
      <c r="J32" s="73">
        <f t="shared" ref="J32" si="12">J31+TIME(0,G31,0)</f>
        <v>1.0034722222222221</v>
      </c>
      <c r="K32" s="118">
        <f t="shared" ref="K32" si="13">K31+TIME(0,G31,0)</f>
        <v>1.3784722222222228</v>
      </c>
    </row>
    <row r="33" spans="1:14" s="17" customFormat="1" ht="99.75" customHeight="1">
      <c r="B33" s="52">
        <f>B32+0.1</f>
        <v>3.8000000000000007</v>
      </c>
      <c r="C33" s="86"/>
      <c r="D33" s="68" t="s">
        <v>131</v>
      </c>
      <c r="E33" s="46" t="s">
        <v>340</v>
      </c>
      <c r="F33" s="74" t="s">
        <v>121</v>
      </c>
      <c r="G33" s="64">
        <v>15</v>
      </c>
      <c r="H33" s="54">
        <f t="shared" ref="H33" si="14">H32+TIME(0,G32,0)</f>
        <v>0.5972222222222221</v>
      </c>
      <c r="I33" s="54">
        <f>I32+TIME(0,G32,0)</f>
        <v>0.8472222222222221</v>
      </c>
      <c r="J33" s="54">
        <f t="shared" ref="J33" si="15">J32+TIME(0,G32,0)</f>
        <v>1.0138888888888888</v>
      </c>
      <c r="K33" s="120">
        <f t="shared" ref="K33" si="16">K32+TIME(0,G32,0)</f>
        <v>1.3888888888888895</v>
      </c>
    </row>
    <row r="34" spans="1:14" s="17" customFormat="1" ht="74.25" customHeight="1">
      <c r="B34" s="52">
        <f t="shared" si="4"/>
        <v>3.9000000000000008</v>
      </c>
      <c r="C34" s="86"/>
      <c r="D34" s="68" t="s">
        <v>125</v>
      </c>
      <c r="E34" s="46" t="s">
        <v>341</v>
      </c>
      <c r="F34" s="74" t="s">
        <v>124</v>
      </c>
      <c r="G34" s="64">
        <v>15</v>
      </c>
      <c r="H34" s="73">
        <f t="shared" si="0"/>
        <v>0.60763888888888873</v>
      </c>
      <c r="I34" s="73">
        <f t="shared" si="1"/>
        <v>0.85763888888888873</v>
      </c>
      <c r="J34" s="73">
        <f t="shared" si="2"/>
        <v>1.0243055555555556</v>
      </c>
      <c r="K34" s="118">
        <f t="shared" si="3"/>
        <v>1.3993055555555562</v>
      </c>
    </row>
    <row r="35" spans="1:14" s="86" customFormat="1" ht="74.400000000000006" customHeight="1">
      <c r="A35" s="82"/>
      <c r="B35" s="52">
        <f t="shared" si="4"/>
        <v>4.0000000000000009</v>
      </c>
      <c r="C35" s="33"/>
      <c r="D35" s="68" t="s">
        <v>245</v>
      </c>
      <c r="E35" s="46" t="s">
        <v>342</v>
      </c>
      <c r="F35" s="61" t="s">
        <v>95</v>
      </c>
      <c r="G35" s="64">
        <v>15</v>
      </c>
      <c r="H35" s="73">
        <f t="shared" si="0"/>
        <v>0.61805555555555536</v>
      </c>
      <c r="I35" s="73">
        <f t="shared" si="1"/>
        <v>0.86805555555555536</v>
      </c>
      <c r="J35" s="73">
        <f t="shared" si="2"/>
        <v>1.0347222222222223</v>
      </c>
      <c r="K35" s="118">
        <f t="shared" si="3"/>
        <v>1.409722222222223</v>
      </c>
    </row>
    <row r="36" spans="1:14" s="86" customFormat="1" ht="74.400000000000006" customHeight="1">
      <c r="A36" s="82"/>
      <c r="B36" s="52"/>
      <c r="C36" s="33"/>
      <c r="D36" s="309" t="s">
        <v>343</v>
      </c>
      <c r="E36" s="46"/>
      <c r="F36" s="61"/>
      <c r="G36" s="64"/>
      <c r="H36" s="73"/>
      <c r="I36" s="73"/>
      <c r="J36" s="73"/>
      <c r="K36" s="118"/>
    </row>
    <row r="37" spans="1:14" ht="82.5" customHeight="1">
      <c r="A37" s="17"/>
      <c r="B37" s="308">
        <f>B35+0.1</f>
        <v>4.1000000000000005</v>
      </c>
      <c r="C37" s="86"/>
      <c r="D37" s="168" t="s">
        <v>199</v>
      </c>
      <c r="E37" s="143" t="s">
        <v>344</v>
      </c>
      <c r="F37" s="46" t="s">
        <v>161</v>
      </c>
      <c r="G37" s="39">
        <v>5</v>
      </c>
      <c r="H37" s="73">
        <f>H35+TIME(0,G35,0)</f>
        <v>0.62847222222222199</v>
      </c>
      <c r="I37" s="73">
        <f>I35+TIME(0,G35,0)</f>
        <v>0.87847222222222199</v>
      </c>
      <c r="J37" s="73">
        <f>J35+TIME(0,G35,0)</f>
        <v>1.0451388888888891</v>
      </c>
      <c r="K37" s="118">
        <f>K35+TIME(0,G35,0)</f>
        <v>1.4201388888888897</v>
      </c>
      <c r="L37" s="30"/>
      <c r="M37" s="30"/>
      <c r="N37" s="30"/>
    </row>
    <row r="38" spans="1:14" ht="82.5" customHeight="1">
      <c r="A38" s="17"/>
      <c r="B38" s="308">
        <f t="shared" ref="B38:B39" si="17">B37+0.1</f>
        <v>4.2</v>
      </c>
      <c r="C38" s="86"/>
      <c r="D38" s="168" t="s">
        <v>78</v>
      </c>
      <c r="E38" s="143" t="s">
        <v>345</v>
      </c>
      <c r="F38" s="46" t="s">
        <v>159</v>
      </c>
      <c r="G38" s="39">
        <v>5</v>
      </c>
      <c r="H38" s="73">
        <f>H37+TIME(0,G37,0)</f>
        <v>0.6319444444444442</v>
      </c>
      <c r="I38" s="73">
        <f>I37+TIME(0,G37,0)</f>
        <v>0.8819444444444442</v>
      </c>
      <c r="J38" s="73">
        <f>J37+TIME(0,G37,0)</f>
        <v>1.0486111111111114</v>
      </c>
      <c r="K38" s="118">
        <f>K37+TIME(0,G37,0)</f>
        <v>1.423611111111112</v>
      </c>
      <c r="L38" s="30"/>
      <c r="M38" s="30"/>
      <c r="N38" s="30"/>
    </row>
    <row r="39" spans="1:14" ht="82.5" customHeight="1">
      <c r="A39" s="17"/>
      <c r="B39" s="308">
        <f t="shared" si="17"/>
        <v>4.3</v>
      </c>
      <c r="C39" s="86"/>
      <c r="D39" s="168" t="s">
        <v>101</v>
      </c>
      <c r="E39" s="143" t="s">
        <v>346</v>
      </c>
      <c r="F39" s="46" t="s">
        <v>89</v>
      </c>
      <c r="G39" s="39">
        <v>5</v>
      </c>
      <c r="H39" s="73">
        <f>H38+TIME(0,G38,0)</f>
        <v>0.63541666666666641</v>
      </c>
      <c r="I39" s="73">
        <f>I38+TIME(0,G38,0)</f>
        <v>0.88541666666666641</v>
      </c>
      <c r="J39" s="73">
        <f>J38+TIME(0,G38,0)</f>
        <v>1.0520833333333337</v>
      </c>
      <c r="K39" s="118">
        <f>K38+TIME(0,G38,0)</f>
        <v>1.4270833333333344</v>
      </c>
      <c r="L39" s="30"/>
      <c r="M39" s="30"/>
      <c r="N39" s="30"/>
    </row>
    <row r="40" spans="1:14" s="86" customFormat="1" ht="68.400000000000006" customHeight="1">
      <c r="B40" s="52">
        <f>B39+0.1</f>
        <v>4.3999999999999995</v>
      </c>
      <c r="D40" s="109" t="s">
        <v>281</v>
      </c>
      <c r="E40" s="64"/>
      <c r="F40" s="106" t="s">
        <v>63</v>
      </c>
      <c r="G40" s="39">
        <v>1</v>
      </c>
      <c r="H40" s="73">
        <f>H39+TIME(0,G39,0)</f>
        <v>0.63888888888888862</v>
      </c>
      <c r="I40" s="73">
        <f>I39+TIME(0,G39,0)</f>
        <v>0.88888888888888862</v>
      </c>
      <c r="J40" s="73">
        <f>J39+TIME(0,G39,0)</f>
        <v>1.055555555555556</v>
      </c>
      <c r="K40" s="118">
        <f>K39+TIME(0,G39,0)</f>
        <v>1.4305555555555567</v>
      </c>
      <c r="L40" s="73"/>
    </row>
    <row r="44" spans="1:14" s="22" customFormat="1" ht="15" customHeight="1">
      <c r="D44" s="127" t="s">
        <v>69</v>
      </c>
      <c r="E44" s="103"/>
      <c r="H44" s="271"/>
      <c r="I44" s="271"/>
      <c r="J44" s="271"/>
      <c r="K44" s="235"/>
      <c r="L44" s="23"/>
    </row>
    <row r="45" spans="1:14" s="90" customFormat="1" ht="23">
      <c r="D45" s="267" t="s">
        <v>234</v>
      </c>
      <c r="E45" s="234"/>
      <c r="F45" s="234"/>
      <c r="H45" s="137"/>
      <c r="I45" s="137"/>
      <c r="J45" s="137"/>
      <c r="K45" s="236"/>
    </row>
    <row r="46" spans="1:14" s="90" customFormat="1" ht="23.5">
      <c r="D46" s="265" t="s">
        <v>229</v>
      </c>
      <c r="E46" s="137"/>
      <c r="F46" s="137"/>
      <c r="G46" s="137"/>
      <c r="H46" s="137"/>
      <c r="I46" s="137"/>
      <c r="J46" s="137"/>
      <c r="K46" s="236"/>
    </row>
    <row r="47" spans="1:14" s="90" customFormat="1" ht="20.5">
      <c r="D47" s="156" t="s">
        <v>355</v>
      </c>
      <c r="K47" s="234"/>
    </row>
    <row r="48" spans="1:14" s="84" customFormat="1" ht="20.5">
      <c r="D48" s="156" t="s">
        <v>106</v>
      </c>
      <c r="E48" s="90"/>
      <c r="F48" s="90"/>
      <c r="G48" s="90"/>
      <c r="H48" s="90"/>
      <c r="I48" s="90"/>
      <c r="J48" s="90"/>
      <c r="K48" s="234"/>
      <c r="M48" s="86"/>
    </row>
    <row r="49" spans="1:13" s="30" customFormat="1" ht="18">
      <c r="D49" s="160" t="s">
        <v>268</v>
      </c>
      <c r="E49" s="89"/>
      <c r="F49" s="89"/>
      <c r="G49" s="89"/>
      <c r="H49" s="89"/>
      <c r="I49" s="89"/>
      <c r="J49" s="89"/>
      <c r="K49" s="239"/>
      <c r="M49" s="33"/>
    </row>
    <row r="50" spans="1:13" s="84" customFormat="1" ht="20.5">
      <c r="D50" s="160" t="s">
        <v>269</v>
      </c>
      <c r="E50" s="90"/>
      <c r="F50" s="90"/>
      <c r="G50" s="90"/>
      <c r="H50" s="90"/>
      <c r="I50" s="90"/>
      <c r="J50" s="90"/>
      <c r="K50" s="234"/>
      <c r="M50" s="86"/>
    </row>
    <row r="51" spans="1:13" s="84" customFormat="1" ht="20.5">
      <c r="D51" s="156" t="s">
        <v>357</v>
      </c>
      <c r="K51" s="249"/>
      <c r="M51" s="86"/>
    </row>
    <row r="52" spans="1:13" s="84" customFormat="1" ht="20.25">
      <c r="D52" s="2"/>
      <c r="E52" s="2"/>
      <c r="F52" s="2"/>
      <c r="G52" s="2"/>
      <c r="H52" s="30"/>
      <c r="I52" s="2"/>
      <c r="J52" s="30"/>
      <c r="K52" s="250"/>
      <c r="M52" s="86"/>
    </row>
    <row r="53" spans="1:13" s="84" customFormat="1" ht="21">
      <c r="D53" s="141" t="s">
        <v>111</v>
      </c>
      <c r="K53" s="249"/>
      <c r="M53" s="86"/>
    </row>
    <row r="54" spans="1:13" s="84" customFormat="1" ht="54">
      <c r="D54" s="317" t="s">
        <v>271</v>
      </c>
      <c r="K54" s="249"/>
      <c r="M54" s="86"/>
    </row>
    <row r="55" spans="1:13" s="84" customFormat="1" ht="21">
      <c r="D55" s="141" t="s">
        <v>188</v>
      </c>
      <c r="K55" s="249"/>
      <c r="M55" s="86"/>
    </row>
    <row r="56" spans="1:13" s="84" customFormat="1" ht="21">
      <c r="D56" s="141" t="s">
        <v>113</v>
      </c>
      <c r="K56" s="249"/>
      <c r="M56" s="86"/>
    </row>
    <row r="57" spans="1:13" s="84" customFormat="1" ht="20.5">
      <c r="D57" s="169" t="s">
        <v>201</v>
      </c>
      <c r="K57" s="249"/>
      <c r="M57" s="86"/>
    </row>
    <row r="58" spans="1:13" s="84" customFormat="1" ht="20.5">
      <c r="D58" s="169" t="s">
        <v>190</v>
      </c>
      <c r="K58" s="249"/>
      <c r="M58" s="86"/>
    </row>
    <row r="59" spans="1:13" s="84" customFormat="1" ht="21">
      <c r="D59" s="141" t="s">
        <v>230</v>
      </c>
      <c r="K59" s="249"/>
      <c r="M59" s="86"/>
    </row>
    <row r="60" spans="1:13" s="84" customFormat="1" ht="21">
      <c r="D60" s="141" t="s">
        <v>158</v>
      </c>
      <c r="K60" s="249"/>
      <c r="M60" s="86"/>
    </row>
    <row r="61" spans="1:13" ht="21">
      <c r="A61" s="142"/>
      <c r="D61" s="169" t="s">
        <v>231</v>
      </c>
      <c r="E61" s="84"/>
      <c r="F61" s="84"/>
      <c r="G61" s="84"/>
      <c r="H61" s="84"/>
      <c r="I61" s="84"/>
      <c r="J61" s="84"/>
      <c r="K61" s="249"/>
      <c r="L61" s="2"/>
      <c r="M61" s="17"/>
    </row>
    <row r="62" spans="1:13" ht="21">
      <c r="A62" s="142"/>
      <c r="D62" s="169"/>
      <c r="E62" s="84"/>
      <c r="F62" s="84"/>
      <c r="G62" s="84"/>
      <c r="M62" s="17"/>
    </row>
    <row r="63" spans="1:13">
      <c r="M63" s="17"/>
    </row>
    <row r="64" spans="1:13" s="30" customFormat="1" ht="40">
      <c r="B64" s="41"/>
      <c r="C64" s="41"/>
      <c r="E64" s="33"/>
      <c r="F64" s="33"/>
      <c r="G64" s="44" t="s">
        <v>56</v>
      </c>
      <c r="H64" s="83" t="s">
        <v>202</v>
      </c>
      <c r="I64" s="83" t="s">
        <v>203</v>
      </c>
      <c r="J64" s="251" t="s">
        <v>204</v>
      </c>
      <c r="K64" s="245" t="s">
        <v>205</v>
      </c>
      <c r="L64" s="66"/>
    </row>
    <row r="65" spans="2:16" s="17" customFormat="1" ht="44.15" customHeight="1">
      <c r="D65" s="99" t="s">
        <v>76</v>
      </c>
      <c r="E65" s="35"/>
      <c r="F65" s="35"/>
      <c r="G65" s="49">
        <v>60</v>
      </c>
      <c r="H65" s="73">
        <f>J65-4/24</f>
        <v>0.4375</v>
      </c>
      <c r="I65" s="73">
        <f>J65-7/24</f>
        <v>0.31249999999999994</v>
      </c>
      <c r="J65" s="73">
        <v>0.60416666666666663</v>
      </c>
      <c r="K65" s="118">
        <f>J65+9/24</f>
        <v>0.97916666666666663</v>
      </c>
      <c r="L65" s="73"/>
    </row>
    <row r="66" spans="2:16" ht="20.5" hidden="1">
      <c r="D66" s="269"/>
      <c r="E66" s="35"/>
      <c r="F66" s="35"/>
      <c r="G66" s="31"/>
      <c r="H66" s="73">
        <f>J66-4/24</f>
        <v>0.33333333333333337</v>
      </c>
      <c r="I66" s="73">
        <f>J66-7/24</f>
        <v>0.20833333333333331</v>
      </c>
      <c r="J66" s="73">
        <v>0.5</v>
      </c>
      <c r="K66" s="118">
        <f>J66+9/24</f>
        <v>0.875</v>
      </c>
      <c r="L66" s="73"/>
    </row>
    <row r="67" spans="2:16" ht="44.15" customHeight="1">
      <c r="B67" s="15"/>
      <c r="C67" s="12"/>
      <c r="D67" s="99" t="s">
        <v>77</v>
      </c>
      <c r="E67" s="19"/>
      <c r="F67" s="19"/>
      <c r="G67" s="49">
        <v>60</v>
      </c>
      <c r="H67" s="73">
        <f>J67-4/24</f>
        <v>0.375</v>
      </c>
      <c r="I67" s="73">
        <f>J67-7/24</f>
        <v>0.24999999999999994</v>
      </c>
      <c r="J67" s="73">
        <v>0.54166666666666663</v>
      </c>
      <c r="K67" s="118">
        <f>J67+9/24</f>
        <v>0.91666666666666663</v>
      </c>
      <c r="L67" s="51"/>
    </row>
    <row r="68" spans="2:16">
      <c r="H68" s="73"/>
      <c r="I68" s="73"/>
      <c r="J68" s="73"/>
      <c r="K68" s="118"/>
    </row>
    <row r="69" spans="2:16">
      <c r="H69" s="65"/>
      <c r="I69" s="65"/>
      <c r="J69" s="65"/>
      <c r="K69" s="119"/>
    </row>
    <row r="70" spans="2:16" s="60" customFormat="1" ht="16.5" customHeight="1" thickBot="1">
      <c r="B70" s="80"/>
      <c r="D70" s="81" t="s">
        <v>58</v>
      </c>
      <c r="E70" s="14"/>
      <c r="F70" s="58"/>
      <c r="G70" s="59"/>
      <c r="H70" s="65"/>
      <c r="I70" s="65"/>
      <c r="J70" s="65"/>
      <c r="K70" s="119"/>
      <c r="L70" s="82"/>
      <c r="M70" s="82"/>
    </row>
    <row r="71" spans="2:16" ht="18.75" thickBot="1">
      <c r="D71" s="140" t="s">
        <v>117</v>
      </c>
      <c r="E71" s="108"/>
      <c r="F71" s="139"/>
      <c r="G71" s="122"/>
      <c r="H71" s="65"/>
      <c r="I71" s="65"/>
      <c r="J71" s="65"/>
      <c r="K71" s="119"/>
      <c r="L71" s="33"/>
      <c r="M71" s="33"/>
      <c r="N71" s="30"/>
      <c r="O71" s="30"/>
      <c r="P71" s="30"/>
    </row>
    <row r="72" spans="2:16" s="26" customFormat="1" ht="16.75" thickBot="1">
      <c r="D72" s="162" t="s">
        <v>196</v>
      </c>
      <c r="E72" s="108"/>
      <c r="F72" s="162"/>
      <c r="G72" s="163"/>
      <c r="H72" s="73"/>
      <c r="I72" s="73"/>
      <c r="J72" s="73"/>
      <c r="K72" s="118"/>
      <c r="L72" s="55"/>
      <c r="M72" s="55"/>
    </row>
    <row r="73" spans="2:16" s="26" customFormat="1" ht="16">
      <c r="D73" s="162" t="s">
        <v>106</v>
      </c>
      <c r="E73" s="108"/>
      <c r="F73" s="162" t="s">
        <v>111</v>
      </c>
      <c r="G73" s="164"/>
      <c r="H73" s="73"/>
      <c r="I73" s="73"/>
      <c r="J73" s="73"/>
      <c r="K73" s="118"/>
      <c r="L73" s="55"/>
      <c r="M73" s="55"/>
    </row>
    <row r="74" spans="2:16" s="26" customFormat="1" ht="15.75">
      <c r="D74" s="165" t="s">
        <v>169</v>
      </c>
      <c r="E74" s="108"/>
      <c r="F74" s="165" t="s">
        <v>172</v>
      </c>
      <c r="G74" s="164"/>
      <c r="H74" s="73"/>
      <c r="I74" s="73"/>
      <c r="J74" s="73"/>
      <c r="K74" s="118"/>
      <c r="L74" s="55"/>
      <c r="M74" s="55"/>
    </row>
    <row r="75" spans="2:16" s="26" customFormat="1" ht="16">
      <c r="D75" s="162" t="s">
        <v>170</v>
      </c>
      <c r="E75" s="108"/>
      <c r="F75" s="162" t="s">
        <v>112</v>
      </c>
      <c r="G75" s="164"/>
      <c r="H75" s="73"/>
      <c r="I75" s="73"/>
      <c r="J75" s="73"/>
      <c r="K75" s="118"/>
      <c r="L75" s="55"/>
      <c r="M75" s="55"/>
    </row>
    <row r="76" spans="2:16" s="26" customFormat="1" ht="16">
      <c r="D76" s="162" t="s">
        <v>197</v>
      </c>
      <c r="E76" s="108"/>
      <c r="F76" s="162" t="s">
        <v>113</v>
      </c>
      <c r="G76" s="164"/>
      <c r="H76" s="73"/>
      <c r="I76" s="73"/>
      <c r="J76" s="73"/>
      <c r="K76" s="118"/>
      <c r="L76" s="55"/>
      <c r="M76" s="55"/>
    </row>
    <row r="77" spans="2:16" s="26" customFormat="1" ht="16">
      <c r="D77" s="162"/>
      <c r="E77" s="108"/>
      <c r="F77" s="162" t="s">
        <v>114</v>
      </c>
      <c r="G77" s="164"/>
      <c r="H77" s="73"/>
      <c r="I77" s="73"/>
      <c r="J77" s="73"/>
      <c r="K77" s="118"/>
      <c r="L77" s="55"/>
      <c r="M77" s="55"/>
    </row>
    <row r="78" spans="2:16" s="26" customFormat="1" ht="16">
      <c r="D78" s="166"/>
      <c r="E78" s="108"/>
      <c r="F78" s="162" t="s">
        <v>115</v>
      </c>
      <c r="G78" s="164"/>
      <c r="H78" s="73"/>
      <c r="I78" s="73"/>
      <c r="J78" s="73"/>
      <c r="K78" s="118"/>
      <c r="L78" s="55"/>
      <c r="M78" s="55"/>
    </row>
    <row r="79" spans="2:16" s="26" customFormat="1" ht="16">
      <c r="D79" s="166"/>
      <c r="E79" s="108"/>
      <c r="F79" s="162" t="s">
        <v>170</v>
      </c>
      <c r="G79" s="164"/>
      <c r="H79" s="2"/>
      <c r="I79" s="2"/>
      <c r="J79" s="17"/>
      <c r="K79" s="233"/>
      <c r="L79" s="55"/>
      <c r="M79" s="55"/>
    </row>
    <row r="80" spans="2:16" s="26" customFormat="1" ht="16">
      <c r="D80" s="166"/>
      <c r="E80" s="108"/>
      <c r="F80" s="162" t="s">
        <v>171</v>
      </c>
      <c r="G80" s="164"/>
      <c r="H80" s="83"/>
      <c r="I80" s="83"/>
      <c r="J80" s="251"/>
      <c r="K80" s="245"/>
      <c r="L80" s="55"/>
      <c r="M80" s="55"/>
    </row>
    <row r="81" spans="2:13" s="26" customFormat="1" ht="16">
      <c r="D81" s="166"/>
      <c r="E81" s="108"/>
      <c r="F81" s="162" t="s">
        <v>116</v>
      </c>
      <c r="G81" s="164"/>
      <c r="H81" s="73"/>
      <c r="I81" s="73"/>
      <c r="J81" s="73"/>
      <c r="K81" s="118"/>
      <c r="L81" s="55"/>
      <c r="M81" s="55"/>
    </row>
    <row r="82" spans="2:13" s="26" customFormat="1">
      <c r="B82" s="167"/>
      <c r="C82" s="21"/>
      <c r="D82" s="53"/>
      <c r="E82" s="14"/>
      <c r="F82" s="169" t="s">
        <v>173</v>
      </c>
      <c r="G82" s="64"/>
      <c r="H82" s="73"/>
      <c r="I82" s="73"/>
      <c r="J82" s="73"/>
      <c r="K82" s="118"/>
      <c r="L82" s="55"/>
      <c r="M82" s="55"/>
    </row>
  </sheetData>
  <phoneticPr fontId="23"/>
  <hyperlinks>
    <hyperlink ref="D74" r:id="rId1" display="https://ieeesa.webex.com/ieeesa/j.php?MTID=mda3ba4f3974508f2ffdebbf050a15da3" xr:uid="{C55A3C8C-6B9C-4719-82C2-DC9FB7371A8C}"/>
    <hyperlink ref="F74" r:id="rId2" display="mailto:23490809065@ieeesa.webex.com" xr:uid="{BC3334DB-A4C8-4779-988B-0175E8493B11}"/>
    <hyperlink ref="F82" r:id="rId3" xr:uid="{2FFC9A64-EB0C-40A2-8AE2-56342323A106}"/>
    <hyperlink ref="D57" r:id="rId4" xr:uid="{2793B24F-3A50-49FD-823C-C7BD4DA13F88}"/>
    <hyperlink ref="D58" r:id="rId5" xr:uid="{404A9179-2B0A-4ACB-BD15-5A3853E4490D}"/>
    <hyperlink ref="D61" r:id="rId6" xr:uid="{226800EF-7CEC-476C-8C51-A215998A71A7}"/>
    <hyperlink ref="D54" r:id="rId7" display="mailto:23367660100@ieeesa.webex.com" xr:uid="{5C47EAE8-6126-4336-8967-BD27675D2DAE}"/>
    <hyperlink ref="F10" r:id="rId8" display="mailto:23490809065@ieeesa.webex.com" xr:uid="{CD45C814-F5E3-43B9-94BD-38F8FBB27914}"/>
    <hyperlink ref="F13" r:id="rId9" xr:uid="{0F9BD20C-84A3-4693-8E9F-07FC6291711F}"/>
    <hyperlink ref="F14" r:id="rId10" xr:uid="{974B9671-3DA4-4445-8F53-929249B7FA84}"/>
    <hyperlink ref="F17" r:id="rId11" xr:uid="{B1C58630-8E8C-48A4-9E31-1F50E8AF9588}"/>
    <hyperlink ref="D49" r:id="rId12" display="https://ieeesa.webex.com/wbxmjs/joinservice/sites/ieeesa/meeting/download/3e0bdaecc2e845988112b28cb38bc738?siteurl=ieeesa&amp;MTID=m077b9725fcf2dbe44c37fbf440e67f30" xr:uid="{0AA5E3FC-5920-45B3-AE65-D4C3517E8E4E}"/>
  </hyperlinks>
  <pageMargins left="0.75" right="0.75" top="1" bottom="1" header="0.5" footer="0.5"/>
  <pageSetup paperSize="9" orientation="portrait" r:id="rId1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7"/>
  <sheetViews>
    <sheetView zoomScale="80" zoomScaleNormal="80" workbookViewId="0">
      <selection activeCell="H8" sqref="H8"/>
    </sheetView>
  </sheetViews>
  <sheetFormatPr defaultColWidth="9.453125" defaultRowHeight="15.5"/>
  <cols>
    <col min="1" max="1" width="2.453125" style="2" customWidth="1"/>
    <col min="2" max="2" width="6.86328125" style="2" customWidth="1"/>
    <col min="3" max="3" width="1.453125" style="2" customWidth="1"/>
    <col min="4" max="4" width="60.08984375" style="2" customWidth="1"/>
    <col min="5" max="5" width="16.453125" style="14" customWidth="1"/>
    <col min="6" max="6" width="24.2265625" style="2" customWidth="1"/>
    <col min="7" max="7" width="12" style="2" customWidth="1"/>
    <col min="8" max="8" width="14" style="93" customWidth="1"/>
    <col min="9" max="9" width="12.54296875" style="93" customWidth="1"/>
    <col min="10" max="10" width="14" style="93" customWidth="1"/>
    <col min="11" max="11" width="14.76953125" style="136" customWidth="1"/>
    <col min="12" max="16384" width="9.453125" style="2"/>
  </cols>
  <sheetData>
    <row r="1" spans="1:13" ht="18">
      <c r="B1" s="11"/>
      <c r="C1" s="12"/>
      <c r="D1" s="13" t="s">
        <v>55</v>
      </c>
      <c r="F1" s="15"/>
      <c r="G1" s="16"/>
      <c r="H1" s="2"/>
      <c r="I1" s="16"/>
      <c r="J1" s="17"/>
      <c r="K1" s="244"/>
      <c r="L1" s="17"/>
    </row>
    <row r="2" spans="1:13">
      <c r="B2" s="15"/>
      <c r="C2" s="12"/>
      <c r="D2" s="18" t="s">
        <v>239</v>
      </c>
      <c r="F2" s="15"/>
      <c r="G2" s="16"/>
      <c r="H2" s="2"/>
      <c r="I2" s="16"/>
      <c r="J2" s="17"/>
      <c r="K2" s="244"/>
      <c r="L2" s="17"/>
    </row>
    <row r="3" spans="1:13" s="71" customFormat="1" ht="20.5">
      <c r="A3" s="98"/>
      <c r="E3" s="76"/>
      <c r="F3" s="40"/>
      <c r="G3" s="40"/>
      <c r="H3" s="2"/>
      <c r="I3" s="16"/>
      <c r="J3" s="17"/>
      <c r="K3" s="244"/>
      <c r="L3" s="40"/>
    </row>
    <row r="4" spans="1:13" s="26" customFormat="1" ht="61.5">
      <c r="B4" s="56"/>
      <c r="C4" s="57"/>
      <c r="D4" s="268" t="s">
        <v>238</v>
      </c>
      <c r="E4" s="35" t="s">
        <v>60</v>
      </c>
      <c r="F4" s="35" t="s">
        <v>61</v>
      </c>
      <c r="G4" s="44" t="s">
        <v>56</v>
      </c>
      <c r="H4" s="83" t="s">
        <v>347</v>
      </c>
      <c r="I4" s="83" t="s">
        <v>348</v>
      </c>
      <c r="J4" s="171" t="s">
        <v>349</v>
      </c>
      <c r="K4" s="245" t="s">
        <v>350</v>
      </c>
    </row>
    <row r="5" spans="1:13" s="26" customFormat="1" ht="35.4" customHeight="1">
      <c r="B5" s="56"/>
      <c r="C5" s="57"/>
      <c r="D5" s="325" t="s">
        <v>280</v>
      </c>
      <c r="E5" s="35"/>
      <c r="F5" s="35"/>
      <c r="G5" s="49">
        <v>120</v>
      </c>
      <c r="H5" s="118">
        <v>0.5625</v>
      </c>
      <c r="I5" s="118">
        <f>J5-4/24</f>
        <v>0.8125</v>
      </c>
      <c r="J5" s="118">
        <v>0.97916666666666663</v>
      </c>
      <c r="K5" s="118">
        <f>J5+9/24</f>
        <v>1.3541666666666665</v>
      </c>
    </row>
    <row r="7" spans="1:13" s="71" customFormat="1" ht="20.5">
      <c r="A7" s="98"/>
      <c r="E7" s="76"/>
      <c r="F7" s="40"/>
      <c r="G7" s="40"/>
      <c r="H7" s="73"/>
      <c r="I7" s="73"/>
      <c r="J7" s="73"/>
      <c r="K7" s="118"/>
      <c r="L7" s="40"/>
    </row>
    <row r="8" spans="1:13" s="22" customFormat="1" ht="15" customHeight="1">
      <c r="D8" s="127" t="s">
        <v>69</v>
      </c>
      <c r="E8" s="103"/>
      <c r="H8" s="271"/>
      <c r="I8" s="271"/>
      <c r="J8" s="271"/>
      <c r="K8" s="235"/>
      <c r="L8" s="23"/>
    </row>
    <row r="9" spans="1:13" s="90" customFormat="1" ht="23">
      <c r="D9" s="267" t="s">
        <v>236</v>
      </c>
      <c r="E9" s="234"/>
      <c r="F9" s="234"/>
      <c r="H9" s="137"/>
      <c r="I9" s="137"/>
      <c r="J9" s="137"/>
      <c r="K9" s="236"/>
    </row>
    <row r="10" spans="1:13" s="90" customFormat="1" ht="23.5">
      <c r="D10" s="265" t="s">
        <v>229</v>
      </c>
      <c r="E10" s="137"/>
      <c r="F10" s="137"/>
      <c r="G10" s="137"/>
      <c r="H10" s="137"/>
      <c r="I10" s="137"/>
      <c r="J10" s="137"/>
      <c r="K10" s="236"/>
    </row>
    <row r="11" spans="1:13" s="90" customFormat="1" ht="20.5">
      <c r="D11" s="156" t="s">
        <v>355</v>
      </c>
      <c r="K11" s="234"/>
    </row>
    <row r="12" spans="1:13" s="84" customFormat="1" ht="20.5">
      <c r="D12" s="156" t="s">
        <v>106</v>
      </c>
      <c r="E12" s="90"/>
      <c r="F12" s="90"/>
      <c r="G12" s="90"/>
      <c r="H12" s="90"/>
      <c r="I12" s="90"/>
      <c r="J12" s="90"/>
      <c r="K12" s="234"/>
      <c r="M12" s="86"/>
    </row>
    <row r="13" spans="1:13" s="30" customFormat="1" ht="18">
      <c r="D13" s="160" t="s">
        <v>268</v>
      </c>
      <c r="E13" s="89"/>
      <c r="F13" s="89"/>
      <c r="G13" s="89"/>
      <c r="H13" s="89"/>
      <c r="I13" s="89"/>
      <c r="J13" s="89"/>
      <c r="K13" s="239"/>
      <c r="M13" s="33"/>
    </row>
    <row r="14" spans="1:13" s="84" customFormat="1" ht="20.5">
      <c r="D14" s="160" t="s">
        <v>269</v>
      </c>
      <c r="E14" s="90"/>
      <c r="F14" s="90"/>
      <c r="G14" s="90"/>
      <c r="H14" s="90"/>
      <c r="I14" s="90"/>
      <c r="J14" s="90"/>
      <c r="K14" s="234"/>
      <c r="M14" s="86"/>
    </row>
    <row r="15" spans="1:13" s="84" customFormat="1" ht="20.5">
      <c r="D15" s="156" t="s">
        <v>357</v>
      </c>
      <c r="K15" s="249"/>
      <c r="M15" s="86"/>
    </row>
    <row r="16" spans="1:13" s="84" customFormat="1" ht="20.25">
      <c r="D16" s="2"/>
      <c r="E16" s="2"/>
      <c r="F16" s="2"/>
      <c r="G16" s="2"/>
      <c r="H16" s="30"/>
      <c r="I16" s="2"/>
      <c r="J16" s="30"/>
      <c r="K16" s="250"/>
      <c r="M16" s="86"/>
    </row>
    <row r="17" spans="1:13" s="84" customFormat="1" ht="21">
      <c r="D17" s="141" t="s">
        <v>111</v>
      </c>
      <c r="K17" s="249"/>
      <c r="M17" s="86"/>
    </row>
    <row r="18" spans="1:13" s="84" customFormat="1" ht="54">
      <c r="D18" s="317" t="s">
        <v>271</v>
      </c>
      <c r="K18" s="249"/>
      <c r="M18" s="86"/>
    </row>
    <row r="19" spans="1:13" s="84" customFormat="1" ht="21">
      <c r="D19" s="141" t="s">
        <v>188</v>
      </c>
      <c r="K19" s="249"/>
      <c r="M19" s="86"/>
    </row>
    <row r="20" spans="1:13" s="84" customFormat="1" ht="21">
      <c r="D20" s="141" t="s">
        <v>113</v>
      </c>
      <c r="K20" s="249"/>
      <c r="M20" s="86"/>
    </row>
    <row r="21" spans="1:13" s="84" customFormat="1" ht="20.5">
      <c r="D21" s="169" t="s">
        <v>201</v>
      </c>
      <c r="K21" s="249"/>
      <c r="M21" s="86"/>
    </row>
    <row r="22" spans="1:13" s="84" customFormat="1" ht="20.5">
      <c r="D22" s="169" t="s">
        <v>190</v>
      </c>
      <c r="K22" s="249"/>
      <c r="M22" s="86"/>
    </row>
    <row r="23" spans="1:13" s="84" customFormat="1" ht="21">
      <c r="D23" s="141" t="s">
        <v>230</v>
      </c>
      <c r="K23" s="249"/>
      <c r="M23" s="86"/>
    </row>
    <row r="24" spans="1:13" s="84" customFormat="1" ht="21">
      <c r="D24" s="141" t="s">
        <v>158</v>
      </c>
      <c r="K24" s="249"/>
      <c r="M24" s="86"/>
    </row>
    <row r="25" spans="1:13" ht="21">
      <c r="A25" s="142"/>
      <c r="D25" s="169" t="s">
        <v>231</v>
      </c>
      <c r="E25" s="84"/>
      <c r="F25" s="84"/>
      <c r="G25" s="84"/>
      <c r="H25" s="84"/>
      <c r="I25" s="84"/>
      <c r="J25" s="84"/>
      <c r="K25" s="249"/>
      <c r="M25" s="17"/>
    </row>
    <row r="26" spans="1:13" ht="21">
      <c r="A26" s="142"/>
      <c r="D26" s="169"/>
      <c r="E26" s="84"/>
      <c r="F26" s="84"/>
      <c r="G26" s="84"/>
      <c r="L26" s="17"/>
      <c r="M26" s="17"/>
    </row>
    <row r="27" spans="1:13" s="30" customFormat="1" ht="40">
      <c r="A27" s="71"/>
      <c r="B27" s="41"/>
      <c r="C27" s="41"/>
      <c r="E27" s="33"/>
      <c r="F27" s="33"/>
      <c r="G27" s="44" t="s">
        <v>56</v>
      </c>
      <c r="H27" s="83" t="s">
        <v>256</v>
      </c>
      <c r="I27" s="270" t="s">
        <v>257</v>
      </c>
      <c r="J27" s="171" t="s">
        <v>258</v>
      </c>
      <c r="K27" s="245" t="s">
        <v>259</v>
      </c>
      <c r="L27" s="252"/>
    </row>
    <row r="28" spans="1:13" s="17" customFormat="1" ht="47.25" customHeight="1">
      <c r="A28" s="30"/>
      <c r="D28" s="99" t="s">
        <v>237</v>
      </c>
      <c r="E28" s="35"/>
      <c r="F28" s="35"/>
      <c r="G28" s="49">
        <v>120</v>
      </c>
      <c r="H28" s="118">
        <f>J28+2/24</f>
        <v>0.70833333333333337</v>
      </c>
      <c r="I28" s="118">
        <f>J28-4/24</f>
        <v>0.45833333333333337</v>
      </c>
      <c r="J28" s="118">
        <v>0.625</v>
      </c>
      <c r="K28" s="118">
        <f>J28+9/24</f>
        <v>1</v>
      </c>
      <c r="L28" s="253"/>
    </row>
    <row r="29" spans="1:13" ht="21">
      <c r="A29" s="142"/>
      <c r="D29" s="169"/>
      <c r="E29" s="84"/>
      <c r="F29" s="84"/>
      <c r="G29" s="84"/>
      <c r="L29" s="17"/>
      <c r="M29" s="17"/>
    </row>
    <row r="30" spans="1:13" s="89" customFormat="1" ht="23">
      <c r="A30" s="41"/>
      <c r="H30" s="137"/>
      <c r="I30" s="137"/>
      <c r="J30" s="137"/>
      <c r="K30" s="236"/>
    </row>
    <row r="31" spans="1:13" s="60" customFormat="1" ht="16.5" customHeight="1" thickBot="1">
      <c r="B31" s="80"/>
      <c r="D31" s="48" t="s">
        <v>58</v>
      </c>
      <c r="E31" s="14"/>
      <c r="F31" s="58"/>
      <c r="G31" s="59"/>
      <c r="I31" s="63"/>
      <c r="J31" s="82"/>
      <c r="K31" s="246"/>
      <c r="M31" s="82"/>
    </row>
    <row r="32" spans="1:13" s="30" customFormat="1" ht="19.25" thickBot="1">
      <c r="D32" s="156" t="s">
        <v>273</v>
      </c>
      <c r="E32" s="157"/>
      <c r="F32" s="156"/>
      <c r="G32" s="158"/>
      <c r="I32" s="51"/>
      <c r="J32" s="33"/>
      <c r="K32" s="247"/>
      <c r="M32" s="33"/>
    </row>
    <row r="33" spans="1:14" s="30" customFormat="1" ht="18.5">
      <c r="D33" s="156" t="s">
        <v>106</v>
      </c>
      <c r="E33" s="157"/>
      <c r="F33" s="156" t="s">
        <v>111</v>
      </c>
      <c r="G33" s="159"/>
      <c r="I33" s="51"/>
      <c r="J33" s="33"/>
      <c r="K33" s="247"/>
      <c r="M33" s="33"/>
    </row>
    <row r="34" spans="1:14" s="173" customFormat="1" ht="21">
      <c r="D34" s="316" t="s">
        <v>265</v>
      </c>
      <c r="E34" s="175"/>
      <c r="F34" s="174" t="s">
        <v>224</v>
      </c>
      <c r="G34" s="176"/>
      <c r="I34" s="177"/>
      <c r="J34" s="178"/>
      <c r="K34" s="248"/>
      <c r="M34" s="178"/>
    </row>
    <row r="35" spans="1:14" s="30" customFormat="1" ht="18.5">
      <c r="D35" s="238" t="s">
        <v>266</v>
      </c>
      <c r="E35" s="157"/>
      <c r="F35" s="156" t="s">
        <v>200</v>
      </c>
      <c r="G35" s="159"/>
      <c r="I35" s="51"/>
      <c r="J35" s="33"/>
      <c r="K35" s="247"/>
      <c r="M35" s="33"/>
    </row>
    <row r="36" spans="1:14" s="30" customFormat="1" ht="18.5">
      <c r="D36" s="156" t="s">
        <v>267</v>
      </c>
      <c r="E36" s="157"/>
      <c r="F36" s="156" t="s">
        <v>189</v>
      </c>
      <c r="G36" s="159"/>
      <c r="I36" s="51"/>
      <c r="J36" s="33"/>
      <c r="K36" s="247"/>
      <c r="M36" s="33"/>
    </row>
    <row r="37" spans="1:14" s="30" customFormat="1" ht="18.5">
      <c r="D37" s="156"/>
      <c r="E37" s="157"/>
      <c r="F37" s="169" t="s">
        <v>201</v>
      </c>
      <c r="G37" s="159"/>
      <c r="I37" s="51"/>
      <c r="J37" s="33"/>
      <c r="K37" s="247"/>
      <c r="M37" s="33"/>
    </row>
    <row r="38" spans="1:14" s="30" customFormat="1" ht="18">
      <c r="D38" s="38"/>
      <c r="E38" s="157"/>
      <c r="F38" s="169" t="s">
        <v>190</v>
      </c>
      <c r="G38" s="159"/>
      <c r="I38" s="51"/>
      <c r="J38" s="33"/>
      <c r="K38" s="247"/>
      <c r="M38" s="33"/>
    </row>
    <row r="39" spans="1:14" s="30" customFormat="1" ht="18.5">
      <c r="D39" s="38"/>
      <c r="E39" s="157"/>
      <c r="F39" s="156" t="s">
        <v>225</v>
      </c>
      <c r="G39" s="159"/>
      <c r="I39" s="51"/>
      <c r="J39" s="33"/>
      <c r="K39" s="247"/>
      <c r="M39" s="33"/>
    </row>
    <row r="40" spans="1:14" s="30" customFormat="1" ht="18.5">
      <c r="D40" s="38"/>
      <c r="E40" s="157"/>
      <c r="F40" s="156" t="s">
        <v>191</v>
      </c>
      <c r="G40" s="159"/>
      <c r="I40" s="51"/>
      <c r="J40" s="33"/>
      <c r="K40" s="247"/>
      <c r="M40" s="33"/>
    </row>
    <row r="41" spans="1:14" s="30" customFormat="1" ht="18">
      <c r="D41" s="38"/>
      <c r="E41" s="157"/>
      <c r="F41" s="169" t="s">
        <v>226</v>
      </c>
      <c r="G41" s="159"/>
      <c r="I41" s="51"/>
      <c r="J41" s="33"/>
      <c r="K41" s="247"/>
      <c r="M41" s="33"/>
    </row>
    <row r="42" spans="1:14" s="26" customFormat="1" ht="20.5">
      <c r="B42" s="167"/>
      <c r="C42" s="21"/>
      <c r="D42" s="53"/>
      <c r="E42" s="14"/>
      <c r="F42" s="169"/>
      <c r="G42" s="64"/>
      <c r="H42" s="84"/>
      <c r="I42" s="84"/>
      <c r="J42" s="84"/>
      <c r="K42" s="249"/>
      <c r="L42" s="55"/>
    </row>
    <row r="43" spans="1:14" ht="20.5">
      <c r="H43" s="84"/>
      <c r="I43" s="84"/>
      <c r="J43" s="84"/>
      <c r="K43" s="249"/>
    </row>
    <row r="44" spans="1:14" ht="20.5">
      <c r="B44" s="30"/>
      <c r="C44" s="30"/>
      <c r="D44" s="30"/>
      <c r="E44" s="31"/>
      <c r="F44" s="30"/>
      <c r="H44" s="84"/>
      <c r="I44" s="84"/>
      <c r="J44" s="84"/>
      <c r="K44" s="249"/>
      <c r="L44" s="30"/>
      <c r="M44" s="30"/>
      <c r="N44" s="30"/>
    </row>
    <row r="45" spans="1:14" ht="20.5">
      <c r="A45" s="30"/>
      <c r="B45" s="30"/>
      <c r="C45" s="30"/>
      <c r="D45" s="30"/>
      <c r="E45" s="31"/>
      <c r="F45" s="30"/>
      <c r="G45" s="30"/>
      <c r="H45" s="84"/>
      <c r="I45" s="84"/>
      <c r="J45" s="84"/>
      <c r="K45" s="249"/>
      <c r="L45" s="30"/>
      <c r="M45" s="30"/>
      <c r="N45" s="30"/>
    </row>
    <row r="46" spans="1:14" ht="18">
      <c r="A46" s="30"/>
      <c r="B46" s="30"/>
      <c r="C46" s="30"/>
      <c r="D46" s="30"/>
      <c r="E46" s="31"/>
      <c r="F46" s="30"/>
      <c r="G46" s="30"/>
      <c r="H46" s="2"/>
      <c r="I46" s="2"/>
      <c r="J46" s="17"/>
      <c r="K46" s="233"/>
      <c r="L46" s="30"/>
      <c r="M46" s="30"/>
      <c r="N46" s="30"/>
    </row>
    <row r="47" spans="1:14" ht="18">
      <c r="A47" s="30"/>
      <c r="B47" s="30"/>
      <c r="C47" s="30"/>
      <c r="D47" s="30"/>
      <c r="E47" s="31"/>
      <c r="F47" s="30"/>
      <c r="G47" s="30"/>
      <c r="H47" s="2"/>
      <c r="I47" s="2"/>
      <c r="J47" s="17"/>
      <c r="K47" s="233"/>
      <c r="L47" s="30"/>
      <c r="M47" s="30"/>
      <c r="N47" s="30"/>
    </row>
    <row r="48" spans="1:14" ht="18">
      <c r="A48" s="30"/>
      <c r="B48" s="30"/>
      <c r="C48" s="30"/>
      <c r="D48" s="30"/>
      <c r="E48" s="31"/>
      <c r="F48" s="30"/>
      <c r="G48" s="30"/>
      <c r="L48" s="30"/>
      <c r="M48" s="30"/>
      <c r="N48" s="30"/>
    </row>
    <row r="49" spans="1:14" ht="18">
      <c r="A49" s="30"/>
      <c r="B49" s="30"/>
      <c r="C49" s="30"/>
      <c r="D49" s="30"/>
      <c r="E49" s="31"/>
      <c r="F49" s="30"/>
      <c r="G49" s="30"/>
      <c r="L49" s="30"/>
      <c r="M49" s="30"/>
      <c r="N49" s="30"/>
    </row>
    <row r="50" spans="1:14" ht="18">
      <c r="A50" s="30"/>
      <c r="B50" s="30"/>
      <c r="C50" s="30"/>
      <c r="D50" s="30"/>
      <c r="E50" s="31"/>
      <c r="F50" s="30"/>
      <c r="G50" s="30"/>
      <c r="L50" s="30"/>
      <c r="M50" s="30"/>
      <c r="N50" s="30"/>
    </row>
    <row r="51" spans="1:14" ht="18">
      <c r="A51" s="30"/>
      <c r="B51" s="30"/>
      <c r="C51" s="30"/>
      <c r="D51" s="30"/>
      <c r="E51" s="31"/>
      <c r="F51" s="30"/>
      <c r="G51" s="30"/>
      <c r="L51" s="30"/>
      <c r="M51" s="30"/>
      <c r="N51" s="30"/>
    </row>
    <row r="52" spans="1:14" ht="18">
      <c r="A52" s="30"/>
      <c r="B52" s="30"/>
      <c r="C52" s="30"/>
      <c r="D52" s="30"/>
      <c r="E52" s="31"/>
      <c r="F52" s="30"/>
      <c r="G52" s="30"/>
      <c r="L52" s="30"/>
      <c r="M52" s="30"/>
      <c r="N52" s="30"/>
    </row>
    <row r="53" spans="1:14" ht="18">
      <c r="A53" s="30"/>
      <c r="B53" s="30"/>
      <c r="C53" s="30"/>
      <c r="D53" s="30"/>
      <c r="E53" s="31"/>
      <c r="F53" s="30"/>
      <c r="G53" s="30"/>
      <c r="L53" s="30"/>
      <c r="M53" s="30"/>
      <c r="N53" s="30"/>
    </row>
    <row r="54" spans="1:14" ht="18">
      <c r="A54" s="30"/>
      <c r="B54" s="30"/>
      <c r="C54" s="30"/>
      <c r="D54" s="30"/>
      <c r="E54" s="31"/>
      <c r="F54" s="30"/>
      <c r="G54" s="30"/>
      <c r="L54" s="30"/>
      <c r="M54" s="30"/>
      <c r="N54" s="30"/>
    </row>
    <row r="55" spans="1:14" ht="18">
      <c r="A55" s="30"/>
      <c r="B55" s="30"/>
      <c r="C55" s="30"/>
      <c r="D55" s="30"/>
      <c r="E55" s="31"/>
      <c r="F55" s="30"/>
      <c r="G55" s="30"/>
      <c r="L55" s="30"/>
      <c r="M55" s="30"/>
      <c r="N55" s="30"/>
    </row>
    <row r="56" spans="1:14" ht="18">
      <c r="A56" s="30"/>
      <c r="B56" s="30"/>
      <c r="C56" s="30"/>
      <c r="D56" s="30"/>
      <c r="E56" s="31"/>
      <c r="F56" s="30"/>
      <c r="G56" s="30"/>
      <c r="L56" s="30"/>
      <c r="M56" s="30"/>
      <c r="N56" s="30"/>
    </row>
    <row r="57" spans="1:14" ht="18">
      <c r="A57" s="30"/>
      <c r="B57" s="30"/>
      <c r="C57" s="30"/>
      <c r="D57" s="30"/>
      <c r="E57" s="31"/>
      <c r="F57" s="30"/>
      <c r="G57" s="30"/>
      <c r="L57" s="30"/>
      <c r="M57" s="30"/>
      <c r="N57" s="30"/>
    </row>
    <row r="58" spans="1:14" ht="18">
      <c r="A58" s="30"/>
      <c r="B58" s="30"/>
      <c r="C58" s="30"/>
      <c r="D58" s="30"/>
      <c r="E58" s="31"/>
      <c r="F58" s="30"/>
      <c r="G58" s="30"/>
      <c r="L58" s="30"/>
      <c r="M58" s="30"/>
      <c r="N58" s="30"/>
    </row>
    <row r="59" spans="1:14" ht="18">
      <c r="A59" s="30"/>
      <c r="B59" s="30"/>
      <c r="C59" s="30"/>
      <c r="D59" s="30"/>
      <c r="E59" s="31"/>
      <c r="F59" s="30"/>
      <c r="G59" s="30"/>
      <c r="L59" s="30"/>
      <c r="M59" s="30"/>
      <c r="N59" s="30"/>
    </row>
    <row r="60" spans="1:14" ht="18">
      <c r="A60" s="30"/>
      <c r="B60" s="30"/>
      <c r="C60" s="30"/>
      <c r="D60" s="30"/>
      <c r="E60" s="31"/>
      <c r="F60" s="30"/>
      <c r="G60" s="30"/>
      <c r="L60" s="30"/>
      <c r="M60" s="30"/>
      <c r="N60" s="30"/>
    </row>
    <row r="61" spans="1:14" ht="18">
      <c r="A61" s="30"/>
      <c r="B61" s="30"/>
      <c r="C61" s="30"/>
      <c r="D61" s="30"/>
      <c r="E61" s="31"/>
      <c r="F61" s="30"/>
      <c r="G61" s="30"/>
      <c r="L61" s="30"/>
      <c r="M61" s="30"/>
      <c r="N61" s="30"/>
    </row>
    <row r="62" spans="1:14" ht="18">
      <c r="A62" s="30"/>
      <c r="B62" s="30"/>
      <c r="C62" s="30"/>
      <c r="D62" s="30"/>
      <c r="E62" s="31"/>
      <c r="F62" s="30"/>
      <c r="G62" s="30"/>
      <c r="L62" s="30"/>
      <c r="M62" s="30"/>
      <c r="N62" s="30"/>
    </row>
    <row r="63" spans="1:14" ht="18">
      <c r="A63" s="30"/>
      <c r="B63" s="30"/>
      <c r="C63" s="30"/>
      <c r="D63" s="30"/>
      <c r="E63" s="31"/>
      <c r="F63" s="30"/>
      <c r="G63" s="30"/>
      <c r="L63" s="30"/>
      <c r="M63" s="30"/>
      <c r="N63" s="30"/>
    </row>
    <row r="64" spans="1:14" ht="18">
      <c r="A64" s="30"/>
      <c r="B64" s="30"/>
      <c r="C64" s="30"/>
      <c r="D64" s="30"/>
      <c r="E64" s="31"/>
      <c r="F64" s="30"/>
      <c r="G64" s="30"/>
      <c r="L64" s="30"/>
      <c r="M64" s="30"/>
      <c r="N64" s="30"/>
    </row>
    <row r="65" spans="1:14" ht="18">
      <c r="A65" s="30"/>
      <c r="B65" s="30"/>
      <c r="C65" s="30"/>
      <c r="D65" s="30"/>
      <c r="E65" s="31"/>
      <c r="F65" s="30"/>
      <c r="G65" s="30"/>
      <c r="L65" s="30"/>
      <c r="M65" s="30"/>
      <c r="N65" s="30"/>
    </row>
    <row r="66" spans="1:14" ht="18">
      <c r="A66" s="30"/>
      <c r="B66" s="30"/>
      <c r="C66" s="30"/>
      <c r="D66" s="30"/>
      <c r="E66" s="31"/>
      <c r="F66" s="30"/>
      <c r="G66" s="30"/>
      <c r="L66" s="30"/>
      <c r="M66" s="30"/>
      <c r="N66" s="30"/>
    </row>
    <row r="67" spans="1:14" ht="18">
      <c r="A67" s="30"/>
      <c r="B67" s="30"/>
      <c r="C67" s="30"/>
      <c r="D67" s="30"/>
      <c r="E67" s="31"/>
      <c r="F67" s="30"/>
      <c r="G67" s="30"/>
      <c r="L67" s="30"/>
      <c r="M67" s="30"/>
      <c r="N67" s="30"/>
    </row>
    <row r="68" spans="1:14" ht="18">
      <c r="A68" s="30"/>
      <c r="B68" s="30"/>
      <c r="C68" s="30"/>
      <c r="D68" s="30"/>
      <c r="E68" s="31"/>
      <c r="F68" s="30"/>
      <c r="G68" s="30"/>
      <c r="L68" s="30"/>
      <c r="M68" s="30"/>
      <c r="N68" s="30"/>
    </row>
    <row r="69" spans="1:14" ht="18">
      <c r="A69" s="30"/>
      <c r="B69" s="30"/>
      <c r="C69" s="30"/>
      <c r="D69" s="30"/>
      <c r="E69" s="31"/>
      <c r="F69" s="30"/>
      <c r="G69" s="30"/>
      <c r="L69" s="30"/>
      <c r="M69" s="30"/>
      <c r="N69" s="30"/>
    </row>
    <row r="70" spans="1:14" ht="18">
      <c r="A70" s="30"/>
      <c r="B70" s="30"/>
      <c r="C70" s="30"/>
      <c r="D70" s="30"/>
      <c r="E70" s="31"/>
      <c r="F70" s="30"/>
      <c r="G70" s="30"/>
      <c r="L70" s="30"/>
      <c r="M70" s="30"/>
      <c r="N70" s="30"/>
    </row>
    <row r="71" spans="1:14" ht="18">
      <c r="A71" s="30"/>
      <c r="B71" s="30"/>
      <c r="C71" s="30"/>
      <c r="D71" s="30"/>
      <c r="E71" s="31"/>
      <c r="F71" s="30"/>
      <c r="G71" s="30"/>
      <c r="L71" s="30"/>
      <c r="M71" s="30"/>
      <c r="N71" s="30"/>
    </row>
    <row r="72" spans="1:14" ht="18">
      <c r="A72" s="30"/>
      <c r="B72" s="30"/>
      <c r="C72" s="30"/>
      <c r="D72" s="30"/>
      <c r="E72" s="31"/>
      <c r="F72" s="30"/>
      <c r="G72" s="30"/>
      <c r="L72" s="30"/>
      <c r="M72" s="30"/>
      <c r="N72" s="30"/>
    </row>
    <row r="73" spans="1:14" ht="18">
      <c r="A73" s="30"/>
      <c r="B73" s="30"/>
      <c r="C73" s="30"/>
      <c r="D73" s="30"/>
      <c r="E73" s="31"/>
      <c r="F73" s="30"/>
      <c r="G73" s="30"/>
      <c r="L73" s="30"/>
      <c r="M73" s="30"/>
      <c r="N73" s="30"/>
    </row>
    <row r="74" spans="1:14" ht="18">
      <c r="A74" s="30"/>
      <c r="B74" s="30"/>
      <c r="C74" s="30"/>
      <c r="D74" s="30"/>
      <c r="E74" s="31"/>
      <c r="F74" s="30"/>
      <c r="G74" s="30"/>
      <c r="L74" s="30"/>
      <c r="M74" s="30"/>
      <c r="N74" s="30"/>
    </row>
    <row r="75" spans="1:14" ht="18">
      <c r="A75" s="30"/>
      <c r="B75" s="30"/>
      <c r="C75" s="30"/>
      <c r="D75" s="30"/>
      <c r="E75" s="31"/>
      <c r="F75" s="30"/>
      <c r="G75" s="30"/>
      <c r="L75" s="30"/>
      <c r="M75" s="30"/>
      <c r="N75" s="30"/>
    </row>
    <row r="76" spans="1:14" ht="18">
      <c r="A76" s="30"/>
      <c r="B76" s="30"/>
      <c r="C76" s="30"/>
      <c r="D76" s="30"/>
      <c r="E76" s="31"/>
      <c r="F76" s="30"/>
      <c r="G76" s="30"/>
      <c r="L76" s="30"/>
      <c r="M76" s="30"/>
      <c r="N76" s="30"/>
    </row>
    <row r="77" spans="1:14" ht="18">
      <c r="A77" s="30"/>
      <c r="B77" s="30"/>
      <c r="C77" s="30"/>
      <c r="D77" s="30"/>
      <c r="E77" s="31"/>
      <c r="F77" s="30"/>
      <c r="G77" s="30"/>
      <c r="L77" s="30"/>
      <c r="M77" s="30"/>
      <c r="N77" s="30"/>
    </row>
    <row r="78" spans="1:14" ht="18">
      <c r="A78" s="30"/>
      <c r="B78" s="30"/>
      <c r="C78" s="30"/>
      <c r="D78" s="30"/>
      <c r="E78" s="31"/>
      <c r="F78" s="30"/>
      <c r="G78" s="30"/>
      <c r="L78" s="30"/>
      <c r="M78" s="30"/>
      <c r="N78" s="30"/>
    </row>
    <row r="79" spans="1:14" ht="18">
      <c r="A79" s="30"/>
      <c r="B79" s="30"/>
      <c r="G79" s="30"/>
      <c r="L79" s="30"/>
      <c r="M79" s="30"/>
      <c r="N79" s="30"/>
    </row>
    <row r="80" spans="1:14" ht="18">
      <c r="A80" s="30"/>
      <c r="B80" s="30"/>
      <c r="G80" s="30"/>
      <c r="L80" s="30"/>
      <c r="M80" s="30"/>
      <c r="N80" s="30"/>
    </row>
    <row r="81" spans="1:14" ht="18">
      <c r="A81" s="30"/>
      <c r="G81" s="30"/>
      <c r="L81" s="30"/>
      <c r="M81" s="30"/>
      <c r="N81" s="30"/>
    </row>
    <row r="82" spans="1:14" ht="18">
      <c r="A82" s="30"/>
      <c r="G82" s="30"/>
      <c r="L82" s="30"/>
      <c r="M82" s="30"/>
      <c r="N82" s="30"/>
    </row>
    <row r="83" spans="1:14" ht="18">
      <c r="A83" s="30"/>
      <c r="G83" s="30"/>
      <c r="L83" s="30"/>
      <c r="M83" s="30"/>
      <c r="N83" s="30"/>
    </row>
    <row r="84" spans="1:14" ht="18">
      <c r="A84" s="30"/>
      <c r="G84" s="30"/>
    </row>
    <row r="85" spans="1:14" ht="18">
      <c r="G85" s="30"/>
    </row>
    <row r="86" spans="1:14" ht="18">
      <c r="G86" s="30"/>
    </row>
    <row r="87" spans="1:14" ht="18">
      <c r="E87" s="2"/>
      <c r="G87" s="30"/>
    </row>
  </sheetData>
  <phoneticPr fontId="23"/>
  <hyperlinks>
    <hyperlink ref="D21" r:id="rId1" xr:uid="{BD1FCF0C-8831-4369-AA56-FAEE02B53175}"/>
    <hyperlink ref="D22" r:id="rId2" xr:uid="{8C3B96B0-1C73-44CD-936F-2179A0DB0156}"/>
    <hyperlink ref="D25" r:id="rId3" xr:uid="{3E20E968-817D-480F-87BB-3BDF2F75EC30}"/>
    <hyperlink ref="D18" r:id="rId4" display="mailto:23367660100@ieeesa.webex.com" xr:uid="{05C14D2F-42C1-4FA2-8496-4014A082BE60}"/>
    <hyperlink ref="F34" r:id="rId5" display="mailto:23490809065@ieeesa.webex.com" xr:uid="{E714604D-0002-40AE-B5E2-FFAD42220AC3}"/>
    <hyperlink ref="F37" r:id="rId6" xr:uid="{602BEA19-36F6-4A48-8940-7AE56253D9EA}"/>
    <hyperlink ref="F38" r:id="rId7" xr:uid="{DF6D0F18-1A0A-4BB8-AE1C-5790E36544A3}"/>
    <hyperlink ref="F41" r:id="rId8" xr:uid="{2547CB73-9A38-40D0-A42C-2B73511565E9}"/>
    <hyperlink ref="D13" r:id="rId9" display="https://ieeesa.webex.com/wbxmjs/joinservice/sites/ieeesa/meeting/download/3e0bdaecc2e845988112b28cb38bc738?siteurl=ieeesa&amp;MTID=m077b9725fcf2dbe44c37fbf440e67f30" xr:uid="{51417E73-CA27-49A8-B0AA-5EF49D47A2B0}"/>
  </hyperlinks>
  <pageMargins left="0.7" right="0.7" top="0.75" bottom="0.75" header="0.3" footer="0.3"/>
  <pageSetup paperSize="9" orientation="portrait" verticalDpi="0"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7368424E1B74C48AB29D726EB58938A" ma:contentTypeVersion="16" ma:contentTypeDescription="新しいドキュメントを作成します。" ma:contentTypeScope="" ma:versionID="15e517b5cb444b2508030d704820138f">
  <xsd:schema xmlns:xsd="http://www.w3.org/2001/XMLSchema" xmlns:xs="http://www.w3.org/2001/XMLSchema" xmlns:p="http://schemas.microsoft.com/office/2006/metadata/properties" xmlns:ns3="14dc06ee-e31a-4d25-81ea-3d4566fe9411" xmlns:ns4="58117694-ffd4-4546-bf26-f6211cd5f70e" targetNamespace="http://schemas.microsoft.com/office/2006/metadata/properties" ma:root="true" ma:fieldsID="9bc5a14b30d7f1d7828a3ce204af2a6d" ns3:_="" ns4:_="">
    <xsd:import namespace="14dc06ee-e31a-4d25-81ea-3d4566fe9411"/>
    <xsd:import namespace="58117694-ffd4-4546-bf26-f6211cd5f70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06ee-e31a-4d25-81ea-3d4566fe941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117694-ffd4-4546-bf26-f6211cd5f70e"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14dc06ee-e31a-4d25-81ea-3d4566fe9411" xsi:nil="true"/>
  </documentManagement>
</p:properties>
</file>

<file path=customXml/itemProps1.xml><?xml version="1.0" encoding="utf-8"?>
<ds:datastoreItem xmlns:ds="http://schemas.openxmlformats.org/officeDocument/2006/customXml" ds:itemID="{61DA8E2A-FF3C-4C7A-ADD4-C7CFA18D6C94}">
  <ds:schemaRefs>
    <ds:schemaRef ds:uri="http://schemas.microsoft.com/sharepoint/v3/contenttype/forms"/>
  </ds:schemaRefs>
</ds:datastoreItem>
</file>

<file path=customXml/itemProps2.xml><?xml version="1.0" encoding="utf-8"?>
<ds:datastoreItem xmlns:ds="http://schemas.openxmlformats.org/officeDocument/2006/customXml" ds:itemID="{338250C1-1F0D-4A11-8D8E-390BCBE079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06ee-e31a-4d25-81ea-3d4566fe9411"/>
    <ds:schemaRef ds:uri="58117694-ffd4-4546-bf26-f6211cd5f7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C7A443-201F-4014-87AB-C02A2B891FFC}">
  <ds:schemaRefs>
    <ds:schemaRef ds:uri="http://www.w3.org/XML/1998/namespace"/>
    <ds:schemaRef ds:uri="http://purl.org/dc/elements/1.1/"/>
    <ds:schemaRef ds:uri="58117694-ffd4-4546-bf26-f6211cd5f70e"/>
    <ds:schemaRef ds:uri="http://schemas.microsoft.com/office/infopath/2007/PartnerControls"/>
    <ds:schemaRef ds:uri="http://schemas.microsoft.com/office/2006/documentManagement/types"/>
    <ds:schemaRef ds:uri="14dc06ee-e31a-4d25-81ea-3d4566fe9411"/>
    <ds:schemaRef ds:uri="http://schemas.microsoft.com/office/2006/metadata/propertie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vt:i4>
      </vt:variant>
    </vt:vector>
  </HeadingPairs>
  <TitlesOfParts>
    <vt:vector size="12" baseType="lpstr">
      <vt:lpstr>IEEE Cover</vt:lpstr>
      <vt:lpstr>6</vt:lpstr>
      <vt:lpstr>Graphic Schedule</vt:lpstr>
      <vt:lpstr>Necessary Registration</vt:lpstr>
      <vt:lpstr>Patemt-Policy; AntiTrust</vt:lpstr>
      <vt:lpstr>Sept 15 Mon</vt:lpstr>
      <vt:lpstr>Sept 16 Tue</vt:lpstr>
      <vt:lpstr>Sept 17 Wed</vt:lpstr>
      <vt:lpstr>Sept 18 Thu</vt:lpstr>
      <vt:lpstr>Sheet1</vt:lpstr>
      <vt:lpstr>Sheet2</vt:lpstr>
      <vt:lpstr>'Necessary Registration'!_Hlk184991352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2025-08-26T17:16:31Z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0x010100D7368424E1B74C48AB29D726EB58938A</vt:lpwstr>
  </property>
</Properties>
</file>