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7.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IEEE_Cover" sheetId="1" state="visible" r:id="rId2"/>
    <sheet name="LBxxx_template" sheetId="2" state="visible" r:id="rId3"/>
    <sheet name="LB211" sheetId="3" state="visible" r:id="rId4"/>
    <sheet name="LB214" sheetId="4" state="visible" r:id="rId5"/>
    <sheet name="LB214rogue" sheetId="5" state="visible" r:id="rId6"/>
    <sheet name="LB219" sheetId="6" state="visible" r:id="rId7"/>
    <sheet name="Statistics" sheetId="7" state="visible" r:id="rId8"/>
  </sheets>
  <definedNames>
    <definedName function="false" hidden="true" localSheetId="2" name="_xlnm._FilterDatabase" vbProcedure="false">LB211!$A$1:$O$132</definedName>
    <definedName function="false" hidden="true" localSheetId="3" name="_xlnm._FilterDatabase" vbProcedure="false">LB214!$A$1:$O$60</definedName>
    <definedName function="false" hidden="true" localSheetId="4" name="_xlnm._FilterDatabase" vbProcedure="false">LB214rogue!$A$1:$O$244</definedName>
    <definedName function="false" hidden="true" localSheetId="5" name="_xlnm._FilterDatabase" vbProcedure="false">LB219!$A$2:$O$2</definedName>
    <definedName function="false" hidden="true" localSheetId="1" name="_xlnm._FilterDatabase" vbProcedure="false">LBxxx_template!$A$2:$O$2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<sst xmlns="http://schemas.openxmlformats.org/spreadsheetml/2006/main" count="4025" uniqueCount="1343">
  <si>
    <t xml:space="preserve">Feb 2025</t>
  </si>
  <si>
    <t xml:space="preserve">15-25-0107-10-04ac</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</si>
  <si>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</si>
  <si>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</si>
  <si>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</si>
  <si>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</si>
  <si>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</si>
  <si>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P802.15.4ac</t>
  </si>
  <si>
    <t xml:space="preserve">Date Submitted</t>
  </si>
  <si>
    <t xml:space="preserve">Source</t>
  </si>
  <si>
    <t xml:space="preserve">Tero Kivinen</t>
  </si>
  <si>
    <t xml:space="preserve">Voice: n/a</t>
  </si>
  <si>
    <t xml:space="preserve">Wi-SUN Alliance</t>
  </si>
  <si>
    <t xml:space="preserve">E-mail: kivinen@iki.fi</t>
  </si>
  <si>
    <t xml:space="preserve">Re:</t>
  </si>
  <si>
    <t xml:space="preserve">Abstract</t>
  </si>
  <si>
    <t xml:space="preserve">Consolidated letter ballot comments for IEEE P802.15.4ac</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</si>
  <si>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</si>
  <si>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</si>
  <si>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</si>
  <si>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</si>
  <si>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</si>
  <si>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</si>
  <si>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</si>
  <si>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</si>
  <si>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</si>
  <si>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</si>
  <si>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</si>
  <si>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</si>
  <si>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</si>
  <si>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</si>
  <si>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</si>
  <si>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</si>
  <si>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</si>
  <si>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</si>
  <si>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</si>
  <si>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</si>
  <si>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</si>
  <si>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</si>
  <si>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</si>
  <si>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Notes</t>
  </si>
  <si>
    <t xml:space="preserve">Other 2</t>
  </si>
  <si>
    <t xml:space="preserve">Done</t>
  </si>
  <si>
    <t xml:space="preserve">Billy Verso</t>
  </si>
  <si>
    <t xml:space="preserve">Qorvo</t>
  </si>
  <si>
    <t xml:space="preserve">Intro</t>
  </si>
  <si>
    <t xml:space="preserve">Prefer to use "since" instead of "as"</t>
  </si>
  <si>
    <t xml:space="preserve">Change to "since static devices"</t>
  </si>
  <si>
    <t xml:space="preserve">Editorial</t>
  </si>
  <si>
    <t xml:space="preserve">No</t>
  </si>
  <si>
    <t xml:space="preserve">Accepted</t>
  </si>
  <si>
    <t xml:space="preserve">i-104</t>
  </si>
  <si>
    <t xml:space="preserve">Henk de Ruijter</t>
  </si>
  <si>
    <t xml:space="preserve">Self</t>
  </si>
  <si>
    <t xml:space="preserve">Add the base document version. This is needed to correctly map the claus and subclause numbering in this amendment to the base document.</t>
  </si>
  <si>
    <t xml:space="preserve">Add sentence: "This amendment is written for the IEEE 802.15.4-2020 base document."</t>
  </si>
  <si>
    <t xml:space="preserve">Rejected</t>
  </si>
  <si>
    <t xml:space="preserve">This document uses the latest approved IEEE 802.15.4 standard as a base, i.e., IEEE Std 802.15.4-2024. As this is the default to be used, there is no need to explictly mention it.</t>
  </si>
  <si>
    <t xml:space="preserve">i-2</t>
  </si>
  <si>
    <t xml:space="preserve">3,1</t>
  </si>
  <si>
    <t xml:space="preserve">In other amendments the whole of the editorial instruction is put in the bold italic format, unless this is a new style we should do the same here.</t>
  </si>
  <si>
    <r>
      <rPr>
        <sz val="10"/>
        <rFont val="Arial"/>
        <family val="2"/>
        <charset val="1"/>
      </rPr>
      <t xml:space="preserve">Change </t>
    </r>
    <r>
      <rPr>
        <u val="single"/>
        <sz val="10"/>
        <rFont val="Arial"/>
        <family val="2"/>
        <charset val="1"/>
      </rPr>
      <t xml:space="preserve">all</t>
    </r>
    <r>
      <rPr>
        <sz val="10"/>
        <rFont val="Arial"/>
        <family val="2"/>
        <charset val="1"/>
      </rPr>
      <t xml:space="preserve"> editorial instruction lines to use the bold italic format for the complete editorial instruction sentence/paragraph. </t>
    </r>
  </si>
  <si>
    <t xml:space="preserve">i-3</t>
  </si>
  <si>
    <t xml:space="preserve">Normally definitions are a little friendlier, see base standard, and use "a" or "an" or "the" as part of the definition.</t>
  </si>
  <si>
    <t xml:space="preserve">Change "Random..." to "A random..."</t>
  </si>
  <si>
    <t xml:space="preserve">i-4</t>
  </si>
  <si>
    <t xml:space="preserve">i-5</t>
  </si>
  <si>
    <t xml:space="preserve">i-6</t>
  </si>
  <si>
    <t xml:space="preserve">Change "Key..." to "The key..."</t>
  </si>
  <si>
    <t xml:space="preserve">i-105</t>
  </si>
  <si>
    <t xml:space="preserve">3.1</t>
  </si>
  <si>
    <t xml:space="preserve">Reference where AAI-64 can be found is missing.</t>
  </si>
  <si>
    <t xml:space="preserve">Change definition to: "Random 64-bit address in form AAI-64 as defined in 802c-2017"</t>
  </si>
  <si>
    <t xml:space="preserve">i-106</t>
  </si>
  <si>
    <t xml:space="preserve">10.9a.1</t>
  </si>
  <si>
    <t xml:space="preserve">"This" is not specific language.</t>
  </si>
  <si>
    <t xml:space="preserve">Change sentence to "The privacy enhancements are optional and may improve protection against tracking of devices." </t>
  </si>
  <si>
    <t xml:space="preserve">i-119</t>
  </si>
  <si>
    <t xml:space="preserve">Harry Bims</t>
  </si>
  <si>
    <t xml:space="preserve">Bims Laboratories, Inc.</t>
  </si>
  <si>
    <t xml:space="preserve">an optional feature either does something or doesn't do something.  There is no try. That, my comment, is.</t>
  </si>
  <si>
    <t xml:space="preserve">change "optional feature tries to provide" to "optional feature provides"</t>
  </si>
  <si>
    <t xml:space="preserve">Yes</t>
  </si>
  <si>
    <t xml:space="preserve">Revised</t>
  </si>
  <si>
    <t xml:space="preserve">i-7</t>
  </si>
  <si>
    <t xml:space="preserve">Either "an individual device" or "individual devices"</t>
  </si>
  <si>
    <t xml:space="preserve">Change "individual device" to "an individual device"</t>
  </si>
  <si>
    <t xml:space="preserve">i-120</t>
  </si>
  <si>
    <t xml:space="preserve">the question of scalability is implementation dependent,and shouldn't be discussed in the standard.</t>
  </si>
  <si>
    <t xml:space="preserve">Remove "but this is not something that is scalable."</t>
  </si>
  <si>
    <t xml:space="preserve">i-74</t>
  </si>
  <si>
    <t xml:space="preserve">Shang-Te Yang</t>
  </si>
  <si>
    <t xml:space="preserve">Apple Inc</t>
  </si>
  <si>
    <t xml:space="preserve">Fixed devices only use random addresses when interaction with mobile devices seems enable tracking through meta data analysis, such as tracking network load over the coarse of days/weeks.</t>
  </si>
  <si>
    <t xml:space="preserve">General</t>
  </si>
  <si>
    <t xml:space="preserve">The commentor do not provide any actionable change.
Fixed devices may also use random addresses all the time, but they may also use them only when talking to devices which have privacy concerns.
As fixed devices themselves do not have privacy concerns, doing traffic analysis or metadata analysis over them does not leak privacy information. Traffic patterns may of course leak information that some device is talking to that fixed device, but solving that problem is outside the scope if this standard.</t>
  </si>
  <si>
    <t xml:space="preserve">i-121</t>
  </si>
  <si>
    <t xml:space="preserve">grammar error "have privacy requirement"</t>
  </si>
  <si>
    <t xml:space="preserve">Replace with "have a privacy requirement"</t>
  </si>
  <si>
    <t xml:space="preserve">change "requirement" to "requirements"</t>
  </si>
  <si>
    <t xml:space="preserve">i-8</t>
  </si>
  <si>
    <t xml:space="preserve">I think plural is needed for plural devices</t>
  </si>
  <si>
    <t xml:space="preserve">i-9</t>
  </si>
  <si>
    <t xml:space="preserve">Missing word "to"</t>
  </si>
  <si>
    <t xml:space="preserve">Change "devices connecting them" to "devices connecting to them".</t>
  </si>
  <si>
    <t xml:space="preserve">i-10</t>
  </si>
  <si>
    <t xml:space="preserve">Capital C for clause, see base standard</t>
  </si>
  <si>
    <t xml:space="preserve">Change "clause 9" to "Clause 9"</t>
  </si>
  <si>
    <t xml:space="preserve">i-11</t>
  </si>
  <si>
    <t xml:space="preserve">Final "which"</t>
  </si>
  <si>
    <t xml:space="preserve">Change "which" to "that"</t>
  </si>
  <si>
    <t xml:space="preserve">i-14</t>
  </si>
  <si>
    <t xml:space="preserve">10.9a.2.1</t>
  </si>
  <si>
    <t xml:space="preserve">"The" would be good to add.</t>
  </si>
  <si>
    <t xml:space="preserve">Change "M bit has" to "The M bit has"</t>
  </si>
  <si>
    <t xml:space="preserve">i-15</t>
  </si>
  <si>
    <t xml:space="preserve">"over the air" … do we even need to say this, where else is the MHR in this (radio) standard.  </t>
  </si>
  <si>
    <t xml:space="preserve">Delete "over the air".</t>
  </si>
  <si>
    <t xml:space="preserve">Note, page number is wrong (it should be 16). Remove all ”over the air” texts, including page 16 line 6, and table 10-62a.</t>
  </si>
  <si>
    <t xml:space="preserve">i-16</t>
  </si>
  <si>
    <t xml:space="preserve">Base standard says "in the clear"</t>
  </si>
  <si>
    <t xml:space="preserve">Change "in clear" to "in the clear" in two places in the table,</t>
  </si>
  <si>
    <t xml:space="preserve">i-12</t>
  </si>
  <si>
    <t xml:space="preserve">Here is first mention of "the privacy enhancement feature" while the title is "privacy enhancements" is it one feature or a set of features, and are all mandatory.</t>
  </si>
  <si>
    <t xml:space="preserve">Rather than calling it a "feature", I suggest to introduce a "privacy enhanced device" or an "enhanced privacy device (EPD)" and use this as the tag to specify the expected behviour(s) mandatory and optional for such a device. </t>
  </si>
  <si>
    <t xml:space="preserve">This is optional feature (like everything in section 10), and if every single optional feature in section 10 needs to invent new name for device and use that it will make things confusing. The base standards section 10.1 starts ”All features in this clause are optional and each subclause describes one optional feature.”. using optional feature names is logical way to refer to them. </t>
  </si>
  <si>
    <t xml:space="preserve">i-13</t>
  </si>
  <si>
    <t xml:space="preserve">I found it hard to understand the sentence "This enhancement adds names for two of the bits (S and T) to the format defined in the IEEE 802c.", and had to read it a few times.  I wasn't sure is "S" a name?</t>
  </si>
  <si>
    <t xml:space="preserve">Delete this sentence, and instead start of the next paragraph with: "IEEE 802c designates certain bits in the extenedd addresses as M,X,Y and Z. This enhancement adds new designations S and T for two other bits of the address." and continue the paragraph with the existing "Figure 10-124a shows …" sentence on p16 line 1.</t>
  </si>
  <si>
    <t xml:space="preserve">i-84</t>
  </si>
  <si>
    <t xml:space="preserve">Alex Krebs</t>
  </si>
  <si>
    <t xml:space="preserve">Apple</t>
  </si>
  <si>
    <t xml:space="preserve">Generic</t>
  </si>
  <si>
    <t xml:space="preserve">"with multicast addresses defined by
IETF RFC 2464." contradicts the address format defined in the preceding Figure 10-124a by deviating in the number of octets 8 vs 16.</t>
  </si>
  <si>
    <t xml:space="preserve">Clarify use of multicast addresses in this standard.</t>
  </si>
  <si>
    <t xml:space="preserve">Technical</t>
  </si>
  <si>
    <t xml:space="preserve">The multicast addresses are part of the IEEE Std 802c standard. The IETF RFC 2464 defines different way of defining multicast addresses (which is not used here), and to allow those two ways to coexists the IEEE Std 802c notes that when using AAI-64 with multicast the lowest 4 bits are 3 which overlaps with the ”33-33” defined in the RFC, and we make sure any device using RFC 2464 can’t accidently consider our addresses as their multicast address by making sure we never allow ”3” as bits 4-7 of the address by never using SANGP in MHR.</t>
  </si>
  <si>
    <t xml:space="preserve">i-122</t>
  </si>
  <si>
    <t xml:space="preserve">typo "over the air the"</t>
  </si>
  <si>
    <t xml:space="preserve">Replace with "over the air, the"</t>
  </si>
  <si>
    <t xml:space="preserve">Earlier comments removed the ”over the air” part, so the text will be changed to say ”For the extended address used in the MHR, the S and T …”</t>
  </si>
  <si>
    <t xml:space="preserve">i-107</t>
  </si>
  <si>
    <t xml:space="preserve">10.9a.2.2</t>
  </si>
  <si>
    <t xml:space="preserve">"Network ID" is hardly used in the base standard.</t>
  </si>
  <si>
    <t xml:space="preserve">If Network ID is something new introduced by 4ac then describe the relationship between Network ID and PAN ID. If Network ID is the same as PAN ID then change all "Network ID" occurances to "PAN ID".</t>
  </si>
  <si>
    <t xml:space="preserve">Network ID is new term defined in the privacy enhancements feature, and is explained in section 3.1, and 10.9a.2.2. Network ID identifies the network regardless what PAN ID is used. As explained later the PAN ID can be changed using MAC commands added by this amendment, but the Network ID stays the same.</t>
  </si>
  <si>
    <t xml:space="preserve">i-17</t>
  </si>
  <si>
    <t xml:space="preserve">"A..."</t>
  </si>
  <si>
    <t xml:space="preserve">Change "Network ID is" to "A Network ID is"</t>
  </si>
  <si>
    <t xml:space="preserve">Change to ”A Network ID is a random ID used to identify the network.”</t>
  </si>
  <si>
    <t xml:space="preserve">i-18</t>
  </si>
  <si>
    <t xml:space="preserve">"a..."</t>
  </si>
  <si>
    <t xml:space="preserve">Change "Network ID is" to "a Network ID is"</t>
  </si>
  <si>
    <t xml:space="preserve">i-19</t>
  </si>
  <si>
    <t xml:space="preserve">"The…value"</t>
  </si>
  <si>
    <t xml:space="preserve">Change "Network ID does" to "The Network ID value does"</t>
  </si>
  <si>
    <t xml:space="preserve">i-75</t>
  </si>
  <si>
    <t xml:space="preserve">No explicit network ID rotation could enable tracking through meta data analysis. For example, Home network may never  rest except due to power outage.</t>
  </si>
  <si>
    <t xml:space="preserve">The commentor do not provide any actionable change. 
There is no network ID rotation. The Network ID stays the same for the lifetime of the network, but it is only used locally inside the device, never sent in any frames, so there is no way that  it could be used as basis for meta data analysis.</t>
  </si>
  <si>
    <t xml:space="preserve">i-123</t>
  </si>
  <si>
    <t xml:space="preserve">typo "identify network"</t>
  </si>
  <si>
    <t xml:space="preserve">Replace with "identity the network"</t>
  </si>
  <si>
    <t xml:space="preserve">Note, line number is missing, it is line 10.</t>
  </si>
  <si>
    <t xml:space="preserve">i-85</t>
  </si>
  <si>
    <t xml:space="preserve">Network ID</t>
  </si>
  <si>
    <t xml:space="preserve">A statement is made that "the next higher layer may" send the Network ID over the air, and a requirement to encrypt the Network ID is stated for the next higher. Note that this layer does not know what the higher does.</t>
  </si>
  <si>
    <t xml:space="preserve">Remove the out of scope normative requirements for the next higher layer. If this text is meant informative then simply remove the "shall" statement.</t>
  </si>
  <si>
    <t xml:space="preserve">Remove ”n such cases when network ID is included in any frame, the frame shall be encrypted.”</t>
  </si>
  <si>
    <t xml:space="preserve">i-108</t>
  </si>
  <si>
    <t xml:space="preserve">This sentence is superfluous as it is covered by the base standard.</t>
  </si>
  <si>
    <t xml:space="preserve">Remove sentence</t>
  </si>
  <si>
    <t xml:space="preserve">Network ID is new term defined in this amendment, thus it cannot be covered by the base standard as there is no Network ID in base standard. There is Network ID field in one of the IEs in the base standard, so this might cause confusion. Renaming the ”Network ID” to ”Privacy Network ID” in this amedment.</t>
  </si>
  <si>
    <t xml:space="preserve">i-20</t>
  </si>
  <si>
    <t xml:space="preserve">Change "generate random network ID" to "generate a random network ID"</t>
  </si>
  <si>
    <t xml:space="preserve">i-21</t>
  </si>
  <si>
    <t xml:space="preserve">"out of band" is hyphenated in the base standard</t>
  </si>
  <si>
    <t xml:space="preserve">change to "out-of-band"</t>
  </si>
  <si>
    <t xml:space="preserve">i-22</t>
  </si>
  <si>
    <t xml:space="preserve">The end of the sentence does not read well.</t>
  </si>
  <si>
    <t xml:space="preserve">Suggest to split into separate sentences like so: "…other devices joining the network will need to know this.  How the nertwork ID is shared among participating decices is beyond the scope of this standard. It may be done by the next higher layer protocol or via some out-of-band mechanism."</t>
  </si>
  <si>
    <t xml:space="preserve">i-23</t>
  </si>
  <si>
    <t xml:space="preserve">Is there a communication link before the devices join the network? Assuming not then the higher layer protocol will be unable to send the network ID.</t>
  </si>
  <si>
    <t xml:space="preserve">Delete mention of "higher layer protocol" from this sentence, [perhaps the whole final sentence suggested in my previous comment is unnecesary].</t>
  </si>
  <si>
    <t xml:space="preserve">Delete mention of ”next higher layer”.</t>
  </si>
  <si>
    <t xml:space="preserve">Edited to use ”upper layer protocol” in general</t>
  </si>
  <si>
    <t xml:space="preserve">i-24</t>
  </si>
  <si>
    <t xml:space="preserve">"The..."</t>
  </si>
  <si>
    <t xml:space="preserve">Change "Network ID is" to "The Network ID"</t>
  </si>
  <si>
    <t xml:space="preserve">i-25</t>
  </si>
  <si>
    <t xml:space="preserve">10.9a.2.3</t>
  </si>
  <si>
    <t xml:space="preserve">Change "Network key is" to "The network key"</t>
  </si>
  <si>
    <t xml:space="preserve">i-26</t>
  </si>
  <si>
    <t xml:space="preserve">"to for"</t>
  </si>
  <si>
    <t xml:space="preserve">Change "to for" to "to"</t>
  </si>
  <si>
    <t xml:space="preserve">Edited to use ”for” instead</t>
  </si>
  <si>
    <t xml:space="preserve">i-27</t>
  </si>
  <si>
    <t xml:space="preserve">"This" not clear which</t>
  </si>
  <si>
    <t xml:space="preserve">Change "This " to "The network key"</t>
  </si>
  <si>
    <t xml:space="preserve">i-124</t>
  </si>
  <si>
    <t xml:space="preserve">typo "band. Or"</t>
  </si>
  <si>
    <t xml:space="preserve">Replace with "band, or"</t>
  </si>
  <si>
    <t xml:space="preserve">i-28</t>
  </si>
  <si>
    <t xml:space="preserve">Generally it is not considered correct to begin a sentence with "Or" (at least in a formal spec).</t>
  </si>
  <si>
    <t xml:space="preserve">Change ". Or" to ", or"</t>
  </si>
  <si>
    <t xml:space="preserve">i-29</t>
  </si>
  <si>
    <t xml:space="preserve">"the" should be "a"</t>
  </si>
  <si>
    <t xml:space="preserve">Change: "When using the network key generated from..." to: "When using a network key generated from…"</t>
  </si>
  <si>
    <t xml:space="preserve">i-30</t>
  </si>
  <si>
    <t xml:space="preserve">"the security is reduced to 58-bits" could be made a little easier to understand. Also, there should be no hyphen in "58 bits".</t>
  </si>
  <si>
    <t xml:space="preserve">Change to "and the security level provided by the key is effectively reduced from 128 bits to 58 bits"</t>
  </si>
  <si>
    <t xml:space="preserve">i-31</t>
  </si>
  <si>
    <t xml:space="preserve">The note reads like the Network ID is doing the generation, and is hard to understand what's is the important point.  Is it the input ID that is in this format, or the output key, or both.  Or, perhaps the note is talking about the representations used in figure?</t>
  </si>
  <si>
    <t xml:space="preserve">See my comment on p 17 line 13</t>
  </si>
  <si>
    <t xml:space="preserve">Remove note.</t>
  </si>
  <si>
    <t xml:space="preserve">i-32</t>
  </si>
  <si>
    <t xml:space="preserve">"Format of generating" phrasing seems wrong</t>
  </si>
  <si>
    <t xml:space="preserve">Change Paragragh: "To from the network key from the network ID, padding is added as shown in Figure 10-124b, (which is using the format notations described in 9.3.1)." Then we can remove the NOTE- line above</t>
  </si>
  <si>
    <t xml:space="preserve">As said in comment expect fix typo ”To from” to ”To form”. Also remove note.</t>
  </si>
  <si>
    <t xml:space="preserve">i-33</t>
  </si>
  <si>
    <t xml:space="preserve">Billy Verso.</t>
  </si>
  <si>
    <t xml:space="preserve">It might improve Figure 10-124b for it to include the "network key"</t>
  </si>
  <si>
    <t xml:space="preserve">Show network key, e.g., as full with box with content "128-bit network key"</t>
  </si>
  <si>
    <t xml:space="preserve">Move the Network ID and Padding from the first line to new row in the bottom.</t>
  </si>
  <si>
    <t xml:space="preserve">i-113</t>
  </si>
  <si>
    <t xml:space="preserve">Rojan</t>
  </si>
  <si>
    <t xml:space="preserve">Chitrakar</t>
  </si>
  <si>
    <t xml:space="preserve">Whats the purpose of this implicit generaton of Network Key, since it does not provide authentication? If network ID can be securely communicate out of band, a network Key can also be securely communicated out of band.</t>
  </si>
  <si>
    <t xml:space="preserve">consider communicating the network key securely out-of-band instead of this implicit generation method that is trivial to break if the network key is known.</t>
  </si>
  <si>
    <t xml:space="preserve">For certain use cases with lower security level requirements, the lowered security of just using Network ID might be acceptable. The usual case is to exchange both Network ID and Network key out of band, but especially if the out of band communication is like typing in number shown on the tiny display to another device, reducing the number of characters is beneficial. The P17L8-9 already lists IEEE Std 802.15.9 or distributing out of band as an option, generating it from the Network ID is third option.</t>
  </si>
  <si>
    <t xml:space="preserve">i-34</t>
  </si>
  <si>
    <t xml:space="preserve">"This..."</t>
  </si>
  <si>
    <t xml:space="preserve">Change "This key" to "The network key"</t>
  </si>
  <si>
    <t xml:space="preserve">i-109</t>
  </si>
  <si>
    <t xml:space="preserve">Avoid "...anybody..." </t>
  </si>
  <si>
    <t xml:space="preserve">Replace "…anybody who…" to "…any device that…"</t>
  </si>
  <si>
    <t xml:space="preserve">i-110</t>
  </si>
  <si>
    <t xml:space="preserve">Poor wording:  "…claim to be the owner of…"</t>
  </si>
  <si>
    <t xml:space="preserve">Replace with: "…join…"</t>
  </si>
  <si>
    <t xml:space="preserve">The attacker who knows the network key may create fake network, thus it does not only allow attacker to join the network, it also allows others to join the attackers network instead. </t>
  </si>
  <si>
    <t xml:space="preserve">i-35</t>
  </si>
  <si>
    <t xml:space="preserve">10.9a.2.4</t>
  </si>
  <si>
    <t xml:space="preserve">Change "Device ID" to "The Device ID"</t>
  </si>
  <si>
    <t xml:space="preserve">i-36</t>
  </si>
  <si>
    <t xml:space="preserve">Change "This " to "The DI"</t>
  </si>
  <si>
    <t xml:space="preserve">i-37</t>
  </si>
  <si>
    <t xml:space="preserve">"It..."</t>
  </si>
  <si>
    <t xml:space="preserve">Change "It" to "The DI"</t>
  </si>
  <si>
    <t xml:space="preserve">i-38</t>
  </si>
  <si>
    <t xml:space="preserve">Suggest more succinct language for the sentence: "It is never used in source or destination address fields of the MAC header of the frame, and it is never used when generating security nonce for the frame."</t>
  </si>
  <si>
    <t xml:space="preserve">Change to: "The DI is never used the MHR nor in forming the security nonce for the frame".</t>
  </si>
  <si>
    <t xml:space="preserve">Change to: "The DI is never used in the MHR nor in forming the security nonce for the frame".</t>
  </si>
  <si>
    <t xml:space="preserve">i-39</t>
  </si>
  <si>
    <t xml:space="preserve">Change "DI" to "The DI"</t>
  </si>
  <si>
    <t xml:space="preserve">i-111</t>
  </si>
  <si>
    <t xml:space="preserve">10.9a.2.5</t>
  </si>
  <si>
    <t xml:space="preserve">Privacy enhancements are optional so "…shall…" is not correct.</t>
  </si>
  <si>
    <t xml:space="preserve">Replace sentence by: "Instead of using a stable extended address, the privacy of a device may be improved by generating random extended Privacy addresses."</t>
  </si>
  <si>
    <t xml:space="preserve">The shall in optional sections mean that if you implement that optional feature, then you shall do what the shall says. If you do not implement that optional feature, then you ignore the shall (and the whole subclause).</t>
  </si>
  <si>
    <t xml:space="preserve">i-125</t>
  </si>
  <si>
    <t xml:space="preserve">grammar update"To provide privacy of the device the device"</t>
  </si>
  <si>
    <t xml:space="preserve">Replace with "In order to provide privacy, the device"</t>
  </si>
  <si>
    <t xml:space="preserve">i-40</t>
  </si>
  <si>
    <t xml:space="preserve">"of the device" not needed</t>
  </si>
  <si>
    <t xml:space="preserve">delete it</t>
  </si>
  <si>
    <t xml:space="preserve">i-41</t>
  </si>
  <si>
    <t xml:space="preserve">"uses cases"</t>
  </si>
  <si>
    <t xml:space="preserve">change to "use cases"</t>
  </si>
  <si>
    <t xml:space="preserve">i-42</t>
  </si>
  <si>
    <t xml:space="preserve">I prefer "since" to "as" but maybe begin the sentence with the reason.</t>
  </si>
  <si>
    <t xml:space="preserve">Begin sentence with "Since different use cases have different requirement, …"</t>
  </si>
  <si>
    <t xml:space="preserve">i-43</t>
  </si>
  <si>
    <t xml:space="preserve">"the light switch which is in static location"</t>
  </si>
  <si>
    <t xml:space="preserve">"a light switch in a static location"</t>
  </si>
  <si>
    <t xml:space="preserve">i-86</t>
  </si>
  <si>
    <t xml:space="preserve">Network Key</t>
  </si>
  <si>
    <t xml:space="preserve">The word "security" is neither canonically associated with a bit metric, nor does the base standard define this apparently intended special meaning.</t>
  </si>
  <si>
    <t xml:space="preserve">Rename "security" to something else and define or reference definition of its meaning for humans. In general, avoid redefine meaning of common English terms such as "security".</t>
  </si>
  <si>
    <t xml:space="preserve">i-87</t>
  </si>
  <si>
    <t xml:space="preserve">The first sentence duplicates line 8. The second sentence is an oxymoron.</t>
  </si>
  <si>
    <t xml:space="preserve">Remove 1st sentence. Rewrite the 2nd sentence to either say "This key provides source authentication, anybody who knows the key may claim to be the owner" or "This key does not provide source authentication, someone knowing the key cannot claim to be the owner", whatever is meant to be said (assumably the latter).</t>
  </si>
  <si>
    <t xml:space="preserve">Remove the ”This key is used to authenticate the network announcements.”. Change start of 2nd sentence from ”This does not” ”The network key does not”.
The 2nd sentence is correct. The key does NOT provide source authentication (as AEAD schemes used in IEEE Std 802.15.4 cannot provide source authentication). So because of that anybody who knows the key, can fake to be anybody else in the network, thus claim to be the network owner etc.</t>
  </si>
  <si>
    <t xml:space="preserve">i-126</t>
  </si>
  <si>
    <t xml:space="preserve">grammar update "generated by the device and device"</t>
  </si>
  <si>
    <t xml:space="preserve">Replace with "generated by a device that"</t>
  </si>
  <si>
    <t xml:space="preserve">Change sentence to "A device may generate multiple extended privacy addresses for the same network"</t>
  </si>
  <si>
    <t xml:space="preserve">i-44</t>
  </si>
  <si>
    <t xml:space="preserve">"The extended privacy addresses are generated by the device" is sort of unnecessary repetition of what it says in paragraph 1 of this clause. </t>
  </si>
  <si>
    <t xml:space="preserve">i-45</t>
  </si>
  <si>
    <t xml:space="preserve">"it"</t>
  </si>
  <si>
    <t xml:space="preserve">"a device"</t>
  </si>
  <si>
    <t xml:space="preserve">i-46</t>
  </si>
  <si>
    <t xml:space="preserve">Could use labels to make this clearer.</t>
  </si>
  <si>
    <t xml:space="preserve">"When a device (device A) stops advertising some extended privacy address to a peer (device B), the peer (device B) is allowed to remove that extended address from its security tables, thus the device removing the address (device B) is not allowed to use that address anymore with device A"</t>
  </si>
  <si>
    <t xml:space="preserve">"When a device (device A) stops advertising some extended privacy address to a peer (device B), the peer (device B) may remove that extended address from its security tables, thus the device removing the address (device B) will no longer be able to use that address anymore with device A"</t>
  </si>
  <si>
    <t xml:space="preserve">i-47</t>
  </si>
  <si>
    <t xml:space="preserve">"allowed" usage… if the peer is "allowed" to remove the address it is also allowed not to remove it.  We this supposed to be giving guidance? If so maybe this first "is allowed" should be a "should" (recommendation).</t>
  </si>
  <si>
    <t xml:space="preserve">Clarify and/or consider to add a reason why this is being stated….</t>
  </si>
  <si>
    <t xml:space="preserve">i-48</t>
  </si>
  <si>
    <t xml:space="preserve">"is not allowed to use that address anymore with that peer".  I assume the address cannot be used with any peer, i.e. there wont be a duplicates for some other peer.</t>
  </si>
  <si>
    <t xml:space="preserve">"will no longer be able to use that address."</t>
  </si>
  <si>
    <t xml:space="preserve">i-49</t>
  </si>
  <si>
    <t xml:space="preserve">"if device would start using the same address again it would allow replay attacks."</t>
  </si>
  <si>
    <t xml:space="preserve">"if a device was to start using the same address again this would allow replay attacks."</t>
  </si>
  <si>
    <t xml:space="preserve">i-50</t>
  </si>
  <si>
    <t xml:space="preserve">Some articles missing, and perhaps good to simplify the sentence.</t>
  </si>
  <si>
    <t xml:space="preserve">"The probability of generating the same random extended privacy address twice is so small, that this may be ignored when generating addresses, and, there is no requirement to remember the extended privacy addresses that a device has used before.</t>
  </si>
  <si>
    <t xml:space="preserve">i-127</t>
  </si>
  <si>
    <t xml:space="preserve">grammar update "when devices not allowed to reuse same extended privacy addresses they have once stopped using it"</t>
  </si>
  <si>
    <t xml:space="preserve">Replace with "when devices are no longer allowed to use an extended privacy address,"</t>
  </si>
  <si>
    <t xml:space="preserve">i-51</t>
  </si>
  <si>
    <t xml:space="preserve">Change "Extended privacy address" to "The extended privacy address"</t>
  </si>
  <si>
    <t xml:space="preserve">i-52</t>
  </si>
  <si>
    <t xml:space="preserve">missing "the"</t>
  </si>
  <si>
    <t xml:space="preserve">"the same device"</t>
  </si>
  <si>
    <t xml:space="preserve">i-53</t>
  </si>
  <si>
    <t xml:space="preserve">"to be able to assign a set of addresses to devices and reassign a device, a new set of addresses"</t>
  </si>
  <si>
    <t xml:space="preserve">"to be able to assign a set of addresses to a device and later assign a new set of addresses to that device"</t>
  </si>
  <si>
    <t xml:space="preserve">i-54</t>
  </si>
  <si>
    <t xml:space="preserve">". Or"</t>
  </si>
  <si>
    <t xml:space="preserve">", or"</t>
  </si>
  <si>
    <t xml:space="preserve">i-55</t>
  </si>
  <si>
    <t xml:space="preserve">"pair of devices", could be "a pair" or "pairs" or "any pair"</t>
  </si>
  <si>
    <t xml:space="preserve">"any pair of devices"</t>
  </si>
  <si>
    <t xml:space="preserve">i-56</t>
  </si>
  <si>
    <t xml:space="preserve">and different set of</t>
  </si>
  <si>
    <t xml:space="preserve">and a different set of</t>
  </si>
  <si>
    <t xml:space="preserve">i-57</t>
  </si>
  <si>
    <t xml:space="preserve">"concatenated with short address to generate unique extended address"</t>
  </si>
  <si>
    <t xml:space="preserve">"concatenated with the short address to generate a unique extended address"</t>
  </si>
  <si>
    <t xml:space="preserve">i-58</t>
  </si>
  <si>
    <t xml:space="preserve">"meaning they are separate for"</t>
  </si>
  <si>
    <t xml:space="preserve">"which means that there is a separate counter for"</t>
  </si>
  <si>
    <t xml:space="preserve">i-128</t>
  </si>
  <si>
    <t xml:space="preserve">10.9a.2.6</t>
  </si>
  <si>
    <t xml:space="preserve">typo "Short address"</t>
  </si>
  <si>
    <t xml:space="preserve">change to "short addresses"</t>
  </si>
  <si>
    <t xml:space="preserve">i-76</t>
  </si>
  <si>
    <t xml:space="preserve">19.9a.2.6</t>
  </si>
  <si>
    <t xml:space="preserve">Since Privacy enhancement requires encryption and authentication already, it's unclear the value of using short addresses given the overhead was already high.</t>
  </si>
  <si>
    <t xml:space="preserve">The commentor do not provide any actionable change.
The current short addresses scheme does not allow changing addresses. Once they are allocated to the device, the device have them until they disassociate from the network. Also if using short addresses the key identifiers are still trackable, and network association packets needs to use extended address as the device do not yet have short addresses, and that would allow attackers to easily track use of short addresses. This enhancement provides privacy also when using short addresses.</t>
  </si>
  <si>
    <t xml:space="preserve">i-88</t>
  </si>
  <si>
    <t xml:space="preserve">Extended privacy address</t>
  </si>
  <si>
    <t xml:space="preserve">Statement is speculative for the level of privacy requirements of the application layer. </t>
  </si>
  <si>
    <t xml:space="preserve">Say what the probability and consequence of address collision for the procedures defined in the standard and the privacy of the user of the device implementing this standard is.</t>
  </si>
  <si>
    <t xml:space="preserve">If the same device happens to generate same 58-bit random number as it has already used before, and the key it uses is still the same, and it generates random 32-bit frame counter that overlaps with the frame counter range that was already used by the first use of the address then confidentiality of the messages is lost (provided someone stored all the traffic sent by the device). This is in order of 2^-80-2^-90, i.e., sufficantly small enough that implementations can ignore it. If they want, they may keep track of all addresses they have ever generated.</t>
  </si>
  <si>
    <t xml:space="preserve">i-89</t>
  </si>
  <si>
    <t xml:space="preserve">Short addresses</t>
  </si>
  <si>
    <t xml:space="preserve">"stable" is undefined in this draft and the base standard. Maybe "static" or "immutable" is meant, but clarification would be needed nonetheless.</t>
  </si>
  <si>
    <t xml:space="preserve">Define what "stable" means or provide reference to definition thereof.</t>
  </si>
  <si>
    <t xml:space="preserve">Change ”stable” to ”static”.</t>
  </si>
  <si>
    <t xml:space="preserve">i-90</t>
  </si>
  <si>
    <t xml:space="preserve">"Each short address is associated with a PAN ID"</t>
  </si>
  <si>
    <t xml:space="preserve">Provide reference to where association is defined.</t>
  </si>
  <si>
    <t xml:space="preserve">There are no good references to include here. The section 5.4.1 describes short addresses, and PAN IDs, and says that PAN ID allows use of short addresses, but it is about network topology not in short addresses. Table 7-2 shows that every time you have short address you also have PAN ID. In case you use multipurpose frames, then you can have short address without PAN ID in frame, but you still have internal PAN ID.</t>
  </si>
  <si>
    <t xml:space="preserve">i-91</t>
  </si>
  <si>
    <t xml:space="preserve">It seems this section (and many other sections all over this standard) is making statement of facts that don't exist or don't result from normative behavior defined in this standard. This paragraph defines shall (normative) requirements for the next higher layer stated which is out of scope of this standard therefore untestable.</t>
  </si>
  <si>
    <t xml:space="preserve">Remove normative requirements for next higher layer. Instead restrict applicability of this (upcoming) standard to systems or standards that fulfill the "expectations", e.g. by introducing a section that says "this standard shall apply to systems that bring/provide/fulfill the following properties: a,b,c,d,...".</t>
  </si>
  <si>
    <t xml:space="preserve">We have lots of ”should” level restrictions for the next higher layer in the base standard. For example in page 356 in base standard there is several for short address allocations (for example it says ”If sufficient resources are available, the next higher layer should allocate a short address to the device that is
unique within the PAN…”, and then it says what should be done if the resources are not available, but it never says next higher layer may allocate short addresses that are not unique). We could change all ”shall” here to ”should” and assume that everybody understand that they are really ”shall”, and things do not work if next higher layer does not follow them, but I think keeping them as ”shall” is better.</t>
  </si>
  <si>
    <t xml:space="preserve">i-59</t>
  </si>
  <si>
    <t xml:space="preserve">10.9a.2.7</t>
  </si>
  <si>
    <t xml:space="preserve">48-bit</t>
  </si>
  <si>
    <t xml:space="preserve">"a 48-bit"</t>
  </si>
  <si>
    <t xml:space="preserve">i-77</t>
  </si>
  <si>
    <t xml:space="preserve">The short address requires unique extended address and separate frame counter per link would enable a partially compromised fixed device to observe and track all devices in the network. Given fixed IOT devices are usually the weakest link in the overall system security, such as as using a fixed root passcode across all devices, I would argue the privacy scheme should be designed with partially compromised fixed device in mind. 
In other words, encryption per link actually means all participating devices have full tracking capability of other devices. I would argue anonymity based design will be better.</t>
  </si>
  <si>
    <t xml:space="preserve">The commentor do not provide any actionable change. 
Yes, if the network uses only one encryption key then any device that knows the key, may keep track of all other devices. This feature is not limited to only use one key per network. Network may use different keys between every pair of devices. The coordinator assigning short addresses may assign different SANGP to every single device and so on. These are all left to the upper layer to decide as it is the only one who knows what kind of privacy requirements the network and devices have.</t>
  </si>
  <si>
    <t xml:space="preserve">i-60</t>
  </si>
  <si>
    <t xml:space="preserve">separate</t>
  </si>
  <si>
    <t xml:space="preserve">"a separate" x2</t>
  </si>
  <si>
    <t xml:space="preserve">i-61</t>
  </si>
  <si>
    <t xml:space="preserve">SANGP</t>
  </si>
  <si>
    <t xml:space="preserve">"the SNAGP" and on line 12</t>
  </si>
  <si>
    <t xml:space="preserve">Change line 11 and 12 to have ”the SANGP”</t>
  </si>
  <si>
    <t xml:space="preserve">i-62</t>
  </si>
  <si>
    <t xml:space="preserve">random</t>
  </si>
  <si>
    <t xml:space="preserve">"a random"</t>
  </si>
  <si>
    <t xml:space="preserve">i-63</t>
  </si>
  <si>
    <t xml:space="preserve">in a way no duplicates</t>
  </si>
  <si>
    <t xml:space="preserve">"in a way such that no duplicates"</t>
  </si>
  <si>
    <t xml:space="preserve">i-64</t>
  </si>
  <si>
    <t xml:space="preserve">10.9a.2.8</t>
  </si>
  <si>
    <t xml:space="preserve">"any frames sent that address"</t>
  </si>
  <si>
    <t xml:space="preserve">"any frames sent to that address"</t>
  </si>
  <si>
    <t xml:space="preserve">i-65</t>
  </si>
  <si>
    <t xml:space="preserve">10.9a.2.9</t>
  </si>
  <si>
    <t xml:space="preserve">"the device 1"</t>
  </si>
  <si>
    <t xml:space="preserve">where a device, "Device 1, ..."</t>
  </si>
  <si>
    <t xml:space="preserve">(note, that page number is wrong, this is page 20 not 19.)</t>
  </si>
  <si>
    <t xml:space="preserve">i-66</t>
  </si>
  <si>
    <t xml:space="preserve">"the attacker may take one using address 1" is a phrase I don't understand, so I don’t know what it should say</t>
  </si>
  <si>
    <t xml:space="preserve">Make it make clearer</t>
  </si>
  <si>
    <t xml:space="preserve">Change ”the attacker may take one using address 1 and make sure it never reaches the recipient device 2. to ”the attacker may take one Address List command using address 1 in MHR and make sure it never reaches the recipient device 2.”
Also, replace Device 1 and Device 2 with Device A and Device B.</t>
  </si>
  <si>
    <t xml:space="preserve">i-96</t>
  </si>
  <si>
    <t xml:space="preserve">Address list sequence number</t>
  </si>
  <si>
    <t xml:space="preserve">"Address List command"</t>
  </si>
  <si>
    <t xml:space="preserve">Provide definition or reference to the "Address List command"</t>
  </si>
  <si>
    <t xml:space="preserve">Chaneg ”Address List command” to ”Address List command as described in 10.9a.7.1”</t>
  </si>
  <si>
    <t xml:space="preserve">i-92</t>
  </si>
  <si>
    <t xml:space="preserve">"Each device assigning short addresses shall also distribute SANGP associated with the list of short addresses for nonce generation purposes"</t>
  </si>
  <si>
    <t xml:space="preserve">Define or reference a protocol for SANGP distribution that does not reduce privacy below the method described in scope of this standard</t>
  </si>
  <si>
    <t xml:space="preserve">The currently defined method of distributing SANGP (10.9a.4 which uses Assign Address command 10.9a.7.4) already does that. This section is mostly descriptive and does not go in to the detail of protocols, which are defined in later sections, so providing forward references to those protocols would make the confusing sentence even more confusing.</t>
  </si>
  <si>
    <t xml:space="preserve">i-95</t>
  </si>
  <si>
    <t xml:space="preserve">Static xtended address</t>
  </si>
  <si>
    <t xml:space="preserve">"sent that address"</t>
  </si>
  <si>
    <t xml:space="preserve">Insert word "by" or "to"</t>
  </si>
  <si>
    <t xml:space="preserve">Changed to ”sent to that address”.</t>
  </si>
  <si>
    <t xml:space="preserve">i-79</t>
  </si>
  <si>
    <t xml:space="preserve">10.9a.2.10</t>
  </si>
  <si>
    <t xml:space="preserve">Multicast frame is used to re-sync a device, but there is also a frame counter used. It's unclear what is the procedure if the frame counter is out of sync.</t>
  </si>
  <si>
    <t xml:space="preserve">The commentor do not provide any actionable change.
Frame number is always increasing, so there is no need to re-sync them. If the frame number in the frame is smaller than the last seen frame number,  then this is replay, and frame is dropped. If the frame number is larger then this is new frame, and the frame is accepted.</t>
  </si>
  <si>
    <t xml:space="preserve">i-78</t>
  </si>
  <si>
    <t xml:space="preserve">some text are not rendered on Mac. "This means that the X and Y in structure…" X and Y are both long blank</t>
  </si>
  <si>
    <t xml:space="preserve">This issue is in the apple preview, use acrobat reader or firefox to review the draft. This document will be professionally edited prior publication and the final IEEE editors have been able to generate documents that also work on the broken Apple preview app.</t>
  </si>
  <si>
    <t xml:space="preserve">i-68</t>
  </si>
  <si>
    <t xml:space="preserve">"shall be replaced" seems an unusual way to say this.</t>
  </si>
  <si>
    <t xml:space="preserve">reword to say "separate counter shall be used for each source address used"</t>
  </si>
  <si>
    <t xml:space="preserve">It is unusual, but I did do not know better way to explain it that the structures describe in section 9 shall be modified and replaced with the structures described in 10.9a.2.11. If commentor can provide better way of saying that please provide it as proposed change.</t>
  </si>
  <si>
    <t xml:space="preserve">i-80</t>
  </si>
  <si>
    <t xml:space="preserve">10.9a.2.11.1</t>
  </si>
  <si>
    <t xml:space="preserve">Table 10 62b is not rendered correctly on Mac.The left most column is empty and clearly words missing.</t>
  </si>
  <si>
    <t xml:space="preserve">This issue is in the apple preview, use acrobat reader to review the draft. This document will be professionally edited prior publication and the final IEEE editors have been able to generate documents that also work on the broken Apple preview app.</t>
  </si>
  <si>
    <t xml:space="preserve">i-67</t>
  </si>
  <si>
    <t xml:space="preserve">maybe the "may" on this line should be a "might"?</t>
  </si>
  <si>
    <t xml:space="preserve">change "may" to "might"</t>
  </si>
  <si>
    <t xml:space="preserve">i-97</t>
  </si>
  <si>
    <t xml:space="preserve">"(using sequence number arithmetic as defined in RFC1982) then the Address List command is old,
and command shall be dropped" associates a non 802 standard with a normative shall statement in this standard.</t>
  </si>
  <si>
    <t xml:space="preserve">If allowed by 802 rules (?) then mandate use of sequence number arithmetic from RFC1982 as a prequisite to mandating dropping of 15.4ac commands.</t>
  </si>
  <si>
    <t xml:space="preserve">The current text already does that. I.e., it says you use sequence number arithmetic as defined in RFC 1982.</t>
  </si>
  <si>
    <t xml:space="preserve">i-69</t>
  </si>
  <si>
    <t xml:space="preserve">10.9a.2.11.3</t>
  </si>
  <si>
    <t xml:space="preserve">"annotated" seems like the wrong word, as I think it just means "added notes", </t>
  </si>
  <si>
    <t xml:space="preserve">Maybe "expanded" or something like that would be better if new functionality is being added.</t>
  </si>
  <si>
    <t xml:space="preserve">Change ”elements is annotated by” to ”elements is extended by”</t>
  </si>
  <si>
    <t xml:space="preserve">i-70</t>
  </si>
  <si>
    <t xml:space="preserve">10.9a.2.11.6</t>
  </si>
  <si>
    <t xml:space="preserve">PAN id</t>
  </si>
  <si>
    <t xml:space="preserve">change to "PAN ID"</t>
  </si>
  <si>
    <t xml:space="preserve">i-71</t>
  </si>
  <si>
    <t xml:space="preserve">new update</t>
  </si>
  <si>
    <t xml:space="preserve">change to "a new update"</t>
  </si>
  <si>
    <t xml:space="preserve">i-72</t>
  </si>
  <si>
    <t xml:space="preserve">"In addition that,"</t>
  </si>
  <si>
    <t xml:space="preserve">"In addition to that,"</t>
  </si>
  <si>
    <t xml:space="preserve">i-73</t>
  </si>
  <si>
    <t xml:space="preserve">that were removed</t>
  </si>
  <si>
    <t xml:space="preserve">"that was removed"</t>
  </si>
  <si>
    <t xml:space="preserve">i-98</t>
  </si>
  <si>
    <t xml:space="preserve">Sending list of addresses</t>
  </si>
  <si>
    <t xml:space="preserve">This section defines methods that serve no clearly defined application. p.23 l.21 firstly indicates without definition that there is a "current" privacy address, suggesting there is maybe some sort of filtering and/or deprecation of addresses in the list intended.</t>
  </si>
  <si>
    <t xml:space="preserve">Write in the General section what the receiver of the address list is supposed to do with it, e.g. apply it to the Extended Privacy Address MHR field as a filter (cf. Section 6.2/6.3 in the base standard) one after another with defined deprecation criteria.</t>
  </si>
  <si>
    <t xml:space="preserve">Change ”using Address List command” to ”using Address List command as described in 10.9a.7.1.”. That section already contains description what receiver of the address list needs to do.</t>
  </si>
  <si>
    <t xml:space="preserve">i-81</t>
  </si>
  <si>
    <t xml:space="preserve">10.9a.3.1.2</t>
  </si>
  <si>
    <t xml:space="preserve">Figure 10 124d only shows empty boxes on Mac.</t>
  </si>
  <si>
    <t xml:space="preserve">i-82</t>
  </si>
  <si>
    <t xml:space="preserve">10.9a.4.1</t>
  </si>
  <si>
    <t xml:space="preserve">It's unclear how individual devices could trust the device allocating all short addresses. malicious device could in-personate this particular role and gain knowledge of the whole network.</t>
  </si>
  <si>
    <t xml:space="preserve">The commentor do not provide any actionable change. 
The individual device decided to join the network in the first place. How the device decided to do that is outside the scope of this standard. When the device decided to join the network created by coordinator, then the device also decided to trust the coordinator of that network (i.e. the owner of the network). If network is using single network wide key, then any device in the network may impersonate another devices including the coordinator. If coordinator thinks this kind of attack is possible, it should use per device keys and not use network wide keys, which also means it cannot use broadcast / multicast messages.</t>
  </si>
  <si>
    <t xml:space="preserve">i-100</t>
  </si>
  <si>
    <t xml:space="preserve">Assignment of addresses</t>
  </si>
  <si>
    <t xml:space="preserve">"addresses and it shall assign SANGPs in such way that they are unique over the lifetime of the network." is a device requirement, but only the PAN coordinator knows the lifetime of the network. This sounds like a contradiction with p.19 "SANGP" defined relaxation of uniqueness. </t>
  </si>
  <si>
    <t xml:space="preserve">Define how a participating device in a PAN can possibly know all SANGP used by other devices in the network and how it knows the lifetime of the network and reference the SANGP chapter p.19 for requirements instead. </t>
  </si>
  <si>
    <t xml:space="preserve">All SANGPs are allocated by the network owner/coordinator/entity as described in lines 14-16. Change ”A device in” to ”An entity in” on line 14 to make clear that first few lines describes an entity in the network, which can be either device (coordinator), or something else, and that entity does allocations so it provides short address following the requirements set in text.</t>
  </si>
  <si>
    <t xml:space="preserve">i-99</t>
  </si>
  <si>
    <t xml:space="preserve">Request to get list of addresses</t>
  </si>
  <si>
    <t xml:space="preserve">"If it does not know any addresses, it may send command to multicast
address" and the preceding section rely on an undefined behavior of multicast transmission. page 15 only defines a multicast bit, but the referenced RFC does not define compliant multicast addressing, neither does the base standard</t>
  </si>
  <si>
    <t xml:space="preserve">Define or reference definition of multicast transmission and reception.</t>
  </si>
  <si>
    <t xml:space="preserve">Multicast transmission is defined in the IEEE Std 802, and it is property of the extended addresses (i.e., if M bit is on, then the address is multicast address). Currently IEEE Std 802.15.4 only uses one multicast address, i.e., broadcast address (FF:FF:FF:FF:FF:FF). This may change in the future, and in this text uses term multicast instead of broadcast to allow future amendments to define more efficient multicast than just using broadcast.</t>
  </si>
  <si>
    <t xml:space="preserve">i-118</t>
  </si>
  <si>
    <t xml:space="preserve">10.9a.6.1</t>
  </si>
  <si>
    <t xml:space="preserve">grammar error "ways of finding a known network, listening advertisements"</t>
  </si>
  <si>
    <t xml:space="preserve">change to "ways to find a known network, listening to advertisements"</t>
  </si>
  <si>
    <t xml:space="preserve">i-112</t>
  </si>
  <si>
    <t xml:space="preserve">"…this enhancement…" is not specific</t>
  </si>
  <si>
    <t xml:space="preserve">change to "…the privacy enhancements…"</t>
  </si>
  <si>
    <t xml:space="preserve">Changed to ”this standard”</t>
  </si>
  <si>
    <t xml:space="preserve">i-129</t>
  </si>
  <si>
    <t xml:space="preserve">P802.15.4ac is not an "enhancement"</t>
  </si>
  <si>
    <t xml:space="preserve">Replace with "standard"</t>
  </si>
  <si>
    <t xml:space="preserve">i-114</t>
  </si>
  <si>
    <t xml:space="preserve">Network Announcement IE is not defined. Is it the same as 10.9a.8.1 Net Announcement IE.?</t>
  </si>
  <si>
    <t xml:space="preserve">As in comment</t>
  </si>
  <si>
    <t xml:space="preserve">Yes. Replace all case of ”Network Announicement IE” with ”Net Announcement IE” (5 times)</t>
  </si>
  <si>
    <t xml:space="preserve">i-83</t>
  </si>
  <si>
    <t xml:space="preserve">10.9a.6.2</t>
  </si>
  <si>
    <t xml:space="preserve">Figure 10 124k only shows empty boxes on Mac.</t>
  </si>
  <si>
    <t xml:space="preserve">i-130</t>
  </si>
  <si>
    <t xml:space="preserve">10.9a.6.3</t>
  </si>
  <si>
    <t xml:space="preserve">typo "An other"</t>
  </si>
  <si>
    <t xml:space="preserve">Replace with "Another"</t>
  </si>
  <si>
    <t xml:space="preserve">i-101</t>
  </si>
  <si>
    <t xml:space="preserve">Network request</t>
  </si>
  <si>
    <t xml:space="preserve">" the home WiFi network" contains a trademark</t>
  </si>
  <si>
    <t xml:space="preserve">replace "WiFi" by "802.11 WLAN"</t>
  </si>
  <si>
    <t xml:space="preserve">i-102</t>
  </si>
  <si>
    <t xml:space="preserve">Address list command</t>
  </si>
  <si>
    <t xml:space="preserve">"If the next higher layer uses
the Address List Sequence Number fields it shall increment it by one every time address list changes"</t>
  </si>
  <si>
    <t xml:space="preserve">Remove normative requirements to higher layer.</t>
  </si>
  <si>
    <t xml:space="preserve">We have lots of ”should” level restrictions for the next higher layer in the base standard. We could change all ”shall” to next higher layer to ”should” and assume that everybody understand that they are really ”shall”, and things do not work if next higher layer does not follow them, but I think keeping them as ”shall” is better.</t>
  </si>
  <si>
    <t xml:space="preserve">i-131</t>
  </si>
  <si>
    <t xml:space="preserve">10.9a.7.1</t>
  </si>
  <si>
    <t xml:space="preserve">Can't say "can't"</t>
  </si>
  <si>
    <t xml:space="preserve">Replace with "shall not"</t>
  </si>
  <si>
    <t xml:space="preserve">i-115</t>
  </si>
  <si>
    <t xml:space="preserve">10.9a.8.1</t>
  </si>
  <si>
    <t xml:space="preserve">Baseline already has mechanism to encrypt the IEs in beacon frames. Why is a separate mechanism needed for this IE? Why re-invent the wheel; why not reuse the baseline security mechansim?</t>
  </si>
  <si>
    <t xml:space="preserve">Consider if baseline security mechanism is sufficient. If Yes, remove this.</t>
  </si>
  <si>
    <t xml:space="preserve">The recipient might not have the keys the network is using now to send out is beacons, thus it might not be able to decrypt and aithenticate the beacon frame if it is encrypted and authenticated. Also encrypting beacons means that new devices have very hard time to join the network, as they do not know the keys to decrypt beacons, so they can’t even initiate process to get the keys.
Using IE that has encrypted contents inside, allows sending that IE in beacon frame which typiclly are not encrypted, and allows devices which do not have current keys used to encrypt/authenticate frames still decrypt/verify that IE as it uses network key which does not change.</t>
  </si>
  <si>
    <t xml:space="preserve">i-116</t>
  </si>
  <si>
    <t xml:space="preserve">What mode of block cipher is used here? Per Annex B, if CCM* is used, the Nonce size should be 13 octets.</t>
  </si>
  <si>
    <t xml:space="preserve">Verify if 16 Octets Nonce size is correct, else reduce to 13 octets.</t>
  </si>
  <si>
    <t xml:space="preserve">Change the nonce to be 13-octets, and only include first 5 octets of the Announcemet Nonce in the final nonce.</t>
  </si>
  <si>
    <t xml:space="preserve">i-103</t>
  </si>
  <si>
    <t xml:space="preserve">The proposed standard is missing an efficient way of generating private addresses algorithmically and relies on inefficient methods for exchanging a small number of addresses in address lists. This standard would therefore not be useable for a great number of applications that broadcast a large number of packets without explicitly communicating bidirectionally with one or more peers. An example is beaconing/advertising.</t>
  </si>
  <si>
    <t xml:space="preserve">Harmonize 15.4 privacy addresses by Integrating 15.4ab Draft01 section 10.38.9.2.1 as an alternative option to address list exchanges into this draft.</t>
  </si>
  <si>
    <t xml:space="preserve">The commentor do not provide any actionable change. 
The section referenced 10.38.9.2.1 is not present in the 15.4ab draft. If meaning the 10.38 Compact frames, they do not provide confidentiality or authentication which are requirements for the privacy. The reason this enhancement uses list of addresses instead of single address is to allow sending multiple addresses to be used in the future in one packet, thus not requring bidirectional exchange after each address change. </t>
  </si>
  <si>
    <t xml:space="preserve">i-93</t>
  </si>
  <si>
    <t xml:space="preserve">"Generating random 42-bit value and adding fixed bit prefix to it is an acceptable solution "</t>
  </si>
  <si>
    <t xml:space="preserve">Define what requirements/metric leads to an "acceptable" solution.</t>
  </si>
  <si>
    <t xml:space="preserve">The next words in the sentence already does that: ”for small networks (when there is no more than few thousands devices connected to that network over the lifetime of the key used in the network).”
Changed to say ”Generating random 42-bit value and adding fixed bit prefix to it is an solution”</t>
  </si>
  <si>
    <t xml:space="preserve">Page 19</t>
  </si>
  <si>
    <t xml:space="preserve">i-94</t>
  </si>
  <si>
    <t xml:space="preserve">"In larger networks the entity may simply use a 42-bit counter"</t>
  </si>
  <si>
    <t xml:space="preserve">Define "entity". </t>
  </si>
  <si>
    <t xml:space="preserve">Change ”entity” to ”coordinator”</t>
  </si>
  <si>
    <t xml:space="preserve">Page 19?</t>
  </si>
  <si>
    <t xml:space="preserve">i-117</t>
  </si>
  <si>
    <t xml:space="preserve">Annex E (PICS) is missing. Is this (privacy) an optional mode?</t>
  </si>
  <si>
    <t xml:space="preserve">Add relevant items in Annex E.</t>
  </si>
  <si>
    <t xml:space="preserve">Create pics</t>
  </si>
  <si>
    <t xml:space="preserve">Note</t>
  </si>
  <si>
    <t xml:space="preserve">r1-4</t>
  </si>
  <si>
    <t xml:space="preserve">Benjamin Rolfe</t>
  </si>
  <si>
    <t xml:space="preserve">BCA</t>
  </si>
  <si>
    <t xml:space="preserve">"The privacy enhancements are optional and may improve protection against tracking of devices" isn't quite right.  It is optional so "may be used" would be ok.  But when used, it will improve protection against tracking, right? Otherwiase what's the point of this amendment?  The second "may" s/b "can".  Also, would a mobile device carried by other than a pwersion be OK to track? I think all things need privacy :-)</t>
  </si>
  <si>
    <t xml:space="preserve">Change to:
The privacy enhancementsin this clasue are optional and may be used to improve protection against tracking of devices. By tracking
the location of the device as it moves, the movements of the person carrying that device can be tracked. Dif ferent devices in the same network might have different privacy requirements, and some devices need strict privacy protection. An example of a device needing protection against tracking is a mobile phone. The device needs to use an address that is not readily associated with the device, and the address needs to change frequently enough that tracking is not feasible.</t>
  </si>
  <si>
    <t xml:space="preserve">Change to:
The privacy enhancements in this subclause are optional and may be used to improve protection against tracking of devices. By tracking
the location of the device as it moves, the movements of the person carrying that device can be tracked. Different devices in the same network might have different privacy requirements, and some devices need strict privacy protection. An example of a device needing protection against tracking is a mobile phone. The device needs to use an address that is not readily associated with the device, and the address needs to change frequently enough that tracking is not feasible.</t>
  </si>
  <si>
    <t xml:space="preserve">r1-5</t>
  </si>
  <si>
    <t xml:space="preserve">"That is," is extraneous</t>
  </si>
  <si>
    <t xml:space="preserve">Delete "That is,"</t>
  </si>
  <si>
    <t xml:space="preserve">Change to ”These enhancements”</t>
  </si>
  <si>
    <t xml:space="preserve">r1-6</t>
  </si>
  <si>
    <t xml:space="preserve">"also" is extraneous</t>
  </si>
  <si>
    <t xml:space="preserve">Delete "also"</t>
  </si>
  <si>
    <t xml:space="preserve">r1-7</t>
  </si>
  <si>
    <t xml:space="preserve">", but use the transmission order defined in 4.5.1" is a problem because 4.5.1 does not actually unambiguously define the transmit order.  And like 4.5.1, the example here is useless to define the transmit order.  The example needs to idetify the address fields (sub-fields) as defined in 802.c-2017 and identify which form from the reference is referred to for left and right.  If we say "the cononical form as depicted in..." then left and right makes sense. Apparently we took the base standard at some point and didn't notice. </t>
  </si>
  <si>
    <r>
      <rPr>
        <sz val="10"/>
        <rFont val="Arial"/>
        <family val="2"/>
        <charset val="1"/>
      </rPr>
      <t xml:space="preserve">Change to:  All IDs and addresses used in the privacy enhancement feature use address formats defined in the IEEE Std 802c-2017 [B36] section 8.4.4.2, </t>
    </r>
    <r>
      <rPr>
        <sz val="10"/>
        <color rgb="FFFF0000"/>
        <rFont val="Arial"/>
        <family val="2"/>
        <charset val="1"/>
      </rPr>
      <t xml:space="preserve">represented in the hecidecimal format of the connonical form,</t>
    </r>
    <r>
      <rPr>
        <sz val="10"/>
        <rFont val="Arial"/>
        <family val="2"/>
        <charset val="1"/>
      </rPr>
      <t xml:space="preserve"> </t>
    </r>
    <r>
      <rPr>
        <sz val="10"/>
        <color rgb="FFFF0000"/>
        <rFont val="Arial"/>
        <family val="2"/>
        <charset val="1"/>
      </rPr>
      <t xml:space="preserve">using</t>
    </r>
    <r>
      <rPr>
        <sz val="10"/>
        <rFont val="Arial"/>
        <family val="2"/>
        <charset val="1"/>
      </rPr>
      <t xml:space="preserve"> the transmission order defined in 4.5.1.</t>
    </r>
  </si>
  <si>
    <t xml:space="preserve">Change ”formats defined in the IEEE Std 802c-2017 [B36] section 8.4.4.2, but use the transmission order defined in 4.5.1.” to ”formats defined in the IEEE Std 802c-2017 [B36] section 8.4.4.2, using hexadecimal representation format defined in IEEE Std 802-2014 Section 8.1, but use the transmission order defined in 4.5.1.”</t>
  </si>
  <si>
    <t xml:space="preserve">r1-8</t>
  </si>
  <si>
    <t xml:space="preserve">LSB and MSB are not meaningful and are ambiguous when describing bits of an address.  All bits are signifcant. The example isn't helpful as is (or as in 4.5.1 of the base standard). The reference to the M bit does give a clue that we're using an address in the connoical form, using the hexadecimal reprsentation, sent backwards. But LSB and MSB still have no meaning</t>
  </si>
  <si>
    <t xml:space="preserve">r1-10</t>
  </si>
  <si>
    <t xml:space="preserve">" For other uses see Table 10-62a" is not a statemebnt of requirement, thus leaving the setting of the other bites undefined…which is not what is intended I think.</t>
  </si>
  <si>
    <t xml:space="preserve">Change to "For other uses, S and T shall be set as shown in Table 10-62a"</t>
  </si>
  <si>
    <t xml:space="preserve">r1-1</t>
  </si>
  <si>
    <t xml:space="preserve">10.9a.2.2 Privacy Network ID</t>
  </si>
  <si>
    <t xml:space="preserve">Apply change as proposed in DCN IEEE 15-25-0177-00-04ac</t>
  </si>
  <si>
    <t xml:space="preserve">Add an note on Page 19 line 11 as follows: ”NOTE – As the allocation of the extended privacy addresses is up to the next higher layer, it can also use algorithmic method of generating addresses, and in that case it might not need to use the payloads defined in this standard to communicate them. An example of such method is described in [Bxx]”. Where Bxx is bibliography entry for 15-25-0177.</t>
  </si>
  <si>
    <t xml:space="preserve">r1-11</t>
  </si>
  <si>
    <t xml:space="preserve">This is a strong and probably impossible statement that is out of scope of this standard:  " never sends this inside any frames:".  Later we say  how this is share is out of scope of this standard, but it has to be shared to be useful. We suggest it might be via an "upper layer protocol or via some out-of-band mech anism." which contradicts "never" - how does an upper layer protocol communicate information without sending any frames, of some kind, in some protocol unit? Likewise most out of band communications will likely be packet based, except for manual provisioning, which is definitely NOT something we want to rely on for consumer mobile devices. The "one who announces" suggests that in some form this is transitted over the air or on a wire in some sort of frame. </t>
  </si>
  <si>
    <t xml:space="preserve">change to "the protocol devined in this standard does not include the prifacey network ID in any transmitted frames". </t>
  </si>
  <si>
    <t xml:space="preserve">Change ”Privacy enhancements feature described in this subclause never sends this inside any frames, but next higher layer may need to send this over air while provisioning devices or when device first time joins the network.” to  ”Privacy enhancements feature described in this subclause does not include the privacy network ID in any frames. Next higher layer may need to send the privacy network ID while provisioning devices or when device first time joins the network.</t>
  </si>
  <si>
    <t xml:space="preserve">r1-9</t>
  </si>
  <si>
    <t xml:space="preserve">10.9a.2.3 </t>
  </si>
  <si>
    <t xml:space="preserve">Drop "LSB" and "MSB" when describing addresses.  All bits ore equally significant for non-numeric values. Thus "MSB"and "LSB" are ambiguous (still, always have been, and always will be for anything that is not a number)</t>
  </si>
  <si>
    <t xml:space="preserve">Delete "MSB→LSB" and number the bits in each octet per the referenecd standard. </t>
  </si>
  <si>
    <t xml:space="preserve">Remove ”MSB→LSB” in figure 10-124b.</t>
  </si>
  <si>
    <t xml:space="preserve">r1-13</t>
  </si>
  <si>
    <t xml:space="preserve">Use of MSB and LSB does not convey any useful information.</t>
  </si>
  <si>
    <t xml:space="preserve">Delete MSB-&gt;LSB from figure 10-124b</t>
  </si>
  <si>
    <t xml:space="preserve">r1-12</t>
  </si>
  <si>
    <t xml:space="preserve"> "The network key does not provide source authentication, thus any device that knows the network key may claim to be the owner of the network." is definitely out of scope of this standards. If we change it to "might" or "can" it would be correct.</t>
  </si>
  <si>
    <t xml:space="preserve">Change "may" to "might"</t>
  </si>
  <si>
    <t xml:space="preserve">Change sentence to: The network key does not provide source authentication, thus ownership of the network cannot be inferred for devices that have acquired knowledge of the network key.</t>
  </si>
  <si>
    <t xml:space="preserve">r1-2</t>
  </si>
  <si>
    <t xml:space="preserve">10.9a.2.4 Network Key</t>
  </si>
  <si>
    <t xml:space="preserve">Following improving changes in the language from D00, the sentence is still ambiguous on whether or not an entity acquiring knowledge of the network key can claim ownership of the network. </t>
  </si>
  <si>
    <t xml:space="preserve">r1-14</t>
  </si>
  <si>
    <t xml:space="preserve">A reference to how it is encrypted would be nice.If we can also refer to how it is sent (as part of a command frame, IE, etc) simply, a reference to that would help also. </t>
  </si>
  <si>
    <t xml:space="preserve">Add ":as described in 9.2.2"</t>
  </si>
  <si>
    <t xml:space="preserve">Change ”When this is sent in any frames, the frames shall be encrypted.” to ”When this is sent in any frames, the frames shall use security level 5-7.”</t>
  </si>
  <si>
    <t xml:space="preserve">r1-15</t>
  </si>
  <si>
    <t xml:space="preserve">10.9a.2.5 </t>
  </si>
  <si>
    <t xml:space="preserve">"shall not" is unverifiable and incomplete.  To comply with this a deviec could use any thing other than the static EUI.  Which is not what we're really trying to do here.  We should state what it does use when privacy is desire, or at least what this amendment definces for that purpose.</t>
  </si>
  <si>
    <t xml:space="preserve">Change to "To provide privacy, the device shall generate random extended privacy addresses as descibed in this clause."</t>
  </si>
  <si>
    <t xml:space="preserve">r1-16</t>
  </si>
  <si>
    <t xml:space="preserve">"when mobile phone connects" is missing "a"</t>
  </si>
  <si>
    <t xml:space="preserve">Change to "when a mobile phone connects"</t>
  </si>
  <si>
    <t xml:space="preserve">r1-17</t>
  </si>
  <si>
    <t xml:space="preserve">"it is connected to" is poor grammar</t>
  </si>
  <si>
    <t xml:space="preserve">Change to "to which it is connected".</t>
  </si>
  <si>
    <t xml:space="preserve">r1-18</t>
  </si>
  <si>
    <t xml:space="preserve">"anymore" is extraneous</t>
  </si>
  <si>
    <t xml:space="preserve">Delete "anymore"</t>
  </si>
  <si>
    <t xml:space="preserve">r1-3</t>
  </si>
  <si>
    <t xml:space="preserve">10.9a.2.5 Extended Privacy Address</t>
  </si>
  <si>
    <t xml:space="preserve">This is specualtive on the device's requirements for level of privacy.</t>
  </si>
  <si>
    <t xml:space="preserve">Change sentence to: "The probability of one device generating two adresses with the same random extended privacy address twice is 2^-58. Devices that require a higher level of privacy may keep track of their generated extended privacy addresses to avoid collision."</t>
  </si>
  <si>
    <t xml:space="preserve">r1-19</t>
  </si>
  <si>
    <t xml:space="preserve">Extended privacy address is defined in 10.9a.2.5</t>
  </si>
  <si>
    <t xml:space="preserve">Change xref to 10.9a.2.5</t>
  </si>
  <si>
    <t xml:space="preserve">The reference refers to the SAI-64.</t>
  </si>
  <si>
    <t xml:space="preserve">r1-20</t>
  </si>
  <si>
    <t xml:space="preserve">"This means each of the extended privacy
addresses shall have separate frame counters" is not a good way to state a requirement.  If it is meant to descrive an outcome of the prior requiremnet, "shall" is incorrect.  Either separate frame counters is a consequence of the prior stated requirement or it is a separate requirement...pick one.</t>
  </si>
  <si>
    <t xml:space="preserve">Change to "Each of the extended privacy
addresses shall have separate frame counters"
or
"As a result, each of the extended privacy addresses will have separate frame counters"</t>
  </si>
  <si>
    <t xml:space="preserve">Change to "As a result, each of the extended privacy addresses will have its own frame counter"</t>
  </si>
  <si>
    <t xml:space="preserve">r1-21</t>
  </si>
  <si>
    <t xml:space="preserve">" The next higher layer assigning addresses may " is a clear clue that "may" is the wrong word.  The next higher layer (and the national hockey league) are out of scope  of this standard.</t>
  </si>
  <si>
    <t xml:space="preserve"> The next higher layer assigning addresses will </t>
  </si>
  <si>
    <t xml:space="preserve">r1-22</t>
  </si>
  <si>
    <t xml:space="preserve">"The next higher layer shall…" is also clearly misuse of "shall" as the next higher layer is out of scope of this standard.</t>
  </si>
  <si>
    <t xml:space="preserve">To protect privacy, the next higher layer generates short addresses in such way that they are unique for each key used in the security layer. If a device assigns different PAN IDs and a different set of short addresses to dif ferent devices, For those devices share a key the  short addresses generated need to be unique, even when they are in different PAN ID.</t>
  </si>
  <si>
    <t xml:space="preserve">Change to ”To protect privacy, the next higher layer generates short addresses in such way that they are unique for each key used in the security layer. If a device assigns different PAN IDs and a different set of short addresses to different devices, for those devices share a key the short addresses generated need to be unique, even when they are in different PAN ID.”</t>
  </si>
  <si>
    <t xml:space="preserve">r1-23</t>
  </si>
  <si>
    <t xml:space="preserve">More MSB and LSB for things that have no lesser or greater significant bits (extended addresses). LMO and RMO only have meaning with respect to a particular represenation (presentation) of the address which is defined in IEEE Std 802. </t>
  </si>
  <si>
    <t xml:space="preserve">Delete "MSB→LSB" </t>
  </si>
  <si>
    <t xml:space="preserve">r1-24</t>
  </si>
  <si>
    <t xml:space="preserve">"Each device assigning short addresses shall also distribute the SANGP associated with the list of short addresses for nonce generation purposes." needs a bit more to be implementable. How is the SANGP distributed?  I believe from 10.91/3/2/1 that this is done by the higher layer entity that assigns short address.  Based on that assumption...</t>
  </si>
  <si>
    <t xml:space="preserve">The higher layer entity responsible for assigning short addresses is  responsible for distributing the SANGP associated with the list of short addresses for nonce generation purposes. The SANGP is generated by a higher layer entity. To ensure privacy the SANGP is generated in such way that no duplicate val ues are generated. Generating a random 42-bit value and adding fixed bit prefix to it is a solution for small networks (when there is no more than few thousands devices connected to that network over the lifetime of
the key used in the network). In larger networks the coordinator could use a 42-bit counter and assign sequential SANGPs to devices, or use some other method that allocates SANGPs in a way such that no duplicates are generated.</t>
  </si>
  <si>
    <t xml:space="preserve">Change lines 11-17 to ”The higher layer entity responsible for assigning short addresses is responsible for distributing the SANGP associated with the list of short addresses for nonce generation purposes. The SANGP is generated by a higher layer entity. To ensure privacy the SANGP is generated in such way that no duplicate values are generated. Generating a random 42-bit value and adding fixed bit prefix to it is a solution for small networks (when there is no more than few thousands devices connected to that network over the lifetime of the key used in the network). In larger networks the coordinator could use a 42-bit counter and assign sequential SANGPs to devices, or use some other method that allocates SANGPs in a way such that no duplicates are generated.”</t>
  </si>
  <si>
    <t xml:space="preserve">Line 11</t>
  </si>
  <si>
    <t xml:space="preserve">r1-25</t>
  </si>
  <si>
    <t xml:space="preserve">Delete "Also"</t>
  </si>
  <si>
    <t xml:space="preserve">r1-26</t>
  </si>
  <si>
    <t xml:space="preserve">awkward grammar: This number is
needed in case the devices use multiple extended privacy addresses at the same time"</t>
  </si>
  <si>
    <t xml:space="preserve">The sequence number is needed in devices that use multiple extended privacy addresses.The PAN ID being used can be changed by assigning new set of addresses to each device for this new PAN ID, or it might assign different PAN IDs and lists of short addresses to different devices. </t>
  </si>
  <si>
    <t xml:space="preserve">Change to ”The sequence number is needed in devices that use multiple extended privacy addresses.”</t>
  </si>
  <si>
    <t xml:space="preserve">r1-27</t>
  </si>
  <si>
    <t xml:space="preserve">"In case where" is ungood  grammar</t>
  </si>
  <si>
    <t xml:space="preserve">"In the case where"</t>
  </si>
  <si>
    <t xml:space="preserve">r1-28</t>
  </si>
  <si>
    <t xml:space="preserve">" the attacker may " ?? Is the role of attacker within the scope of this standard?  I cannot find a clause that desrives this role in this ammendment or the base standards. This is not a malicious standard, so the actions of an attacker are out of scope of this standard. </t>
  </si>
  <si>
    <t xml:space="preserve">r1-29</t>
  </si>
  <si>
    <t xml:space="preserve">"The next higher layer may …"</t>
  </si>
  <si>
    <t xml:space="preserve">Change "may then" to "is able to"</t>
  </si>
  <si>
    <t xml:space="preserve">r1-30</t>
  </si>
  <si>
    <t xml:space="preserve">"If the Address List Sequence Number field of the received Address List command is
smaller (using sequence number arithmetic as defined in RFC1982 [B37]) then the Address List command is  old, and command shall be dropped." This is defining a MAC requirement to drop the command frame.  Thus RFC1982 is being cited in a normative requirement. Thus it is a normative reference.</t>
  </si>
  <si>
    <t xml:space="preserve">Move RFC1982 to normative references (clause 2)</t>
  </si>
  <si>
    <t xml:space="preserve">Change ”then the Address List command is old, and command shall be dropped.” to  ”then the Address List command is old, and next higher layer will ignore the command.”</t>
  </si>
  <si>
    <t xml:space="preserve">r1-31</t>
  </si>
  <si>
    <t xml:space="preserve">"This means that " is a poorway to introduce a requirement.</t>
  </si>
  <si>
    <t xml:space="preserve">Change to "When using privacy enhancements defined in this clause, "</t>
  </si>
  <si>
    <t xml:space="preserve">r1-32</t>
  </si>
  <si>
    <t xml:space="preserve">10.9a.2.11.4</t>
  </si>
  <si>
    <t xml:space="preserve">"List of" is missing a word.</t>
  </si>
  <si>
    <t xml:space="preserve">"The list of" </t>
  </si>
  <si>
    <t xml:space="preserve">r1-33</t>
  </si>
  <si>
    <t xml:space="preserve">Not understanding what "when trying to verify encrypted verifier" means, seems like it might be missing a word or has an extra word?</t>
  </si>
  <si>
    <t xml:space="preserve">Change to  "when trying to verify the encrypted verifier"</t>
  </si>
  <si>
    <t xml:space="preserve">r1-34</t>
  </si>
  <si>
    <t xml:space="preserve">10.9a.2.11.5</t>
  </si>
  <si>
    <t xml:space="preserve">"List of" is missing a word?</t>
  </si>
  <si>
    <t xml:space="preserve">r1-35</t>
  </si>
  <si>
    <t xml:space="preserve">10.9a.2.11.6 </t>
  </si>
  <si>
    <t xml:space="preserve">r1-40</t>
  </si>
  <si>
    <t xml:space="preserve">10.9a.3 </t>
  </si>
  <si>
    <t xml:space="preserve">The title of this clause is "Primitives" but it descrbes MAC behaviors.  I think the title needs updating?</t>
  </si>
  <si>
    <t xml:space="preserve">"Address and Address List management"</t>
  </si>
  <si>
    <t xml:space="preserve">Change ”Primitives” to ”Functions provided by privacy enhancements”</t>
  </si>
  <si>
    <t xml:space="preserve">r1-36</t>
  </si>
  <si>
    <t xml:space="preserve">10.9a.3.1.1 </t>
  </si>
  <si>
    <t xml:space="preserve">"Sending list of address used by this device is done using Address List command as described in 10.9a.4.2." is awkward language</t>
  </si>
  <si>
    <t xml:space="preserve">Sending the list of address used by this device is done using Address List command as described in 10.9a.4.2</t>
  </si>
  <si>
    <t xml:space="preserve">r1-37</t>
  </si>
  <si>
    <t xml:space="preserve">"of this" is not needed</t>
  </si>
  <si>
    <t xml:space="preserve">Delete "of this"</t>
  </si>
  <si>
    <t xml:space="preserve">r1-38</t>
  </si>
  <si>
    <t xml:space="preserve">" If frame only"  missing a word</t>
  </si>
  <si>
    <t xml:space="preserve">If the frame only</t>
  </si>
  <si>
    <t xml:space="preserve">r1-39</t>
  </si>
  <si>
    <t xml:space="preserve">" To clear list of"</t>
  </si>
  <si>
    <t xml:space="preserve"> To clear the list of</t>
  </si>
  <si>
    <t xml:space="preserve">r1-41</t>
  </si>
  <si>
    <t xml:space="preserve">missing "an" ?</t>
  </si>
  <si>
    <t xml:space="preserve">send an updated list</t>
  </si>
  <si>
    <t xml:space="preserve">r1-42</t>
  </si>
  <si>
    <t xml:space="preserve">" The next higher layer may…" misuse of "may" (the next higher layer is out of scope of  this standard).</t>
  </si>
  <si>
    <t xml:space="preserve">Change to "The next higher layer sends a confirmation message back…"</t>
  </si>
  <si>
    <t xml:space="preserve">r1-43</t>
  </si>
  <si>
    <t xml:space="preserve">The MAC shall send an Address List Confirm…</t>
  </si>
  <si>
    <t xml:space="preserve">r1-44</t>
  </si>
  <si>
    <t xml:space="preserve">Missing some words? Some extraneous words? Run-on much?</t>
  </si>
  <si>
    <t xml:space="preserve">If the recipient does not recognize the sender from the source address and the confirmation is required, it shall send confirmation with a status code of Unknown Source Address. The sending device should resend the Address List command, with the Sender DI field st to indicate sender.</t>
  </si>
  <si>
    <t xml:space="preserve">Change lines 8-10 to ”If the recipient does not recognize the sender from the source address and the confirmation is required, it shall send confirmation with a status code of Unknown Source Address. The sending device should resend the Address List command, with the Sender DI field set to indicate sender.”</t>
  </si>
  <si>
    <t xml:space="preserve">r1-45</t>
  </si>
  <si>
    <t xml:space="preserve">10.9a.3.1.3 </t>
  </si>
  <si>
    <t xml:space="preserve">There is not a parameter in the MLME primitives called ConfirmationRequired.  However there is one called ConfirmationRequested.  </t>
  </si>
  <si>
    <t xml:space="preserve">Change to ComfirmationRequested</t>
  </si>
  <si>
    <t xml:space="preserve">r1-47</t>
  </si>
  <si>
    <t xml:space="preserve">10.9a.3.1.4</t>
  </si>
  <si>
    <t xml:space="preserve">"If" shoujld be "when"; "may" is incorrect. And wrong parameter name. Other awkwardness.</t>
  </si>
  <si>
    <t xml:space="preserve">To announce a new address to group of devices in the network, a devices sends the Address
List command to a multicast address using the MLME-PRIV-ADDR-LIST.request with the ConfirmationRequested parameter is set to FALSE</t>
  </si>
  <si>
    <t xml:space="preserve">r1-46</t>
  </si>
  <si>
    <t xml:space="preserve">r1-48</t>
  </si>
  <si>
    <t xml:space="preserve">10.9a.3.1.5</t>
  </si>
  <si>
    <t xml:space="preserve">Primitives are "generated" or "issued' by the MAC, and "issued' or "used" by the higher layer. Also get rid of a "should" on the higher layer.</t>
  </si>
  <si>
    <t xml:space="preserve">When the Address List command is received and MLME-PRIV-ADDR-LIST.indication primitive is generated by the MAC with ConfirmationRequested parameter set to TRUE, the next higher layer uses the MLME-PRIV-ADDR LIST.response to request the MAC to send Address List Confirm command. </t>
  </si>
  <si>
    <t xml:space="preserve">r1-49</t>
  </si>
  <si>
    <t xml:space="preserve">10.9a.3.1.6</t>
  </si>
  <si>
    <t xml:space="preserve">Clunky language and a dodgy may</t>
  </si>
  <si>
    <t xml:space="preserve">When a device has lost synchronization with a peer device whith which it has communicated before,  it uses 
the peer device to send its list of addresses by sending Request Addresses command. </t>
  </si>
  <si>
    <t xml:space="preserve">When a device has lost synchronization with a peer device with which it has communicated before, it requests the list of addresses by sending Request Addresses command. </t>
  </si>
  <si>
    <t xml:space="preserve">r1-50</t>
  </si>
  <si>
    <t xml:space="preserve">10.9a.3.2.1 </t>
  </si>
  <si>
    <t xml:space="preserve">This paragraph describes an entity that is out of scope of this standard (so it sounds).  Thus " The entity also assigns a SANGP for each device it assigns short addresses and it shall assign SANGPs in such way t…" is prescribing requirements that are out of scope of this standard.  </t>
  </si>
  <si>
    <t xml:space="preserve">Change "shall assign" to "is responsible for assigning"</t>
  </si>
  <si>
    <t xml:space="preserve">r1-51</t>
  </si>
  <si>
    <t xml:space="preserve">"In normal case the source and destination address of the frames shall be unicast addresses " the 'in the normal case' makes this a dodgy "shall" and an incomplete requirement.  This sugests there are other cases where other than unicast addresses are used.  The destination address is (in the normal case?) provided by the higher layer via the MLME interface.  This "shall" is incorrect though I suspect there is a MAC requirement that may be intended (but not stated here). </t>
  </si>
  <si>
    <t xml:space="preserve">change "shal be" to "are".</t>
  </si>
  <si>
    <t xml:space="preserve">r1-53</t>
  </si>
  <si>
    <t xml:space="preserve">10.9a.3.2.2</t>
  </si>
  <si>
    <t xml:space="preserve">"is called" should be "is generated"</t>
  </si>
  <si>
    <t xml:space="preserve">Change to "is generated"</t>
  </si>
  <si>
    <t xml:space="preserve">r1-52</t>
  </si>
  <si>
    <t xml:space="preserve">10.9a.3.3.1</t>
  </si>
  <si>
    <t xml:space="preserve">" This shall not be sent if the destina tion address of the Assign Addresses command was not unicast address"  The use of 'shall not' suggests an incompete requirement. </t>
  </si>
  <si>
    <t xml:space="preserve">change to:  This shall be sent when the destina tion address of the Assign Addresses command is a unicast address. If the destination address is not unicast, the MAC shall return the appropriate error code (xref to the MLME primitive specification).  </t>
  </si>
  <si>
    <t xml:space="preserve">r1-54</t>
  </si>
  <si>
    <t xml:space="preserve">10.91.3.3.1</t>
  </si>
  <si>
    <t xml:space="preserve">"To change source and destination addresses does not help if the key source in the auxiliary security header stays same" is poor language usage.</t>
  </si>
  <si>
    <t xml:space="preserve">"Changing the source and destination addresses does not help improve privacy if the key source in the auxiliary security header is unchanged.</t>
  </si>
  <si>
    <t xml:space="preserve">r1-55</t>
  </si>
  <si>
    <t xml:space="preserve">The use of "shall" here is dodgy, but I think that  the intention is an informative statement as to how things typically work.  As stated this is not a valid, testable requirement.</t>
  </si>
  <si>
    <t xml:space="preserve">Change "shall still use" to "uses".</t>
  </si>
  <si>
    <t xml:space="preserve">r1-56</t>
  </si>
  <si>
    <t xml:space="preserve">Both editorial and technical problems:  " After key source has been changed, device shall not use same addresses (extended privacy addresses or short addresses) it used before changing key source.".  If this is intended to be a normative requirement it should be stated so as to be verifiable.</t>
  </si>
  <si>
    <t xml:space="preserve"> After the key source has  changed, the device shall obtain a new privacy addresses (extended privacy addresses
or short addresses) before changing key source.</t>
  </si>
  <si>
    <t xml:space="preserve">Change to: ”After the key source has  changed, the device shall use new privacy addresses (extended privacy addresses or short addresses) when using the new key source.</t>
  </si>
  <si>
    <t xml:space="preserve">r1-57</t>
  </si>
  <si>
    <t xml:space="preserve">10.91.3.3.2</t>
  </si>
  <si>
    <t xml:space="preserve">"Key Identifier Update command may be sent as unicast or multicast message. If sent as multicast message there shall not be confirmations."  has both editorial and technical problems. Guessing at what is meant…</t>
  </si>
  <si>
    <t xml:space="preserve">The Key Identifier Update command may be sent as unicast or multicast message. When sent as multicast message it shall be sent without confirmation requested.</t>
  </si>
  <si>
    <t xml:space="preserve">Change to ”The Key Identifier Update command may be sent as a unicast or multicast message. When sent as a multicast message it shall be sent without confirmation requested.”</t>
  </si>
  <si>
    <t xml:space="preserve">r1-58</t>
  </si>
  <si>
    <t xml:space="preserve">"Device shall first update key source and after that it shall update the
addresses." is poor grammar and technically not clear on the requirement. </t>
  </si>
  <si>
    <t xml:space="preserve">change to:  The device shall update the privacy addresses being used when the key source is updated.</t>
  </si>
  <si>
    <t xml:space="preserve">r1-59</t>
  </si>
  <si>
    <t xml:space="preserve">10.9a.3.3.3</t>
  </si>
  <si>
    <t xml:space="preserve">"This frame is always sent in unicast frame to the sender of the Key Identifier Update command. This shall not be sent if the destination address of the Key Identifier Update command was not unicast address." is confusing, and not a vaild statement of a requirement. </t>
  </si>
  <si>
    <t xml:space="preserve">Change to:  If the destination address of the Key Identifier Update command is a unicast address the response is sent as a unicast frame to the sender of the Key Identifier Update command. If the destination address of the Key Identifier Update command was other than a unicast address, no response is sent.  </t>
  </si>
  <si>
    <t xml:space="preserve">PEY-001</t>
  </si>
  <si>
    <t xml:space="preserve">Peter Yee</t>
  </si>
  <si>
    <t xml:space="preserve">Extraneous comma</t>
  </si>
  <si>
    <t xml:space="preserve">Change to "randomized addresses and exchanges"</t>
  </si>
  <si>
    <t xml:space="preserve">PEY-002</t>
  </si>
  <si>
    <t xml:space="preserve">Introduction</t>
  </si>
  <si>
    <t xml:space="preserve">Minor grammar</t>
  </si>
  <si>
    <t xml:space="preserve">Change "in to the phone" to "into phones". Delete "the" before privacy. Delete "the" before "IEEE 802.15.4 networks"</t>
  </si>
  <si>
    <t xml:space="preserve">PEY-003</t>
  </si>
  <si>
    <t xml:space="preserve">Append a comma after "Before". Change "little" to "few". Delete the comma after "devices".</t>
  </si>
  <si>
    <t xml:space="preserve">PEY-004</t>
  </si>
  <si>
    <t xml:space="preserve">Delete "the" before "IEEE Std 802.15.4".</t>
  </si>
  <si>
    <t xml:space="preserve">PEY-005</t>
  </si>
  <si>
    <t xml:space="preserve">I can find no reason to captitalize "Random" given existing usage in IEEE 802.15.4-2024.</t>
  </si>
  <si>
    <t xml:space="preserve">Change "Random" to "random".</t>
  </si>
  <si>
    <t xml:space="preserve">PEY-006</t>
  </si>
  <si>
    <t xml:space="preserve">PEY-007</t>
  </si>
  <si>
    <t xml:space="preserve">PEY-008</t>
  </si>
  <si>
    <t xml:space="preserve">I'm not sure that "Key" should be capitalized.</t>
  </si>
  <si>
    <t xml:space="preserve">Change "Key" to "key".</t>
  </si>
  <si>
    <t xml:space="preserve">PEY-009</t>
  </si>
  <si>
    <t xml:space="preserve">The word "left most" should not be split, although the resulting initialism is fine.</t>
  </si>
  <si>
    <t xml:space="preserve">Change "left most" to "leftmost".</t>
  </si>
  <si>
    <t xml:space="preserve">PEY-010</t>
  </si>
  <si>
    <t xml:space="preserve">The word "right most" should not be split, although the resulting initialism is fine.</t>
  </si>
  <si>
    <t xml:space="preserve">Change "right most" to "rightmost".</t>
  </si>
  <si>
    <t xml:space="preserve">PEY-011</t>
  </si>
  <si>
    <t xml:space="preserve">Article choice.</t>
  </si>
  <si>
    <t xml:space="preserve">Change "the device" to "a device"</t>
  </si>
  <si>
    <t xml:space="preserve">PEY-012</t>
  </si>
  <si>
    <t xml:space="preserve">Hyphen needed.</t>
  </si>
  <si>
    <t xml:space="preserve">Change "Nation state" to "Nation-state" as this appears to be the most common way of writing that term.</t>
  </si>
  <si>
    <t xml:space="preserve">PEY-013</t>
  </si>
  <si>
    <t xml:space="preserve">Commas needed.</t>
  </si>
  <si>
    <t xml:space="preserve">Bracket "for example" in commas.</t>
  </si>
  <si>
    <t xml:space="preserve">PEY-014</t>
  </si>
  <si>
    <t xml:space="preserve">Insert "of" before "individual".</t>
  </si>
  <si>
    <t xml:space="preserve">PEY-015</t>
  </si>
  <si>
    <t xml:space="preserve">Missing comma.</t>
  </si>
  <si>
    <t xml:space="preserve">Append a comma after "fixtures".</t>
  </si>
  <si>
    <t xml:space="preserve">PEY-016</t>
  </si>
  <si>
    <t xml:space="preserve">Append a comma after "Therefore". I will admit that some grammar guides allow three word introductory phrases before requiring a comma, so this one may be ignored.</t>
  </si>
  <si>
    <t xml:space="preserve">PEY-017</t>
  </si>
  <si>
    <t xml:space="preserve">Delete the comma after "8.4.4.2". These are not two independent clauses (in the grammar sense, not the IEEE standard sense).</t>
  </si>
  <si>
    <t xml:space="preserve">PEY-018</t>
  </si>
  <si>
    <t xml:space="preserve">Spelling</t>
  </si>
  <si>
    <t xml:space="preserve">Change "extenedd" to "extended".</t>
  </si>
  <si>
    <t xml:space="preserve">PEY-019</t>
  </si>
  <si>
    <t xml:space="preserve">Spacing and possible Oxford comma issue.</t>
  </si>
  <si>
    <t xml:space="preserve">Change "M,X,Y and Z" to "M, X, Y, and Z".</t>
  </si>
  <si>
    <t xml:space="preserve">PEY-020</t>
  </si>
  <si>
    <t xml:space="preserve">Possible Oxford comma issue.</t>
  </si>
  <si>
    <t xml:space="preserve">Change "Z and M" to "Z, and M". I don't think it's critical to use the Oxford comma in these cases, but I do prefer to use it in general.</t>
  </si>
  <si>
    <t xml:space="preserve">PEY-021</t>
  </si>
  <si>
    <t xml:space="preserve">Missing article.</t>
  </si>
  <si>
    <t xml:space="preserve">Insert "a" before "unicast".</t>
  </si>
  <si>
    <t xml:space="preserve">PEY-022</t>
  </si>
  <si>
    <t xml:space="preserve">I'm not sure, but I think I like "one, one, and one" instead of "one, one, one".</t>
  </si>
  <si>
    <t xml:space="preserve">Change "one, one, one" to "one, one, and one".</t>
  </si>
  <si>
    <t xml:space="preserve">PEY-023</t>
  </si>
  <si>
    <t xml:space="preserve">Change "an Standard" to "a Standard".</t>
  </si>
  <si>
    <t xml:space="preserve">PEY-024</t>
  </si>
  <si>
    <t xml:space="preserve">Append a comma after "next two bits".</t>
  </si>
  <si>
    <t xml:space="preserve">PEY-025</t>
  </si>
  <si>
    <t xml:space="preserve">10-62a</t>
  </si>
  <si>
    <t xml:space="preserve">For the Privacy network ID entry, the comma before but is extraneous.</t>
  </si>
  <si>
    <t xml:space="preserve">Change "key, but" to "key but".</t>
  </si>
  <si>
    <t xml:space="preserve">PEY-026</t>
  </si>
  <si>
    <t xml:space="preserve">For the SANGP entry, an article before nonce would be helpful.</t>
  </si>
  <si>
    <t xml:space="preserve">I don't have enough context to know which one is preferrable, but I would use "a" or "the" before "nonce" in the description.</t>
  </si>
  <si>
    <t xml:space="preserve">Used the</t>
  </si>
  <si>
    <t xml:space="preserve">PEY-027</t>
  </si>
  <si>
    <t xml:space="preserve">Missing word or pluralization error.</t>
  </si>
  <si>
    <t xml:space="preserve">Change "Privacy enhancements feature described in this subclause never sends" either to "The privacy enhancements feature described in this subclause never sends" or "The privacy enhancement features described in this subclause never send". Maybe even "The privacy enhancing feature described in this subclause never sends" or "The privacy enhancing features described in this subclause never send". I think I like the last of those the most.</t>
  </si>
  <si>
    <t xml:space="preserve">Use the text from previous comment, but change to “The privacy ...”</t>
  </si>
  <si>
    <t xml:space="preserve">PEY-028</t>
  </si>
  <si>
    <t xml:space="preserve">Change "but next higher" to "but the next higher". Also change "over air" to "over the air".</t>
  </si>
  <si>
    <t xml:space="preserve">Already changed, just change start to say “The next higher”.</t>
  </si>
  <si>
    <t xml:space="preserve">PEY-029</t>
  </si>
  <si>
    <t xml:space="preserve">Change "when device" to "when a device".</t>
  </si>
  <si>
    <t xml:space="preserve">Also change “first time” to “first”</t>
  </si>
  <si>
    <t xml:space="preserve">PEY-030</t>
  </si>
  <si>
    <t xml:space="preserve">Change "ID and other" to "ID, and other".</t>
  </si>
  <si>
    <t xml:space="preserve">PEY-031</t>
  </si>
  <si>
    <t xml:space="preserve">Wrong article.</t>
  </si>
  <si>
    <t xml:space="preserve">Change "the upper layer" to "an upper layer".</t>
  </si>
  <si>
    <t xml:space="preserve">PEY-032</t>
  </si>
  <si>
    <t xml:space="preserve">Extraneous conjunction.</t>
  </si>
  <si>
    <t xml:space="preserve">Change "802.15.9 or distributed" to "802.15.9, distributed".</t>
  </si>
  <si>
    <t xml:space="preserve">PEY-033</t>
  </si>
  <si>
    <t xml:space="preserve">Either drop the comma after "Figure 10-124b" or drop the parentheses on line 11.</t>
  </si>
  <si>
    <t xml:space="preserve">Remove comma</t>
  </si>
  <si>
    <t xml:space="preserve">PEY-034</t>
  </si>
  <si>
    <t xml:space="preserve">I would change "the light switch" to "a light switch".</t>
  </si>
  <si>
    <t xml:space="preserve">PEY-035</t>
  </si>
  <si>
    <t xml:space="preserve">Append a comma after "On the other hand".</t>
  </si>
  <si>
    <t xml:space="preserve">PEY-036</t>
  </si>
  <si>
    <t xml:space="preserve">Missing articles.</t>
  </si>
  <si>
    <t xml:space="preserve">Change "when mobile" to "when a mobile". Change "to light" to "to a light".</t>
  </si>
  <si>
    <r>
      <rPr>
        <sz val="10"/>
        <rFont val="Arial"/>
        <family val="2"/>
        <charset val="1"/>
      </rPr>
      <t xml:space="preserve">First one is already done, do 2</t>
    </r>
    <r>
      <rPr>
        <vertAlign val="superscript"/>
        <sz val="10"/>
        <rFont val="Arial"/>
        <family val="2"/>
        <charset val="1"/>
      </rPr>
      <t xml:space="preserve">nd</t>
    </r>
    <r>
      <rPr>
        <sz val="10"/>
        <rFont val="Arial"/>
        <family val="2"/>
        <charset val="1"/>
      </rPr>
      <t xml:space="preserve"> part.</t>
    </r>
  </si>
  <si>
    <t xml:space="preserve">PEY-037</t>
  </si>
  <si>
    <t xml:space="preserve">Change "have extended" to "have an extended".</t>
  </si>
  <si>
    <t xml:space="preserve">Line 28</t>
  </si>
  <si>
    <t xml:space="preserve">PEY-038</t>
  </si>
  <si>
    <t xml:space="preserve">Change "removed extended" to "removed the extended".</t>
  </si>
  <si>
    <t xml:space="preserve">Line 4</t>
  </si>
  <si>
    <t xml:space="preserve">PEY-039</t>
  </si>
  <si>
    <t xml:space="preserve">Split the sentence.</t>
  </si>
  <si>
    <t xml:space="preserve">Change "[secDevice-]MinFrameCounter thus" to "[secDevice-]MinFrameCounter. Thus,".</t>
  </si>
  <si>
    <t xml:space="preserve">Line 5</t>
  </si>
  <si>
    <t xml:space="preserve">PEY-040</t>
  </si>
  <si>
    <t xml:space="preserve">Change "again this" to "again, this".</t>
  </si>
  <si>
    <t xml:space="preserve">PEY-041</t>
  </si>
  <si>
    <t xml:space="preserve">Extraneous commas</t>
  </si>
  <si>
    <t xml:space="preserve">Change "small, that" to "small that". Change "and," to "and".</t>
  </si>
  <si>
    <t xml:space="preserve">Already taken care of by other comment. Nothing to be done.</t>
  </si>
  <si>
    <t xml:space="preserve">PEY-042</t>
  </si>
  <si>
    <t xml:space="preserve">I'm not sure if "structures" is correct. Is there more than one secKeyDescriptor structure?</t>
  </si>
  <si>
    <t xml:space="preserve">Change "structures" to "structure".</t>
  </si>
  <si>
    <t xml:space="preserve">PEY-043</t>
  </si>
  <si>
    <t xml:space="preserve">Noun-verb agreement fault.</t>
  </si>
  <si>
    <t xml:space="preserve">Change "enhancements adds" to "enhancements add".</t>
  </si>
  <si>
    <t xml:space="preserve">PEY-044</t>
  </si>
  <si>
    <t xml:space="preserve">Delete the comma after "same device".</t>
  </si>
  <si>
    <t xml:space="preserve">PEY-045</t>
  </si>
  <si>
    <t xml:space="preserve">Change "different set" to "a different set" or "different sets".</t>
  </si>
  <si>
    <t xml:space="preserve">Used first version</t>
  </si>
  <si>
    <t xml:space="preserve">PEY-046</t>
  </si>
  <si>
    <t xml:space="preserve">Change "at time" to "at a time".</t>
  </si>
  <si>
    <t xml:space="preserve">PEY-047</t>
  </si>
  <si>
    <t xml:space="preserve">Delete the comma after "time".</t>
  </si>
  <si>
    <t xml:space="preserve">PEY-048</t>
  </si>
  <si>
    <t xml:space="preserve">Change "assigning new set" to "assigning a new set". Possibly, "assigning new sets" makes sense as well.</t>
  </si>
  <si>
    <t xml:space="preserve">Change to a new set</t>
  </si>
  <si>
    <t xml:space="preserve">PEY-049</t>
  </si>
  <si>
    <t xml:space="preserve">Append a comma after "pair of devices".</t>
  </si>
  <si>
    <t xml:space="preserve">PEY-050</t>
  </si>
  <si>
    <t xml:space="preserve">Change "such way" to "such a way".</t>
  </si>
  <si>
    <t xml:space="preserve">PEY-051</t>
  </si>
  <si>
    <t xml:space="preserve">Change "if device" to "if a device" or "if the device".</t>
  </si>
  <si>
    <t xml:space="preserve">PEY-052</t>
  </si>
  <si>
    <t xml:space="preserve">Change "key those" to "key, those"</t>
  </si>
  <si>
    <t xml:space="preserve">Change “those devices share a key” to “those devices that share a key,”</t>
  </si>
  <si>
    <t xml:space="preserve">PEY-053</t>
  </si>
  <si>
    <t xml:space="preserve">Already removed.</t>
  </si>
  <si>
    <t xml:space="preserve">PEY-054</t>
  </si>
  <si>
    <t xml:space="preserve">Missing word.</t>
  </si>
  <si>
    <t xml:space="preserve">Change "way they" to "way that they".</t>
  </si>
  <si>
    <t xml:space="preserve">PEY-055</t>
  </si>
  <si>
    <t xml:space="preserve">I can't parse the final clause. Should that be "even when they are in different PAN IDs"? Or "even when they are using different PAN IDs"?</t>
  </si>
  <si>
    <t xml:space="preserve">I think it should be changed to "even when they are in different PAN IDs".</t>
  </si>
  <si>
    <t xml:space="preserve">PEY-056</t>
  </si>
  <si>
    <t xml:space="preserve">Change "generation as" to "generation, as".</t>
  </si>
  <si>
    <t xml:space="preserve">PEY-057</t>
  </si>
  <si>
    <t xml:space="preserve">Extraneous article.</t>
  </si>
  <si>
    <t xml:space="preserve">Change "the nonce generation purposes" to "nonce generation purposes".</t>
  </si>
  <si>
    <t xml:space="preserve">PEY-058</t>
  </si>
  <si>
    <t xml:space="preserve">Change "has separate" to "has a separate".</t>
  </si>
  <si>
    <t xml:space="preserve">PEY-059</t>
  </si>
  <si>
    <t xml:space="preserve">Hyphenation fault.</t>
  </si>
  <si>
    <t xml:space="preserve">I don't know if you can control this, but secDeviceMinFrameCounter should be split between Min and Frame, not "Fr" and "ame".</t>
  </si>
  <si>
    <t xml:space="preserve">This document will be professionally edited prior publication.</t>
  </si>
  <si>
    <t xml:space="preserve">PEY-060</t>
  </si>
  <si>
    <t xml:space="preserve">Change "set FALSE" to "set to FALSE".</t>
  </si>
  <si>
    <t xml:space="preserve">PEY-061</t>
  </si>
  <si>
    <t xml:space="preserve">Pluralization error? Can a key have more than one frame counter? If not, then counters should be made singular.</t>
  </si>
  <si>
    <t xml:space="preserve">Change "counters" to "counter".</t>
  </si>
  <si>
    <t xml:space="preserve">PEY-062</t>
  </si>
  <si>
    <t xml:space="preserve">Change "counters and" to "counters, and", but see the previous comment, which may change "counters" to "counter".</t>
  </si>
  <si>
    <t xml:space="preserve">PEY-063</t>
  </si>
  <si>
    <t xml:space="preserve">Change "adding fixed" to "adding a fixed".</t>
  </si>
  <si>
    <t xml:space="preserve">Line 14</t>
  </si>
  <si>
    <t xml:space="preserve">PEY-064</t>
  </si>
  <si>
    <t xml:space="preserve">Change "there is no more" to "there are no more".</t>
  </si>
  <si>
    <t xml:space="preserve">Also change few to a few.</t>
  </si>
  <si>
    <t xml:space="preserve">Line 15</t>
  </si>
  <si>
    <t xml:space="preserve">PEY-065</t>
  </si>
  <si>
    <t xml:space="preserve">Change "In larger networks the" to "In larger networks, the".</t>
  </si>
  <si>
    <t xml:space="preserve">Line 16</t>
  </si>
  <si>
    <t xml:space="preserve">PEY-066</t>
  </si>
  <si>
    <t xml:space="preserve">Change "devices, or" to "devices or".</t>
  </si>
  <si>
    <t xml:space="preserve">Line 17</t>
  </si>
  <si>
    <t xml:space="preserve">PEY-067</t>
  </si>
  <si>
    <t xml:space="preserve">Change "an 48-bit" to "a 48-bit".</t>
  </si>
  <si>
    <t xml:space="preserve">Line 19</t>
  </si>
  <si>
    <t xml:space="preserve">PEY-068</t>
  </si>
  <si>
    <t xml:space="preserve">Change "the device" to "a device". Change "their" to "its".</t>
  </si>
  <si>
    <t xml:space="preserve">Line 21</t>
  </si>
  <si>
    <t xml:space="preserve">PEY-069</t>
  </si>
  <si>
    <t xml:space="preserve">Change "deployment the" to "deployment, the".</t>
  </si>
  <si>
    <t xml:space="preserve">Line 22</t>
  </si>
  <si>
    <t xml:space="preserve">PEY-070</t>
  </si>
  <si>
    <t xml:space="preserve">Change "Also" to "Also,".</t>
  </si>
  <si>
    <t xml:space="preserve">PEY-071</t>
  </si>
  <si>
    <t xml:space="preserve">Change "cases there" to "cases, there".</t>
  </si>
  <si>
    <t xml:space="preserve">Line 25</t>
  </si>
  <si>
    <t xml:space="preserve">PEY-072</t>
  </si>
  <si>
    <t xml:space="preserve">Change "static addresses, for example" to "static address. For example,". Yes, I made "addresses" singular.</t>
  </si>
  <si>
    <t xml:space="preserve">PEY-073</t>
  </si>
  <si>
    <t xml:space="preserve">Change "fixture in fixed" to "fixture in a fixed".</t>
  </si>
  <si>
    <t xml:space="preserve">Line 27</t>
  </si>
  <si>
    <t xml:space="preserve">PEY-074</t>
  </si>
  <si>
    <t xml:space="preserve">Word choice. </t>
  </si>
  <si>
    <t xml:space="preserve">Change "do" to "support". Change "which" to "that".</t>
  </si>
  <si>
    <t xml:space="preserve">PEY-075</t>
  </si>
  <si>
    <t xml:space="preserve">Pluralization error.</t>
  </si>
  <si>
    <t xml:space="preserve">Change "the devices use" to "the device uses" to match usage in the previous sentence.</t>
  </si>
  <si>
    <t xml:space="preserve">Already changed.</t>
  </si>
  <si>
    <t xml:space="preserve">PEY-076</t>
  </si>
  <si>
    <t xml:space="preserve">Change "address, or one short" to "address or one short".</t>
  </si>
  <si>
    <t xml:space="preserve">PEY-077</t>
  </si>
  <si>
    <t xml:space="preserve">Change "In case" to "In the case".</t>
  </si>
  <si>
    <t xml:space="preserve">PEY-078</t>
  </si>
  <si>
    <t xml:space="preserve">Change "recipient device B" to "recipient, Device B" to match the naming convention at the beginning of the sentence. Change "device A" to "Device A".</t>
  </si>
  <si>
    <t xml:space="preserve">PEY-079</t>
  </si>
  <si>
    <t xml:space="preserve">Change "later, but" to "later but".</t>
  </si>
  <si>
    <t xml:space="preserve">PEY-080</t>
  </si>
  <si>
    <t xml:space="preserve">Change "by recipient" to "by a recipient". Change "as replay" to "as a replay".</t>
  </si>
  <si>
    <t xml:space="preserve">PEY-081</t>
  </si>
  <si>
    <t xml:space="preserve">Capitalization error.</t>
  </si>
  <si>
    <t xml:space="preserve">Change "device B" to "Device B". Or maybe go back to line 3 and change "Device A" to "device A" and save yourself some work.</t>
  </si>
  <si>
    <t xml:space="preserve">PEY-082</t>
  </si>
  <si>
    <t xml:space="preserve">Change "drop it, instead" to "drop it. Instead,".</t>
  </si>
  <si>
    <t xml:space="preserve">PEY-083</t>
  </si>
  <si>
    <t xml:space="preserve">Improper use of an RFC number</t>
  </si>
  <si>
    <t xml:space="preserve">Change "RFC1982" to "RFC 1982", as given in the RFC Editor's style guide.</t>
  </si>
  <si>
    <t xml:space="preserve">PEY-084</t>
  </si>
  <si>
    <t xml:space="preserve">Append a comma after "[B37])".</t>
  </si>
  <si>
    <t xml:space="preserve">PEY-085</t>
  </si>
  <si>
    <t xml:space="preserve">Change "and command" to "and the command".</t>
  </si>
  <si>
    <t xml:space="preserve">Change “and next higher” to “and the next higher”.</t>
  </si>
  <si>
    <t xml:space="preserve">PEY-086</t>
  </si>
  <si>
    <t xml:space="preserve">Change "Normally there" to "Normally, there".</t>
  </si>
  <si>
    <t xml:space="preserve">On line 14</t>
  </si>
  <si>
    <t xml:space="preserve">PEY-087</t>
  </si>
  <si>
    <t xml:space="preserve">Change "device, or one" to "device or one".</t>
  </si>
  <si>
    <t xml:space="preserve">PEY-088</t>
  </si>
  <si>
    <t xml:space="preserve">Does a source address have more than one frame counter? If not, then to remove ambiguity, "counters" should be singular.</t>
  </si>
  <si>
    <t xml:space="preserve">Change "separate frame counters" to "a separate frame counter".</t>
  </si>
  <si>
    <t xml:space="preserve">PEY-089</t>
  </si>
  <si>
    <t xml:space="preserve">Change "in secKeyDescriptor" to "in the secKeyDescriptor".</t>
  </si>
  <si>
    <t xml:space="preserve">PEY-090</t>
  </si>
  <si>
    <t xml:space="preserve">Change "is extended" to "is an extended".</t>
  </si>
  <si>
    <t xml:space="preserve">PEY-091</t>
  </si>
  <si>
    <t xml:space="preserve">Change "address, or" to "address or".</t>
  </si>
  <si>
    <t xml:space="preserve">PEY-092</t>
  </si>
  <si>
    <t xml:space="preserve">Change "or short" to "or a short".</t>
  </si>
  <si>
    <t xml:space="preserve">PEY-093</t>
  </si>
  <si>
    <t xml:space="preserve">PEY-094</t>
  </si>
  <si>
    <t xml:space="preserve">Change "addresses the addresses" to "addresses, the addresses".</t>
  </si>
  <si>
    <t xml:space="preserve">PEY-095</t>
  </si>
  <si>
    <t xml:space="preserve">Change "to random" to "to a random". Might want to consider changing "when entries" to "when an entry" to match the remainder of the sentence.</t>
  </si>
  <si>
    <t xml:space="preserve">Do both.</t>
  </si>
  <si>
    <t xml:space="preserve">PEY-096</t>
  </si>
  <si>
    <t xml:space="preserve">Change "tables, and when" to "tables. When".</t>
  </si>
  <si>
    <t xml:space="preserve">PEY-097</t>
  </si>
  <si>
    <t xml:space="preserve">10-62b</t>
  </si>
  <si>
    <t xml:space="preserve">Last three descriptions might need to be plural.</t>
  </si>
  <si>
    <t xml:space="preserve">Change "description" to "descriptions" for priNetworkList, priLocalAddressesList, and priRemoteDiList.</t>
  </si>
  <si>
    <t xml:space="preserve">PEY-098</t>
  </si>
  <si>
    <t xml:space="preserve">Missing comma and extraneous article.</t>
  </si>
  <si>
    <t xml:space="preserve">Change "When using multiple local addresses the Table" to "When using multiple local addresses, Table"</t>
  </si>
  <si>
    <t xml:space="preserve">PEY-099</t>
  </si>
  <si>
    <t xml:space="preserve">10-62d</t>
  </si>
  <si>
    <t xml:space="preserve">Description is missing an article.</t>
  </si>
  <si>
    <t xml:space="preserve">Change "structures containing list" to "structures containing a list".</t>
  </si>
  <si>
    <t xml:space="preserve">PEY-100</t>
  </si>
  <si>
    <t xml:space="preserve">Change "List of" to "A list of" or "The list of".</t>
  </si>
  <si>
    <t xml:space="preserve">PEY-101</t>
  </si>
  <si>
    <t xml:space="preserve">Change "indexed by the priNetwork" to "indexed by priNetwork".</t>
  </si>
  <si>
    <t xml:space="preserve">PEY-102</t>
  </si>
  <si>
    <t xml:space="preserve">Change "verify encrypted verifier" to "verify the encrypted verifier". Or maybe "verify an encrypted verifier"?</t>
  </si>
  <si>
    <t xml:space="preserve">Already fixed.</t>
  </si>
  <si>
    <t xml:space="preserve">PEY-103</t>
  </si>
  <si>
    <t xml:space="preserve">PEY-104</t>
  </si>
  <si>
    <t xml:space="preserve">Change "used the be" to "used by the".</t>
  </si>
  <si>
    <t xml:space="preserve">PEY-105</t>
  </si>
  <si>
    <t xml:space="preserve">PEY-106</t>
  </si>
  <si>
    <t xml:space="preserve">10-62f</t>
  </si>
  <si>
    <t xml:space="preserve">priNetwork description update.</t>
  </si>
  <si>
    <t xml:space="preserve">Change to "The privacy network ID of the network that the local device is part of. This may also be empty in the case the device uses the same DI for all networks."</t>
  </si>
  <si>
    <t xml:space="preserve">PEY-107</t>
  </si>
  <si>
    <t xml:space="preserve">priDeviceIdentifier description update.</t>
  </si>
  <si>
    <t xml:space="preserve">Change to "The DI of the local device in this network."</t>
  </si>
  <si>
    <t xml:space="preserve">PEY-108</t>
  </si>
  <si>
    <t xml:space="preserve">priRemoteDevice description update.</t>
  </si>
  <si>
    <t xml:space="preserve">Change to "The DI of the remote device. This may be empty in the case the device uses the same DI for all remote devices in the network."</t>
  </si>
  <si>
    <t xml:space="preserve">PEY-109</t>
  </si>
  <si>
    <t xml:space="preserve">priExtendedPrivacyAddresses description update.</t>
  </si>
  <si>
    <t xml:space="preserve">Change to "The list of extended privacy addresses used by a [or the] for this network and remote device.</t>
  </si>
  <si>
    <t xml:space="preserve">PEY-110</t>
  </si>
  <si>
    <t xml:space="preserve">Device PAN ID description update.</t>
  </si>
  <si>
    <r>
      <rPr>
        <sz val="10"/>
        <rFont val="Arial"/>
        <family val="2"/>
        <charset val="1"/>
      </rPr>
      <t xml:space="preserve">Change to "The PAN ID associated with the short addresses. If the </t>
    </r>
    <r>
      <rPr>
        <i val="true"/>
        <sz val="10"/>
        <rFont val="Arial"/>
        <family val="2"/>
        <charset val="1"/>
      </rPr>
      <t xml:space="preserve">priShortAddresses</t>
    </r>
    <r>
      <rPr>
        <sz val="10"/>
        <rFont val="Arial"/>
        <family val="2"/>
        <charset val="1"/>
      </rPr>
      <t xml:space="preserve"> element is empty, then this is ignored."</t>
    </r>
  </si>
  <si>
    <t xml:space="preserve">PEY-111</t>
  </si>
  <si>
    <t xml:space="preserve">priShortAddresses description update.</t>
  </si>
  <si>
    <t xml:space="preserve">Change to "The list of short addresses used by the device for this network and remote device."</t>
  </si>
  <si>
    <t xml:space="preserve">PEY-112</t>
  </si>
  <si>
    <t xml:space="preserve">priNonceGenerationPrefix description update.</t>
  </si>
  <si>
    <r>
      <rPr>
        <sz val="10"/>
        <rFont val="Arial"/>
        <family val="2"/>
        <charset val="1"/>
      </rPr>
      <t xml:space="preserve">Change to "The SANGP for the short addresses. If the </t>
    </r>
    <r>
      <rPr>
        <i val="true"/>
        <sz val="10"/>
        <rFont val="Arial"/>
        <family val="2"/>
        <charset val="1"/>
      </rPr>
      <t xml:space="preserve">priShortAddress</t>
    </r>
    <r>
      <rPr>
        <sz val="10"/>
        <rFont val="Arial"/>
        <family val="2"/>
        <charset val="1"/>
      </rPr>
      <t xml:space="preserve"> element is empty, then this is ignored."</t>
    </r>
  </si>
  <si>
    <t xml:space="preserve">PEY-113</t>
  </si>
  <si>
    <t xml:space="preserve">Change "List of addresses" to "The list of addresses".</t>
  </si>
  <si>
    <t xml:space="preserve">PEY-114</t>
  </si>
  <si>
    <t xml:space="preserve">10.9a.2.11.7</t>
  </si>
  <si>
    <r>
      <rPr>
        <sz val="10"/>
        <rFont val="Arial"/>
        <family val="2"/>
        <charset val="1"/>
      </rPr>
      <t xml:space="preserve">Change "indexed by the priNetwork and the priRemoteDevice" to "indexed by </t>
    </r>
    <r>
      <rPr>
        <i val="true"/>
        <sz val="10"/>
        <rFont val="Arial"/>
        <family val="2"/>
        <charset val="1"/>
      </rPr>
      <t xml:space="preserve">priNetwork</t>
    </r>
    <r>
      <rPr>
        <sz val="10"/>
        <rFont val="Arial"/>
        <family val="2"/>
        <charset val="1"/>
      </rPr>
      <t xml:space="preserve"> and </t>
    </r>
    <r>
      <rPr>
        <i val="true"/>
        <sz val="10"/>
        <rFont val="Arial"/>
        <family val="2"/>
        <charset val="1"/>
      </rPr>
      <t xml:space="preserve">priRemoteDevice".</t>
    </r>
  </si>
  <si>
    <t xml:space="preserve">PEY-115</t>
  </si>
  <si>
    <t xml:space="preserve">Change "and contains entry" to "and contains an entry".</t>
  </si>
  <si>
    <t xml:space="preserve">PEY-116</t>
  </si>
  <si>
    <t xml:space="preserve">Change "are used then" to "are used, then".</t>
  </si>
  <si>
    <t xml:space="preserve">PEY-117</t>
  </si>
  <si>
    <t xml:space="preserve">Change "then table entry" to "then each table entry" or "then the table entry".</t>
  </si>
  <si>
    <t xml:space="preserve">Change to then each table entry.</t>
  </si>
  <si>
    <t xml:space="preserve">PEY-118</t>
  </si>
  <si>
    <t xml:space="preserve">Change "received then" to "received, then".</t>
  </si>
  <si>
    <t xml:space="preserve">PEY-119</t>
  </si>
  <si>
    <t xml:space="preserve">10-62g</t>
  </si>
  <si>
    <t xml:space="preserve">Change first sentence to "The privacy network ID of the network that the remote device is part of."</t>
  </si>
  <si>
    <t xml:space="preserve">PEY-120</t>
  </si>
  <si>
    <t xml:space="preserve">Change to "The DI of the remote device."</t>
  </si>
  <si>
    <t xml:space="preserve">PEY-121</t>
  </si>
  <si>
    <t xml:space="preserve">Change to "The list of extended privacy addresses used by the remote device."</t>
  </si>
  <si>
    <t xml:space="preserve">PEY-122</t>
  </si>
  <si>
    <t xml:space="preserve">priPanId description update.</t>
  </si>
  <si>
    <t xml:space="preserve">PEY-123</t>
  </si>
  <si>
    <t xml:space="preserve">Change to "The list of short addresses used by the remote device."</t>
  </si>
  <si>
    <t xml:space="preserve">PEY-124</t>
  </si>
  <si>
    <r>
      <rPr>
        <sz val="10"/>
        <rFont val="Arial"/>
        <family val="2"/>
        <charset val="1"/>
      </rPr>
      <t xml:space="preserve">Change to "The SANGP for the short addresses for the remote device. If the </t>
    </r>
    <r>
      <rPr>
        <i val="true"/>
        <sz val="10"/>
        <rFont val="Arial"/>
        <family val="2"/>
        <charset val="1"/>
      </rPr>
      <t xml:space="preserve">priShortAddresses</t>
    </r>
    <r>
      <rPr>
        <sz val="10"/>
        <rFont val="Arial"/>
        <family val="2"/>
        <charset val="1"/>
      </rPr>
      <t xml:space="preserve"> element is empty, then this is ignored."</t>
    </r>
  </si>
  <si>
    <t xml:space="preserve">PEY-125</t>
  </si>
  <si>
    <t xml:space="preserve">10.9a.3.1</t>
  </si>
  <si>
    <t xml:space="preserve">Change subclause title.</t>
  </si>
  <si>
    <t xml:space="preserve">Change "Sending a list of addresses."</t>
  </si>
  <si>
    <t xml:space="preserve">PEY-126</t>
  </si>
  <si>
    <t xml:space="preserve">10.9a.3.1.1</t>
  </si>
  <si>
    <t xml:space="preserve">Change "Sending list" to "Sending a list". Change "using Address List" to "using the Address List".</t>
  </si>
  <si>
    <t xml:space="preserve">First one already done by using ”Send the list”. Do the 2nd.</t>
  </si>
  <si>
    <t xml:space="preserve">PEY-127</t>
  </si>
  <si>
    <t xml:space="preserve">Change "command as" to "command, as".</t>
  </si>
  <si>
    <t xml:space="preserve">PEY-128</t>
  </si>
  <si>
    <t xml:space="preserve">Change "either unicast" to "either a unicast". Alternatively, it could be "either unicast or multicast addresses." Change "either be short" to "either be a short".</t>
  </si>
  <si>
    <t xml:space="preserve">Use the first version of first change and do 2nd change.</t>
  </si>
  <si>
    <t xml:space="preserve">PEY-129</t>
  </si>
  <si>
    <t xml:space="preserve">PEY-130</t>
  </si>
  <si>
    <t xml:space="preserve">Change "list of short address or list of extended privacy addresses or both" to "a list of short addresses, a list of extended privacy addresses, or both"</t>
  </si>
  <si>
    <t xml:space="preserve">PEY-131</t>
  </si>
  <si>
    <t xml:space="preserve">Change "If frame" to "If the frame".</t>
  </si>
  <si>
    <t xml:space="preserve">PEY-132</t>
  </si>
  <si>
    <t xml:space="preserve">Change "list then" to "list, then".</t>
  </si>
  <si>
    <t xml:space="preserve">PEY-133</t>
  </si>
  <si>
    <t xml:space="preserve">Change "and other list" to "and the other list". Change "To clear list" to "To clear the list"</t>
  </si>
  <si>
    <t xml:space="preserve">PEY-134</t>
  </si>
  <si>
    <t xml:space="preserve">Change "in following" to "in the following".</t>
  </si>
  <si>
    <t xml:space="preserve">PEY-135</t>
  </si>
  <si>
    <t xml:space="preserve">Change "Sending address" to "Sending an"</t>
  </si>
  <si>
    <t xml:space="preserve">PEY-136</t>
  </si>
  <si>
    <t xml:space="preserve">Change "send updated list" to "send an updated list".</t>
  </si>
  <si>
    <t xml:space="preserve">PEY-137</t>
  </si>
  <si>
    <t xml:space="preserve">Change "to the another" to "to another".</t>
  </si>
  <si>
    <t xml:space="preserve">PEY-138</t>
  </si>
  <si>
    <t xml:space="preserve">Change "device it" to "device, it".</t>
  </si>
  <si>
    <t xml:space="preserve">PEY-139</t>
  </si>
  <si>
    <t xml:space="preserve">Change "issues MLME-PRIV-ADDR-LIST" to "issues [an/the] MLME-PRIV-ADDR-LIST".</t>
  </si>
  <si>
    <t xml:space="preserve">Add an</t>
  </si>
  <si>
    <t xml:space="preserve">PEY-140</t>
  </si>
  <si>
    <t xml:space="preserve">Change "primitive, that sends Address" to "primitive, which sends the Address"</t>
  </si>
  <si>
    <t xml:space="preserve">PEY-141</t>
  </si>
  <si>
    <t xml:space="preserve">Delete the comma after "other device".</t>
  </si>
  <si>
    <t xml:space="preserve">PEY-142</t>
  </si>
  <si>
    <t xml:space="preserve">Change "When the device" to "When the other device"</t>
  </si>
  <si>
    <t xml:space="preserve">PEY-143</t>
  </si>
  <si>
    <t xml:space="preserve">Append a comma after "command".</t>
  </si>
  <si>
    <t xml:space="preserve">PEY-144</t>
  </si>
  <si>
    <t xml:space="preserve">Append "an" after "issue".</t>
  </si>
  <si>
    <t xml:space="preserve">PEY-145</t>
  </si>
  <si>
    <t xml:space="preserve">Change "ing" to "ing an"</t>
  </si>
  <si>
    <t xml:space="preserve">PEY-146</t>
  </si>
  <si>
    <t xml:space="preserve">Change "shall send Address" to "shall send an Address".</t>
  </si>
  <si>
    <t xml:space="preserve">PEY-147</t>
  </si>
  <si>
    <t xml:space="preserve">Append a comma after "frame".</t>
  </si>
  <si>
    <t xml:space="preserve">PEY-148</t>
  </si>
  <si>
    <t xml:space="preserve">PEY-149</t>
  </si>
  <si>
    <t xml:space="preserve">Append a comma after "use case".</t>
  </si>
  <si>
    <t xml:space="preserve">PEY-150</t>
  </si>
  <si>
    <t xml:space="preserve">Change "Sender DI" to "The sender DI".</t>
  </si>
  <si>
    <t xml:space="preserve">PEY-151</t>
  </si>
  <si>
    <t xml:space="preserve">Change "Message" to "[A/The] message". Change "send address" to "send an address".</t>
  </si>
  <si>
    <t xml:space="preserve">Add The, and do 2nd change</t>
  </si>
  <si>
    <t xml:space="preserve">PEY-152</t>
  </si>
  <si>
    <t xml:space="preserve">Change "the confirmation" to "confirmation".</t>
  </si>
  <si>
    <t xml:space="preserve">PEY-153</t>
  </si>
  <si>
    <t xml:space="preserve">Append a comma after "required".</t>
  </si>
  <si>
    <t xml:space="preserve">PEY-154</t>
  </si>
  <si>
    <t xml:space="preserve">Change "send confirmation" to "send a confirmation". Change "with error" to "with the error". Change "then sending" to "then the sending".</t>
  </si>
  <si>
    <t xml:space="preserve">Do first change, other text is already changed by other comments.</t>
  </si>
  <si>
    <t xml:space="preserve">PEY-155</t>
  </si>
  <si>
    <t xml:space="preserve">Delete the comma after "command".</t>
  </si>
  <si>
    <t xml:space="preserve">PEY-156</t>
  </si>
  <si>
    <t xml:space="preserve">Append "the" after "indicate".</t>
  </si>
  <si>
    <t xml:space="preserve">PEY-157</t>
  </si>
  <si>
    <t xml:space="preserve">Change sentence to "The message sequence chart for the error case where the recipient does not recognize the sender's address is shown in Figure 10-124e."</t>
  </si>
  <si>
    <t xml:space="preserve">PEY-158</t>
  </si>
  <si>
    <t xml:space="preserve">10-124e</t>
  </si>
  <si>
    <t xml:space="preserve">Fix figure caption.</t>
  </si>
  <si>
    <t xml:space="preserve">Change to "Sending an address list and recovery after the other end returns an error"</t>
  </si>
  <si>
    <t xml:space="preserve">PEY-159</t>
  </si>
  <si>
    <t xml:space="preserve">10.9a.3.1.3</t>
  </si>
  <si>
    <t xml:space="preserve">Insert "an" before "address"</t>
  </si>
  <si>
    <t xml:space="preserve">PEY-160</t>
  </si>
  <si>
    <t xml:space="preserve">Insert "a" before "device".</t>
  </si>
  <si>
    <t xml:space="preserve">PEY-161</t>
  </si>
  <si>
    <t xml:space="preserve">Append a comma after "peer".</t>
  </si>
  <si>
    <t xml:space="preserve">PEY-162</t>
  </si>
  <si>
    <t xml:space="preserve">Change to "The message sequence chart for sending an address list without confirmation is shown in Figure 10-124f."</t>
  </si>
  <si>
    <t xml:space="preserve">PEY-163</t>
  </si>
  <si>
    <t xml:space="preserve">10-124f</t>
  </si>
  <si>
    <t xml:space="preserve">Append "an" after "Sending".</t>
  </si>
  <si>
    <t xml:space="preserve">PEY-164</t>
  </si>
  <si>
    <t xml:space="preserve">Change to "Sending an address list to a multicast address"</t>
  </si>
  <si>
    <t xml:space="preserve">PEY-165</t>
  </si>
  <si>
    <t xml:space="preserve">Change "to group" to "to a group". Should "address" be "addresses"?</t>
  </si>
  <si>
    <t xml:space="preserve">Do first and 2nd change.</t>
  </si>
  <si>
    <t xml:space="preserve">PEY-166</t>
  </si>
  <si>
    <t xml:space="preserve">Append a comma after "network".</t>
  </si>
  <si>
    <t xml:space="preserve">PEY-167</t>
  </si>
  <si>
    <t xml:space="preserve">Perhaps change "to the multicast" to "to their multicast", meaning to the multicast address of the group of devices.</t>
  </si>
  <si>
    <t xml:space="preserve">Already changed to ”to a multicast address”. </t>
  </si>
  <si>
    <t xml:space="preserve">PEY-168</t>
  </si>
  <si>
    <t xml:space="preserve">Append a comma after "case".</t>
  </si>
  <si>
    <t xml:space="preserve">Alread rewritten by other comments</t>
  </si>
  <si>
    <t xml:space="preserve">PEY-169</t>
  </si>
  <si>
    <t xml:space="preserve">Delete "the" before "ConfirmationRequired".</t>
  </si>
  <si>
    <t xml:space="preserve">PEY-170</t>
  </si>
  <si>
    <t xml:space="preserve">Change sentence to "The message sequence chart fir sending an address list to a multicast address is shown in Figure 10-124g."</t>
  </si>
  <si>
    <t xml:space="preserve">PEY-171</t>
  </si>
  <si>
    <t xml:space="preserve">Insert "the" before "MLME-PRIV-ADDR-LIST.indication".</t>
  </si>
  <si>
    <t xml:space="preserve">PEY-172</t>
  </si>
  <si>
    <t xml:space="preserve">Insert "an" before "Address".</t>
  </si>
  <si>
    <t xml:space="preserve">PEY-173</t>
  </si>
  <si>
    <t xml:space="preserve">PEY-174</t>
  </si>
  <si>
    <t xml:space="preserve">PEY-175</t>
  </si>
  <si>
    <t xml:space="preserve">Missing words.</t>
  </si>
  <si>
    <t xml:space="preserve">"If the device does not know" what? Insert "With" before "before".</t>
  </si>
  <si>
    <t xml:space="preserve">Aready rewritten by other comments</t>
  </si>
  <si>
    <t xml:space="preserve">PEY-176</t>
  </si>
  <si>
    <t xml:space="preserve">Append a comma after "before".</t>
  </si>
  <si>
    <t xml:space="preserve">PEY-177</t>
  </si>
  <si>
    <t xml:space="preserve">Append "the" after "sending". I think I would change "to send" to "to provide" for greater separation of send/sending here.</t>
  </si>
  <si>
    <t xml:space="preserve">PEY-178</t>
  </si>
  <si>
    <t xml:space="preserve">PEY-179</t>
  </si>
  <si>
    <t xml:space="preserve">Extraneous pluralization.</t>
  </si>
  <si>
    <t xml:space="preserve">Change "addresses" to "address".</t>
  </si>
  <si>
    <t xml:space="preserve">PEY-180</t>
  </si>
  <si>
    <t xml:space="preserve">Insert "the" before "command" and "multicast"</t>
  </si>
  <si>
    <t xml:space="preserve">PEY-181</t>
  </si>
  <si>
    <t xml:space="preserve">Change "include remote peers DI in Recipient" to "include the remote peer's DI in the Recipient".</t>
  </si>
  <si>
    <t xml:space="preserve">PEY-182</t>
  </si>
  <si>
    <t xml:space="preserve">Insert "an" before "extended".</t>
  </si>
  <si>
    <t xml:space="preserve">PEY-183</t>
  </si>
  <si>
    <t xml:space="preserve">Change "Typical" to "A typical".</t>
  </si>
  <si>
    <t xml:space="preserve">PEY-184</t>
  </si>
  <si>
    <t xml:space="preserve">10-124h</t>
  </si>
  <si>
    <t xml:space="preserve">Change to "Requesting an address list from a remote peer".</t>
  </si>
  <si>
    <t xml:space="preserve">PEY-185</t>
  </si>
  <si>
    <t xml:space="preserve">Insert "an" before "orphan scan".</t>
  </si>
  <si>
    <t xml:space="preserve">PEY-186</t>
  </si>
  <si>
    <t xml:space="preserve">Change "device does not know addresses" to "it does not know the new addresses". I find that second clause somewhat redundant and something that could probably be dropped, to be honest.</t>
  </si>
  <si>
    <t xml:space="preserve">PEY-187</t>
  </si>
  <si>
    <t xml:space="preserve">Append "command" after "this".</t>
  </si>
  <si>
    <t xml:space="preserve">PEY-188</t>
  </si>
  <si>
    <t xml:space="preserve">Rewrite paragraph.</t>
  </si>
  <si>
    <t xml:space="preserve">Change to "As the sender of the Request Addresses command waits for the Address List command, it should retry the Request Addresses command if it does not receive a timely response. The remote peer does not need to request confirmation of the Address List command." And what if the remote peer does request confirmation of the "Address List command". </t>
  </si>
  <si>
    <t xml:space="preserve">PEY-189</t>
  </si>
  <si>
    <t xml:space="preserve">10.9a.3.2.1</t>
  </si>
  <si>
    <t xml:space="preserve">Insert "a" before "remote".</t>
  </si>
  <si>
    <t xml:space="preserve">PEY-190</t>
  </si>
  <si>
    <t xml:space="preserve">Change "A entity" to "An entity".</t>
  </si>
  <si>
    <t xml:space="preserve">PEY-191</t>
  </si>
  <si>
    <t xml:space="preserve">Change "who" to "that".</t>
  </si>
  <si>
    <t xml:space="preserve">PEY-192</t>
  </si>
  <si>
    <t xml:space="preserve">Delete the comma after "in the network". Or perhaps reword that clause to "but it may be some other entity or function in the network". There's also the question as to whether a function is not an entity, but I won't go there.</t>
  </si>
  <si>
    <t xml:space="preserve">Use the reworded version.</t>
  </si>
  <si>
    <t xml:space="preserve">PEY-193</t>
  </si>
  <si>
    <t xml:space="preserve">Delete the comma after "assignments".</t>
  </si>
  <si>
    <t xml:space="preserve">PEY-194</t>
  </si>
  <si>
    <t xml:space="preserve">Append a comma after "addresses".</t>
  </si>
  <si>
    <t xml:space="preserve">PEY-195</t>
  </si>
  <si>
    <t xml:space="preserve">Insert "The" before "Assign".</t>
  </si>
  <si>
    <t xml:space="preserve">PEY-196</t>
  </si>
  <si>
    <t xml:space="preserve">Insert "the" before "remote".</t>
  </si>
  <si>
    <t xml:space="preserve">PEY-197</t>
  </si>
  <si>
    <t xml:space="preserve">Insert "a" before "multicast".</t>
  </si>
  <si>
    <t xml:space="preserve">PEY-198</t>
  </si>
  <si>
    <t xml:space="preserve">Delete "the" before "another".</t>
  </si>
  <si>
    <t xml:space="preserve">PEY-199</t>
  </si>
  <si>
    <t xml:space="preserve">Append a comma after "another device".</t>
  </si>
  <si>
    <t xml:space="preserve">PEY-200</t>
  </si>
  <si>
    <t xml:space="preserve">Insert "[an/the]" before "MLME-PRIV-ADDR-ASSIGN".</t>
  </si>
  <si>
    <t xml:space="preserve">Add an.</t>
  </si>
  <si>
    <t xml:space="preserve">PEY-201</t>
  </si>
  <si>
    <t xml:space="preserve">Change "that" to "which"</t>
  </si>
  <si>
    <t xml:space="preserve">PEY-202</t>
  </si>
  <si>
    <t xml:space="preserve">Insert "an" before "Assign".</t>
  </si>
  <si>
    <t xml:space="preserve">PEY-203</t>
  </si>
  <si>
    <t xml:space="preserve">Delete the comma after "device".</t>
  </si>
  <si>
    <t xml:space="preserve">PEY-204</t>
  </si>
  <si>
    <t xml:space="preserve">Device confusion</t>
  </si>
  <si>
    <t xml:space="preserve">I think "device" here should be "the other" or "the remote" or something to distinguish it from the device that sent the Assign Address command.</t>
  </si>
  <si>
    <t xml:space="preserve">Use ”the remote device”</t>
  </si>
  <si>
    <t xml:space="preserve">PEY-205</t>
  </si>
  <si>
    <t xml:space="preserve">Insert "an" before "MLME-PRIV-ADDR-ASSIGN.indication".</t>
  </si>
  <si>
    <t xml:space="preserve">PEY-206</t>
  </si>
  <si>
    <t xml:space="preserve">Insert "an" before "MLME-PRIV-ADDR-ASSIGN.response".</t>
  </si>
  <si>
    <t xml:space="preserve">PEY-207</t>
  </si>
  <si>
    <t xml:space="preserve">Append "an" after "send".</t>
  </si>
  <si>
    <t xml:space="preserve">PEY-208</t>
  </si>
  <si>
    <t xml:space="preserve">PEY-209</t>
  </si>
  <si>
    <t xml:space="preserve">PEY-210</t>
  </si>
  <si>
    <t xml:space="preserve">Change "In normal case" to "In the normal case,".</t>
  </si>
  <si>
    <t xml:space="preserve">PEY-211</t>
  </si>
  <si>
    <t xml:space="preserve">PEY-212</t>
  </si>
  <si>
    <t xml:space="preserve">Change the sentence to "The message sequence chart for sending an address list with confirmation is show in Figure 10-124i."</t>
  </si>
  <si>
    <t xml:space="preserve">PEY-213</t>
  </si>
  <si>
    <t xml:space="preserve">10-124i</t>
  </si>
  <si>
    <t xml:space="preserve">Simplify caption.</t>
  </si>
  <si>
    <t xml:space="preserve">Consider changing the caption to "Addresses assignment".</t>
  </si>
  <si>
    <t xml:space="preserve">PEY-214</t>
  </si>
  <si>
    <t xml:space="preserve">Insert "the" before "Assign".</t>
  </si>
  <si>
    <t xml:space="preserve">PEY-215</t>
  </si>
  <si>
    <t xml:space="preserve">Change "This frame" to "This command".</t>
  </si>
  <si>
    <t xml:space="preserve">PEY-216</t>
  </si>
  <si>
    <t xml:space="preserve">Change "in" to "as a".</t>
  </si>
  <si>
    <t xml:space="preserve">PEY-217</t>
  </si>
  <si>
    <t xml:space="preserve">Append "command" after "This" to resolve an ambiguity.</t>
  </si>
  <si>
    <t xml:space="preserve">PEY-218</t>
  </si>
  <si>
    <t xml:space="preserve">PEY-219</t>
  </si>
  <si>
    <t xml:space="preserve">Delete "the" before "reception". Might also consider appending "command" after "This".</t>
  </si>
  <si>
    <t xml:space="preserve">PEY-220</t>
  </si>
  <si>
    <t xml:space="preserve">10.9a.3.3</t>
  </si>
  <si>
    <t xml:space="preserve">Insert "the" before "key".</t>
  </si>
  <si>
    <t xml:space="preserve">PEY-221</t>
  </si>
  <si>
    <t xml:space="preserve">Change "To change source" to "Changing the source".</t>
  </si>
  <si>
    <t xml:space="preserve">PEY-222</t>
  </si>
  <si>
    <t xml:space="preserve">Insert "the" before "same". Insert "the" before "key".</t>
  </si>
  <si>
    <t xml:space="preserve">First on already taken care of by other comments. Do 2nd one.</t>
  </si>
  <si>
    <t xml:space="preserve">PEY-223</t>
  </si>
  <si>
    <t xml:space="preserve">Append a comma afer "source".</t>
  </si>
  <si>
    <t xml:space="preserve">PEY-224</t>
  </si>
  <si>
    <t xml:space="preserve">Append a period after primitives. Change "and after" to "After".</t>
  </si>
  <si>
    <t xml:space="preserve">PEY-225</t>
  </si>
  <si>
    <t xml:space="preserve">Append a comma after "changed".</t>
  </si>
  <si>
    <t xml:space="preserve">PEY-226</t>
  </si>
  <si>
    <t xml:space="preserve">Insert "the" before "MLME-PRIV-ADDR-List".</t>
  </si>
  <si>
    <t xml:space="preserve">PEY-227</t>
  </si>
  <si>
    <t xml:space="preserve">Reword sentence.</t>
  </si>
  <si>
    <t xml:space="preserve">Change to "After the key source has been update and the new addresses advertised or assigned, the device changes to use both the new key source and new addresses at the same time." Or perhaps "simultaneously".</t>
  </si>
  <si>
    <t xml:space="preserve">PEY-228</t>
  </si>
  <si>
    <t xml:space="preserve">Change "taken in to use" to "placed in service" or "thereafter to be used".</t>
  </si>
  <si>
    <t xml:space="preserve">Use placed in service</t>
  </si>
  <si>
    <t xml:space="preserve">PEY-229</t>
  </si>
  <si>
    <t xml:space="preserve">Change "using it, and" to "using it. After".</t>
  </si>
  <si>
    <t xml:space="preserve">PEY-230</t>
  </si>
  <si>
    <t xml:space="preserve">Insert "the" before the first "key".</t>
  </si>
  <si>
    <t xml:space="preserve">PEY-231</t>
  </si>
  <si>
    <t xml:space="preserve">Append a comma after "0x00".</t>
  </si>
  <si>
    <t xml:space="preserve">PEY-232</t>
  </si>
  <si>
    <t xml:space="preserve">Change "addresses, thus" to "addresses. Thus"</t>
  </si>
  <si>
    <t xml:space="preserve">PEY-233</t>
  </si>
  <si>
    <t xml:space="preserve">Word order.</t>
  </si>
  <si>
    <t xml:space="preserve">Change "automatically also" to "also automatically".</t>
  </si>
  <si>
    <t xml:space="preserve">PEY-234</t>
  </si>
  <si>
    <t xml:space="preserve">Append a comma after "created".</t>
  </si>
  <si>
    <t xml:space="preserve">PEY-235</t>
  </si>
  <si>
    <t xml:space="preserve">Change "to that" to "with that".</t>
  </si>
  <si>
    <t xml:space="preserve">PEY-236</t>
  </si>
  <si>
    <t xml:space="preserve">Insert "the" before "key". Insert "the" before "device". Insert "the" before "same".</t>
  </si>
  <si>
    <t xml:space="preserve">Already taken care of by other comments</t>
  </si>
  <si>
    <t xml:space="preserve">PEY-237</t>
  </si>
  <si>
    <t xml:space="preserve">Insert "the" before "key". However, I might let that one slide.</t>
  </si>
  <si>
    <t xml:space="preserve">Already modified by other comments.</t>
  </si>
  <si>
    <t xml:space="preserve">PEY-238</t>
  </si>
  <si>
    <t xml:space="preserve">10.9a.3.3.2</t>
  </si>
  <si>
    <t xml:space="preserve">Insert "The" before "Key". Insert "a" before "unicast". Insert "a" after the second "multicast".</t>
  </si>
  <si>
    <t xml:space="preserve">PEY-239</t>
  </si>
  <si>
    <t xml:space="preserve">Append a comma after the second "message".</t>
  </si>
  <si>
    <t xml:space="preserve">PEY-240</t>
  </si>
  <si>
    <t xml:space="preserve">Consider inserting "any" before "confirmations".</t>
  </si>
  <si>
    <t xml:space="preserve">PEY-241</t>
  </si>
  <si>
    <t xml:space="preserve">Insert "The" before "Device". Insert "the" before "key".</t>
  </si>
  <si>
    <t xml:space="preserve">PEY-242</t>
  </si>
  <si>
    <t xml:space="preserve">Append a comma after "source".</t>
  </si>
  <si>
    <t xml:space="preserve">PEY-243</t>
  </si>
  <si>
    <t xml:space="preserve">Change "then" to "the".</t>
  </si>
  <si>
    <t xml:space="preserve">r2r-1</t>
  </si>
  <si>
    <t xml:space="preserve">NSA-CSD</t>
  </si>
  <si>
    <t xml:space="preserve">Comments submitted separately as embedded markup on the PDF of the draft.</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</si>
  <si>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</si>
  <si>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</si>
  <si>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</si>
  <si>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</si>
  <si>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</si>
  <si>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</si>
  <si>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</si>
  <si>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</si>
  <si>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LB211</t>
  </si>
  <si>
    <t xml:space="preserve">LB214</t>
  </si>
  <si>
    <t xml:space="preserve">LB214rogue</t>
  </si>
  <si>
    <t xml:space="preserve">LB219</t>
  </si>
</sst>
</file>

<file path=xl/styles.xml><?xml version="1.0" encoding="utf-8"?>
<styleSheet xmlns="http://schemas.openxmlformats.org/spreadsheetml/2006/main">
  <numFmts count="5">
    <numFmt numFmtId="164" formatCode="General"/>
    <numFmt numFmtId="165" formatCode="@"/>
    <numFmt numFmtId="166" formatCode="dddd&quot;, &quot;mmmm\ dd&quot;, &quot;yyyy"/>
    <numFmt numFmtId="167" formatCode="m/d/yyyy"/>
    <numFmt numFmtId="168" formatCode="General"/>
  </numFmts>
  <fonts count="21">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name val="Arial"/>
      <family val="2"/>
      <charset val="1"/>
    </font>
    <font>
      <sz val="10"/>
      <color rgb="FFFF0000"/>
      <name val="Arial"/>
      <family val="2"/>
      <charset val="1"/>
    </font>
    <font>
      <vertAlign val="superscript"/>
      <sz val="10"/>
      <name val="Arial"/>
      <family val="2"/>
      <charset val="1"/>
    </font>
    <font>
      <i val="true"/>
      <sz val="10"/>
      <name val="Arial"/>
      <family val="2"/>
      <charset val="1"/>
    </font>
    <font>
      <b val="true"/>
      <sz val="20"/>
      <name val="Arial"/>
      <family val="2"/>
      <charset val="1"/>
    </font>
    <font>
      <b val="true"/>
      <sz val="12"/>
      <name val="Arial"/>
      <family val="2"/>
      <charset val="1"/>
    </font>
    <font>
      <sz val="10"/>
      <color rgb="FFFFFFFF"/>
      <name val="Arial"/>
      <family val="2"/>
      <charset val="1"/>
    </font>
    <font>
      <sz val="12"/>
      <name val="Arial"/>
      <family val="2"/>
      <charset val="1"/>
    </font>
    <font>
      <sz val="10"/>
      <name val="Times New Roman"/>
      <family val="0"/>
    </font>
    <font>
      <b val="true"/>
      <sz val="10"/>
      <name val="Arial"/>
      <family val="0"/>
    </font>
  </fonts>
  <fills count="4">
    <fill>
      <patternFill patternType="none"/>
    </fill>
    <fill>
      <patternFill patternType="gray125"/>
    </fill>
    <fill>
      <patternFill patternType="solid">
        <fgColor rgb="FFFCF305"/>
        <bgColor rgb="FFFFFF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false" indent="0" shrinkToFit="false"/>
      <protection locked="true" hidden="false"/>
    </xf>
    <xf numFmtId="165" fontId="4" fillId="0" borderId="0" xfId="21" applyFont="true" applyBorder="false" applyAlignment="true" applyProtection="true">
      <alignment horizontal="left" vertical="bottom" textRotation="0" wrapText="false" indent="0" shrinkToFit="false"/>
      <protection locked="true" hidden="false"/>
    </xf>
    <xf numFmtId="164" fontId="5" fillId="0" borderId="0" xfId="21"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1" applyFont="true" applyBorder="true" applyAlignment="true" applyProtection="true">
      <alignment horizontal="left" vertical="top" textRotation="0" wrapText="true" indent="0" shrinkToFit="false"/>
      <protection locked="true" hidden="false"/>
    </xf>
    <xf numFmtId="164" fontId="7" fillId="0" borderId="0" xfId="21" applyFont="true" applyBorder="false" applyAlignment="true" applyProtection="true">
      <alignment horizontal="center" vertical="bottom" textRotation="0" wrapText="false" indent="0" shrinkToFit="false"/>
      <protection locked="true" hidden="false"/>
    </xf>
    <xf numFmtId="164" fontId="8" fillId="0" borderId="1" xfId="21" applyFont="true" applyBorder="true" applyAlignment="true" applyProtection="true">
      <alignment horizontal="general" vertical="top" textRotation="0" wrapText="true" indent="0" shrinkToFit="false"/>
      <protection locked="true" hidden="false"/>
    </xf>
    <xf numFmtId="164" fontId="8" fillId="0" borderId="2" xfId="21" applyFont="true" applyBorder="true" applyAlignment="true" applyProtection="true">
      <alignment horizontal="general" vertical="top" textRotation="0" wrapText="true" indent="0" shrinkToFit="false"/>
      <protection locked="true" hidden="false"/>
    </xf>
    <xf numFmtId="164" fontId="7" fillId="0" borderId="2" xfId="21" applyFont="true" applyBorder="true" applyAlignment="true" applyProtection="true">
      <alignment horizontal="general" vertical="top" textRotation="0" wrapText="true" indent="0" shrinkToFit="false"/>
      <protection locked="true" hidden="false"/>
    </xf>
    <xf numFmtId="166" fontId="8" fillId="0" borderId="2" xfId="21" applyFont="true" applyBorder="true" applyAlignment="true" applyProtection="true">
      <alignment horizontal="left" vertical="top" textRotation="0" wrapText="true" indent="0" shrinkToFit="false"/>
      <protection locked="true" hidden="false"/>
    </xf>
    <xf numFmtId="164" fontId="8" fillId="0" borderId="0" xfId="21" applyFont="true" applyBorder="false" applyAlignment="true" applyProtection="true">
      <alignment horizontal="general" vertical="top" textRotation="0" wrapText="true" indent="0" shrinkToFit="false"/>
      <protection locked="true" hidden="false"/>
    </xf>
    <xf numFmtId="164" fontId="9" fillId="0" borderId="0" xfId="21" applyFont="true" applyBorder="false" applyAlignment="true" applyProtection="true">
      <alignment horizontal="general" vertical="top" textRotation="0" wrapText="true" indent="0" shrinkToFit="false"/>
      <protection locked="true" hidden="false"/>
    </xf>
    <xf numFmtId="164" fontId="8" fillId="0" borderId="3" xfId="21" applyFont="true" applyBorder="true" applyAlignment="true" applyProtection="true">
      <alignment horizontal="general" vertical="top" textRotation="0" wrapText="true" indent="0" shrinkToFit="false"/>
      <protection locked="true" hidden="false"/>
    </xf>
    <xf numFmtId="164" fontId="0" fillId="0" borderId="3" xfId="21"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1" applyFont="true" applyBorder="false" applyAlignment="true" applyProtection="true">
      <alignment horizontal="left" vertical="bottom" textRotation="0" wrapText="false" indent="0" shrinkToFit="false"/>
      <protection locked="true" hidden="false"/>
    </xf>
    <xf numFmtId="164" fontId="0" fillId="0" borderId="0" xfId="21"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center"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4" fontId="16" fillId="0" borderId="4" xfId="0" applyFont="true" applyBorder="true" applyAlignment="true" applyProtection="true">
      <alignment horizontal="center" vertical="bottom" textRotation="0" wrapText="false" indent="0" shrinkToFit="false"/>
      <protection locked="true" hidden="false"/>
    </xf>
    <xf numFmtId="168" fontId="17" fillId="0" borderId="0" xfId="0" applyFont="true" applyBorder="false" applyAlignment="true" applyProtection="true">
      <alignment horizontal="center" vertical="bottom" textRotation="0" wrapText="false" indent="0" shrinkToFit="false"/>
      <protection locked="true" hidden="false"/>
    </xf>
    <xf numFmtId="164" fontId="18" fillId="0" borderId="4" xfId="0" applyFont="true" applyBorder="true" applyAlignment="true" applyProtection="true">
      <alignment horizontal="general" vertical="bottom" textRotation="0" wrapText="false" indent="0" shrinkToFit="false"/>
      <protection locked="true" hidden="false"/>
    </xf>
    <xf numFmtId="168" fontId="18" fillId="0" borderId="4" xfId="0" applyFont="true" applyBorder="true" applyAlignment="true" applyProtection="true">
      <alignment horizontal="center" vertical="bottom" textRotation="0" wrapText="false" indent="0" shrinkToFit="false"/>
      <protection locked="true" hidden="false"/>
    </xf>
    <xf numFmtId="164" fontId="18" fillId="3" borderId="4" xfId="0" applyFont="true" applyBorder="true" applyAlignment="true" applyProtection="true">
      <alignment horizontal="general" vertical="bottom" textRotation="0" wrapText="false" indent="0" shrinkToFit="false"/>
      <protection locked="true" hidden="false"/>
    </xf>
    <xf numFmtId="168" fontId="18" fillId="3" borderId="4" xfId="0" applyFont="true" applyBorder="true" applyAlignment="true" applyProtection="true">
      <alignment horizontal="center"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xfId="20"/>
    <cellStyle name="Normal 2" xfId="21"/>
  </cellStyles>
  <dxfs count="13">
    <dxf>
      <fill>
        <patternFill patternType="solid">
          <fgColor rgb="00FFFFFF"/>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333333"/>
        </patternFill>
      </fill>
    </dxf>
    <dxf>
      <font>
        <name val="Arial"/>
        <charset val="1"/>
        <family val="2"/>
        <color rgb="FF333333"/>
      </font>
      <fill>
        <patternFill>
          <bgColor rgb="FFFFFFCC"/>
        </patternFill>
      </fill>
      <border diagonalUp="false" diagonalDown="false">
        <left style="thin"/>
        <right style="thin"/>
        <top style="thin"/>
        <bottom style="thin"/>
        <diagonal/>
      </border>
    </dxf>
  </dxfs>
  <colors>
    <indexedColors>
      <rgbColor rgb="FF000000"/>
      <rgbColor rgb="FFFFFFFF"/>
      <rgbColor rgb="FFFF0000"/>
      <rgbColor rgb="FF00FF00"/>
      <rgbColor rgb="FF0000FF"/>
      <rgbColor rgb="FFFCF305"/>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213120</xdr:colOff>
      <xdr:row>22</xdr:row>
      <xdr:rowOff>126000</xdr:rowOff>
    </xdr:to>
    <xdr:sp>
      <xdr:nvSpPr>
        <xdr:cNvPr id="0" name="Text Frame 1"/>
        <xdr:cNvSpPr/>
      </xdr:nvSpPr>
      <xdr:spPr>
        <a:xfrm>
          <a:off x="372600" y="2873880"/>
          <a:ext cx="2054880" cy="13118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fi-FI" sz="1000" spc="-1" strike="noStrike">
            <a:latin typeface="Times New Roman"/>
          </a:endParaRPr>
        </a:p>
        <a:p>
          <a:pPr>
            <a:lnSpc>
              <a:spcPct val="100000"/>
            </a:lnSpc>
          </a:pPr>
          <a:r>
            <a:rPr b="1" lang="en-US" sz="1000" spc="-1" strike="noStrike">
              <a:latin typeface="Arial"/>
              <a:ea typeface="Noto Sans CJK SC"/>
            </a:rPr>
            <a:t>Instructions: </a:t>
          </a:r>
          <a:endParaRPr b="0" lang="fi-FI" sz="1000" spc="-1" strike="noStrike">
            <a:latin typeface="Times New Roman"/>
          </a:endParaRPr>
        </a:p>
        <a:p>
          <a:pPr>
            <a:lnSpc>
              <a:spcPct val="100000"/>
            </a:lnSpc>
          </a:pPr>
          <a:endParaRPr b="0" lang="fi-FI"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fi-FI" sz="1000" spc="-1" strike="noStrike">
            <a:latin typeface="Times New Roman"/>
          </a:endParaRPr>
        </a:p>
        <a:p>
          <a:pPr>
            <a:lnSpc>
              <a:spcPct val="100000"/>
            </a:lnSpc>
          </a:pPr>
          <a:endParaRPr b="0" lang="fi-FI"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row>
    <row r="2" customFormat="false" ht="19.7" hidden="false" customHeight="false" outlineLevel="0" collapsed="false">
      <c r="F2" s="5"/>
    </row>
    <row r="3" customFormat="false" ht="17.35" hidden="false" customHeight="false" outlineLevel="0" collapsed="false">
      <c r="C3" s="6" t="s">
        <v>2</v>
      </c>
      <c r="F3" s="5"/>
    </row>
    <row r="4" customFormat="false" ht="17.35" hidden="false" customHeight="false" outlineLevel="0" collapsed="false">
      <c r="C4" s="6" t="s">
        <v>3</v>
      </c>
      <c r="F4" s="5"/>
    </row>
    <row r="5" customFormat="false" ht="17.35" hidden="false" customHeight="false" outlineLevel="0" collapsed="false">
      <c r="B5" s="6"/>
      <c r="F5" s="5"/>
    </row>
    <row r="6" customFormat="false" ht="14.25" hidden="false" customHeight="true" outlineLevel="0" collapsed="false">
      <c r="B6" s="7" t="s">
        <v>4</v>
      </c>
      <c r="C6" s="8" t="s">
        <v>5</v>
      </c>
      <c r="D6" s="8"/>
      <c r="F6" s="5"/>
    </row>
    <row r="7" customFormat="false" ht="17.25" hidden="false" customHeight="true" outlineLevel="0" collapsed="false">
      <c r="B7" s="7" t="s">
        <v>6</v>
      </c>
      <c r="C7" s="9" t="s">
        <v>7</v>
      </c>
      <c r="D7" s="9"/>
      <c r="F7" s="5"/>
    </row>
    <row r="8" customFormat="false" ht="19.7" hidden="false" customHeight="false" outlineLevel="0" collapsed="false">
      <c r="B8" s="7" t="s">
        <v>8</v>
      </c>
      <c r="C8" s="10" t="n">
        <v>45711</v>
      </c>
      <c r="D8" s="10"/>
      <c r="F8" s="5"/>
    </row>
    <row r="9" customFormat="false" ht="14.25" hidden="false" customHeight="true" outlineLevel="0" collapsed="false">
      <c r="B9" s="8" t="s">
        <v>9</v>
      </c>
      <c r="C9" s="7" t="s">
        <v>10</v>
      </c>
      <c r="D9" s="7" t="s">
        <v>11</v>
      </c>
      <c r="F9" s="5"/>
    </row>
    <row r="10" customFormat="false" ht="15" hidden="false" customHeight="false" outlineLevel="0" collapsed="false">
      <c r="B10" s="8"/>
      <c r="C10" s="11" t="s">
        <v>12</v>
      </c>
      <c r="D10" s="11"/>
      <c r="F10" s="5"/>
    </row>
    <row r="11" customFormat="false" ht="15" hidden="false" customHeight="false" outlineLevel="0" collapsed="false">
      <c r="B11" s="8"/>
      <c r="C11" s="11"/>
      <c r="D11" s="12" t="s">
        <v>13</v>
      </c>
      <c r="F11" s="5"/>
    </row>
    <row r="12" customFormat="false" ht="15" hidden="false" customHeight="false" outlineLevel="0" collapsed="false">
      <c r="B12" s="8"/>
      <c r="C12" s="13"/>
      <c r="D12" s="14"/>
      <c r="F12" s="5"/>
    </row>
    <row r="13" customFormat="false" ht="14.25" hidden="false" customHeight="true" outlineLevel="0" collapsed="false">
      <c r="B13" s="8" t="s">
        <v>14</v>
      </c>
      <c r="C13" s="15"/>
      <c r="D13" s="7"/>
      <c r="F13" s="5"/>
    </row>
    <row r="14" customFormat="false" ht="19.7" hidden="false" customHeight="false" outlineLevel="0" collapsed="false">
      <c r="B14" s="8"/>
      <c r="C14" s="16"/>
      <c r="F14" s="5"/>
    </row>
    <row r="15" customFormat="false" ht="14.25" hidden="false" customHeight="true" outlineLevel="0" collapsed="false">
      <c r="B15" s="7" t="s">
        <v>15</v>
      </c>
      <c r="C15" s="8" t="s">
        <v>16</v>
      </c>
      <c r="D15" s="8"/>
      <c r="F15" s="5"/>
    </row>
    <row r="16" s="17" customFormat="true" ht="20.25" hidden="false" customHeight="true" outlineLevel="0" collapsed="false">
      <c r="B16" s="7" t="s">
        <v>17</v>
      </c>
      <c r="C16" s="8" t="s">
        <v>18</v>
      </c>
      <c r="D16" s="8"/>
      <c r="F16" s="5"/>
      <c r="G16" s="18"/>
      <c r="H16" s="18"/>
      <c r="I16" s="18"/>
    </row>
    <row r="17" s="17" customFormat="true" ht="84" hidden="false" customHeight="true" outlineLevel="0" collapsed="false">
      <c r="B17" s="8" t="s">
        <v>19</v>
      </c>
      <c r="C17" s="8" t="s">
        <v>20</v>
      </c>
      <c r="D17" s="8"/>
      <c r="F17" s="5"/>
      <c r="G17" s="18"/>
      <c r="H17" s="18"/>
      <c r="I17" s="18"/>
    </row>
    <row r="18" s="17" customFormat="true" ht="36.75" hidden="false" customHeight="true" outlineLevel="0" collapsed="false">
      <c r="B18" s="13" t="s">
        <v>21</v>
      </c>
      <c r="C18" s="8" t="s">
        <v>22</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E6" activeCellId="0" sqref="E6"/>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12.8" hidden="false" customHeight="false" outlineLevel="0" collapsed="false">
      <c r="A3" s="27" t="s">
        <v>39</v>
      </c>
      <c r="E3" s="28"/>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1" activeCellId="0" sqref="B1"/>
    </sheetView>
  </sheetViews>
  <sheetFormatPr defaultColWidth="8.71484375" defaultRowHeight="12.8" zeroHeight="false" outlineLevelRow="0" outlineLevelCol="0"/>
  <cols>
    <col collapsed="false" customWidth="true" hidden="false" outlineLevel="0" max="1" min="1" style="18" width="5.32"/>
    <col collapsed="false" customWidth="true" hidden="false" outlineLevel="0" max="2" min="2" style="18" width="14.66"/>
    <col collapsed="false" customWidth="true" hidden="false" outlineLevel="0" max="3" min="3" style="18" width="15.31"/>
    <col collapsed="false" customWidth="true" hidden="false" outlineLevel="0" max="4" min="4" style="18" width="6.25"/>
    <col collapsed="false" customWidth="true" hidden="false" outlineLevel="0" max="5" min="5" style="18" width="8.48"/>
    <col collapsed="false" customWidth="true" hidden="false" outlineLevel="0" max="6" min="6" style="18" width="6.25"/>
    <col collapsed="false" customWidth="true" hidden="false" outlineLevel="0" max="7" min="7" style="19" width="42.16"/>
    <col collapsed="false" customWidth="true" hidden="false" outlineLevel="0" max="8" min="8" style="19" width="37.68"/>
    <col collapsed="false" customWidth="true" hidden="false" outlineLevel="0" max="9" min="9" style="18" width="8.62"/>
    <col collapsed="false" customWidth="true" hidden="false" outlineLevel="0" max="10" min="10" style="18" width="9.33"/>
    <col collapsed="false" customWidth="true" hidden="false" outlineLevel="0" max="11" min="11" style="18" width="12.23"/>
    <col collapsed="false" customWidth="true" hidden="false" outlineLevel="0" max="12" min="12" style="19" width="37.2"/>
    <col collapsed="false" customWidth="true" hidden="false" outlineLevel="0" max="13" min="13" style="19" width="7.23"/>
    <col collapsed="false" customWidth="true" hidden="false" outlineLevel="0" max="14" min="14" style="19" width="8.06"/>
    <col collapsed="false" customWidth="true" hidden="false" outlineLevel="0" max="15" min="15" style="19" width="15.58"/>
    <col collapsed="false" customWidth="true" hidden="false" outlineLevel="0" max="16384" min="16384" style="18" width="11.53"/>
  </cols>
  <sheetData>
    <row r="1" customFormat="false" ht="22.35" hidden="false" customHeight="tru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40</v>
      </c>
      <c r="N1" s="25" t="s">
        <v>41</v>
      </c>
      <c r="O1" s="25" t="s">
        <v>42</v>
      </c>
    </row>
    <row r="2" customFormat="false" ht="12.8" hidden="false" customHeight="false" outlineLevel="0" collapsed="false">
      <c r="A2" s="27" t="s">
        <v>39</v>
      </c>
      <c r="B2" s="18" t="s">
        <v>43</v>
      </c>
      <c r="C2" s="18" t="s">
        <v>44</v>
      </c>
      <c r="D2" s="18" t="n">
        <v>10</v>
      </c>
      <c r="E2" s="31" t="s">
        <v>45</v>
      </c>
      <c r="F2" s="18" t="n">
        <v>4</v>
      </c>
      <c r="G2" s="19" t="s">
        <v>46</v>
      </c>
      <c r="H2" s="19" t="s">
        <v>47</v>
      </c>
      <c r="I2" s="27" t="s">
        <v>48</v>
      </c>
      <c r="J2" s="27" t="s">
        <v>49</v>
      </c>
      <c r="K2" s="27" t="s">
        <v>50</v>
      </c>
      <c r="O2" s="19" t="s">
        <v>42</v>
      </c>
    </row>
    <row r="3" customFormat="false" ht="57.45" hidden="false" customHeight="false" outlineLevel="0" collapsed="false">
      <c r="A3" s="27" t="s">
        <v>51</v>
      </c>
      <c r="B3" s="18" t="s">
        <v>52</v>
      </c>
      <c r="C3" s="18" t="s">
        <v>53</v>
      </c>
      <c r="D3" s="18" t="n">
        <v>10</v>
      </c>
      <c r="G3" s="19" t="s">
        <v>54</v>
      </c>
      <c r="H3" s="19" t="s">
        <v>55</v>
      </c>
      <c r="I3" s="27" t="s">
        <v>48</v>
      </c>
      <c r="J3" s="27"/>
      <c r="K3" s="27" t="s">
        <v>56</v>
      </c>
      <c r="L3" s="19" t="s">
        <v>57</v>
      </c>
      <c r="N3" s="18"/>
    </row>
    <row r="4" customFormat="false" ht="35.05" hidden="false" customHeight="false" outlineLevel="0" collapsed="false">
      <c r="A4" s="27" t="s">
        <v>58</v>
      </c>
      <c r="B4" s="18" t="s">
        <v>43</v>
      </c>
      <c r="C4" s="18" t="s">
        <v>44</v>
      </c>
      <c r="D4" s="18" t="n">
        <v>13</v>
      </c>
      <c r="E4" s="31" t="s">
        <v>59</v>
      </c>
      <c r="F4" s="18" t="n">
        <v>17</v>
      </c>
      <c r="G4" s="19" t="s">
        <v>60</v>
      </c>
      <c r="H4" s="19" t="s">
        <v>61</v>
      </c>
      <c r="I4" s="27" t="s">
        <v>48</v>
      </c>
      <c r="J4" s="27" t="s">
        <v>49</v>
      </c>
      <c r="K4" s="27" t="s">
        <v>50</v>
      </c>
      <c r="O4" s="19" t="s">
        <v>42</v>
      </c>
    </row>
    <row r="5" customFormat="false" ht="35.05" hidden="false" customHeight="false" outlineLevel="0" collapsed="false">
      <c r="A5" s="27" t="s">
        <v>62</v>
      </c>
      <c r="B5" s="18" t="s">
        <v>43</v>
      </c>
      <c r="C5" s="18" t="s">
        <v>44</v>
      </c>
      <c r="D5" s="18" t="n">
        <v>13</v>
      </c>
      <c r="E5" s="31" t="s">
        <v>59</v>
      </c>
      <c r="F5" s="18" t="n">
        <v>18</v>
      </c>
      <c r="G5" s="19" t="s">
        <v>63</v>
      </c>
      <c r="H5" s="19" t="s">
        <v>64</v>
      </c>
      <c r="I5" s="27" t="s">
        <v>48</v>
      </c>
      <c r="J5" s="27" t="s">
        <v>49</v>
      </c>
      <c r="K5" s="27" t="s">
        <v>50</v>
      </c>
      <c r="O5" s="19" t="s">
        <v>42</v>
      </c>
    </row>
    <row r="6" customFormat="false" ht="35.05" hidden="false" customHeight="false" outlineLevel="0" collapsed="false">
      <c r="A6" s="27" t="s">
        <v>65</v>
      </c>
      <c r="B6" s="18" t="s">
        <v>43</v>
      </c>
      <c r="C6" s="18" t="s">
        <v>44</v>
      </c>
      <c r="D6" s="18" t="n">
        <v>13</v>
      </c>
      <c r="E6" s="32" t="s">
        <v>59</v>
      </c>
      <c r="F6" s="18" t="n">
        <v>19</v>
      </c>
      <c r="G6" s="19" t="s">
        <v>63</v>
      </c>
      <c r="H6" s="19" t="s">
        <v>64</v>
      </c>
      <c r="I6" s="27" t="s">
        <v>48</v>
      </c>
      <c r="J6" s="27" t="s">
        <v>49</v>
      </c>
      <c r="K6" s="27" t="s">
        <v>50</v>
      </c>
      <c r="O6" s="19" t="s">
        <v>42</v>
      </c>
    </row>
    <row r="7" customFormat="false" ht="35.05" hidden="false" customHeight="false" outlineLevel="0" collapsed="false">
      <c r="A7" s="27" t="s">
        <v>66</v>
      </c>
      <c r="B7" s="18" t="s">
        <v>43</v>
      </c>
      <c r="C7" s="18" t="s">
        <v>44</v>
      </c>
      <c r="D7" s="18" t="n">
        <v>13</v>
      </c>
      <c r="E7" s="31" t="s">
        <v>59</v>
      </c>
      <c r="F7" s="18" t="n">
        <v>20</v>
      </c>
      <c r="G7" s="19" t="s">
        <v>63</v>
      </c>
      <c r="H7" s="19" t="s">
        <v>64</v>
      </c>
      <c r="I7" s="27" t="s">
        <v>48</v>
      </c>
      <c r="J7" s="27" t="s">
        <v>49</v>
      </c>
      <c r="K7" s="27" t="s">
        <v>50</v>
      </c>
      <c r="O7" s="19" t="s">
        <v>42</v>
      </c>
    </row>
    <row r="8" customFormat="false" ht="35.05" hidden="false" customHeight="false" outlineLevel="0" collapsed="false">
      <c r="A8" s="27" t="s">
        <v>67</v>
      </c>
      <c r="B8" s="18" t="s">
        <v>43</v>
      </c>
      <c r="C8" s="18" t="s">
        <v>44</v>
      </c>
      <c r="D8" s="18" t="n">
        <v>13</v>
      </c>
      <c r="E8" s="31" t="s">
        <v>59</v>
      </c>
      <c r="F8" s="18" t="n">
        <v>20</v>
      </c>
      <c r="G8" s="19" t="s">
        <v>63</v>
      </c>
      <c r="H8" s="19" t="s">
        <v>68</v>
      </c>
      <c r="I8" s="27" t="s">
        <v>48</v>
      </c>
      <c r="J8" s="27" t="s">
        <v>49</v>
      </c>
      <c r="K8" s="27" t="s">
        <v>50</v>
      </c>
      <c r="O8" s="19" t="s">
        <v>42</v>
      </c>
    </row>
    <row r="9" customFormat="false" ht="23.85" hidden="false" customHeight="false" outlineLevel="0" collapsed="false">
      <c r="A9" s="27" t="s">
        <v>69</v>
      </c>
      <c r="B9" s="18" t="s">
        <v>52</v>
      </c>
      <c r="C9" s="18" t="s">
        <v>53</v>
      </c>
      <c r="D9" s="18" t="n">
        <v>13</v>
      </c>
      <c r="E9" s="18" t="s">
        <v>70</v>
      </c>
      <c r="F9" s="18" t="n">
        <v>19</v>
      </c>
      <c r="G9" s="19" t="s">
        <v>71</v>
      </c>
      <c r="H9" s="19" t="s">
        <v>72</v>
      </c>
      <c r="I9" s="27" t="s">
        <v>48</v>
      </c>
      <c r="J9" s="27"/>
      <c r="K9" s="27" t="s">
        <v>50</v>
      </c>
      <c r="O9" s="19" t="s">
        <v>42</v>
      </c>
    </row>
    <row r="10" customFormat="false" ht="35.05" hidden="false" customHeight="false" outlineLevel="0" collapsed="false">
      <c r="A10" s="27" t="s">
        <v>73</v>
      </c>
      <c r="B10" s="18" t="s">
        <v>52</v>
      </c>
      <c r="C10" s="18" t="s">
        <v>53</v>
      </c>
      <c r="D10" s="18" t="n">
        <v>15</v>
      </c>
      <c r="E10" s="18" t="s">
        <v>74</v>
      </c>
      <c r="F10" s="18" t="n">
        <v>5</v>
      </c>
      <c r="G10" s="19" t="s">
        <v>75</v>
      </c>
      <c r="H10" s="19" t="s">
        <v>76</v>
      </c>
      <c r="I10" s="27" t="s">
        <v>48</v>
      </c>
      <c r="J10" s="27"/>
      <c r="K10" s="27" t="s">
        <v>50</v>
      </c>
      <c r="O10" s="19" t="s">
        <v>42</v>
      </c>
    </row>
    <row r="11" customFormat="false" ht="35.05" hidden="false" customHeight="false" outlineLevel="0" collapsed="false">
      <c r="A11" s="27" t="s">
        <v>77</v>
      </c>
      <c r="B11" s="18" t="s">
        <v>78</v>
      </c>
      <c r="C11" s="18" t="s">
        <v>79</v>
      </c>
      <c r="D11" s="18" t="n">
        <v>15</v>
      </c>
      <c r="E11" s="18" t="s">
        <v>74</v>
      </c>
      <c r="F11" s="18" t="n">
        <v>5</v>
      </c>
      <c r="G11" s="19" t="s">
        <v>80</v>
      </c>
      <c r="H11" s="19" t="s">
        <v>81</v>
      </c>
      <c r="I11" s="27" t="s">
        <v>48</v>
      </c>
      <c r="J11" s="27" t="s">
        <v>82</v>
      </c>
      <c r="K11" s="27" t="s">
        <v>83</v>
      </c>
      <c r="L11" s="19" t="s">
        <v>76</v>
      </c>
      <c r="O11" s="19" t="s">
        <v>42</v>
      </c>
    </row>
    <row r="12" customFormat="false" ht="23.85" hidden="false" customHeight="false" outlineLevel="0" collapsed="false">
      <c r="A12" s="27" t="s">
        <v>84</v>
      </c>
      <c r="B12" s="18" t="s">
        <v>43</v>
      </c>
      <c r="C12" s="18" t="s">
        <v>44</v>
      </c>
      <c r="D12" s="18" t="n">
        <v>15</v>
      </c>
      <c r="E12" s="31" t="s">
        <v>74</v>
      </c>
      <c r="F12" s="18" t="n">
        <v>11</v>
      </c>
      <c r="G12" s="19" t="s">
        <v>85</v>
      </c>
      <c r="H12" s="19" t="s">
        <v>86</v>
      </c>
      <c r="I12" s="27" t="s">
        <v>48</v>
      </c>
      <c r="J12" s="27" t="s">
        <v>49</v>
      </c>
      <c r="K12" s="27" t="s">
        <v>50</v>
      </c>
      <c r="O12" s="19" t="s">
        <v>42</v>
      </c>
    </row>
    <row r="13" customFormat="false" ht="35.05" hidden="false" customHeight="false" outlineLevel="0" collapsed="false">
      <c r="A13" s="27" t="s">
        <v>87</v>
      </c>
      <c r="B13" s="18" t="s">
        <v>78</v>
      </c>
      <c r="C13" s="18" t="s">
        <v>79</v>
      </c>
      <c r="D13" s="18" t="n">
        <v>15</v>
      </c>
      <c r="E13" s="18" t="s">
        <v>74</v>
      </c>
      <c r="F13" s="18" t="n">
        <v>13</v>
      </c>
      <c r="G13" s="19" t="s">
        <v>88</v>
      </c>
      <c r="H13" s="19" t="s">
        <v>89</v>
      </c>
      <c r="I13" s="27" t="s">
        <v>48</v>
      </c>
      <c r="J13" s="27" t="s">
        <v>49</v>
      </c>
      <c r="K13" s="27" t="s">
        <v>50</v>
      </c>
      <c r="O13" s="19" t="s">
        <v>42</v>
      </c>
    </row>
    <row r="14" customFormat="false" ht="169.4" hidden="false" customHeight="false" outlineLevel="0" collapsed="false">
      <c r="A14" s="27" t="s">
        <v>90</v>
      </c>
      <c r="B14" s="18" t="s">
        <v>91</v>
      </c>
      <c r="C14" s="18" t="s">
        <v>92</v>
      </c>
      <c r="D14" s="18" t="n">
        <v>15</v>
      </c>
      <c r="E14" s="18" t="s">
        <v>74</v>
      </c>
      <c r="F14" s="18" t="n">
        <v>18</v>
      </c>
      <c r="G14" s="19" t="s">
        <v>93</v>
      </c>
      <c r="I14" s="27" t="s">
        <v>94</v>
      </c>
      <c r="J14" s="27" t="s">
        <v>82</v>
      </c>
      <c r="K14" s="27" t="s">
        <v>56</v>
      </c>
      <c r="L14" s="19" t="s">
        <v>95</v>
      </c>
      <c r="N14" s="18"/>
    </row>
    <row r="15" customFormat="false" ht="12.8" hidden="false" customHeight="false" outlineLevel="0" collapsed="false">
      <c r="A15" s="27" t="s">
        <v>96</v>
      </c>
      <c r="B15" s="18" t="s">
        <v>78</v>
      </c>
      <c r="C15" s="18" t="s">
        <v>79</v>
      </c>
      <c r="D15" s="18" t="n">
        <v>15</v>
      </c>
      <c r="E15" s="18" t="s">
        <v>74</v>
      </c>
      <c r="F15" s="18" t="n">
        <v>19</v>
      </c>
      <c r="G15" s="19" t="s">
        <v>97</v>
      </c>
      <c r="H15" s="19" t="s">
        <v>98</v>
      </c>
      <c r="I15" s="27" t="s">
        <v>48</v>
      </c>
      <c r="J15" s="27" t="s">
        <v>49</v>
      </c>
      <c r="K15" s="27" t="s">
        <v>83</v>
      </c>
      <c r="L15" s="33" t="s">
        <v>99</v>
      </c>
      <c r="O15" s="19" t="s">
        <v>42</v>
      </c>
    </row>
    <row r="16" customFormat="false" ht="12.8" hidden="false" customHeight="false" outlineLevel="0" collapsed="false">
      <c r="A16" s="27" t="s">
        <v>100</v>
      </c>
      <c r="B16" s="18" t="s">
        <v>43</v>
      </c>
      <c r="C16" s="18" t="s">
        <v>44</v>
      </c>
      <c r="D16" s="18" t="n">
        <v>15</v>
      </c>
      <c r="E16" s="31" t="s">
        <v>74</v>
      </c>
      <c r="F16" s="18" t="n">
        <v>19</v>
      </c>
      <c r="G16" s="19" t="s">
        <v>101</v>
      </c>
      <c r="H16" s="19" t="s">
        <v>99</v>
      </c>
      <c r="I16" s="27" t="s">
        <v>48</v>
      </c>
      <c r="J16" s="27" t="s">
        <v>49</v>
      </c>
      <c r="K16" s="27" t="s">
        <v>50</v>
      </c>
      <c r="O16" s="19" t="s">
        <v>42</v>
      </c>
    </row>
    <row r="17" customFormat="false" ht="23.85" hidden="false" customHeight="false" outlineLevel="0" collapsed="false">
      <c r="A17" s="27" t="s">
        <v>102</v>
      </c>
      <c r="B17" s="18" t="s">
        <v>43</v>
      </c>
      <c r="C17" s="18" t="s">
        <v>44</v>
      </c>
      <c r="D17" s="18" t="n">
        <v>15</v>
      </c>
      <c r="E17" s="31" t="s">
        <v>74</v>
      </c>
      <c r="F17" s="18" t="n">
        <v>21</v>
      </c>
      <c r="G17" s="19" t="s">
        <v>103</v>
      </c>
      <c r="H17" s="19" t="s">
        <v>104</v>
      </c>
      <c r="I17" s="27" t="s">
        <v>48</v>
      </c>
      <c r="J17" s="27" t="s">
        <v>49</v>
      </c>
      <c r="K17" s="27" t="s">
        <v>50</v>
      </c>
      <c r="O17" s="19" t="s">
        <v>42</v>
      </c>
    </row>
    <row r="18" customFormat="false" ht="12.8" hidden="false" customHeight="false" outlineLevel="0" collapsed="false">
      <c r="A18" s="27" t="s">
        <v>105</v>
      </c>
      <c r="B18" s="18" t="s">
        <v>43</v>
      </c>
      <c r="C18" s="18" t="s">
        <v>44</v>
      </c>
      <c r="D18" s="18" t="n">
        <v>15</v>
      </c>
      <c r="E18" s="31" t="s">
        <v>74</v>
      </c>
      <c r="F18" s="18" t="n">
        <v>22</v>
      </c>
      <c r="G18" s="19" t="s">
        <v>106</v>
      </c>
      <c r="H18" s="19" t="s">
        <v>107</v>
      </c>
      <c r="I18" s="27" t="s">
        <v>48</v>
      </c>
      <c r="J18" s="27" t="s">
        <v>49</v>
      </c>
      <c r="K18" s="27" t="s">
        <v>50</v>
      </c>
      <c r="O18" s="19" t="s">
        <v>42</v>
      </c>
    </row>
    <row r="19" customFormat="false" ht="12.8" hidden="false" customHeight="false" outlineLevel="0" collapsed="false">
      <c r="A19" s="27" t="s">
        <v>108</v>
      </c>
      <c r="B19" s="18" t="s">
        <v>43</v>
      </c>
      <c r="C19" s="18" t="s">
        <v>44</v>
      </c>
      <c r="D19" s="18" t="n">
        <v>15</v>
      </c>
      <c r="E19" s="31" t="s">
        <v>74</v>
      </c>
      <c r="F19" s="18" t="n">
        <v>25</v>
      </c>
      <c r="G19" s="19" t="s">
        <v>109</v>
      </c>
      <c r="H19" s="19" t="s">
        <v>110</v>
      </c>
      <c r="I19" s="27" t="s">
        <v>48</v>
      </c>
      <c r="J19" s="27" t="s">
        <v>49</v>
      </c>
      <c r="K19" s="27" t="s">
        <v>50</v>
      </c>
      <c r="O19" s="19" t="s">
        <v>42</v>
      </c>
    </row>
    <row r="20" customFormat="false" ht="12.8" hidden="false" customHeight="false" outlineLevel="0" collapsed="false">
      <c r="A20" s="27" t="s">
        <v>111</v>
      </c>
      <c r="B20" s="18" t="s">
        <v>43</v>
      </c>
      <c r="C20" s="18" t="s">
        <v>44</v>
      </c>
      <c r="D20" s="18" t="n">
        <v>15</v>
      </c>
      <c r="E20" s="31" t="s">
        <v>112</v>
      </c>
      <c r="F20" s="18" t="n">
        <v>3</v>
      </c>
      <c r="G20" s="19" t="s">
        <v>113</v>
      </c>
      <c r="H20" s="19" t="s">
        <v>114</v>
      </c>
      <c r="I20" s="27" t="s">
        <v>48</v>
      </c>
      <c r="J20" s="27" t="s">
        <v>49</v>
      </c>
      <c r="K20" s="27" t="s">
        <v>50</v>
      </c>
      <c r="O20" s="19" t="s">
        <v>42</v>
      </c>
    </row>
    <row r="21" customFormat="false" ht="35.05" hidden="false" customHeight="false" outlineLevel="0" collapsed="false">
      <c r="A21" s="27" t="s">
        <v>115</v>
      </c>
      <c r="B21" s="18" t="s">
        <v>43</v>
      </c>
      <c r="C21" s="18" t="s">
        <v>44</v>
      </c>
      <c r="D21" s="18" t="n">
        <v>15</v>
      </c>
      <c r="E21" s="31" t="s">
        <v>112</v>
      </c>
      <c r="F21" s="18" t="n">
        <v>6</v>
      </c>
      <c r="G21" s="19" t="s">
        <v>116</v>
      </c>
      <c r="H21" s="19" t="s">
        <v>117</v>
      </c>
      <c r="I21" s="27" t="s">
        <v>48</v>
      </c>
      <c r="J21" s="27" t="s">
        <v>49</v>
      </c>
      <c r="K21" s="27" t="s">
        <v>83</v>
      </c>
      <c r="L21" s="19" t="s">
        <v>118</v>
      </c>
      <c r="O21" s="19" t="s">
        <v>42</v>
      </c>
    </row>
    <row r="22" customFormat="false" ht="23.85" hidden="false" customHeight="false" outlineLevel="0" collapsed="false">
      <c r="A22" s="27" t="s">
        <v>119</v>
      </c>
      <c r="B22" s="18" t="s">
        <v>43</v>
      </c>
      <c r="C22" s="18" t="s">
        <v>44</v>
      </c>
      <c r="D22" s="18" t="n">
        <v>15</v>
      </c>
      <c r="E22" s="31" t="s">
        <v>112</v>
      </c>
      <c r="F22" s="18" t="n">
        <v>8.5</v>
      </c>
      <c r="G22" s="19" t="s">
        <v>120</v>
      </c>
      <c r="H22" s="19" t="s">
        <v>121</v>
      </c>
      <c r="I22" s="27" t="s">
        <v>48</v>
      </c>
      <c r="J22" s="27" t="s">
        <v>49</v>
      </c>
      <c r="K22" s="27" t="s">
        <v>50</v>
      </c>
      <c r="O22" s="19" t="s">
        <v>42</v>
      </c>
    </row>
    <row r="23" customFormat="false" ht="102.2" hidden="false" customHeight="false" outlineLevel="0" collapsed="false">
      <c r="A23" s="27" t="s">
        <v>122</v>
      </c>
      <c r="B23" s="18" t="s">
        <v>43</v>
      </c>
      <c r="C23" s="18" t="s">
        <v>44</v>
      </c>
      <c r="D23" s="18" t="n">
        <v>15</v>
      </c>
      <c r="E23" s="31" t="s">
        <v>112</v>
      </c>
      <c r="F23" s="18" t="n">
        <v>29</v>
      </c>
      <c r="G23" s="19" t="s">
        <v>123</v>
      </c>
      <c r="H23" s="19" t="s">
        <v>124</v>
      </c>
      <c r="I23" s="27" t="s">
        <v>94</v>
      </c>
      <c r="J23" s="27" t="s">
        <v>49</v>
      </c>
      <c r="K23" s="27" t="s">
        <v>56</v>
      </c>
      <c r="L23" s="19" t="s">
        <v>125</v>
      </c>
    </row>
    <row r="24" customFormat="false" ht="91" hidden="false" customHeight="false" outlineLevel="0" collapsed="false">
      <c r="A24" s="27" t="s">
        <v>126</v>
      </c>
      <c r="B24" s="18" t="s">
        <v>43</v>
      </c>
      <c r="C24" s="18" t="s">
        <v>44</v>
      </c>
      <c r="D24" s="18" t="n">
        <v>15</v>
      </c>
      <c r="E24" s="31" t="s">
        <v>112</v>
      </c>
      <c r="F24" s="18" t="n">
        <v>30</v>
      </c>
      <c r="G24" s="19" t="s">
        <v>127</v>
      </c>
      <c r="H24" s="19" t="s">
        <v>128</v>
      </c>
      <c r="I24" s="27" t="s">
        <v>48</v>
      </c>
      <c r="J24" s="27" t="s">
        <v>49</v>
      </c>
      <c r="K24" s="27" t="s">
        <v>50</v>
      </c>
      <c r="O24" s="19" t="s">
        <v>42</v>
      </c>
    </row>
    <row r="25" customFormat="false" ht="147" hidden="false" customHeight="false" outlineLevel="0" collapsed="false">
      <c r="A25" s="27" t="s">
        <v>129</v>
      </c>
      <c r="B25" s="18" t="s">
        <v>130</v>
      </c>
      <c r="C25" s="18" t="s">
        <v>131</v>
      </c>
      <c r="D25" s="18" t="n">
        <v>15</v>
      </c>
      <c r="E25" s="18" t="s">
        <v>132</v>
      </c>
      <c r="F25" s="18" t="n">
        <v>8</v>
      </c>
      <c r="G25" s="19" t="s">
        <v>133</v>
      </c>
      <c r="H25" s="19" t="s">
        <v>134</v>
      </c>
      <c r="I25" s="27" t="s">
        <v>135</v>
      </c>
      <c r="J25" s="27" t="s">
        <v>49</v>
      </c>
      <c r="K25" s="27" t="s">
        <v>56</v>
      </c>
      <c r="L25" s="19" t="s">
        <v>136</v>
      </c>
      <c r="N25" s="18"/>
    </row>
    <row r="26" customFormat="false" ht="46.25" hidden="false" customHeight="false" outlineLevel="0" collapsed="false">
      <c r="A26" s="27" t="s">
        <v>137</v>
      </c>
      <c r="B26" s="18" t="s">
        <v>78</v>
      </c>
      <c r="C26" s="18" t="s">
        <v>79</v>
      </c>
      <c r="D26" s="18" t="n">
        <v>16</v>
      </c>
      <c r="E26" s="18" t="s">
        <v>112</v>
      </c>
      <c r="F26" s="18" t="n">
        <v>6</v>
      </c>
      <c r="G26" s="19" t="s">
        <v>138</v>
      </c>
      <c r="H26" s="19" t="s">
        <v>139</v>
      </c>
      <c r="I26" s="27" t="s">
        <v>48</v>
      </c>
      <c r="J26" s="27" t="s">
        <v>82</v>
      </c>
      <c r="K26" s="27" t="s">
        <v>83</v>
      </c>
      <c r="L26" s="19" t="s">
        <v>140</v>
      </c>
      <c r="N26" s="18"/>
      <c r="O26" s="19" t="s">
        <v>42</v>
      </c>
    </row>
    <row r="27" customFormat="false" ht="91" hidden="false" customHeight="false" outlineLevel="0" collapsed="false">
      <c r="A27" s="27" t="s">
        <v>141</v>
      </c>
      <c r="B27" s="18" t="s">
        <v>52</v>
      </c>
      <c r="C27" s="18" t="s">
        <v>53</v>
      </c>
      <c r="D27" s="18" t="n">
        <v>16</v>
      </c>
      <c r="E27" s="18" t="s">
        <v>142</v>
      </c>
      <c r="F27" s="18" t="n">
        <v>9</v>
      </c>
      <c r="G27" s="19" t="s">
        <v>143</v>
      </c>
      <c r="H27" s="19" t="s">
        <v>144</v>
      </c>
      <c r="I27" s="27" t="s">
        <v>48</v>
      </c>
      <c r="J27" s="27"/>
      <c r="K27" s="27" t="s">
        <v>56</v>
      </c>
      <c r="L27" s="19" t="s">
        <v>145</v>
      </c>
      <c r="N27" s="18"/>
    </row>
    <row r="28" customFormat="false" ht="23.85" hidden="false" customHeight="false" outlineLevel="0" collapsed="false">
      <c r="A28" s="27" t="s">
        <v>146</v>
      </c>
      <c r="B28" s="18" t="s">
        <v>43</v>
      </c>
      <c r="C28" s="18" t="s">
        <v>44</v>
      </c>
      <c r="D28" s="18" t="n">
        <v>16</v>
      </c>
      <c r="E28" s="31" t="s">
        <v>142</v>
      </c>
      <c r="F28" s="18" t="n">
        <v>10</v>
      </c>
      <c r="G28" s="19" t="s">
        <v>147</v>
      </c>
      <c r="H28" s="19" t="s">
        <v>148</v>
      </c>
      <c r="I28" s="27" t="s">
        <v>48</v>
      </c>
      <c r="J28" s="27" t="s">
        <v>49</v>
      </c>
      <c r="K28" s="27" t="s">
        <v>83</v>
      </c>
      <c r="L28" s="19" t="s">
        <v>149</v>
      </c>
      <c r="O28" s="19" t="s">
        <v>42</v>
      </c>
    </row>
    <row r="29" customFormat="false" ht="12.8" hidden="false" customHeight="false" outlineLevel="0" collapsed="false">
      <c r="A29" s="27" t="s">
        <v>150</v>
      </c>
      <c r="B29" s="18" t="s">
        <v>43</v>
      </c>
      <c r="C29" s="18" t="s">
        <v>44</v>
      </c>
      <c r="D29" s="18" t="n">
        <v>16</v>
      </c>
      <c r="E29" s="31" t="s">
        <v>142</v>
      </c>
      <c r="F29" s="30" t="n">
        <v>12</v>
      </c>
      <c r="G29" s="19" t="s">
        <v>151</v>
      </c>
      <c r="H29" s="19" t="s">
        <v>152</v>
      </c>
      <c r="I29" s="27" t="s">
        <v>48</v>
      </c>
      <c r="J29" s="27" t="s">
        <v>49</v>
      </c>
      <c r="K29" s="27" t="s">
        <v>50</v>
      </c>
      <c r="O29" s="19" t="s">
        <v>42</v>
      </c>
    </row>
    <row r="30" customFormat="false" ht="23.85" hidden="false" customHeight="false" outlineLevel="0" collapsed="false">
      <c r="A30" s="27" t="s">
        <v>153</v>
      </c>
      <c r="B30" s="18" t="s">
        <v>43</v>
      </c>
      <c r="C30" s="18" t="s">
        <v>44</v>
      </c>
      <c r="D30" s="18" t="n">
        <v>16</v>
      </c>
      <c r="E30" s="31" t="s">
        <v>142</v>
      </c>
      <c r="F30" s="18" t="n">
        <v>13</v>
      </c>
      <c r="G30" s="19" t="s">
        <v>154</v>
      </c>
      <c r="H30" s="19" t="s">
        <v>155</v>
      </c>
      <c r="I30" s="27" t="s">
        <v>48</v>
      </c>
      <c r="J30" s="27" t="s">
        <v>49</v>
      </c>
      <c r="K30" s="27" t="s">
        <v>50</v>
      </c>
      <c r="O30" s="19" t="s">
        <v>42</v>
      </c>
    </row>
    <row r="31" customFormat="false" ht="102.2" hidden="false" customHeight="false" outlineLevel="0" collapsed="false">
      <c r="A31" s="27" t="s">
        <v>156</v>
      </c>
      <c r="B31" s="18" t="s">
        <v>91</v>
      </c>
      <c r="C31" s="18" t="s">
        <v>92</v>
      </c>
      <c r="D31" s="18" t="n">
        <v>16</v>
      </c>
      <c r="E31" s="18" t="s">
        <v>142</v>
      </c>
      <c r="F31" s="18" t="n">
        <v>13</v>
      </c>
      <c r="G31" s="19" t="s">
        <v>157</v>
      </c>
      <c r="I31" s="27" t="s">
        <v>94</v>
      </c>
      <c r="J31" s="27" t="s">
        <v>82</v>
      </c>
      <c r="K31" s="27" t="s">
        <v>56</v>
      </c>
      <c r="L31" s="19" t="s">
        <v>158</v>
      </c>
      <c r="N31" s="18"/>
    </row>
    <row r="32" customFormat="false" ht="79.85" hidden="false" customHeight="false" outlineLevel="0" collapsed="false">
      <c r="A32" s="27" t="s">
        <v>159</v>
      </c>
      <c r="B32" s="18" t="s">
        <v>78</v>
      </c>
      <c r="C32" s="18" t="s">
        <v>79</v>
      </c>
      <c r="D32" s="18" t="n">
        <v>16</v>
      </c>
      <c r="E32" s="18" t="s">
        <v>142</v>
      </c>
      <c r="G32" s="19" t="s">
        <v>160</v>
      </c>
      <c r="H32" s="19" t="s">
        <v>161</v>
      </c>
      <c r="I32" s="27" t="s">
        <v>48</v>
      </c>
      <c r="J32" s="27" t="s">
        <v>82</v>
      </c>
      <c r="K32" s="27" t="s">
        <v>50</v>
      </c>
      <c r="M32" s="19" t="s">
        <v>162</v>
      </c>
      <c r="N32" s="18"/>
      <c r="O32" s="19" t="s">
        <v>42</v>
      </c>
    </row>
    <row r="33" customFormat="false" ht="57.45" hidden="false" customHeight="false" outlineLevel="0" collapsed="false">
      <c r="A33" s="27" t="s">
        <v>163</v>
      </c>
      <c r="B33" s="18" t="s">
        <v>130</v>
      </c>
      <c r="C33" s="18" t="s">
        <v>131</v>
      </c>
      <c r="D33" s="18" t="n">
        <v>16</v>
      </c>
      <c r="E33" s="18" t="s">
        <v>164</v>
      </c>
      <c r="F33" s="18" t="n">
        <v>10</v>
      </c>
      <c r="G33" s="19" t="s">
        <v>165</v>
      </c>
      <c r="H33" s="19" t="s">
        <v>166</v>
      </c>
      <c r="I33" s="27" t="s">
        <v>94</v>
      </c>
      <c r="J33" s="27" t="s">
        <v>49</v>
      </c>
      <c r="K33" s="27" t="s">
        <v>83</v>
      </c>
      <c r="L33" s="19" t="s">
        <v>167</v>
      </c>
      <c r="N33" s="18"/>
      <c r="O33" s="19" t="s">
        <v>42</v>
      </c>
    </row>
    <row r="34" customFormat="false" ht="91" hidden="false" customHeight="false" outlineLevel="0" collapsed="false">
      <c r="A34" s="27" t="s">
        <v>168</v>
      </c>
      <c r="B34" s="18" t="s">
        <v>52</v>
      </c>
      <c r="C34" s="18" t="s">
        <v>53</v>
      </c>
      <c r="D34" s="18" t="n">
        <v>17</v>
      </c>
      <c r="E34" s="18" t="s">
        <v>142</v>
      </c>
      <c r="F34" s="18" t="n">
        <v>1</v>
      </c>
      <c r="G34" s="19" t="s">
        <v>169</v>
      </c>
      <c r="H34" s="19" t="s">
        <v>170</v>
      </c>
      <c r="I34" s="27" t="s">
        <v>48</v>
      </c>
      <c r="J34" s="27"/>
      <c r="K34" s="27" t="s">
        <v>83</v>
      </c>
      <c r="L34" s="19" t="s">
        <v>171</v>
      </c>
      <c r="M34" s="18"/>
      <c r="N34" s="18"/>
      <c r="O34" s="19" t="s">
        <v>42</v>
      </c>
    </row>
    <row r="35" customFormat="false" ht="23.85" hidden="false" customHeight="false" outlineLevel="0" collapsed="false">
      <c r="A35" s="27" t="s">
        <v>172</v>
      </c>
      <c r="B35" s="18" t="s">
        <v>43</v>
      </c>
      <c r="C35" s="18" t="s">
        <v>44</v>
      </c>
      <c r="D35" s="18" t="n">
        <v>17</v>
      </c>
      <c r="E35" s="31" t="s">
        <v>142</v>
      </c>
      <c r="F35" s="18" t="n">
        <v>3</v>
      </c>
      <c r="G35" s="19" t="s">
        <v>151</v>
      </c>
      <c r="H35" s="19" t="s">
        <v>173</v>
      </c>
      <c r="I35" s="27" t="s">
        <v>48</v>
      </c>
      <c r="J35" s="27" t="s">
        <v>49</v>
      </c>
      <c r="K35" s="27" t="s">
        <v>50</v>
      </c>
      <c r="O35" s="19" t="s">
        <v>42</v>
      </c>
    </row>
    <row r="36" customFormat="false" ht="12.8" hidden="false" customHeight="false" outlineLevel="0" collapsed="false">
      <c r="A36" s="27" t="s">
        <v>174</v>
      </c>
      <c r="B36" s="18" t="s">
        <v>43</v>
      </c>
      <c r="C36" s="18" t="s">
        <v>44</v>
      </c>
      <c r="D36" s="18" t="n">
        <v>17</v>
      </c>
      <c r="E36" s="31" t="s">
        <v>142</v>
      </c>
      <c r="F36" s="18" t="n">
        <v>4</v>
      </c>
      <c r="G36" s="19" t="s">
        <v>175</v>
      </c>
      <c r="H36" s="19" t="s">
        <v>176</v>
      </c>
      <c r="I36" s="27" t="s">
        <v>48</v>
      </c>
      <c r="J36" s="27" t="s">
        <v>49</v>
      </c>
      <c r="K36" s="27" t="s">
        <v>50</v>
      </c>
      <c r="O36" s="19" t="s">
        <v>42</v>
      </c>
    </row>
    <row r="37" customFormat="false" ht="79.85" hidden="false" customHeight="false" outlineLevel="0" collapsed="false">
      <c r="A37" s="27" t="s">
        <v>177</v>
      </c>
      <c r="B37" s="18" t="s">
        <v>43</v>
      </c>
      <c r="C37" s="18" t="s">
        <v>44</v>
      </c>
      <c r="D37" s="18" t="n">
        <v>17</v>
      </c>
      <c r="E37" s="18" t="s">
        <v>142</v>
      </c>
      <c r="F37" s="18" t="n">
        <v>4</v>
      </c>
      <c r="G37" s="19" t="s">
        <v>178</v>
      </c>
      <c r="H37" s="19" t="s">
        <v>179</v>
      </c>
      <c r="I37" s="27" t="s">
        <v>48</v>
      </c>
      <c r="J37" s="27" t="s">
        <v>49</v>
      </c>
      <c r="K37" s="27" t="s">
        <v>50</v>
      </c>
      <c r="O37" s="19" t="s">
        <v>42</v>
      </c>
    </row>
    <row r="38" customFormat="false" ht="79.85" hidden="false" customHeight="false" outlineLevel="0" collapsed="false">
      <c r="A38" s="27" t="s">
        <v>180</v>
      </c>
      <c r="B38" s="18" t="s">
        <v>43</v>
      </c>
      <c r="C38" s="18" t="s">
        <v>44</v>
      </c>
      <c r="D38" s="18" t="n">
        <v>17</v>
      </c>
      <c r="E38" s="18" t="s">
        <v>142</v>
      </c>
      <c r="F38" s="18" t="n">
        <v>4</v>
      </c>
      <c r="G38" s="19" t="s">
        <v>181</v>
      </c>
      <c r="H38" s="19" t="s">
        <v>182</v>
      </c>
      <c r="I38" s="27" t="s">
        <v>135</v>
      </c>
      <c r="J38" s="27" t="s">
        <v>49</v>
      </c>
      <c r="K38" s="27" t="s">
        <v>83</v>
      </c>
      <c r="L38" s="19" t="s">
        <v>183</v>
      </c>
      <c r="M38" s="19" t="s">
        <v>184</v>
      </c>
      <c r="O38" s="19" t="s">
        <v>42</v>
      </c>
    </row>
    <row r="39" customFormat="false" ht="12.8" hidden="false" customHeight="false" outlineLevel="0" collapsed="false">
      <c r="A39" s="27" t="s">
        <v>185</v>
      </c>
      <c r="B39" s="18" t="s">
        <v>43</v>
      </c>
      <c r="C39" s="18" t="s">
        <v>44</v>
      </c>
      <c r="D39" s="18" t="n">
        <v>17</v>
      </c>
      <c r="E39" s="18" t="s">
        <v>142</v>
      </c>
      <c r="F39" s="18" t="n">
        <v>6</v>
      </c>
      <c r="G39" s="19" t="s">
        <v>186</v>
      </c>
      <c r="H39" s="19" t="s">
        <v>187</v>
      </c>
      <c r="I39" s="27" t="s">
        <v>48</v>
      </c>
      <c r="J39" s="27" t="s">
        <v>49</v>
      </c>
      <c r="K39" s="27" t="s">
        <v>50</v>
      </c>
      <c r="O39" s="19" t="s">
        <v>42</v>
      </c>
    </row>
    <row r="40" customFormat="false" ht="23.85" hidden="false" customHeight="false" outlineLevel="0" collapsed="false">
      <c r="A40" s="27" t="s">
        <v>188</v>
      </c>
      <c r="B40" s="18" t="s">
        <v>43</v>
      </c>
      <c r="C40" s="18" t="s">
        <v>44</v>
      </c>
      <c r="D40" s="18" t="n">
        <v>17</v>
      </c>
      <c r="E40" s="18" t="s">
        <v>189</v>
      </c>
      <c r="F40" s="18" t="n">
        <v>8</v>
      </c>
      <c r="G40" s="19" t="s">
        <v>186</v>
      </c>
      <c r="H40" s="19" t="s">
        <v>190</v>
      </c>
      <c r="I40" s="27" t="s">
        <v>48</v>
      </c>
      <c r="J40" s="27" t="s">
        <v>49</v>
      </c>
      <c r="K40" s="27" t="s">
        <v>50</v>
      </c>
      <c r="O40" s="19" t="s">
        <v>42</v>
      </c>
    </row>
    <row r="41" customFormat="false" ht="46.25" hidden="false" customHeight="false" outlineLevel="0" collapsed="false">
      <c r="A41" s="27" t="s">
        <v>191</v>
      </c>
      <c r="B41" s="18" t="s">
        <v>43</v>
      </c>
      <c r="C41" s="18" t="s">
        <v>44</v>
      </c>
      <c r="D41" s="18" t="n">
        <v>17</v>
      </c>
      <c r="E41" s="18" t="s">
        <v>189</v>
      </c>
      <c r="F41" s="18" t="n">
        <v>8</v>
      </c>
      <c r="G41" s="19" t="s">
        <v>192</v>
      </c>
      <c r="H41" s="19" t="s">
        <v>193</v>
      </c>
      <c r="I41" s="27" t="s">
        <v>48</v>
      </c>
      <c r="J41" s="27" t="s">
        <v>49</v>
      </c>
      <c r="K41" s="27" t="s">
        <v>50</v>
      </c>
      <c r="M41" s="19" t="s">
        <v>194</v>
      </c>
      <c r="O41" s="19" t="s">
        <v>42</v>
      </c>
    </row>
    <row r="42" customFormat="false" ht="12.8" hidden="false" customHeight="false" outlineLevel="0" collapsed="false">
      <c r="A42" s="27" t="s">
        <v>195</v>
      </c>
      <c r="B42" s="18" t="s">
        <v>43</v>
      </c>
      <c r="C42" s="18" t="s">
        <v>44</v>
      </c>
      <c r="D42" s="18" t="n">
        <v>17</v>
      </c>
      <c r="E42" s="18" t="s">
        <v>189</v>
      </c>
      <c r="F42" s="18" t="n">
        <v>8</v>
      </c>
      <c r="G42" s="19" t="s">
        <v>196</v>
      </c>
      <c r="H42" s="19" t="s">
        <v>197</v>
      </c>
      <c r="I42" s="27" t="s">
        <v>48</v>
      </c>
      <c r="J42" s="27" t="s">
        <v>49</v>
      </c>
      <c r="K42" s="27" t="s">
        <v>50</v>
      </c>
      <c r="O42" s="19" t="s">
        <v>42</v>
      </c>
    </row>
    <row r="43" customFormat="false" ht="12.8" hidden="false" customHeight="false" outlineLevel="0" collapsed="false">
      <c r="A43" s="27" t="s">
        <v>198</v>
      </c>
      <c r="B43" s="18" t="s">
        <v>78</v>
      </c>
      <c r="C43" s="18" t="s">
        <v>79</v>
      </c>
      <c r="D43" s="18" t="n">
        <v>17</v>
      </c>
      <c r="E43" s="18" t="s">
        <v>189</v>
      </c>
      <c r="F43" s="18" t="n">
        <v>9</v>
      </c>
      <c r="G43" s="19" t="s">
        <v>199</v>
      </c>
      <c r="H43" s="19" t="s">
        <v>200</v>
      </c>
      <c r="I43" s="27" t="s">
        <v>48</v>
      </c>
      <c r="J43" s="27" t="s">
        <v>49</v>
      </c>
      <c r="K43" s="27" t="s">
        <v>50</v>
      </c>
      <c r="O43" s="19" t="s">
        <v>42</v>
      </c>
    </row>
    <row r="44" customFormat="false" ht="23.85" hidden="false" customHeight="false" outlineLevel="0" collapsed="false">
      <c r="A44" s="27" t="s">
        <v>201</v>
      </c>
      <c r="B44" s="18" t="s">
        <v>43</v>
      </c>
      <c r="C44" s="18" t="s">
        <v>44</v>
      </c>
      <c r="D44" s="18" t="n">
        <v>17</v>
      </c>
      <c r="E44" s="18" t="s">
        <v>189</v>
      </c>
      <c r="F44" s="18" t="n">
        <v>9</v>
      </c>
      <c r="G44" s="19" t="s">
        <v>202</v>
      </c>
      <c r="H44" s="19" t="s">
        <v>203</v>
      </c>
      <c r="I44" s="27" t="s">
        <v>48</v>
      </c>
      <c r="J44" s="27" t="s">
        <v>49</v>
      </c>
      <c r="K44" s="27" t="s">
        <v>50</v>
      </c>
      <c r="O44" s="19" t="s">
        <v>42</v>
      </c>
    </row>
    <row r="45" customFormat="false" ht="35.05" hidden="false" customHeight="false" outlineLevel="0" collapsed="false">
      <c r="A45" s="27" t="s">
        <v>204</v>
      </c>
      <c r="B45" s="18" t="s">
        <v>43</v>
      </c>
      <c r="C45" s="18" t="s">
        <v>44</v>
      </c>
      <c r="D45" s="18" t="n">
        <v>17</v>
      </c>
      <c r="E45" s="18" t="s">
        <v>189</v>
      </c>
      <c r="F45" s="18" t="n">
        <v>10</v>
      </c>
      <c r="G45" s="19" t="s">
        <v>205</v>
      </c>
      <c r="H45" s="19" t="s">
        <v>206</v>
      </c>
      <c r="I45" s="27" t="s">
        <v>48</v>
      </c>
      <c r="J45" s="27" t="s">
        <v>49</v>
      </c>
      <c r="K45" s="27" t="s">
        <v>50</v>
      </c>
      <c r="O45" s="19" t="s">
        <v>42</v>
      </c>
    </row>
    <row r="46" customFormat="false" ht="35.05" hidden="false" customHeight="false" outlineLevel="0" collapsed="false">
      <c r="A46" s="27" t="s">
        <v>207</v>
      </c>
      <c r="B46" s="18" t="s">
        <v>43</v>
      </c>
      <c r="C46" s="18" t="s">
        <v>44</v>
      </c>
      <c r="D46" s="18" t="n">
        <v>17</v>
      </c>
      <c r="E46" s="18" t="s">
        <v>189</v>
      </c>
      <c r="F46" s="18" t="n">
        <v>11</v>
      </c>
      <c r="G46" s="19" t="s">
        <v>208</v>
      </c>
      <c r="H46" s="19" t="s">
        <v>209</v>
      </c>
      <c r="I46" s="27" t="s">
        <v>135</v>
      </c>
      <c r="J46" s="27" t="s">
        <v>49</v>
      </c>
      <c r="K46" s="27" t="s">
        <v>50</v>
      </c>
      <c r="O46" s="19" t="s">
        <v>42</v>
      </c>
    </row>
    <row r="47" customFormat="false" ht="68.65" hidden="false" customHeight="false" outlineLevel="0" collapsed="false">
      <c r="A47" s="27" t="s">
        <v>210</v>
      </c>
      <c r="B47" s="18" t="s">
        <v>43</v>
      </c>
      <c r="C47" s="18" t="s">
        <v>44</v>
      </c>
      <c r="D47" s="18" t="n">
        <v>17</v>
      </c>
      <c r="E47" s="18" t="s">
        <v>189</v>
      </c>
      <c r="F47" s="18" t="n">
        <v>12</v>
      </c>
      <c r="G47" s="19" t="s">
        <v>211</v>
      </c>
      <c r="H47" s="19" t="s">
        <v>212</v>
      </c>
      <c r="I47" s="27" t="s">
        <v>135</v>
      </c>
      <c r="J47" s="27" t="s">
        <v>49</v>
      </c>
      <c r="K47" s="27" t="s">
        <v>83</v>
      </c>
      <c r="L47" s="19" t="s">
        <v>213</v>
      </c>
      <c r="O47" s="19" t="s">
        <v>42</v>
      </c>
    </row>
    <row r="48" customFormat="false" ht="57.45" hidden="false" customHeight="false" outlineLevel="0" collapsed="false">
      <c r="A48" s="27" t="s">
        <v>214</v>
      </c>
      <c r="B48" s="18" t="s">
        <v>43</v>
      </c>
      <c r="C48" s="18" t="s">
        <v>44</v>
      </c>
      <c r="D48" s="18" t="n">
        <v>17</v>
      </c>
      <c r="E48" s="18" t="s">
        <v>189</v>
      </c>
      <c r="F48" s="18" t="n">
        <v>13</v>
      </c>
      <c r="G48" s="19" t="s">
        <v>215</v>
      </c>
      <c r="H48" s="19" t="s">
        <v>216</v>
      </c>
      <c r="I48" s="27" t="s">
        <v>135</v>
      </c>
      <c r="J48" s="27" t="s">
        <v>49</v>
      </c>
      <c r="K48" s="27" t="s">
        <v>83</v>
      </c>
      <c r="L48" s="19" t="s">
        <v>217</v>
      </c>
      <c r="O48" s="19" t="s">
        <v>42</v>
      </c>
    </row>
    <row r="49" customFormat="false" ht="23.85" hidden="false" customHeight="false" outlineLevel="0" collapsed="false">
      <c r="A49" s="27" t="s">
        <v>218</v>
      </c>
      <c r="B49" s="18" t="s">
        <v>219</v>
      </c>
      <c r="C49" s="18" t="s">
        <v>44</v>
      </c>
      <c r="D49" s="18" t="n">
        <v>17</v>
      </c>
      <c r="E49" s="18" t="s">
        <v>189</v>
      </c>
      <c r="F49" s="18" t="n">
        <v>13.5</v>
      </c>
      <c r="G49" s="19" t="s">
        <v>220</v>
      </c>
      <c r="H49" s="19" t="s">
        <v>221</v>
      </c>
      <c r="I49" s="27" t="s">
        <v>48</v>
      </c>
      <c r="J49" s="27" t="s">
        <v>49</v>
      </c>
      <c r="K49" s="27" t="s">
        <v>83</v>
      </c>
      <c r="L49" s="19" t="s">
        <v>222</v>
      </c>
      <c r="O49" s="19" t="s">
        <v>42</v>
      </c>
    </row>
    <row r="50" customFormat="false" ht="147" hidden="false" customHeight="false" outlineLevel="0" collapsed="false">
      <c r="A50" s="27" t="s">
        <v>223</v>
      </c>
      <c r="B50" s="18" t="s">
        <v>224</v>
      </c>
      <c r="C50" s="18" t="s">
        <v>225</v>
      </c>
      <c r="D50" s="18" t="n">
        <v>17</v>
      </c>
      <c r="E50" s="18" t="s">
        <v>189</v>
      </c>
      <c r="F50" s="18" t="n">
        <v>14</v>
      </c>
      <c r="G50" s="19" t="s">
        <v>226</v>
      </c>
      <c r="H50" s="19" t="s">
        <v>227</v>
      </c>
      <c r="I50" s="27" t="s">
        <v>135</v>
      </c>
      <c r="J50" s="27" t="s">
        <v>82</v>
      </c>
      <c r="K50" s="27" t="s">
        <v>56</v>
      </c>
      <c r="L50" s="19" t="s">
        <v>228</v>
      </c>
    </row>
    <row r="51" customFormat="false" ht="12.8" hidden="false" customHeight="false" outlineLevel="0" collapsed="false">
      <c r="A51" s="27" t="s">
        <v>229</v>
      </c>
      <c r="B51" s="18" t="s">
        <v>43</v>
      </c>
      <c r="C51" s="18" t="s">
        <v>44</v>
      </c>
      <c r="D51" s="18" t="n">
        <v>17</v>
      </c>
      <c r="E51" s="18" t="s">
        <v>189</v>
      </c>
      <c r="F51" s="18" t="n">
        <v>14</v>
      </c>
      <c r="G51" s="19" t="s">
        <v>230</v>
      </c>
      <c r="H51" s="19" t="s">
        <v>231</v>
      </c>
      <c r="I51" s="27" t="s">
        <v>48</v>
      </c>
      <c r="J51" s="27" t="s">
        <v>49</v>
      </c>
      <c r="K51" s="27" t="s">
        <v>50</v>
      </c>
      <c r="O51" s="19" t="s">
        <v>42</v>
      </c>
    </row>
    <row r="52" customFormat="false" ht="23.85" hidden="false" customHeight="false" outlineLevel="0" collapsed="false">
      <c r="A52" s="27" t="s">
        <v>232</v>
      </c>
      <c r="B52" s="18" t="s">
        <v>52</v>
      </c>
      <c r="C52" s="18" t="s">
        <v>53</v>
      </c>
      <c r="D52" s="18" t="n">
        <v>17</v>
      </c>
      <c r="E52" s="18" t="s">
        <v>189</v>
      </c>
      <c r="F52" s="18" t="n">
        <v>15</v>
      </c>
      <c r="G52" s="19" t="s">
        <v>233</v>
      </c>
      <c r="H52" s="19" t="s">
        <v>234</v>
      </c>
      <c r="I52" s="27" t="s">
        <v>48</v>
      </c>
      <c r="J52" s="27"/>
      <c r="K52" s="27" t="s">
        <v>50</v>
      </c>
      <c r="O52" s="19" t="s">
        <v>42</v>
      </c>
    </row>
    <row r="53" customFormat="false" ht="57.45" hidden="false" customHeight="false" outlineLevel="0" collapsed="false">
      <c r="A53" s="27" t="s">
        <v>235</v>
      </c>
      <c r="B53" s="18" t="s">
        <v>52</v>
      </c>
      <c r="C53" s="18" t="s">
        <v>53</v>
      </c>
      <c r="D53" s="18" t="n">
        <v>17</v>
      </c>
      <c r="E53" s="18" t="s">
        <v>189</v>
      </c>
      <c r="F53" s="18" t="n">
        <v>15</v>
      </c>
      <c r="G53" s="19" t="s">
        <v>236</v>
      </c>
      <c r="H53" s="19" t="s">
        <v>237</v>
      </c>
      <c r="I53" s="27" t="s">
        <v>48</v>
      </c>
      <c r="J53" s="27"/>
      <c r="K53" s="27" t="s">
        <v>56</v>
      </c>
      <c r="L53" s="19" t="s">
        <v>238</v>
      </c>
    </row>
    <row r="54" customFormat="false" ht="12.8" hidden="false" customHeight="false" outlineLevel="0" collapsed="false">
      <c r="A54" s="27" t="s">
        <v>239</v>
      </c>
      <c r="B54" s="18" t="s">
        <v>43</v>
      </c>
      <c r="C54" s="18" t="s">
        <v>44</v>
      </c>
      <c r="D54" s="18" t="n">
        <v>17</v>
      </c>
      <c r="E54" s="18" t="s">
        <v>240</v>
      </c>
      <c r="F54" s="18" t="n">
        <v>17</v>
      </c>
      <c r="G54" s="19" t="s">
        <v>186</v>
      </c>
      <c r="H54" s="19" t="s">
        <v>241</v>
      </c>
      <c r="I54" s="27" t="s">
        <v>48</v>
      </c>
      <c r="J54" s="27" t="s">
        <v>49</v>
      </c>
      <c r="K54" s="27" t="s">
        <v>50</v>
      </c>
      <c r="O54" s="19" t="s">
        <v>42</v>
      </c>
    </row>
    <row r="55" customFormat="false" ht="12.8" hidden="false" customHeight="false" outlineLevel="0" collapsed="false">
      <c r="A55" s="27" t="s">
        <v>242</v>
      </c>
      <c r="B55" s="18" t="s">
        <v>43</v>
      </c>
      <c r="C55" s="18" t="s">
        <v>44</v>
      </c>
      <c r="D55" s="18" t="n">
        <v>17</v>
      </c>
      <c r="E55" s="18" t="s">
        <v>240</v>
      </c>
      <c r="F55" s="18" t="n">
        <v>18</v>
      </c>
      <c r="G55" s="19" t="s">
        <v>230</v>
      </c>
      <c r="H55" s="19" t="s">
        <v>243</v>
      </c>
      <c r="I55" s="27" t="s">
        <v>48</v>
      </c>
      <c r="J55" s="27" t="s">
        <v>49</v>
      </c>
      <c r="K55" s="27" t="s">
        <v>50</v>
      </c>
      <c r="O55" s="19" t="s">
        <v>42</v>
      </c>
    </row>
    <row r="56" customFormat="false" ht="12.8" hidden="false" customHeight="false" outlineLevel="0" collapsed="false">
      <c r="A56" s="27" t="s">
        <v>244</v>
      </c>
      <c r="B56" s="18" t="s">
        <v>43</v>
      </c>
      <c r="C56" s="18" t="s">
        <v>44</v>
      </c>
      <c r="D56" s="18" t="n">
        <v>17</v>
      </c>
      <c r="E56" s="18" t="s">
        <v>240</v>
      </c>
      <c r="F56" s="18" t="n">
        <v>19</v>
      </c>
      <c r="G56" s="19" t="s">
        <v>245</v>
      </c>
      <c r="H56" s="19" t="s">
        <v>246</v>
      </c>
      <c r="I56" s="27" t="s">
        <v>48</v>
      </c>
      <c r="J56" s="27" t="s">
        <v>49</v>
      </c>
      <c r="K56" s="27" t="s">
        <v>50</v>
      </c>
      <c r="O56" s="19" t="s">
        <v>42</v>
      </c>
    </row>
    <row r="57" customFormat="false" ht="57.45" hidden="false" customHeight="false" outlineLevel="0" collapsed="false">
      <c r="A57" s="27" t="s">
        <v>247</v>
      </c>
      <c r="B57" s="18" t="s">
        <v>43</v>
      </c>
      <c r="C57" s="18" t="s">
        <v>44</v>
      </c>
      <c r="D57" s="18" t="n">
        <v>17</v>
      </c>
      <c r="E57" s="18" t="s">
        <v>240</v>
      </c>
      <c r="F57" s="18" t="n">
        <v>19</v>
      </c>
      <c r="G57" s="19" t="s">
        <v>248</v>
      </c>
      <c r="H57" s="19" t="s">
        <v>249</v>
      </c>
      <c r="I57" s="27" t="s">
        <v>48</v>
      </c>
      <c r="J57" s="27" t="s">
        <v>49</v>
      </c>
      <c r="K57" s="27" t="s">
        <v>83</v>
      </c>
      <c r="L57" s="33" t="s">
        <v>250</v>
      </c>
      <c r="O57" s="19" t="s">
        <v>42</v>
      </c>
    </row>
    <row r="58" customFormat="false" ht="12.8" hidden="false" customHeight="false" outlineLevel="0" collapsed="false">
      <c r="A58" s="27" t="s">
        <v>251</v>
      </c>
      <c r="B58" s="18" t="s">
        <v>43</v>
      </c>
      <c r="C58" s="18" t="s">
        <v>44</v>
      </c>
      <c r="D58" s="18" t="n">
        <v>17</v>
      </c>
      <c r="E58" s="18" t="s">
        <v>240</v>
      </c>
      <c r="F58" s="18" t="n">
        <v>21</v>
      </c>
      <c r="G58" s="19" t="s">
        <v>186</v>
      </c>
      <c r="H58" s="19" t="s">
        <v>252</v>
      </c>
      <c r="I58" s="27" t="s">
        <v>48</v>
      </c>
      <c r="J58" s="27" t="s">
        <v>49</v>
      </c>
      <c r="K58" s="27" t="s">
        <v>50</v>
      </c>
      <c r="O58" s="19" t="s">
        <v>42</v>
      </c>
    </row>
    <row r="59" customFormat="false" ht="57.45" hidden="false" customHeight="false" outlineLevel="0" collapsed="false">
      <c r="A59" s="27" t="s">
        <v>253</v>
      </c>
      <c r="B59" s="18" t="s">
        <v>52</v>
      </c>
      <c r="C59" s="18" t="s">
        <v>53</v>
      </c>
      <c r="D59" s="18" t="n">
        <v>17</v>
      </c>
      <c r="E59" s="18" t="s">
        <v>254</v>
      </c>
      <c r="F59" s="18" t="n">
        <v>23</v>
      </c>
      <c r="G59" s="19" t="s">
        <v>255</v>
      </c>
      <c r="H59" s="19" t="s">
        <v>256</v>
      </c>
      <c r="I59" s="27" t="s">
        <v>48</v>
      </c>
      <c r="J59" s="27"/>
      <c r="K59" s="27" t="s">
        <v>56</v>
      </c>
      <c r="L59" s="19" t="s">
        <v>257</v>
      </c>
    </row>
    <row r="60" customFormat="false" ht="23.85" hidden="false" customHeight="false" outlineLevel="0" collapsed="false">
      <c r="A60" s="27" t="s">
        <v>258</v>
      </c>
      <c r="B60" s="18" t="s">
        <v>78</v>
      </c>
      <c r="C60" s="18" t="s">
        <v>79</v>
      </c>
      <c r="D60" s="18" t="n">
        <v>17</v>
      </c>
      <c r="E60" s="18" t="s">
        <v>254</v>
      </c>
      <c r="F60" s="18" t="n">
        <v>23</v>
      </c>
      <c r="G60" s="19" t="s">
        <v>259</v>
      </c>
      <c r="H60" s="19" t="s">
        <v>260</v>
      </c>
      <c r="I60" s="27" t="s">
        <v>48</v>
      </c>
      <c r="J60" s="27" t="s">
        <v>82</v>
      </c>
      <c r="K60" s="27" t="s">
        <v>50</v>
      </c>
      <c r="O60" s="19" t="s">
        <v>42</v>
      </c>
    </row>
    <row r="61" customFormat="false" ht="12.8" hidden="false" customHeight="false" outlineLevel="0" collapsed="false">
      <c r="A61" s="27" t="s">
        <v>261</v>
      </c>
      <c r="B61" s="18" t="s">
        <v>43</v>
      </c>
      <c r="C61" s="18" t="s">
        <v>44</v>
      </c>
      <c r="D61" s="18" t="n">
        <v>17</v>
      </c>
      <c r="E61" s="18" t="s">
        <v>254</v>
      </c>
      <c r="F61" s="18" t="n">
        <v>23</v>
      </c>
      <c r="G61" s="19" t="s">
        <v>262</v>
      </c>
      <c r="H61" s="19" t="s">
        <v>263</v>
      </c>
      <c r="I61" s="27" t="s">
        <v>48</v>
      </c>
      <c r="J61" s="27" t="s">
        <v>49</v>
      </c>
      <c r="K61" s="27" t="s">
        <v>50</v>
      </c>
      <c r="O61" s="19" t="s">
        <v>42</v>
      </c>
    </row>
    <row r="62" customFormat="false" ht="12.8" hidden="false" customHeight="false" outlineLevel="0" collapsed="false">
      <c r="A62" s="27" t="s">
        <v>264</v>
      </c>
      <c r="B62" s="18" t="s">
        <v>43</v>
      </c>
      <c r="C62" s="18" t="s">
        <v>44</v>
      </c>
      <c r="D62" s="18" t="n">
        <v>17</v>
      </c>
      <c r="E62" s="18" t="s">
        <v>254</v>
      </c>
      <c r="F62" s="18" t="n">
        <v>25</v>
      </c>
      <c r="G62" s="19" t="s">
        <v>265</v>
      </c>
      <c r="H62" s="19" t="s">
        <v>266</v>
      </c>
      <c r="I62" s="27" t="s">
        <v>48</v>
      </c>
      <c r="J62" s="27" t="s">
        <v>49</v>
      </c>
      <c r="K62" s="27" t="s">
        <v>50</v>
      </c>
      <c r="O62" s="19" t="s">
        <v>42</v>
      </c>
    </row>
    <row r="63" customFormat="false" ht="23.85" hidden="false" customHeight="false" outlineLevel="0" collapsed="false">
      <c r="A63" s="27" t="s">
        <v>267</v>
      </c>
      <c r="B63" s="18" t="s">
        <v>43</v>
      </c>
      <c r="C63" s="18" t="s">
        <v>44</v>
      </c>
      <c r="D63" s="18" t="n">
        <v>17</v>
      </c>
      <c r="E63" s="18" t="s">
        <v>254</v>
      </c>
      <c r="F63" s="18" t="n">
        <v>25</v>
      </c>
      <c r="G63" s="19" t="s">
        <v>268</v>
      </c>
      <c r="H63" s="19" t="s">
        <v>269</v>
      </c>
      <c r="I63" s="27" t="s">
        <v>48</v>
      </c>
      <c r="J63" s="27" t="s">
        <v>49</v>
      </c>
      <c r="K63" s="27" t="s">
        <v>50</v>
      </c>
      <c r="O63" s="19" t="s">
        <v>42</v>
      </c>
    </row>
    <row r="64" customFormat="false" ht="12.8" hidden="false" customHeight="false" outlineLevel="0" collapsed="false">
      <c r="A64" s="27" t="s">
        <v>270</v>
      </c>
      <c r="B64" s="18" t="s">
        <v>43</v>
      </c>
      <c r="C64" s="18" t="s">
        <v>44</v>
      </c>
      <c r="D64" s="18" t="n">
        <v>17</v>
      </c>
      <c r="E64" s="18" t="s">
        <v>254</v>
      </c>
      <c r="F64" s="18" t="n">
        <v>27</v>
      </c>
      <c r="G64" s="19" t="s">
        <v>271</v>
      </c>
      <c r="H64" s="19" t="s">
        <v>272</v>
      </c>
      <c r="I64" s="27" t="s">
        <v>48</v>
      </c>
      <c r="J64" s="27" t="s">
        <v>49</v>
      </c>
      <c r="K64" s="27" t="s">
        <v>50</v>
      </c>
      <c r="O64" s="19" t="s">
        <v>42</v>
      </c>
    </row>
    <row r="65" customFormat="false" ht="57.2" hidden="false" customHeight="false" outlineLevel="0" collapsed="false">
      <c r="A65" s="27" t="s">
        <v>273</v>
      </c>
      <c r="B65" s="18" t="s">
        <v>130</v>
      </c>
      <c r="C65" s="18" t="s">
        <v>131</v>
      </c>
      <c r="D65" s="18" t="n">
        <v>17</v>
      </c>
      <c r="E65" s="18" t="s">
        <v>274</v>
      </c>
      <c r="F65" s="18" t="n">
        <v>11</v>
      </c>
      <c r="G65" s="19" t="s">
        <v>275</v>
      </c>
      <c r="H65" s="19" t="s">
        <v>276</v>
      </c>
      <c r="I65" s="27" t="s">
        <v>135</v>
      </c>
      <c r="J65" s="27" t="s">
        <v>49</v>
      </c>
      <c r="K65" s="27" t="s">
        <v>83</v>
      </c>
      <c r="L65" s="33" t="s">
        <v>209</v>
      </c>
      <c r="O65" s="19" t="s">
        <v>42</v>
      </c>
    </row>
    <row r="66" customFormat="false" ht="135.8" hidden="false" customHeight="false" outlineLevel="0" collapsed="false">
      <c r="A66" s="27" t="s">
        <v>277</v>
      </c>
      <c r="B66" s="18" t="s">
        <v>130</v>
      </c>
      <c r="C66" s="18" t="s">
        <v>131</v>
      </c>
      <c r="D66" s="18" t="n">
        <v>17</v>
      </c>
      <c r="E66" s="18" t="s">
        <v>274</v>
      </c>
      <c r="F66" s="18" t="n">
        <v>14</v>
      </c>
      <c r="G66" s="19" t="s">
        <v>278</v>
      </c>
      <c r="H66" s="19" t="s">
        <v>279</v>
      </c>
      <c r="I66" s="27" t="s">
        <v>135</v>
      </c>
      <c r="J66" s="27" t="s">
        <v>49</v>
      </c>
      <c r="K66" s="27" t="s">
        <v>83</v>
      </c>
      <c r="L66" s="33" t="s">
        <v>280</v>
      </c>
      <c r="O66" s="19" t="s">
        <v>42</v>
      </c>
    </row>
    <row r="67" customFormat="false" ht="35.05" hidden="false" customHeight="false" outlineLevel="0" collapsed="false">
      <c r="A67" s="27" t="s">
        <v>281</v>
      </c>
      <c r="B67" s="18" t="s">
        <v>78</v>
      </c>
      <c r="C67" s="18" t="s">
        <v>79</v>
      </c>
      <c r="D67" s="18" t="n">
        <v>18</v>
      </c>
      <c r="E67" s="18" t="s">
        <v>254</v>
      </c>
      <c r="F67" s="18" t="n">
        <v>1</v>
      </c>
      <c r="G67" s="19" t="s">
        <v>282</v>
      </c>
      <c r="H67" s="19" t="s">
        <v>283</v>
      </c>
      <c r="I67" s="27" t="s">
        <v>48</v>
      </c>
      <c r="J67" s="27" t="s">
        <v>82</v>
      </c>
      <c r="K67" s="27" t="s">
        <v>83</v>
      </c>
      <c r="L67" s="33" t="s">
        <v>284</v>
      </c>
      <c r="O67" s="19" t="s">
        <v>42</v>
      </c>
    </row>
    <row r="68" customFormat="false" ht="35.05" hidden="false" customHeight="false" outlineLevel="0" collapsed="false">
      <c r="A68" s="27" t="s">
        <v>285</v>
      </c>
      <c r="B68" s="18" t="s">
        <v>43</v>
      </c>
      <c r="C68" s="18" t="s">
        <v>44</v>
      </c>
      <c r="D68" s="18" t="n">
        <v>18</v>
      </c>
      <c r="E68" s="18" t="s">
        <v>254</v>
      </c>
      <c r="F68" s="18" t="n">
        <v>1</v>
      </c>
      <c r="G68" s="19" t="s">
        <v>286</v>
      </c>
      <c r="H68" s="19" t="s">
        <v>284</v>
      </c>
      <c r="I68" s="27" t="s">
        <v>48</v>
      </c>
      <c r="J68" s="27" t="s">
        <v>49</v>
      </c>
      <c r="K68" s="27" t="s">
        <v>50</v>
      </c>
      <c r="O68" s="19" t="s">
        <v>42</v>
      </c>
    </row>
    <row r="69" customFormat="false" ht="12.8" hidden="false" customHeight="false" outlineLevel="0" collapsed="false">
      <c r="A69" s="27" t="s">
        <v>287</v>
      </c>
      <c r="B69" s="18" t="s">
        <v>43</v>
      </c>
      <c r="C69" s="18" t="s">
        <v>44</v>
      </c>
      <c r="D69" s="18" t="n">
        <v>18</v>
      </c>
      <c r="E69" s="18" t="s">
        <v>254</v>
      </c>
      <c r="F69" s="18" t="n">
        <v>5</v>
      </c>
      <c r="G69" s="19" t="s">
        <v>288</v>
      </c>
      <c r="H69" s="19" t="s">
        <v>289</v>
      </c>
      <c r="I69" s="27" t="s">
        <v>48</v>
      </c>
      <c r="J69" s="27" t="s">
        <v>49</v>
      </c>
      <c r="K69" s="27" t="s">
        <v>50</v>
      </c>
      <c r="O69" s="19" t="s">
        <v>42</v>
      </c>
    </row>
    <row r="70" customFormat="false" ht="79.85" hidden="false" customHeight="false" outlineLevel="0" collapsed="false">
      <c r="A70" s="27" t="s">
        <v>290</v>
      </c>
      <c r="B70" s="18" t="s">
        <v>43</v>
      </c>
      <c r="C70" s="18" t="s">
        <v>44</v>
      </c>
      <c r="D70" s="18" t="n">
        <v>18</v>
      </c>
      <c r="E70" s="18" t="s">
        <v>254</v>
      </c>
      <c r="F70" s="18" t="n">
        <v>5</v>
      </c>
      <c r="G70" s="19" t="s">
        <v>291</v>
      </c>
      <c r="H70" s="19" t="s">
        <v>292</v>
      </c>
      <c r="I70" s="27" t="s">
        <v>48</v>
      </c>
      <c r="J70" s="27" t="s">
        <v>49</v>
      </c>
      <c r="K70" s="27" t="s">
        <v>83</v>
      </c>
      <c r="L70" s="33" t="s">
        <v>293</v>
      </c>
      <c r="O70" s="19" t="s">
        <v>42</v>
      </c>
    </row>
    <row r="71" customFormat="false" ht="79.85" hidden="false" customHeight="false" outlineLevel="0" collapsed="false">
      <c r="A71" s="27" t="s">
        <v>294</v>
      </c>
      <c r="B71" s="18" t="s">
        <v>43</v>
      </c>
      <c r="C71" s="18" t="s">
        <v>44</v>
      </c>
      <c r="D71" s="18" t="n">
        <v>18</v>
      </c>
      <c r="E71" s="18" t="s">
        <v>254</v>
      </c>
      <c r="F71" s="18" t="n">
        <v>5</v>
      </c>
      <c r="G71" s="19" t="s">
        <v>295</v>
      </c>
      <c r="H71" s="19" t="s">
        <v>296</v>
      </c>
      <c r="I71" s="27" t="s">
        <v>48</v>
      </c>
      <c r="J71" s="27" t="s">
        <v>49</v>
      </c>
      <c r="K71" s="27" t="s">
        <v>83</v>
      </c>
      <c r="L71" s="33" t="s">
        <v>293</v>
      </c>
      <c r="O71" s="19" t="s">
        <v>42</v>
      </c>
    </row>
    <row r="72" customFormat="false" ht="79.85" hidden="false" customHeight="false" outlineLevel="0" collapsed="false">
      <c r="A72" s="27" t="s">
        <v>297</v>
      </c>
      <c r="B72" s="18" t="s">
        <v>43</v>
      </c>
      <c r="C72" s="18" t="s">
        <v>44</v>
      </c>
      <c r="D72" s="18" t="n">
        <v>18</v>
      </c>
      <c r="E72" s="18" t="s">
        <v>254</v>
      </c>
      <c r="F72" s="18" t="n">
        <v>6</v>
      </c>
      <c r="G72" s="19" t="s">
        <v>298</v>
      </c>
      <c r="H72" s="19" t="s">
        <v>299</v>
      </c>
      <c r="I72" s="27" t="s">
        <v>48</v>
      </c>
      <c r="J72" s="27" t="s">
        <v>49</v>
      </c>
      <c r="K72" s="27" t="s">
        <v>83</v>
      </c>
      <c r="L72" s="33" t="s">
        <v>293</v>
      </c>
      <c r="O72" s="19" t="s">
        <v>42</v>
      </c>
    </row>
    <row r="73" customFormat="false" ht="35.05" hidden="false" customHeight="false" outlineLevel="0" collapsed="false">
      <c r="A73" s="27" t="s">
        <v>300</v>
      </c>
      <c r="B73" s="18" t="s">
        <v>43</v>
      </c>
      <c r="C73" s="18" t="s">
        <v>44</v>
      </c>
      <c r="D73" s="18" t="n">
        <v>18</v>
      </c>
      <c r="E73" s="18" t="s">
        <v>254</v>
      </c>
      <c r="F73" s="18" t="n">
        <v>9</v>
      </c>
      <c r="G73" s="19" t="s">
        <v>301</v>
      </c>
      <c r="H73" s="19" t="s">
        <v>302</v>
      </c>
      <c r="I73" s="27" t="s">
        <v>48</v>
      </c>
      <c r="J73" s="27" t="s">
        <v>49</v>
      </c>
      <c r="K73" s="27" t="s">
        <v>50</v>
      </c>
      <c r="O73" s="19" t="s">
        <v>42</v>
      </c>
    </row>
    <row r="74" customFormat="false" ht="79.85" hidden="false" customHeight="false" outlineLevel="0" collapsed="false">
      <c r="A74" s="27" t="s">
        <v>303</v>
      </c>
      <c r="B74" s="18" t="s">
        <v>43</v>
      </c>
      <c r="C74" s="18" t="s">
        <v>44</v>
      </c>
      <c r="D74" s="18" t="n">
        <v>18</v>
      </c>
      <c r="E74" s="18" t="s">
        <v>254</v>
      </c>
      <c r="F74" s="18" t="n">
        <v>10</v>
      </c>
      <c r="G74" s="19" t="s">
        <v>304</v>
      </c>
      <c r="H74" s="19" t="s">
        <v>305</v>
      </c>
      <c r="I74" s="27" t="s">
        <v>48</v>
      </c>
      <c r="J74" s="27" t="s">
        <v>49</v>
      </c>
      <c r="K74" s="27" t="s">
        <v>50</v>
      </c>
      <c r="O74" s="19" t="s">
        <v>42</v>
      </c>
    </row>
    <row r="75" customFormat="false" ht="79.85" hidden="false" customHeight="false" outlineLevel="0" collapsed="false">
      <c r="A75" s="27" t="s">
        <v>306</v>
      </c>
      <c r="B75" s="18" t="s">
        <v>78</v>
      </c>
      <c r="C75" s="18" t="s">
        <v>79</v>
      </c>
      <c r="D75" s="18" t="n">
        <v>18</v>
      </c>
      <c r="E75" s="18" t="s">
        <v>254</v>
      </c>
      <c r="F75" s="18" t="n">
        <v>11</v>
      </c>
      <c r="G75" s="19" t="s">
        <v>307</v>
      </c>
      <c r="H75" s="19" t="s">
        <v>308</v>
      </c>
      <c r="I75" s="27" t="s">
        <v>48</v>
      </c>
      <c r="J75" s="27" t="s">
        <v>82</v>
      </c>
      <c r="K75" s="27" t="s">
        <v>83</v>
      </c>
      <c r="L75" s="33" t="s">
        <v>305</v>
      </c>
      <c r="O75" s="19" t="s">
        <v>42</v>
      </c>
    </row>
    <row r="76" customFormat="false" ht="23.85" hidden="false" customHeight="false" outlineLevel="0" collapsed="false">
      <c r="A76" s="27" t="s">
        <v>309</v>
      </c>
      <c r="B76" s="18" t="s">
        <v>43</v>
      </c>
      <c r="C76" s="18" t="s">
        <v>44</v>
      </c>
      <c r="D76" s="18" t="n">
        <v>18</v>
      </c>
      <c r="E76" s="18" t="s">
        <v>254</v>
      </c>
      <c r="F76" s="18" t="n">
        <v>14</v>
      </c>
      <c r="G76" s="19" t="s">
        <v>186</v>
      </c>
      <c r="H76" s="19" t="s">
        <v>310</v>
      </c>
      <c r="I76" s="27" t="s">
        <v>48</v>
      </c>
      <c r="J76" s="27" t="s">
        <v>49</v>
      </c>
      <c r="K76" s="27" t="s">
        <v>50</v>
      </c>
      <c r="O76" s="19" t="s">
        <v>42</v>
      </c>
    </row>
    <row r="77" customFormat="false" ht="12.8" hidden="false" customHeight="false" outlineLevel="0" collapsed="false">
      <c r="A77" s="27" t="s">
        <v>311</v>
      </c>
      <c r="B77" s="18" t="s">
        <v>43</v>
      </c>
      <c r="C77" s="18" t="s">
        <v>44</v>
      </c>
      <c r="D77" s="18" t="n">
        <v>18</v>
      </c>
      <c r="E77" s="18" t="s">
        <v>254</v>
      </c>
      <c r="F77" s="18" t="n">
        <v>20</v>
      </c>
      <c r="G77" s="19" t="s">
        <v>312</v>
      </c>
      <c r="H77" s="19" t="s">
        <v>313</v>
      </c>
      <c r="I77" s="27" t="s">
        <v>48</v>
      </c>
      <c r="J77" s="27" t="s">
        <v>49</v>
      </c>
      <c r="K77" s="27" t="s">
        <v>50</v>
      </c>
      <c r="O77" s="19" t="s">
        <v>42</v>
      </c>
    </row>
    <row r="78" customFormat="false" ht="35.05" hidden="false" customHeight="false" outlineLevel="0" collapsed="false">
      <c r="A78" s="27" t="s">
        <v>314</v>
      </c>
      <c r="B78" s="18" t="s">
        <v>43</v>
      </c>
      <c r="C78" s="18" t="s">
        <v>44</v>
      </c>
      <c r="D78" s="18" t="n">
        <v>18</v>
      </c>
      <c r="E78" s="18" t="s">
        <v>254</v>
      </c>
      <c r="F78" s="18" t="n">
        <v>21</v>
      </c>
      <c r="G78" s="19" t="s">
        <v>315</v>
      </c>
      <c r="H78" s="19" t="s">
        <v>316</v>
      </c>
      <c r="I78" s="27" t="s">
        <v>48</v>
      </c>
      <c r="J78" s="27" t="s">
        <v>49</v>
      </c>
      <c r="K78" s="27" t="s">
        <v>50</v>
      </c>
      <c r="O78" s="19" t="s">
        <v>42</v>
      </c>
    </row>
    <row r="79" customFormat="false" ht="12.8" hidden="false" customHeight="false" outlineLevel="0" collapsed="false">
      <c r="A79" s="27" t="s">
        <v>317</v>
      </c>
      <c r="B79" s="18" t="s">
        <v>43</v>
      </c>
      <c r="C79" s="18" t="s">
        <v>44</v>
      </c>
      <c r="D79" s="18" t="n">
        <v>18</v>
      </c>
      <c r="E79" s="18" t="s">
        <v>254</v>
      </c>
      <c r="F79" s="18" t="n">
        <v>27</v>
      </c>
      <c r="G79" s="19" t="s">
        <v>318</v>
      </c>
      <c r="H79" s="19" t="s">
        <v>319</v>
      </c>
      <c r="I79" s="27" t="s">
        <v>48</v>
      </c>
      <c r="J79" s="27" t="s">
        <v>49</v>
      </c>
      <c r="K79" s="27" t="s">
        <v>50</v>
      </c>
      <c r="O79" s="19" t="s">
        <v>42</v>
      </c>
    </row>
    <row r="80" customFormat="false" ht="23.6" hidden="false" customHeight="false" outlineLevel="0" collapsed="false">
      <c r="A80" s="27" t="s">
        <v>320</v>
      </c>
      <c r="B80" s="18" t="s">
        <v>43</v>
      </c>
      <c r="C80" s="18" t="s">
        <v>44</v>
      </c>
      <c r="D80" s="18" t="n">
        <v>18</v>
      </c>
      <c r="E80" s="18" t="s">
        <v>254</v>
      </c>
      <c r="F80" s="18" t="n">
        <v>28</v>
      </c>
      <c r="G80" s="19" t="s">
        <v>321</v>
      </c>
      <c r="H80" s="19" t="s">
        <v>322</v>
      </c>
      <c r="I80" s="27" t="s">
        <v>48</v>
      </c>
      <c r="J80" s="27" t="s">
        <v>49</v>
      </c>
      <c r="K80" s="27" t="s">
        <v>50</v>
      </c>
      <c r="O80" s="19" t="s">
        <v>42</v>
      </c>
    </row>
    <row r="81" customFormat="false" ht="12.8" hidden="false" customHeight="false" outlineLevel="0" collapsed="false">
      <c r="A81" s="27" t="s">
        <v>323</v>
      </c>
      <c r="B81" s="18" t="s">
        <v>43</v>
      </c>
      <c r="C81" s="18" t="s">
        <v>44</v>
      </c>
      <c r="D81" s="18" t="n">
        <v>18</v>
      </c>
      <c r="E81" s="18" t="s">
        <v>254</v>
      </c>
      <c r="F81" s="18" t="n">
        <v>31</v>
      </c>
      <c r="G81" s="19" t="s">
        <v>324</v>
      </c>
      <c r="H81" s="19" t="s">
        <v>325</v>
      </c>
      <c r="I81" s="27" t="s">
        <v>48</v>
      </c>
      <c r="J81" s="27" t="s">
        <v>49</v>
      </c>
      <c r="K81" s="27" t="s">
        <v>50</v>
      </c>
      <c r="O81" s="19" t="s">
        <v>42</v>
      </c>
    </row>
    <row r="82" customFormat="false" ht="23.85" hidden="false" customHeight="false" outlineLevel="0" collapsed="false">
      <c r="A82" s="27" t="s">
        <v>326</v>
      </c>
      <c r="B82" s="18" t="s">
        <v>43</v>
      </c>
      <c r="C82" s="18" t="s">
        <v>44</v>
      </c>
      <c r="D82" s="18" t="n">
        <v>18</v>
      </c>
      <c r="E82" s="18" t="s">
        <v>254</v>
      </c>
      <c r="F82" s="18" t="n">
        <v>36</v>
      </c>
      <c r="G82" s="19" t="s">
        <v>327</v>
      </c>
      <c r="H82" s="19" t="s">
        <v>328</v>
      </c>
      <c r="I82" s="27" t="s">
        <v>48</v>
      </c>
      <c r="J82" s="27" t="s">
        <v>49</v>
      </c>
      <c r="K82" s="27" t="s">
        <v>50</v>
      </c>
      <c r="O82" s="19" t="s">
        <v>42</v>
      </c>
    </row>
    <row r="83" customFormat="false" ht="23.85" hidden="false" customHeight="false" outlineLevel="0" collapsed="false">
      <c r="A83" s="27" t="s">
        <v>329</v>
      </c>
      <c r="B83" s="18" t="s">
        <v>43</v>
      </c>
      <c r="C83" s="18" t="s">
        <v>44</v>
      </c>
      <c r="D83" s="18" t="n">
        <v>18</v>
      </c>
      <c r="E83" s="18" t="s">
        <v>254</v>
      </c>
      <c r="F83" s="18" t="n">
        <v>38</v>
      </c>
      <c r="G83" s="19" t="s">
        <v>330</v>
      </c>
      <c r="H83" s="19" t="s">
        <v>331</v>
      </c>
      <c r="I83" s="27" t="s">
        <v>48</v>
      </c>
      <c r="J83" s="27" t="s">
        <v>49</v>
      </c>
      <c r="K83" s="27" t="s">
        <v>50</v>
      </c>
      <c r="O83" s="19" t="s">
        <v>42</v>
      </c>
    </row>
    <row r="84" customFormat="false" ht="12.8" hidden="false" customHeight="false" outlineLevel="0" collapsed="false">
      <c r="A84" s="27" t="s">
        <v>332</v>
      </c>
      <c r="B84" s="18" t="s">
        <v>78</v>
      </c>
      <c r="C84" s="18" t="s">
        <v>79</v>
      </c>
      <c r="D84" s="18" t="n">
        <v>18</v>
      </c>
      <c r="E84" s="18" t="s">
        <v>333</v>
      </c>
      <c r="F84" s="18" t="n">
        <v>19</v>
      </c>
      <c r="G84" s="19" t="s">
        <v>334</v>
      </c>
      <c r="H84" s="19" t="s">
        <v>335</v>
      </c>
      <c r="I84" s="27" t="s">
        <v>48</v>
      </c>
      <c r="J84" s="27" t="s">
        <v>82</v>
      </c>
      <c r="K84" s="27" t="s">
        <v>50</v>
      </c>
      <c r="O84" s="19" t="s">
        <v>42</v>
      </c>
    </row>
    <row r="85" customFormat="false" ht="169.4" hidden="false" customHeight="false" outlineLevel="0" collapsed="false">
      <c r="A85" s="27" t="s">
        <v>336</v>
      </c>
      <c r="B85" s="18" t="s">
        <v>91</v>
      </c>
      <c r="C85" s="18" t="s">
        <v>92</v>
      </c>
      <c r="D85" s="18" t="n">
        <v>18</v>
      </c>
      <c r="E85" s="18" t="s">
        <v>337</v>
      </c>
      <c r="F85" s="18" t="n">
        <v>19</v>
      </c>
      <c r="G85" s="19" t="s">
        <v>338</v>
      </c>
      <c r="I85" s="27" t="s">
        <v>94</v>
      </c>
      <c r="J85" s="27" t="s">
        <v>82</v>
      </c>
      <c r="K85" s="27" t="s">
        <v>56</v>
      </c>
      <c r="L85" s="33" t="s">
        <v>339</v>
      </c>
    </row>
    <row r="86" customFormat="false" ht="147" hidden="false" customHeight="false" outlineLevel="0" collapsed="false">
      <c r="A86" s="27" t="s">
        <v>340</v>
      </c>
      <c r="B86" s="18" t="s">
        <v>130</v>
      </c>
      <c r="C86" s="18" t="s">
        <v>131</v>
      </c>
      <c r="D86" s="18" t="n">
        <v>18</v>
      </c>
      <c r="E86" s="18" t="s">
        <v>341</v>
      </c>
      <c r="F86" s="18" t="n">
        <v>10</v>
      </c>
      <c r="G86" s="19" t="s">
        <v>342</v>
      </c>
      <c r="H86" s="19" t="s">
        <v>343</v>
      </c>
      <c r="I86" s="27" t="s">
        <v>135</v>
      </c>
      <c r="J86" s="27" t="s">
        <v>49</v>
      </c>
      <c r="K86" s="27" t="s">
        <v>56</v>
      </c>
      <c r="L86" s="33" t="s">
        <v>344</v>
      </c>
    </row>
    <row r="87" customFormat="false" ht="35.05" hidden="false" customHeight="false" outlineLevel="0" collapsed="false">
      <c r="A87" s="27" t="s">
        <v>345</v>
      </c>
      <c r="B87" s="18" t="s">
        <v>130</v>
      </c>
      <c r="C87" s="18" t="s">
        <v>131</v>
      </c>
      <c r="D87" s="18" t="n">
        <v>18</v>
      </c>
      <c r="E87" s="18" t="s">
        <v>346</v>
      </c>
      <c r="F87" s="18" t="n">
        <v>19</v>
      </c>
      <c r="G87" s="19" t="s">
        <v>347</v>
      </c>
      <c r="H87" s="19" t="s">
        <v>348</v>
      </c>
      <c r="I87" s="27" t="s">
        <v>135</v>
      </c>
      <c r="J87" s="27" t="s">
        <v>49</v>
      </c>
      <c r="K87" s="27" t="s">
        <v>83</v>
      </c>
      <c r="L87" s="19" t="s">
        <v>349</v>
      </c>
      <c r="O87" s="19" t="s">
        <v>42</v>
      </c>
    </row>
    <row r="88" customFormat="false" ht="113.4" hidden="false" customHeight="false" outlineLevel="0" collapsed="false">
      <c r="A88" s="27" t="s">
        <v>350</v>
      </c>
      <c r="B88" s="18" t="s">
        <v>130</v>
      </c>
      <c r="C88" s="18" t="s">
        <v>131</v>
      </c>
      <c r="D88" s="18" t="n">
        <v>18</v>
      </c>
      <c r="E88" s="18" t="s">
        <v>346</v>
      </c>
      <c r="F88" s="18" t="n">
        <v>24</v>
      </c>
      <c r="G88" s="19" t="s">
        <v>351</v>
      </c>
      <c r="H88" s="19" t="s">
        <v>352</v>
      </c>
      <c r="I88" s="27" t="s">
        <v>135</v>
      </c>
      <c r="J88" s="27" t="s">
        <v>49</v>
      </c>
      <c r="K88" s="27" t="s">
        <v>56</v>
      </c>
      <c r="L88" s="33" t="s">
        <v>353</v>
      </c>
    </row>
    <row r="89" customFormat="false" ht="191.75" hidden="false" customHeight="false" outlineLevel="0" collapsed="false">
      <c r="A89" s="27" t="s">
        <v>354</v>
      </c>
      <c r="B89" s="18" t="s">
        <v>130</v>
      </c>
      <c r="C89" s="18" t="s">
        <v>131</v>
      </c>
      <c r="D89" s="18" t="n">
        <v>18</v>
      </c>
      <c r="E89" s="18" t="s">
        <v>346</v>
      </c>
      <c r="F89" s="18" t="n">
        <v>30</v>
      </c>
      <c r="G89" s="19" t="s">
        <v>355</v>
      </c>
      <c r="H89" s="19" t="s">
        <v>356</v>
      </c>
      <c r="I89" s="27" t="s">
        <v>94</v>
      </c>
      <c r="J89" s="27" t="s">
        <v>49</v>
      </c>
      <c r="K89" s="27" t="s">
        <v>56</v>
      </c>
      <c r="L89" s="33" t="s">
        <v>357</v>
      </c>
    </row>
    <row r="90" customFormat="false" ht="12.8" hidden="false" customHeight="false" outlineLevel="0" collapsed="false">
      <c r="A90" s="27" t="s">
        <v>358</v>
      </c>
      <c r="B90" s="18" t="s">
        <v>43</v>
      </c>
      <c r="C90" s="18" t="s">
        <v>44</v>
      </c>
      <c r="D90" s="18" t="n">
        <v>19</v>
      </c>
      <c r="E90" s="18" t="s">
        <v>359</v>
      </c>
      <c r="F90" s="18" t="n">
        <v>2</v>
      </c>
      <c r="G90" s="19" t="s">
        <v>360</v>
      </c>
      <c r="H90" s="19" t="s">
        <v>361</v>
      </c>
      <c r="I90" s="27" t="s">
        <v>48</v>
      </c>
      <c r="J90" s="27" t="s">
        <v>49</v>
      </c>
      <c r="K90" s="27" t="s">
        <v>50</v>
      </c>
      <c r="O90" s="19" t="s">
        <v>42</v>
      </c>
    </row>
    <row r="91" customFormat="false" ht="169.4" hidden="false" customHeight="false" outlineLevel="0" collapsed="false">
      <c r="A91" s="27" t="s">
        <v>362</v>
      </c>
      <c r="B91" s="18" t="s">
        <v>91</v>
      </c>
      <c r="C91" s="18" t="s">
        <v>92</v>
      </c>
      <c r="D91" s="18" t="n">
        <v>19</v>
      </c>
      <c r="E91" s="18" t="s">
        <v>359</v>
      </c>
      <c r="F91" s="18" t="n">
        <v>5</v>
      </c>
      <c r="G91" s="19" t="s">
        <v>363</v>
      </c>
      <c r="I91" s="27" t="s">
        <v>94</v>
      </c>
      <c r="J91" s="27" t="s">
        <v>82</v>
      </c>
      <c r="K91" s="27" t="s">
        <v>56</v>
      </c>
      <c r="L91" s="33" t="s">
        <v>364</v>
      </c>
    </row>
    <row r="92" customFormat="false" ht="12.8" hidden="false" customHeight="false" outlineLevel="0" collapsed="false">
      <c r="A92" s="27" t="s">
        <v>365</v>
      </c>
      <c r="B92" s="18" t="s">
        <v>43</v>
      </c>
      <c r="C92" s="18" t="s">
        <v>44</v>
      </c>
      <c r="D92" s="18" t="n">
        <v>19</v>
      </c>
      <c r="E92" s="18" t="s">
        <v>359</v>
      </c>
      <c r="F92" s="18" t="n">
        <v>6</v>
      </c>
      <c r="G92" s="19" t="s">
        <v>366</v>
      </c>
      <c r="H92" s="19" t="s">
        <v>367</v>
      </c>
      <c r="I92" s="27" t="s">
        <v>48</v>
      </c>
      <c r="J92" s="27" t="s">
        <v>49</v>
      </c>
      <c r="K92" s="27" t="s">
        <v>50</v>
      </c>
      <c r="O92" s="19" t="s">
        <v>42</v>
      </c>
    </row>
    <row r="93" customFormat="false" ht="12.8" hidden="false" customHeight="false" outlineLevel="0" collapsed="false">
      <c r="A93" s="27" t="s">
        <v>368</v>
      </c>
      <c r="B93" s="18" t="s">
        <v>43</v>
      </c>
      <c r="C93" s="18" t="s">
        <v>44</v>
      </c>
      <c r="D93" s="18" t="n">
        <v>19</v>
      </c>
      <c r="E93" s="18" t="s">
        <v>359</v>
      </c>
      <c r="F93" s="18" t="n">
        <v>11</v>
      </c>
      <c r="G93" s="19" t="s">
        <v>369</v>
      </c>
      <c r="H93" s="19" t="s">
        <v>370</v>
      </c>
      <c r="I93" s="27" t="s">
        <v>48</v>
      </c>
      <c r="J93" s="27" t="s">
        <v>49</v>
      </c>
      <c r="K93" s="27" t="s">
        <v>83</v>
      </c>
      <c r="L93" s="19" t="s">
        <v>371</v>
      </c>
      <c r="O93" s="19" t="s">
        <v>42</v>
      </c>
    </row>
    <row r="94" customFormat="false" ht="12.8" hidden="false" customHeight="false" outlineLevel="0" collapsed="false">
      <c r="A94" s="27" t="s">
        <v>372</v>
      </c>
      <c r="B94" s="18" t="s">
        <v>43</v>
      </c>
      <c r="C94" s="18" t="s">
        <v>44</v>
      </c>
      <c r="D94" s="18" t="n">
        <v>19</v>
      </c>
      <c r="E94" s="18" t="s">
        <v>359</v>
      </c>
      <c r="F94" s="18" t="n">
        <v>13</v>
      </c>
      <c r="G94" s="19" t="s">
        <v>373</v>
      </c>
      <c r="H94" s="19" t="s">
        <v>374</v>
      </c>
      <c r="I94" s="27" t="s">
        <v>48</v>
      </c>
      <c r="J94" s="27" t="s">
        <v>49</v>
      </c>
      <c r="K94" s="27" t="s">
        <v>50</v>
      </c>
      <c r="O94" s="19" t="s">
        <v>42</v>
      </c>
    </row>
    <row r="95" customFormat="false" ht="12.8" hidden="false" customHeight="false" outlineLevel="0" collapsed="false">
      <c r="A95" s="27" t="s">
        <v>375</v>
      </c>
      <c r="B95" s="18" t="s">
        <v>43</v>
      </c>
      <c r="C95" s="18" t="s">
        <v>44</v>
      </c>
      <c r="D95" s="18" t="n">
        <v>19</v>
      </c>
      <c r="E95" s="18" t="s">
        <v>359</v>
      </c>
      <c r="F95" s="18" t="n">
        <v>16</v>
      </c>
      <c r="G95" s="19" t="s">
        <v>376</v>
      </c>
      <c r="H95" s="19" t="s">
        <v>377</v>
      </c>
      <c r="I95" s="27" t="s">
        <v>48</v>
      </c>
      <c r="J95" s="27" t="s">
        <v>49</v>
      </c>
      <c r="K95" s="27" t="s">
        <v>50</v>
      </c>
      <c r="O95" s="19" t="s">
        <v>42</v>
      </c>
    </row>
    <row r="96" customFormat="false" ht="12.8" hidden="false" customHeight="false" outlineLevel="0" collapsed="false">
      <c r="A96" s="27" t="s">
        <v>378</v>
      </c>
      <c r="B96" s="18" t="s">
        <v>43</v>
      </c>
      <c r="C96" s="18" t="s">
        <v>44</v>
      </c>
      <c r="D96" s="18" t="n">
        <v>19</v>
      </c>
      <c r="E96" s="18" t="s">
        <v>379</v>
      </c>
      <c r="F96" s="18" t="n">
        <v>21</v>
      </c>
      <c r="G96" s="19" t="s">
        <v>380</v>
      </c>
      <c r="H96" s="19" t="s">
        <v>381</v>
      </c>
      <c r="I96" s="27" t="s">
        <v>48</v>
      </c>
      <c r="J96" s="27" t="s">
        <v>49</v>
      </c>
      <c r="K96" s="27" t="s">
        <v>50</v>
      </c>
      <c r="O96" s="19" t="s">
        <v>42</v>
      </c>
    </row>
    <row r="97" customFormat="false" ht="102.2" hidden="false" customHeight="false" outlineLevel="0" collapsed="false">
      <c r="A97" s="27" t="s">
        <v>382</v>
      </c>
      <c r="B97" s="18" t="s">
        <v>43</v>
      </c>
      <c r="C97" s="18" t="s">
        <v>44</v>
      </c>
      <c r="D97" s="18" t="n">
        <v>19</v>
      </c>
      <c r="E97" s="18" t="s">
        <v>383</v>
      </c>
      <c r="F97" s="18" t="n">
        <v>1</v>
      </c>
      <c r="G97" s="19" t="s">
        <v>384</v>
      </c>
      <c r="H97" s="19" t="s">
        <v>385</v>
      </c>
      <c r="I97" s="27" t="s">
        <v>48</v>
      </c>
      <c r="J97" s="27" t="s">
        <v>49</v>
      </c>
      <c r="K97" s="27" t="s">
        <v>50</v>
      </c>
      <c r="M97" s="19" t="s">
        <v>386</v>
      </c>
      <c r="N97" s="18"/>
      <c r="O97" s="19" t="s">
        <v>42</v>
      </c>
    </row>
    <row r="98" customFormat="false" ht="102.2" hidden="false" customHeight="false" outlineLevel="0" collapsed="false">
      <c r="A98" s="27" t="s">
        <v>387</v>
      </c>
      <c r="B98" s="18" t="s">
        <v>43</v>
      </c>
      <c r="C98" s="18" t="s">
        <v>44</v>
      </c>
      <c r="D98" s="18" t="n">
        <v>19</v>
      </c>
      <c r="E98" s="18" t="s">
        <v>383</v>
      </c>
      <c r="F98" s="18" t="n">
        <v>2</v>
      </c>
      <c r="G98" s="19" t="s">
        <v>388</v>
      </c>
      <c r="H98" s="19" t="s">
        <v>389</v>
      </c>
      <c r="I98" s="27" t="s">
        <v>135</v>
      </c>
      <c r="J98" s="27" t="s">
        <v>49</v>
      </c>
      <c r="K98" s="27" t="s">
        <v>83</v>
      </c>
      <c r="L98" s="33" t="s">
        <v>390</v>
      </c>
      <c r="O98" s="19" t="s">
        <v>42</v>
      </c>
    </row>
    <row r="99" customFormat="false" ht="23.85" hidden="false" customHeight="false" outlineLevel="0" collapsed="false">
      <c r="A99" s="27" t="s">
        <v>391</v>
      </c>
      <c r="B99" s="18" t="s">
        <v>130</v>
      </c>
      <c r="C99" s="18" t="s">
        <v>131</v>
      </c>
      <c r="D99" s="18" t="n">
        <v>19</v>
      </c>
      <c r="E99" s="18" t="s">
        <v>392</v>
      </c>
      <c r="F99" s="18" t="n">
        <v>31</v>
      </c>
      <c r="G99" s="19" t="s">
        <v>393</v>
      </c>
      <c r="H99" s="19" t="s">
        <v>394</v>
      </c>
      <c r="I99" s="27" t="s">
        <v>48</v>
      </c>
      <c r="J99" s="27" t="s">
        <v>49</v>
      </c>
      <c r="K99" s="27" t="s">
        <v>83</v>
      </c>
      <c r="L99" s="33" t="s">
        <v>395</v>
      </c>
      <c r="O99" s="19" t="s">
        <v>42</v>
      </c>
    </row>
    <row r="100" customFormat="false" ht="102.2" hidden="false" customHeight="false" outlineLevel="0" collapsed="false">
      <c r="A100" s="27" t="s">
        <v>396</v>
      </c>
      <c r="B100" s="18" t="s">
        <v>130</v>
      </c>
      <c r="C100" s="18" t="s">
        <v>131</v>
      </c>
      <c r="D100" s="18" t="n">
        <v>19</v>
      </c>
      <c r="E100" s="18" t="s">
        <v>369</v>
      </c>
      <c r="F100" s="18" t="n">
        <v>11</v>
      </c>
      <c r="G100" s="19" t="s">
        <v>397</v>
      </c>
      <c r="H100" s="19" t="s">
        <v>398</v>
      </c>
      <c r="I100" s="27" t="s">
        <v>135</v>
      </c>
      <c r="J100" s="27" t="s">
        <v>49</v>
      </c>
      <c r="K100" s="27" t="s">
        <v>56</v>
      </c>
      <c r="L100" s="33" t="s">
        <v>399</v>
      </c>
    </row>
    <row r="101" customFormat="false" ht="12.8" hidden="false" customHeight="false" outlineLevel="0" collapsed="false">
      <c r="A101" s="27" t="s">
        <v>400</v>
      </c>
      <c r="B101" s="18" t="s">
        <v>130</v>
      </c>
      <c r="C101" s="18" t="s">
        <v>131</v>
      </c>
      <c r="D101" s="18" t="n">
        <v>19</v>
      </c>
      <c r="E101" s="18" t="s">
        <v>401</v>
      </c>
      <c r="F101" s="18" t="n">
        <v>21</v>
      </c>
      <c r="G101" s="19" t="s">
        <v>402</v>
      </c>
      <c r="H101" s="19" t="s">
        <v>403</v>
      </c>
      <c r="I101" s="27" t="s">
        <v>135</v>
      </c>
      <c r="J101" s="27" t="s">
        <v>49</v>
      </c>
      <c r="K101" s="27" t="s">
        <v>83</v>
      </c>
      <c r="L101" s="33" t="s">
        <v>404</v>
      </c>
      <c r="O101" s="19" t="s">
        <v>42</v>
      </c>
    </row>
    <row r="102" customFormat="false" ht="113.4" hidden="false" customHeight="false" outlineLevel="0" collapsed="false">
      <c r="A102" s="27" t="s">
        <v>405</v>
      </c>
      <c r="B102" s="18" t="s">
        <v>91</v>
      </c>
      <c r="C102" s="18" t="s">
        <v>92</v>
      </c>
      <c r="D102" s="18" t="n">
        <v>20</v>
      </c>
      <c r="E102" s="18" t="s">
        <v>406</v>
      </c>
      <c r="F102" s="18" t="n">
        <v>12</v>
      </c>
      <c r="G102" s="19" t="s">
        <v>407</v>
      </c>
      <c r="I102" s="27" t="s">
        <v>135</v>
      </c>
      <c r="J102" s="27" t="s">
        <v>82</v>
      </c>
      <c r="K102" s="27" t="s">
        <v>56</v>
      </c>
      <c r="L102" s="33" t="s">
        <v>408</v>
      </c>
    </row>
    <row r="103" customFormat="false" ht="68.65" hidden="false" customHeight="false" outlineLevel="0" collapsed="false">
      <c r="A103" s="27" t="s">
        <v>409</v>
      </c>
      <c r="B103" s="18" t="s">
        <v>91</v>
      </c>
      <c r="C103" s="18" t="s">
        <v>92</v>
      </c>
      <c r="D103" s="18" t="n">
        <v>20</v>
      </c>
      <c r="E103" s="18" t="s">
        <v>406</v>
      </c>
      <c r="F103" s="18" t="n">
        <v>14</v>
      </c>
      <c r="G103" s="19" t="s">
        <v>410</v>
      </c>
      <c r="I103" s="27" t="s">
        <v>48</v>
      </c>
      <c r="J103" s="27" t="s">
        <v>82</v>
      </c>
      <c r="K103" s="27" t="s">
        <v>56</v>
      </c>
      <c r="L103" s="33" t="s">
        <v>411</v>
      </c>
    </row>
    <row r="104" customFormat="false" ht="68.65" hidden="false" customHeight="false" outlineLevel="0" collapsed="false">
      <c r="A104" s="27" t="s">
        <v>412</v>
      </c>
      <c r="B104" s="18" t="s">
        <v>43</v>
      </c>
      <c r="C104" s="18" t="s">
        <v>44</v>
      </c>
      <c r="D104" s="18" t="n">
        <v>20</v>
      </c>
      <c r="E104" s="18" t="s">
        <v>406</v>
      </c>
      <c r="F104" s="18" t="n">
        <v>15</v>
      </c>
      <c r="G104" s="19" t="s">
        <v>413</v>
      </c>
      <c r="H104" s="19" t="s">
        <v>414</v>
      </c>
      <c r="I104" s="27" t="s">
        <v>135</v>
      </c>
      <c r="J104" s="27" t="s">
        <v>49</v>
      </c>
      <c r="K104" s="27" t="s">
        <v>56</v>
      </c>
      <c r="L104" s="33" t="s">
        <v>415</v>
      </c>
    </row>
    <row r="105" customFormat="false" ht="68.65" hidden="false" customHeight="false" outlineLevel="0" collapsed="false">
      <c r="A105" s="27" t="s">
        <v>416</v>
      </c>
      <c r="B105" s="18" t="s">
        <v>91</v>
      </c>
      <c r="C105" s="18" t="s">
        <v>92</v>
      </c>
      <c r="D105" s="18" t="n">
        <v>20</v>
      </c>
      <c r="E105" s="18" t="s">
        <v>417</v>
      </c>
      <c r="F105" s="18" t="n">
        <v>22</v>
      </c>
      <c r="G105" s="19" t="s">
        <v>418</v>
      </c>
      <c r="I105" s="27" t="s">
        <v>48</v>
      </c>
      <c r="J105" s="27" t="s">
        <v>82</v>
      </c>
      <c r="K105" s="27" t="s">
        <v>56</v>
      </c>
      <c r="L105" s="33" t="s">
        <v>419</v>
      </c>
    </row>
    <row r="106" customFormat="false" ht="101.95" hidden="false" customHeight="false" outlineLevel="0" collapsed="false">
      <c r="A106" s="27" t="s">
        <v>420</v>
      </c>
      <c r="B106" s="18" t="s">
        <v>43</v>
      </c>
      <c r="C106" s="18" t="s">
        <v>44</v>
      </c>
      <c r="D106" s="18" t="n">
        <v>20</v>
      </c>
      <c r="E106" s="18" t="s">
        <v>383</v>
      </c>
      <c r="F106" s="18" t="n">
        <v>2</v>
      </c>
      <c r="G106" s="19" t="s">
        <v>421</v>
      </c>
      <c r="H106" s="19" t="s">
        <v>422</v>
      </c>
      <c r="I106" s="27" t="s">
        <v>48</v>
      </c>
      <c r="J106" s="27" t="s">
        <v>49</v>
      </c>
      <c r="K106" s="27" t="s">
        <v>83</v>
      </c>
      <c r="L106" s="33" t="s">
        <v>390</v>
      </c>
      <c r="O106" s="19" t="s">
        <v>42</v>
      </c>
    </row>
    <row r="107" customFormat="false" ht="57.45" hidden="false" customHeight="false" outlineLevel="0" collapsed="false">
      <c r="A107" s="27" t="s">
        <v>423</v>
      </c>
      <c r="B107" s="18" t="s">
        <v>130</v>
      </c>
      <c r="C107" s="18" t="s">
        <v>131</v>
      </c>
      <c r="D107" s="18" t="n">
        <v>20</v>
      </c>
      <c r="F107" s="18" t="n">
        <v>8</v>
      </c>
      <c r="G107" s="19" t="s">
        <v>424</v>
      </c>
      <c r="H107" s="19" t="s">
        <v>425</v>
      </c>
      <c r="I107" s="27" t="s">
        <v>135</v>
      </c>
      <c r="J107" s="27" t="s">
        <v>49</v>
      </c>
      <c r="K107" s="27" t="s">
        <v>56</v>
      </c>
      <c r="L107" s="33" t="s">
        <v>426</v>
      </c>
    </row>
    <row r="108" customFormat="false" ht="35.05" hidden="false" customHeight="false" outlineLevel="0" collapsed="false">
      <c r="A108" s="27" t="s">
        <v>427</v>
      </c>
      <c r="B108" s="18" t="s">
        <v>43</v>
      </c>
      <c r="C108" s="18" t="s">
        <v>44</v>
      </c>
      <c r="D108" s="18" t="n">
        <v>21</v>
      </c>
      <c r="E108" s="18" t="s">
        <v>428</v>
      </c>
      <c r="F108" s="18" t="n">
        <v>2</v>
      </c>
      <c r="G108" s="19" t="s">
        <v>429</v>
      </c>
      <c r="H108" s="19" t="s">
        <v>430</v>
      </c>
      <c r="I108" s="27" t="s">
        <v>135</v>
      </c>
      <c r="J108" s="27" t="s">
        <v>49</v>
      </c>
      <c r="K108" s="27" t="s">
        <v>83</v>
      </c>
      <c r="L108" s="33" t="s">
        <v>431</v>
      </c>
      <c r="O108" s="19" t="s">
        <v>42</v>
      </c>
    </row>
    <row r="109" customFormat="false" ht="12.8" hidden="false" customHeight="false" outlineLevel="0" collapsed="false">
      <c r="A109" s="27" t="s">
        <v>432</v>
      </c>
      <c r="B109" s="18" t="s">
        <v>43</v>
      </c>
      <c r="C109" s="18" t="s">
        <v>44</v>
      </c>
      <c r="D109" s="18" t="n">
        <v>22</v>
      </c>
      <c r="E109" s="18" t="s">
        <v>433</v>
      </c>
      <c r="F109" s="18" t="n">
        <v>5</v>
      </c>
      <c r="G109" s="19" t="s">
        <v>434</v>
      </c>
      <c r="H109" s="19" t="s">
        <v>435</v>
      </c>
      <c r="I109" s="27" t="s">
        <v>48</v>
      </c>
      <c r="J109" s="27" t="s">
        <v>49</v>
      </c>
      <c r="K109" s="27" t="s">
        <v>50</v>
      </c>
      <c r="O109" s="19" t="s">
        <v>42</v>
      </c>
    </row>
    <row r="110" customFormat="false" ht="12.8" hidden="false" customHeight="false" outlineLevel="0" collapsed="false">
      <c r="A110" s="27" t="s">
        <v>436</v>
      </c>
      <c r="B110" s="18" t="s">
        <v>43</v>
      </c>
      <c r="C110" s="18" t="s">
        <v>44</v>
      </c>
      <c r="D110" s="18" t="n">
        <v>22</v>
      </c>
      <c r="E110" s="18" t="s">
        <v>433</v>
      </c>
      <c r="F110" s="18" t="n">
        <v>8</v>
      </c>
      <c r="G110" s="19" t="s">
        <v>437</v>
      </c>
      <c r="H110" s="19" t="s">
        <v>438</v>
      </c>
      <c r="I110" s="27" t="s">
        <v>48</v>
      </c>
      <c r="J110" s="27" t="s">
        <v>49</v>
      </c>
      <c r="K110" s="27" t="s">
        <v>50</v>
      </c>
      <c r="O110" s="19" t="s">
        <v>42</v>
      </c>
    </row>
    <row r="111" customFormat="false" ht="12.8" hidden="false" customHeight="false" outlineLevel="0" collapsed="false">
      <c r="A111" s="27" t="s">
        <v>439</v>
      </c>
      <c r="B111" s="18" t="s">
        <v>43</v>
      </c>
      <c r="C111" s="18" t="s">
        <v>44</v>
      </c>
      <c r="D111" s="18" t="n">
        <v>22</v>
      </c>
      <c r="E111" s="18" t="s">
        <v>433</v>
      </c>
      <c r="F111" s="18" t="n">
        <v>9</v>
      </c>
      <c r="G111" s="19" t="s">
        <v>440</v>
      </c>
      <c r="H111" s="19" t="s">
        <v>441</v>
      </c>
      <c r="I111" s="27" t="s">
        <v>48</v>
      </c>
      <c r="J111" s="27" t="s">
        <v>49</v>
      </c>
      <c r="K111" s="27" t="s">
        <v>50</v>
      </c>
      <c r="O111" s="19" t="s">
        <v>42</v>
      </c>
    </row>
    <row r="112" customFormat="false" ht="12.8" hidden="false" customHeight="false" outlineLevel="0" collapsed="false">
      <c r="A112" s="27" t="s">
        <v>442</v>
      </c>
      <c r="B112" s="18" t="s">
        <v>43</v>
      </c>
      <c r="C112" s="18" t="s">
        <v>44</v>
      </c>
      <c r="D112" s="18" t="n">
        <v>22</v>
      </c>
      <c r="E112" s="18" t="s">
        <v>433</v>
      </c>
      <c r="F112" s="18" t="n">
        <v>11</v>
      </c>
      <c r="G112" s="19" t="s">
        <v>443</v>
      </c>
      <c r="H112" s="19" t="s">
        <v>444</v>
      </c>
      <c r="I112" s="27" t="s">
        <v>48</v>
      </c>
      <c r="J112" s="27" t="s">
        <v>49</v>
      </c>
      <c r="K112" s="27" t="s">
        <v>50</v>
      </c>
      <c r="O112" s="19" t="s">
        <v>42</v>
      </c>
    </row>
    <row r="113" customFormat="false" ht="68.65" hidden="false" customHeight="false" outlineLevel="0" collapsed="false">
      <c r="A113" s="27" t="s">
        <v>445</v>
      </c>
      <c r="B113" s="18" t="s">
        <v>130</v>
      </c>
      <c r="C113" s="18" t="s">
        <v>131</v>
      </c>
      <c r="D113" s="18" t="n">
        <v>22</v>
      </c>
      <c r="E113" s="18" t="s">
        <v>446</v>
      </c>
      <c r="F113" s="18" t="n">
        <v>15</v>
      </c>
      <c r="G113" s="19" t="s">
        <v>447</v>
      </c>
      <c r="H113" s="19" t="s">
        <v>448</v>
      </c>
      <c r="I113" s="27" t="s">
        <v>135</v>
      </c>
      <c r="J113" s="27" t="s">
        <v>49</v>
      </c>
      <c r="K113" s="27" t="s">
        <v>83</v>
      </c>
      <c r="L113" s="33" t="s">
        <v>449</v>
      </c>
      <c r="O113" s="19" t="s">
        <v>42</v>
      </c>
    </row>
    <row r="114" customFormat="false" ht="68.65" hidden="false" customHeight="false" outlineLevel="0" collapsed="false">
      <c r="A114" s="27" t="s">
        <v>450</v>
      </c>
      <c r="B114" s="18" t="s">
        <v>91</v>
      </c>
      <c r="C114" s="18" t="s">
        <v>92</v>
      </c>
      <c r="D114" s="18" t="n">
        <v>24</v>
      </c>
      <c r="E114" s="18" t="s">
        <v>451</v>
      </c>
      <c r="F114" s="18" t="n">
        <v>1</v>
      </c>
      <c r="G114" s="19" t="s">
        <v>452</v>
      </c>
      <c r="I114" s="27" t="s">
        <v>48</v>
      </c>
      <c r="J114" s="27" t="s">
        <v>82</v>
      </c>
      <c r="K114" s="27" t="s">
        <v>56</v>
      </c>
      <c r="L114" s="33" t="s">
        <v>419</v>
      </c>
    </row>
    <row r="115" customFormat="false" ht="202.95" hidden="false" customHeight="false" outlineLevel="0" collapsed="false">
      <c r="A115" s="27" t="s">
        <v>453</v>
      </c>
      <c r="B115" s="18" t="s">
        <v>91</v>
      </c>
      <c r="C115" s="18" t="s">
        <v>92</v>
      </c>
      <c r="D115" s="18" t="n">
        <v>26</v>
      </c>
      <c r="E115" s="18" t="s">
        <v>454</v>
      </c>
      <c r="F115" s="18" t="n">
        <v>14</v>
      </c>
      <c r="G115" s="19" t="s">
        <v>455</v>
      </c>
      <c r="I115" s="27" t="s">
        <v>135</v>
      </c>
      <c r="J115" s="27" t="s">
        <v>82</v>
      </c>
      <c r="K115" s="27" t="s">
        <v>56</v>
      </c>
      <c r="L115" s="33" t="s">
        <v>456</v>
      </c>
    </row>
    <row r="116" customFormat="false" ht="102.2" hidden="false" customHeight="false" outlineLevel="0" collapsed="false">
      <c r="A116" s="27" t="s">
        <v>457</v>
      </c>
      <c r="B116" s="18" t="s">
        <v>130</v>
      </c>
      <c r="C116" s="18" t="s">
        <v>131</v>
      </c>
      <c r="D116" s="18" t="n">
        <v>26</v>
      </c>
      <c r="E116" s="18" t="s">
        <v>458</v>
      </c>
      <c r="F116" s="18" t="n">
        <v>18</v>
      </c>
      <c r="G116" s="19" t="s">
        <v>459</v>
      </c>
      <c r="H116" s="19" t="s">
        <v>460</v>
      </c>
      <c r="I116" s="27" t="s">
        <v>135</v>
      </c>
      <c r="J116" s="27" t="s">
        <v>49</v>
      </c>
      <c r="K116" s="27" t="s">
        <v>83</v>
      </c>
      <c r="L116" s="33" t="s">
        <v>461</v>
      </c>
      <c r="O116" s="19" t="s">
        <v>42</v>
      </c>
    </row>
    <row r="117" customFormat="false" ht="124.6" hidden="false" customHeight="false" outlineLevel="0" collapsed="false">
      <c r="A117" s="27" t="s">
        <v>462</v>
      </c>
      <c r="B117" s="18" t="s">
        <v>130</v>
      </c>
      <c r="C117" s="18" t="s">
        <v>131</v>
      </c>
      <c r="D117" s="18" t="n">
        <v>26</v>
      </c>
      <c r="E117" s="18" t="s">
        <v>463</v>
      </c>
      <c r="F117" s="18" t="n">
        <v>2</v>
      </c>
      <c r="G117" s="19" t="s">
        <v>464</v>
      </c>
      <c r="H117" s="19" t="s">
        <v>465</v>
      </c>
      <c r="I117" s="27" t="s">
        <v>135</v>
      </c>
      <c r="J117" s="27" t="s">
        <v>49</v>
      </c>
      <c r="K117" s="27" t="s">
        <v>56</v>
      </c>
      <c r="L117" s="33" t="s">
        <v>466</v>
      </c>
    </row>
    <row r="118" customFormat="false" ht="23.85" hidden="false" customHeight="false" outlineLevel="0" collapsed="false">
      <c r="A118" s="27" t="s">
        <v>467</v>
      </c>
      <c r="B118" s="18" t="s">
        <v>78</v>
      </c>
      <c r="C118" s="18" t="s">
        <v>79</v>
      </c>
      <c r="D118" s="18" t="n">
        <v>30</v>
      </c>
      <c r="E118" s="18" t="s">
        <v>468</v>
      </c>
      <c r="F118" s="18" t="n">
        <v>3</v>
      </c>
      <c r="G118" s="19" t="s">
        <v>469</v>
      </c>
      <c r="H118" s="19" t="s">
        <v>470</v>
      </c>
      <c r="I118" s="27" t="s">
        <v>48</v>
      </c>
      <c r="J118" s="27" t="s">
        <v>82</v>
      </c>
      <c r="K118" s="27" t="s">
        <v>50</v>
      </c>
      <c r="O118" s="19" t="s">
        <v>42</v>
      </c>
    </row>
    <row r="119" customFormat="false" ht="57.45" hidden="false" customHeight="false" outlineLevel="0" collapsed="false">
      <c r="A119" s="27" t="s">
        <v>471</v>
      </c>
      <c r="B119" s="18" t="s">
        <v>52</v>
      </c>
      <c r="C119" s="18" t="s">
        <v>53</v>
      </c>
      <c r="D119" s="18" t="n">
        <v>30</v>
      </c>
      <c r="E119" s="18" t="s">
        <v>468</v>
      </c>
      <c r="F119" s="18" t="n">
        <v>5</v>
      </c>
      <c r="G119" s="19" t="s">
        <v>472</v>
      </c>
      <c r="H119" s="19" t="s">
        <v>473</v>
      </c>
      <c r="I119" s="27" t="s">
        <v>48</v>
      </c>
      <c r="J119" s="27"/>
      <c r="K119" s="27" t="s">
        <v>50</v>
      </c>
      <c r="M119" s="19" t="s">
        <v>474</v>
      </c>
      <c r="O119" s="19" t="s">
        <v>42</v>
      </c>
    </row>
    <row r="120" customFormat="false" ht="12.8" hidden="false" customHeight="false" outlineLevel="0" collapsed="false">
      <c r="A120" s="27" t="s">
        <v>475</v>
      </c>
      <c r="B120" s="18" t="s">
        <v>78</v>
      </c>
      <c r="C120" s="18" t="s">
        <v>79</v>
      </c>
      <c r="D120" s="18" t="n">
        <v>30</v>
      </c>
      <c r="E120" s="18" t="s">
        <v>468</v>
      </c>
      <c r="F120" s="18" t="n">
        <v>5</v>
      </c>
      <c r="G120" s="19" t="s">
        <v>476</v>
      </c>
      <c r="H120" s="19" t="s">
        <v>477</v>
      </c>
      <c r="I120" s="27" t="s">
        <v>48</v>
      </c>
      <c r="J120" s="27" t="s">
        <v>82</v>
      </c>
      <c r="K120" s="27" t="s">
        <v>50</v>
      </c>
      <c r="O120" s="19" t="s">
        <v>42</v>
      </c>
    </row>
    <row r="121" customFormat="false" ht="34.8" hidden="false" customHeight="false" outlineLevel="0" collapsed="false">
      <c r="A121" s="27" t="s">
        <v>478</v>
      </c>
      <c r="B121" s="18" t="s">
        <v>224</v>
      </c>
      <c r="C121" s="18" t="s">
        <v>225</v>
      </c>
      <c r="D121" s="18" t="n">
        <v>30</v>
      </c>
      <c r="E121" s="18" t="s">
        <v>468</v>
      </c>
      <c r="F121" s="18" t="n">
        <v>10</v>
      </c>
      <c r="G121" s="19" t="s">
        <v>479</v>
      </c>
      <c r="H121" s="19" t="s">
        <v>480</v>
      </c>
      <c r="I121" s="27" t="s">
        <v>135</v>
      </c>
      <c r="J121" s="27" t="s">
        <v>82</v>
      </c>
      <c r="K121" s="27" t="s">
        <v>83</v>
      </c>
      <c r="L121" s="33" t="s">
        <v>481</v>
      </c>
      <c r="O121" s="19" t="s">
        <v>42</v>
      </c>
    </row>
    <row r="122" customFormat="false" ht="68.65" hidden="false" customHeight="false" outlineLevel="0" collapsed="false">
      <c r="A122" s="27" t="s">
        <v>482</v>
      </c>
      <c r="B122" s="18" t="s">
        <v>91</v>
      </c>
      <c r="C122" s="18" t="s">
        <v>92</v>
      </c>
      <c r="D122" s="18" t="n">
        <v>31</v>
      </c>
      <c r="E122" s="18" t="s">
        <v>483</v>
      </c>
      <c r="F122" s="18" t="n">
        <v>2</v>
      </c>
      <c r="G122" s="19" t="s">
        <v>484</v>
      </c>
      <c r="I122" s="27" t="s">
        <v>48</v>
      </c>
      <c r="J122" s="27" t="s">
        <v>82</v>
      </c>
      <c r="K122" s="27" t="s">
        <v>56</v>
      </c>
      <c r="L122" s="33" t="s">
        <v>419</v>
      </c>
    </row>
    <row r="123" customFormat="false" ht="12.8" hidden="false" customHeight="false" outlineLevel="0" collapsed="false">
      <c r="A123" s="27" t="s">
        <v>485</v>
      </c>
      <c r="B123" s="18" t="s">
        <v>78</v>
      </c>
      <c r="C123" s="18" t="s">
        <v>79</v>
      </c>
      <c r="D123" s="18" t="n">
        <v>32</v>
      </c>
      <c r="E123" s="18" t="s">
        <v>486</v>
      </c>
      <c r="F123" s="18" t="n">
        <v>10</v>
      </c>
      <c r="G123" s="19" t="s">
        <v>487</v>
      </c>
      <c r="H123" s="19" t="s">
        <v>488</v>
      </c>
      <c r="I123" s="27" t="s">
        <v>48</v>
      </c>
      <c r="J123" s="27" t="s">
        <v>82</v>
      </c>
      <c r="K123" s="27" t="s">
        <v>50</v>
      </c>
      <c r="O123" s="19" t="s">
        <v>42</v>
      </c>
    </row>
    <row r="124" customFormat="false" ht="12.8" hidden="false" customHeight="false" outlineLevel="0" collapsed="false">
      <c r="A124" s="27" t="s">
        <v>489</v>
      </c>
      <c r="B124" s="18" t="s">
        <v>130</v>
      </c>
      <c r="C124" s="18" t="s">
        <v>131</v>
      </c>
      <c r="D124" s="18" t="n">
        <v>32</v>
      </c>
      <c r="E124" s="18" t="s">
        <v>490</v>
      </c>
      <c r="F124" s="18" t="n">
        <v>12</v>
      </c>
      <c r="G124" s="19" t="s">
        <v>491</v>
      </c>
      <c r="H124" s="19" t="s">
        <v>492</v>
      </c>
      <c r="I124" s="27" t="s">
        <v>48</v>
      </c>
      <c r="J124" s="27" t="s">
        <v>49</v>
      </c>
      <c r="K124" s="27" t="s">
        <v>50</v>
      </c>
      <c r="O124" s="19" t="s">
        <v>42</v>
      </c>
    </row>
    <row r="125" customFormat="false" ht="91" hidden="false" customHeight="false" outlineLevel="0" collapsed="false">
      <c r="A125" s="27" t="s">
        <v>493</v>
      </c>
      <c r="B125" s="18" t="s">
        <v>130</v>
      </c>
      <c r="C125" s="18" t="s">
        <v>131</v>
      </c>
      <c r="D125" s="18" t="n">
        <v>34</v>
      </c>
      <c r="E125" s="18" t="s">
        <v>494</v>
      </c>
      <c r="F125" s="18" t="n">
        <v>10</v>
      </c>
      <c r="G125" s="19" t="s">
        <v>495</v>
      </c>
      <c r="H125" s="19" t="s">
        <v>496</v>
      </c>
      <c r="I125" s="27" t="s">
        <v>94</v>
      </c>
      <c r="J125" s="27" t="s">
        <v>49</v>
      </c>
      <c r="K125" s="27" t="s">
        <v>56</v>
      </c>
      <c r="L125" s="33" t="s">
        <v>497</v>
      </c>
      <c r="N125" s="33"/>
    </row>
    <row r="126" customFormat="false" ht="12.8" hidden="false" customHeight="false" outlineLevel="0" collapsed="false">
      <c r="A126" s="27" t="s">
        <v>498</v>
      </c>
      <c r="B126" s="18" t="s">
        <v>78</v>
      </c>
      <c r="C126" s="18" t="s">
        <v>79</v>
      </c>
      <c r="D126" s="18" t="n">
        <v>35</v>
      </c>
      <c r="E126" s="18" t="s">
        <v>499</v>
      </c>
      <c r="F126" s="18" t="n">
        <v>1</v>
      </c>
      <c r="G126" s="19" t="s">
        <v>500</v>
      </c>
      <c r="H126" s="19" t="s">
        <v>501</v>
      </c>
      <c r="I126" s="27" t="s">
        <v>48</v>
      </c>
      <c r="J126" s="27" t="s">
        <v>82</v>
      </c>
      <c r="K126" s="27" t="s">
        <v>50</v>
      </c>
      <c r="O126" s="19" t="s">
        <v>42</v>
      </c>
    </row>
    <row r="127" customFormat="false" ht="191.75" hidden="false" customHeight="false" outlineLevel="0" collapsed="false">
      <c r="A127" s="27" t="s">
        <v>502</v>
      </c>
      <c r="B127" s="18" t="s">
        <v>224</v>
      </c>
      <c r="C127" s="18" t="s">
        <v>225</v>
      </c>
      <c r="D127" s="18" t="n">
        <v>41</v>
      </c>
      <c r="E127" s="18" t="s">
        <v>503</v>
      </c>
      <c r="F127" s="18" t="n">
        <v>14</v>
      </c>
      <c r="G127" s="19" t="s">
        <v>504</v>
      </c>
      <c r="H127" s="19" t="s">
        <v>505</v>
      </c>
      <c r="I127" s="27" t="s">
        <v>135</v>
      </c>
      <c r="J127" s="27" t="s">
        <v>82</v>
      </c>
      <c r="K127" s="27" t="s">
        <v>56</v>
      </c>
      <c r="L127" s="33" t="s">
        <v>506</v>
      </c>
    </row>
    <row r="128" customFormat="false" ht="35.05" hidden="false" customHeight="false" outlineLevel="0" collapsed="false">
      <c r="A128" s="27" t="s">
        <v>507</v>
      </c>
      <c r="B128" s="18" t="s">
        <v>224</v>
      </c>
      <c r="C128" s="18" t="s">
        <v>225</v>
      </c>
      <c r="D128" s="18" t="n">
        <v>42</v>
      </c>
      <c r="E128" s="18" t="s">
        <v>503</v>
      </c>
      <c r="F128" s="18" t="n">
        <v>2</v>
      </c>
      <c r="G128" s="19" t="s">
        <v>508</v>
      </c>
      <c r="H128" s="19" t="s">
        <v>509</v>
      </c>
      <c r="I128" s="27" t="s">
        <v>135</v>
      </c>
      <c r="J128" s="27" t="s">
        <v>82</v>
      </c>
      <c r="K128" s="27" t="s">
        <v>83</v>
      </c>
      <c r="L128" s="33" t="s">
        <v>510</v>
      </c>
      <c r="O128" s="19" t="s">
        <v>42</v>
      </c>
    </row>
    <row r="129" customFormat="false" ht="147" hidden="false" customHeight="false" outlineLevel="0" collapsed="false">
      <c r="A129" s="27" t="s">
        <v>511</v>
      </c>
      <c r="B129" s="18" t="s">
        <v>130</v>
      </c>
      <c r="C129" s="18" t="s">
        <v>131</v>
      </c>
      <c r="D129" s="18" t="n">
        <v>72</v>
      </c>
      <c r="F129" s="18" t="n">
        <v>6</v>
      </c>
      <c r="G129" s="19" t="s">
        <v>512</v>
      </c>
      <c r="H129" s="19" t="s">
        <v>513</v>
      </c>
      <c r="I129" s="27" t="s">
        <v>135</v>
      </c>
      <c r="J129" s="27" t="s">
        <v>82</v>
      </c>
      <c r="K129" s="27" t="s">
        <v>56</v>
      </c>
      <c r="L129" s="33" t="s">
        <v>514</v>
      </c>
      <c r="N129" s="33"/>
    </row>
    <row r="130" customFormat="false" ht="102.2" hidden="false" customHeight="false" outlineLevel="0" collapsed="false">
      <c r="A130" s="27" t="s">
        <v>515</v>
      </c>
      <c r="B130" s="18" t="s">
        <v>130</v>
      </c>
      <c r="C130" s="18" t="s">
        <v>131</v>
      </c>
      <c r="F130" s="18" t="n">
        <v>13</v>
      </c>
      <c r="G130" s="19" t="s">
        <v>516</v>
      </c>
      <c r="H130" s="19" t="s">
        <v>517</v>
      </c>
      <c r="I130" s="27" t="s">
        <v>135</v>
      </c>
      <c r="J130" s="27" t="s">
        <v>49</v>
      </c>
      <c r="K130" s="27" t="s">
        <v>83</v>
      </c>
      <c r="L130" s="33" t="s">
        <v>518</v>
      </c>
      <c r="M130" s="19" t="s">
        <v>519</v>
      </c>
      <c r="O130" s="19" t="s">
        <v>42</v>
      </c>
    </row>
    <row r="131" customFormat="false" ht="23.85" hidden="false" customHeight="false" outlineLevel="0" collapsed="false">
      <c r="A131" s="27" t="s">
        <v>520</v>
      </c>
      <c r="B131" s="18" t="s">
        <v>130</v>
      </c>
      <c r="C131" s="18" t="s">
        <v>131</v>
      </c>
      <c r="F131" s="18" t="n">
        <v>15</v>
      </c>
      <c r="G131" s="19" t="s">
        <v>521</v>
      </c>
      <c r="H131" s="19" t="s">
        <v>522</v>
      </c>
      <c r="I131" s="27" t="s">
        <v>135</v>
      </c>
      <c r="J131" s="27" t="s">
        <v>49</v>
      </c>
      <c r="K131" s="27" t="s">
        <v>83</v>
      </c>
      <c r="L131" s="33" t="s">
        <v>523</v>
      </c>
      <c r="M131" s="19" t="s">
        <v>524</v>
      </c>
      <c r="O131" s="19" t="s">
        <v>42</v>
      </c>
    </row>
    <row r="132" customFormat="false" ht="23.85" hidden="false" customHeight="false" outlineLevel="0" collapsed="false">
      <c r="A132" s="27" t="s">
        <v>525</v>
      </c>
      <c r="B132" s="18" t="s">
        <v>224</v>
      </c>
      <c r="C132" s="18" t="s">
        <v>225</v>
      </c>
      <c r="G132" s="19" t="s">
        <v>526</v>
      </c>
      <c r="H132" s="19" t="s">
        <v>527</v>
      </c>
      <c r="I132" s="27" t="s">
        <v>135</v>
      </c>
      <c r="J132" s="27" t="s">
        <v>82</v>
      </c>
      <c r="K132" s="27" t="s">
        <v>83</v>
      </c>
      <c r="L132" s="19" t="s">
        <v>528</v>
      </c>
      <c r="O132" s="19" t="s">
        <v>42</v>
      </c>
    </row>
    <row r="133" customFormat="false" ht="12.75" hidden="false" customHeight="false" outlineLevel="0" collapsed="false">
      <c r="I133" s="27"/>
      <c r="J133" s="27"/>
      <c r="K133" s="27"/>
    </row>
    <row r="134" customFormat="false" ht="12.75" hidden="false" customHeight="false" outlineLevel="0" collapsed="false">
      <c r="I134" s="27"/>
      <c r="J134" s="27"/>
      <c r="K134" s="27"/>
    </row>
    <row r="135" customFormat="false" ht="12.75" hidden="false" customHeight="false" outlineLevel="0" collapsed="false">
      <c r="I135" s="27"/>
      <c r="J135" s="27"/>
      <c r="K135" s="27"/>
    </row>
    <row r="136" customFormat="false" ht="12.75" hidden="false" customHeight="false" outlineLevel="0" collapsed="false">
      <c r="I136" s="27"/>
      <c r="J136" s="27"/>
      <c r="K136" s="27"/>
    </row>
    <row r="137" customFormat="false" ht="12.75" hidden="false" customHeight="false" outlineLevel="0" collapsed="false">
      <c r="I137" s="27"/>
      <c r="J137" s="27"/>
      <c r="K137" s="27"/>
    </row>
    <row r="138" customFormat="false" ht="12.75" hidden="false" customHeight="false" outlineLevel="0" collapsed="false">
      <c r="I138" s="27"/>
      <c r="J138" s="27"/>
      <c r="K138" s="27"/>
    </row>
    <row r="139" customFormat="false" ht="12.75" hidden="false" customHeight="false" outlineLevel="0" collapsed="false">
      <c r="I139" s="27"/>
      <c r="J139" s="27"/>
      <c r="K139" s="27"/>
    </row>
    <row r="140" customFormat="false" ht="12.75" hidden="false" customHeight="false" outlineLevel="0" collapsed="false">
      <c r="I140" s="27"/>
      <c r="J140" s="27"/>
      <c r="K140" s="27"/>
    </row>
    <row r="141" customFormat="false" ht="12.75" hidden="false" customHeight="false" outlineLevel="0" collapsed="false">
      <c r="I141" s="27"/>
      <c r="J141" s="27"/>
      <c r="K141" s="27"/>
    </row>
    <row r="142" customFormat="false" ht="12.75" hidden="false" customHeight="false" outlineLevel="0" collapsed="false">
      <c r="I142" s="27"/>
      <c r="J142" s="27"/>
      <c r="K142" s="27"/>
    </row>
    <row r="143" customFormat="false" ht="12.75" hidden="false" customHeight="false" outlineLevel="0" collapsed="false">
      <c r="I143" s="27"/>
      <c r="J143" s="27"/>
      <c r="K143" s="27"/>
    </row>
    <row r="144" customFormat="false" ht="12.75" hidden="false" customHeight="false" outlineLevel="0" collapsed="false">
      <c r="I144" s="27"/>
      <c r="J144" s="27"/>
      <c r="K144" s="27"/>
    </row>
    <row r="145" customFormat="false" ht="12.75" hidden="false" customHeight="false" outlineLevel="0" collapsed="false">
      <c r="I145" s="27"/>
      <c r="J145" s="27"/>
      <c r="K145" s="27"/>
    </row>
    <row r="146" customFormat="false" ht="12.75" hidden="false" customHeight="false" outlineLevel="0" collapsed="false">
      <c r="I146" s="27"/>
      <c r="J146" s="27"/>
      <c r="K146" s="27"/>
    </row>
    <row r="147" customFormat="false" ht="12.75" hidden="false" customHeight="false" outlineLevel="0" collapsed="false">
      <c r="I147" s="27"/>
      <c r="J147" s="27"/>
      <c r="K147" s="27"/>
    </row>
    <row r="148" customFormat="false" ht="12.75" hidden="false" customHeight="false" outlineLevel="0" collapsed="false">
      <c r="I148" s="27"/>
      <c r="J148" s="27"/>
      <c r="K148" s="27"/>
    </row>
    <row r="149" customFormat="false" ht="12.75" hidden="false" customHeight="false" outlineLevel="0" collapsed="false">
      <c r="I149" s="27"/>
      <c r="J149" s="27"/>
      <c r="K149" s="27"/>
    </row>
    <row r="150" customFormat="false" ht="12.75" hidden="false" customHeight="false" outlineLevel="0" collapsed="false">
      <c r="I150" s="27"/>
      <c r="J150" s="27"/>
      <c r="K150" s="27"/>
    </row>
    <row r="151" customFormat="false" ht="12.75" hidden="false" customHeight="false" outlineLevel="0" collapsed="false">
      <c r="I151" s="27"/>
      <c r="J151" s="27"/>
      <c r="K151" s="27"/>
    </row>
    <row r="152" customFormat="false" ht="12.75" hidden="false" customHeight="false" outlineLevel="0" collapsed="false">
      <c r="I152" s="27"/>
      <c r="J152" s="27"/>
      <c r="K152" s="27"/>
    </row>
    <row r="153" customFormat="false" ht="12.75" hidden="false" customHeight="false" outlineLevel="0" collapsed="false">
      <c r="I153" s="27"/>
      <c r="J153" s="27"/>
      <c r="K153" s="27"/>
    </row>
    <row r="154" customFormat="false" ht="12.75" hidden="false" customHeight="false" outlineLevel="0" collapsed="false">
      <c r="I154" s="27"/>
      <c r="J154" s="27"/>
      <c r="K154" s="27"/>
    </row>
    <row r="155" customFormat="false" ht="12.75" hidden="false" customHeight="false" outlineLevel="0" collapsed="false">
      <c r="I155" s="27"/>
      <c r="J155" s="27"/>
      <c r="K155" s="27"/>
    </row>
    <row r="156" customFormat="false" ht="12.75" hidden="false" customHeight="false" outlineLevel="0" collapsed="false">
      <c r="I156" s="27"/>
      <c r="J156" s="27"/>
      <c r="K156" s="27"/>
    </row>
    <row r="157" customFormat="false" ht="12.75" hidden="false" customHeight="false" outlineLevel="0" collapsed="false">
      <c r="I157" s="27"/>
      <c r="J157" s="27"/>
      <c r="K157" s="27"/>
    </row>
    <row r="158" customFormat="false" ht="12.75" hidden="false" customHeight="false" outlineLevel="0" collapsed="false">
      <c r="I158" s="27"/>
      <c r="J158" s="27"/>
      <c r="K158" s="27"/>
    </row>
    <row r="159" customFormat="false" ht="12.75" hidden="false" customHeight="false" outlineLevel="0" collapsed="false">
      <c r="I159" s="27"/>
      <c r="J159" s="27"/>
      <c r="K159" s="27"/>
    </row>
    <row r="160" customFormat="false" ht="12.75" hidden="false" customHeight="false" outlineLevel="0" collapsed="false">
      <c r="I160" s="27"/>
      <c r="J160" s="27"/>
      <c r="K160" s="27"/>
    </row>
    <row r="161" customFormat="false" ht="12.75" hidden="false" customHeight="false" outlineLevel="0" collapsed="false">
      <c r="I161" s="27"/>
      <c r="J161" s="27"/>
      <c r="K161" s="27"/>
    </row>
    <row r="162" customFormat="false" ht="12.75" hidden="false" customHeight="false" outlineLevel="0" collapsed="false">
      <c r="I162" s="27"/>
      <c r="J162" s="27"/>
      <c r="K162" s="27"/>
    </row>
    <row r="163" customFormat="false" ht="12.75" hidden="false" customHeight="false" outlineLevel="0" collapsed="false">
      <c r="I163" s="27"/>
      <c r="J163" s="27"/>
      <c r="K163" s="27"/>
    </row>
    <row r="164" customFormat="false" ht="12.75" hidden="false" customHeight="false" outlineLevel="0" collapsed="false">
      <c r="I164" s="27"/>
      <c r="J164" s="27"/>
      <c r="K164" s="27"/>
    </row>
    <row r="165" customFormat="false" ht="12.75" hidden="false" customHeight="false" outlineLevel="0" collapsed="false">
      <c r="I165" s="27"/>
      <c r="J165" s="27"/>
      <c r="K165" s="27"/>
    </row>
    <row r="166" customFormat="false" ht="12.75" hidden="false" customHeight="false" outlineLevel="0" collapsed="false">
      <c r="I166" s="27"/>
      <c r="J166" s="27"/>
      <c r="K166" s="27"/>
    </row>
    <row r="167" customFormat="false" ht="12.75" hidden="false" customHeight="false" outlineLevel="0" collapsed="false">
      <c r="I167" s="27"/>
      <c r="J167" s="27"/>
      <c r="K167" s="27"/>
    </row>
    <row r="168" customFormat="false" ht="12.75" hidden="false" customHeight="false" outlineLevel="0" collapsed="false">
      <c r="I168" s="27"/>
      <c r="J168" s="27"/>
      <c r="K168" s="27"/>
    </row>
    <row r="169" customFormat="false" ht="12.75" hidden="false" customHeight="false" outlineLevel="0" collapsed="false">
      <c r="I169" s="27"/>
      <c r="J169" s="27"/>
      <c r="K169" s="27"/>
    </row>
    <row r="170" customFormat="false" ht="12.75" hidden="false" customHeight="false" outlineLevel="0" collapsed="false">
      <c r="I170" s="27"/>
      <c r="J170" s="27"/>
      <c r="K170" s="27"/>
    </row>
    <row r="171" customFormat="false" ht="12.75" hidden="false" customHeight="false" outlineLevel="0" collapsed="false">
      <c r="I171" s="27"/>
      <c r="J171" s="27"/>
      <c r="K171" s="27"/>
    </row>
    <row r="172" customFormat="false" ht="12.75" hidden="false" customHeight="false" outlineLevel="0" collapsed="false">
      <c r="I172" s="27"/>
      <c r="J172" s="27"/>
      <c r="K172" s="27"/>
    </row>
    <row r="173" customFormat="false" ht="12.75" hidden="false" customHeight="false" outlineLevel="0" collapsed="false">
      <c r="I173" s="27"/>
      <c r="J173" s="27"/>
      <c r="K173" s="27"/>
    </row>
    <row r="174" customFormat="false" ht="12.75" hidden="false" customHeight="false" outlineLevel="0" collapsed="false">
      <c r="I174" s="27"/>
      <c r="J174" s="27"/>
      <c r="K174" s="27"/>
    </row>
    <row r="175" customFormat="false" ht="12.75" hidden="false" customHeight="false" outlineLevel="0" collapsed="false">
      <c r="I175" s="27"/>
      <c r="J175" s="27"/>
      <c r="K175" s="27"/>
    </row>
    <row r="176" customFormat="false" ht="12.75" hidden="false" customHeight="false" outlineLevel="0" collapsed="false">
      <c r="I176" s="27"/>
      <c r="J176" s="27"/>
      <c r="K176" s="27"/>
    </row>
    <row r="177" customFormat="false" ht="12.75" hidden="false" customHeight="false" outlineLevel="0" collapsed="false">
      <c r="I177" s="27"/>
      <c r="J177" s="27"/>
      <c r="K177" s="27"/>
    </row>
    <row r="178" customFormat="false" ht="12.75" hidden="false" customHeight="false" outlineLevel="0" collapsed="false">
      <c r="I178" s="27"/>
      <c r="J178" s="27"/>
      <c r="K178" s="27"/>
    </row>
    <row r="179" customFormat="false" ht="12.75" hidden="false" customHeight="false" outlineLevel="0" collapsed="false">
      <c r="I179" s="27"/>
      <c r="J179" s="27"/>
      <c r="K179" s="27"/>
    </row>
    <row r="180" customFormat="false" ht="12.75" hidden="false" customHeight="false" outlineLevel="0" collapsed="false">
      <c r="I180" s="27"/>
      <c r="J180" s="27"/>
      <c r="K180" s="27"/>
    </row>
    <row r="181" customFormat="false" ht="12.75" hidden="false" customHeight="false" outlineLevel="0" collapsed="false">
      <c r="I181" s="27"/>
      <c r="J181" s="27"/>
      <c r="K181" s="27"/>
    </row>
    <row r="182" customFormat="false" ht="12.75" hidden="false" customHeight="false" outlineLevel="0" collapsed="false">
      <c r="I182" s="27"/>
      <c r="J182" s="27"/>
      <c r="K182" s="27"/>
    </row>
    <row r="183" customFormat="false" ht="12.75" hidden="false" customHeight="false" outlineLevel="0" collapsed="false">
      <c r="I183" s="27"/>
      <c r="J183" s="27"/>
      <c r="K183" s="27"/>
    </row>
    <row r="184" customFormat="false" ht="12.75" hidden="false" customHeight="false" outlineLevel="0" collapsed="false">
      <c r="I184" s="27"/>
      <c r="J184" s="27"/>
      <c r="K184" s="27"/>
    </row>
    <row r="185" customFormat="false" ht="12.75" hidden="false" customHeight="false" outlineLevel="0" collapsed="false">
      <c r="I185" s="27"/>
      <c r="J185" s="27"/>
      <c r="K185" s="27"/>
    </row>
    <row r="186" customFormat="false" ht="12.75" hidden="false" customHeight="false" outlineLevel="0" collapsed="false">
      <c r="I186" s="27"/>
      <c r="J186" s="27"/>
      <c r="K186" s="27"/>
    </row>
    <row r="187" customFormat="false" ht="12.75" hidden="false" customHeight="false" outlineLevel="0" collapsed="false">
      <c r="I187" s="27"/>
      <c r="J187" s="27"/>
      <c r="K187" s="27"/>
    </row>
    <row r="188" customFormat="false" ht="12.75" hidden="false" customHeight="false" outlineLevel="0" collapsed="false">
      <c r="I188" s="27"/>
      <c r="J188" s="27"/>
      <c r="K188" s="27"/>
    </row>
    <row r="189" customFormat="false" ht="12.75" hidden="false" customHeight="false" outlineLevel="0" collapsed="false">
      <c r="I189" s="27"/>
      <c r="J189" s="27"/>
      <c r="K189" s="27"/>
    </row>
    <row r="190" customFormat="false" ht="12.75" hidden="false" customHeight="false" outlineLevel="0" collapsed="false">
      <c r="I190" s="27"/>
      <c r="J190" s="27"/>
      <c r="K190" s="27"/>
    </row>
    <row r="191" customFormat="false" ht="12.75" hidden="false" customHeight="false" outlineLevel="0" collapsed="false">
      <c r="I191" s="27"/>
      <c r="J191" s="27"/>
      <c r="K191" s="27"/>
    </row>
    <row r="192" customFormat="false" ht="12.75" hidden="false" customHeight="false" outlineLevel="0" collapsed="false">
      <c r="I192" s="27"/>
      <c r="J192" s="27"/>
      <c r="K192" s="27"/>
    </row>
    <row r="193" customFormat="false" ht="12.75" hidden="false" customHeight="false" outlineLevel="0" collapsed="false">
      <c r="I193" s="27"/>
      <c r="J193" s="27"/>
      <c r="K193" s="27"/>
    </row>
    <row r="194" customFormat="false" ht="12.75" hidden="false" customHeight="false" outlineLevel="0" collapsed="false">
      <c r="I194" s="27"/>
      <c r="J194" s="27"/>
      <c r="K194" s="27"/>
    </row>
    <row r="195" customFormat="false" ht="12.75" hidden="false" customHeight="false" outlineLevel="0" collapsed="false">
      <c r="I195" s="27"/>
      <c r="J195" s="27"/>
      <c r="K195" s="27"/>
    </row>
    <row r="196" customFormat="false" ht="12.75" hidden="false" customHeight="false" outlineLevel="0" collapsed="false">
      <c r="I196" s="27"/>
      <c r="J196" s="27"/>
      <c r="K196" s="27"/>
    </row>
    <row r="197" customFormat="false" ht="12.75" hidden="false" customHeight="false" outlineLevel="0" collapsed="false">
      <c r="I197" s="27"/>
      <c r="J197" s="27"/>
      <c r="K197" s="27"/>
    </row>
    <row r="198" customFormat="false" ht="12.75" hidden="false" customHeight="false" outlineLevel="0" collapsed="false">
      <c r="I198" s="27"/>
      <c r="J198" s="27"/>
      <c r="K198" s="27"/>
    </row>
    <row r="199" customFormat="false" ht="12.75" hidden="false" customHeight="false" outlineLevel="0" collapsed="false">
      <c r="I199" s="27"/>
      <c r="J199" s="27"/>
      <c r="K199" s="27"/>
    </row>
    <row r="200" customFormat="false" ht="12.75" hidden="false" customHeight="false" outlineLevel="0" collapsed="false">
      <c r="I200" s="27"/>
      <c r="J200" s="27"/>
      <c r="K200" s="27"/>
    </row>
    <row r="201" customFormat="false" ht="12.75" hidden="false" customHeight="false" outlineLevel="0" collapsed="false">
      <c r="I201" s="27"/>
      <c r="J201" s="27"/>
      <c r="K201" s="27"/>
    </row>
    <row r="202" customFormat="false" ht="12.75" hidden="false" customHeight="false" outlineLevel="0" collapsed="false">
      <c r="I202" s="27"/>
      <c r="J202" s="27"/>
      <c r="K202" s="27"/>
    </row>
    <row r="203" customFormat="false" ht="12.75" hidden="false" customHeight="false" outlineLevel="0" collapsed="false">
      <c r="I203" s="27"/>
      <c r="J203" s="27"/>
      <c r="K203" s="27"/>
    </row>
    <row r="204" customFormat="false" ht="12.75" hidden="false" customHeight="false" outlineLevel="0" collapsed="false">
      <c r="I204" s="27"/>
      <c r="J204" s="27"/>
      <c r="K204" s="27"/>
    </row>
    <row r="205" customFormat="false" ht="12.75" hidden="false" customHeight="false" outlineLevel="0" collapsed="false">
      <c r="I205" s="27"/>
      <c r="J205" s="27"/>
      <c r="K205" s="27"/>
    </row>
    <row r="206" customFormat="false" ht="12.75" hidden="false" customHeight="false" outlineLevel="0" collapsed="false">
      <c r="I206" s="27"/>
      <c r="J206" s="27"/>
      <c r="K206" s="27"/>
    </row>
    <row r="207" customFormat="false" ht="12.75" hidden="false" customHeight="false" outlineLevel="0" collapsed="false">
      <c r="I207" s="27"/>
      <c r="J207" s="27"/>
      <c r="K207" s="27"/>
    </row>
    <row r="208" customFormat="false" ht="12.75" hidden="false" customHeight="false" outlineLevel="0" collapsed="false">
      <c r="I208" s="27"/>
      <c r="J208" s="27"/>
      <c r="K208" s="27"/>
    </row>
    <row r="209" customFormat="false" ht="12.75" hidden="false" customHeight="false" outlineLevel="0" collapsed="false">
      <c r="I209" s="27"/>
      <c r="J209" s="27"/>
      <c r="K209" s="27"/>
    </row>
    <row r="210" customFormat="false" ht="12.75" hidden="false" customHeight="false" outlineLevel="0" collapsed="false">
      <c r="I210" s="27"/>
      <c r="J210" s="27"/>
      <c r="K210" s="27"/>
    </row>
    <row r="211" customFormat="false" ht="12.75" hidden="false" customHeight="false" outlineLevel="0" collapsed="false">
      <c r="I211" s="27"/>
      <c r="J211" s="27"/>
      <c r="K211" s="27"/>
    </row>
    <row r="212" customFormat="false" ht="12.75" hidden="false" customHeight="false" outlineLevel="0" collapsed="false">
      <c r="I212" s="27"/>
      <c r="J212" s="27"/>
      <c r="K212" s="27"/>
    </row>
    <row r="213" customFormat="false" ht="12.75" hidden="false" customHeight="false" outlineLevel="0" collapsed="false">
      <c r="I213" s="27"/>
      <c r="J213" s="27"/>
      <c r="K213" s="27"/>
    </row>
    <row r="214" customFormat="false" ht="12.75" hidden="false" customHeight="false" outlineLevel="0" collapsed="false">
      <c r="I214" s="27"/>
      <c r="J214" s="27"/>
      <c r="K214" s="27"/>
    </row>
    <row r="215" customFormat="false" ht="12.75" hidden="false" customHeight="false" outlineLevel="0" collapsed="false">
      <c r="I215" s="27"/>
      <c r="J215" s="27"/>
      <c r="K215" s="27"/>
    </row>
    <row r="216" customFormat="false" ht="12.75" hidden="false" customHeight="false" outlineLevel="0" collapsed="false">
      <c r="I216" s="27"/>
      <c r="J216" s="27"/>
      <c r="K216" s="27"/>
    </row>
    <row r="217" customFormat="false" ht="12.75" hidden="false" customHeight="false" outlineLevel="0" collapsed="false">
      <c r="I217" s="27"/>
      <c r="J217" s="27"/>
      <c r="K217" s="27"/>
    </row>
    <row r="218" customFormat="false" ht="12.75" hidden="false" customHeight="false" outlineLevel="0" collapsed="false">
      <c r="I218" s="27"/>
      <c r="J218" s="27"/>
      <c r="K218" s="27"/>
    </row>
    <row r="219" customFormat="false" ht="12.75" hidden="false" customHeight="false" outlineLevel="0" collapsed="false">
      <c r="I219" s="27"/>
      <c r="J219" s="27"/>
      <c r="K219" s="27"/>
    </row>
    <row r="220" customFormat="false" ht="12.75" hidden="false" customHeight="false" outlineLevel="0" collapsed="false">
      <c r="I220" s="27"/>
      <c r="J220" s="27"/>
      <c r="K220" s="27"/>
    </row>
    <row r="221" customFormat="false" ht="12.75" hidden="false" customHeight="false" outlineLevel="0" collapsed="false">
      <c r="I221" s="27"/>
      <c r="J221" s="27"/>
      <c r="K221" s="27"/>
    </row>
    <row r="222" customFormat="false" ht="12.75" hidden="false" customHeight="false" outlineLevel="0" collapsed="false">
      <c r="I222" s="27"/>
      <c r="J222" s="27"/>
      <c r="K222" s="27"/>
    </row>
    <row r="223" customFormat="false" ht="12.75" hidden="false" customHeight="false" outlineLevel="0" collapsed="false">
      <c r="I223" s="27"/>
      <c r="J223" s="27"/>
      <c r="K223" s="27"/>
    </row>
    <row r="224" customFormat="false" ht="12.75" hidden="false" customHeight="false" outlineLevel="0" collapsed="false">
      <c r="I224" s="27"/>
      <c r="J224" s="27"/>
      <c r="K224" s="27"/>
    </row>
    <row r="225" customFormat="false" ht="12.75" hidden="false" customHeight="false" outlineLevel="0" collapsed="false">
      <c r="I225" s="27"/>
      <c r="J225" s="27"/>
      <c r="K225" s="27"/>
    </row>
    <row r="226" customFormat="false" ht="12.75" hidden="false" customHeight="false" outlineLevel="0" collapsed="false">
      <c r="I226" s="27"/>
      <c r="J226" s="27"/>
      <c r="K226" s="27"/>
    </row>
    <row r="227" customFormat="false" ht="12.75" hidden="false" customHeight="false" outlineLevel="0" collapsed="false">
      <c r="I227" s="27"/>
      <c r="J227" s="27"/>
      <c r="K227" s="27"/>
    </row>
    <row r="228" customFormat="false" ht="12.75" hidden="false" customHeight="false" outlineLevel="0" collapsed="false">
      <c r="I228" s="27"/>
      <c r="J228" s="27"/>
      <c r="K228" s="27"/>
    </row>
    <row r="229" customFormat="false" ht="12.75" hidden="false" customHeight="false" outlineLevel="0" collapsed="false">
      <c r="I229" s="27"/>
      <c r="J229" s="27"/>
      <c r="K229" s="27"/>
    </row>
    <row r="230" customFormat="false" ht="12.75" hidden="false" customHeight="false" outlineLevel="0" collapsed="false">
      <c r="I230" s="27"/>
      <c r="J230" s="27"/>
      <c r="K230" s="27"/>
    </row>
    <row r="231" customFormat="false" ht="12.75" hidden="false" customHeight="false" outlineLevel="0" collapsed="false">
      <c r="I231" s="27"/>
      <c r="J231" s="27"/>
      <c r="K231" s="27"/>
    </row>
    <row r="232" customFormat="false" ht="12.75" hidden="false" customHeight="false" outlineLevel="0" collapsed="false">
      <c r="I232" s="27"/>
      <c r="J232" s="27"/>
      <c r="K232" s="27"/>
    </row>
    <row r="233" customFormat="false" ht="12.75" hidden="false" customHeight="false" outlineLevel="0" collapsed="false">
      <c r="I233" s="27"/>
      <c r="J233" s="27"/>
      <c r="K233" s="27"/>
    </row>
    <row r="234" customFormat="false" ht="12.75" hidden="false" customHeight="false" outlineLevel="0" collapsed="false">
      <c r="I234" s="27"/>
      <c r="J234" s="27"/>
      <c r="K234" s="27"/>
    </row>
    <row r="235" customFormat="false" ht="12.75" hidden="false" customHeight="false" outlineLevel="0" collapsed="false">
      <c r="I235" s="27"/>
      <c r="J235" s="27"/>
      <c r="K235" s="27"/>
    </row>
    <row r="236" customFormat="false" ht="12.75" hidden="false" customHeight="false" outlineLevel="0" collapsed="false">
      <c r="I236" s="27"/>
      <c r="J236" s="27"/>
      <c r="K236" s="27"/>
    </row>
    <row r="237" customFormat="false" ht="12.75" hidden="false" customHeight="false" outlineLevel="0" collapsed="false">
      <c r="I237" s="27"/>
      <c r="J237" s="27"/>
      <c r="K237" s="27"/>
    </row>
    <row r="238" customFormat="false" ht="12.75" hidden="false" customHeight="false" outlineLevel="0" collapsed="false">
      <c r="I238" s="27"/>
      <c r="J238" s="27"/>
      <c r="K238" s="27"/>
    </row>
    <row r="239" customFormat="false" ht="12.75" hidden="false" customHeight="false" outlineLevel="0" collapsed="false">
      <c r="I239" s="27"/>
      <c r="J239" s="27"/>
      <c r="K239" s="27"/>
    </row>
    <row r="240" customFormat="false" ht="12.75" hidden="false" customHeight="false" outlineLevel="0" collapsed="false">
      <c r="I240" s="27"/>
      <c r="J240" s="27"/>
      <c r="K240" s="27"/>
    </row>
    <row r="241" customFormat="false" ht="12.75" hidden="false" customHeight="false" outlineLevel="0" collapsed="false">
      <c r="I241" s="27"/>
      <c r="J241" s="27"/>
      <c r="K241" s="27"/>
    </row>
    <row r="242" customFormat="false" ht="12.75" hidden="false" customHeight="false" outlineLevel="0" collapsed="false">
      <c r="I242" s="27"/>
      <c r="J242" s="27"/>
      <c r="K242" s="27"/>
    </row>
    <row r="243" customFormat="false" ht="12.75" hidden="false" customHeight="false" outlineLevel="0" collapsed="false">
      <c r="I243" s="27"/>
      <c r="J243" s="27"/>
      <c r="K243" s="27"/>
    </row>
    <row r="244" customFormat="false" ht="12.75" hidden="false" customHeight="false" outlineLevel="0" collapsed="false">
      <c r="I244" s="27"/>
      <c r="J244" s="27"/>
      <c r="K244" s="27"/>
    </row>
    <row r="245" customFormat="false" ht="12.75" hidden="false" customHeight="false" outlineLevel="0" collapsed="false">
      <c r="I245" s="27"/>
      <c r="J245" s="27"/>
      <c r="K245" s="27"/>
    </row>
    <row r="246" customFormat="false" ht="12.75" hidden="false" customHeight="false" outlineLevel="0" collapsed="false">
      <c r="I246" s="27"/>
      <c r="J246" s="27"/>
      <c r="K246" s="27"/>
    </row>
    <row r="247" customFormat="false" ht="12.75" hidden="false" customHeight="false" outlineLevel="0" collapsed="false">
      <c r="I247" s="27"/>
      <c r="J247" s="27"/>
      <c r="K247" s="27"/>
    </row>
    <row r="248" customFormat="false" ht="12.75" hidden="false" customHeight="false" outlineLevel="0" collapsed="false">
      <c r="I248" s="27"/>
      <c r="J248" s="27"/>
      <c r="K248" s="27"/>
    </row>
    <row r="249" customFormat="false" ht="12.75" hidden="false" customHeight="false" outlineLevel="0" collapsed="false">
      <c r="I249" s="27"/>
      <c r="J249" s="27"/>
      <c r="K249" s="27"/>
    </row>
    <row r="250" customFormat="false" ht="12.75" hidden="false" customHeight="false" outlineLevel="0" collapsed="false">
      <c r="I250" s="27"/>
      <c r="J250" s="27"/>
      <c r="K250" s="27"/>
    </row>
    <row r="251" customFormat="false" ht="12.75" hidden="false" customHeight="false" outlineLevel="0" collapsed="false">
      <c r="I251" s="27"/>
      <c r="J251" s="27"/>
      <c r="K251" s="27"/>
    </row>
    <row r="252" customFormat="false" ht="12.75" hidden="false" customHeight="false" outlineLevel="0" collapsed="false">
      <c r="I252" s="27"/>
      <c r="J252" s="27"/>
      <c r="K252" s="27"/>
    </row>
    <row r="253" customFormat="false" ht="12.75" hidden="false" customHeight="false" outlineLevel="0" collapsed="false">
      <c r="I253" s="27"/>
      <c r="J253" s="27"/>
      <c r="K253" s="27"/>
    </row>
    <row r="254" customFormat="false" ht="12.75" hidden="false" customHeight="false" outlineLevel="0" collapsed="false">
      <c r="I254" s="27"/>
      <c r="J254" s="27"/>
      <c r="K254" s="27"/>
    </row>
    <row r="255" customFormat="false" ht="12.75" hidden="false" customHeight="false" outlineLevel="0" collapsed="false">
      <c r="I255" s="27"/>
      <c r="J255" s="27"/>
      <c r="K255" s="27"/>
    </row>
    <row r="256" customFormat="false" ht="12.75" hidden="false" customHeight="false" outlineLevel="0" collapsed="false">
      <c r="I256" s="27"/>
      <c r="J256" s="27"/>
      <c r="K256" s="27"/>
    </row>
    <row r="257" customFormat="false" ht="12.75" hidden="false" customHeight="false" outlineLevel="0" collapsed="false">
      <c r="I257" s="27"/>
      <c r="J257" s="27"/>
      <c r="K257" s="27"/>
    </row>
    <row r="258" customFormat="false" ht="12.75" hidden="false" customHeight="false" outlineLevel="0" collapsed="false">
      <c r="I258" s="27"/>
      <c r="J258" s="27"/>
      <c r="K258" s="27"/>
    </row>
    <row r="259" customFormat="false" ht="12.75" hidden="false" customHeight="false" outlineLevel="0" collapsed="false">
      <c r="I259" s="27"/>
      <c r="J259" s="27"/>
      <c r="K259" s="27"/>
    </row>
    <row r="260" customFormat="false" ht="12.75" hidden="false" customHeight="false" outlineLevel="0" collapsed="false">
      <c r="I260" s="27"/>
      <c r="J260" s="27"/>
      <c r="K260" s="27"/>
    </row>
    <row r="261" customFormat="false" ht="12.75" hidden="false" customHeight="false" outlineLevel="0" collapsed="false">
      <c r="I261" s="27"/>
      <c r="J261" s="27"/>
      <c r="K261" s="27"/>
    </row>
    <row r="262" customFormat="false" ht="12.75" hidden="false" customHeight="false" outlineLevel="0" collapsed="false">
      <c r="I262" s="27"/>
      <c r="J262" s="27"/>
      <c r="K262" s="27"/>
    </row>
    <row r="263" customFormat="false" ht="12.75" hidden="false" customHeight="false" outlineLevel="0" collapsed="false">
      <c r="I263" s="27"/>
      <c r="J263" s="27"/>
      <c r="K263" s="27"/>
    </row>
    <row r="264" customFormat="false" ht="12.75" hidden="false" customHeight="false" outlineLevel="0" collapsed="false">
      <c r="I264" s="27"/>
      <c r="J264" s="27"/>
      <c r="K264" s="27"/>
    </row>
    <row r="265" customFormat="false" ht="12.75" hidden="false" customHeight="false" outlineLevel="0" collapsed="false">
      <c r="I265" s="27"/>
      <c r="J265" s="27"/>
      <c r="K265" s="27"/>
    </row>
    <row r="266" customFormat="false" ht="12.75" hidden="false" customHeight="false" outlineLevel="0" collapsed="false">
      <c r="I266" s="27"/>
      <c r="J266" s="27"/>
      <c r="K266" s="27"/>
    </row>
    <row r="267" customFormat="false" ht="12.75" hidden="false" customHeight="false" outlineLevel="0" collapsed="false">
      <c r="I267" s="27"/>
      <c r="J267" s="27"/>
      <c r="K267" s="27"/>
    </row>
    <row r="268" customFormat="false" ht="12.75" hidden="false" customHeight="false" outlineLevel="0" collapsed="false">
      <c r="I268" s="27"/>
      <c r="J268" s="27"/>
      <c r="K268" s="27"/>
    </row>
    <row r="269" customFormat="false" ht="12.75" hidden="false" customHeight="false" outlineLevel="0" collapsed="false">
      <c r="I269" s="27"/>
      <c r="J269" s="27"/>
      <c r="K269" s="27"/>
    </row>
    <row r="270" customFormat="false" ht="12.75" hidden="false" customHeight="false" outlineLevel="0" collapsed="false">
      <c r="I270" s="27"/>
      <c r="J270" s="27"/>
      <c r="K270" s="27"/>
    </row>
    <row r="271" customFormat="false" ht="12.75" hidden="false" customHeight="false" outlineLevel="0" collapsed="false">
      <c r="I271" s="27"/>
      <c r="J271" s="27"/>
      <c r="K271" s="27"/>
    </row>
    <row r="272" customFormat="false" ht="12.75" hidden="false" customHeight="false" outlineLevel="0" collapsed="false">
      <c r="I272" s="27"/>
      <c r="J272" s="27"/>
      <c r="K272" s="27"/>
    </row>
    <row r="273" customFormat="false" ht="12.75" hidden="false" customHeight="false" outlineLevel="0" collapsed="false">
      <c r="I273" s="27"/>
      <c r="J273" s="27"/>
      <c r="K273" s="27"/>
    </row>
    <row r="274" customFormat="false" ht="12.75" hidden="false" customHeight="false" outlineLevel="0" collapsed="false">
      <c r="I274" s="27"/>
      <c r="J274" s="27"/>
      <c r="K274" s="27"/>
    </row>
    <row r="275" customFormat="false" ht="12.75" hidden="false" customHeight="false" outlineLevel="0" collapsed="false">
      <c r="I275" s="27"/>
      <c r="J275" s="27"/>
      <c r="K275" s="27"/>
    </row>
    <row r="276" customFormat="false" ht="12.75" hidden="false" customHeight="false" outlineLevel="0" collapsed="false">
      <c r="I276" s="27"/>
      <c r="J276" s="27"/>
      <c r="K276" s="27"/>
    </row>
    <row r="277" customFormat="false" ht="12.75" hidden="false" customHeight="false" outlineLevel="0" collapsed="false">
      <c r="I277" s="27"/>
      <c r="J277" s="27"/>
      <c r="K277" s="27"/>
    </row>
    <row r="278" customFormat="false" ht="12.75" hidden="false" customHeight="false" outlineLevel="0" collapsed="false">
      <c r="I278" s="27"/>
      <c r="J278" s="27"/>
      <c r="K278" s="27"/>
    </row>
    <row r="279" customFormat="false" ht="12.75" hidden="false" customHeight="false" outlineLevel="0" collapsed="false">
      <c r="I279" s="27"/>
      <c r="J279" s="27"/>
      <c r="K279" s="27"/>
    </row>
    <row r="280" customFormat="false" ht="12.75" hidden="false" customHeight="false" outlineLevel="0" collapsed="false">
      <c r="I280" s="27"/>
      <c r="J280" s="27"/>
      <c r="K280" s="27"/>
    </row>
    <row r="281" customFormat="false" ht="12.75" hidden="false" customHeight="false" outlineLevel="0" collapsed="false">
      <c r="I281" s="27"/>
      <c r="J281" s="27"/>
      <c r="K281" s="27"/>
    </row>
    <row r="282" customFormat="false" ht="12.75" hidden="false" customHeight="false" outlineLevel="0" collapsed="false">
      <c r="I282" s="27"/>
      <c r="J282" s="27"/>
      <c r="K282" s="27"/>
    </row>
    <row r="283" customFormat="false" ht="12.75" hidden="false" customHeight="false" outlineLevel="0" collapsed="false">
      <c r="I283" s="27"/>
      <c r="J283" s="27"/>
      <c r="K283" s="27"/>
    </row>
    <row r="284" customFormat="false" ht="12.75" hidden="false" customHeight="false" outlineLevel="0" collapsed="false">
      <c r="I284" s="27"/>
      <c r="J284" s="27"/>
      <c r="K284" s="27"/>
    </row>
    <row r="285" customFormat="false" ht="12.75" hidden="false" customHeight="false" outlineLevel="0" collapsed="false">
      <c r="I285" s="27"/>
      <c r="J285" s="27"/>
      <c r="K285" s="27"/>
    </row>
    <row r="286" customFormat="false" ht="12.75" hidden="false" customHeight="false" outlineLevel="0" collapsed="false">
      <c r="I286" s="27"/>
      <c r="J286" s="27"/>
      <c r="K286" s="27"/>
    </row>
    <row r="287" customFormat="false" ht="12.75" hidden="false" customHeight="false" outlineLevel="0" collapsed="false">
      <c r="I287" s="27"/>
      <c r="J287" s="27"/>
      <c r="K287" s="27"/>
    </row>
    <row r="288" customFormat="false" ht="12.75" hidden="false" customHeight="false" outlineLevel="0" collapsed="false">
      <c r="I288" s="27"/>
      <c r="J288" s="27"/>
      <c r="K288" s="27"/>
    </row>
    <row r="289" customFormat="false" ht="12.75" hidden="false" customHeight="false" outlineLevel="0" collapsed="false">
      <c r="I289" s="27"/>
      <c r="J289" s="27"/>
      <c r="K289" s="27"/>
    </row>
    <row r="290" customFormat="false" ht="12.75" hidden="false" customHeight="false" outlineLevel="0" collapsed="false">
      <c r="I290" s="27"/>
      <c r="J290" s="27"/>
      <c r="K290" s="27"/>
    </row>
    <row r="291" customFormat="false" ht="12.75" hidden="false" customHeight="false" outlineLevel="0" collapsed="false">
      <c r="I291" s="27"/>
      <c r="J291" s="27"/>
      <c r="K291" s="27"/>
    </row>
    <row r="292" customFormat="false" ht="12.75" hidden="false" customHeight="false" outlineLevel="0" collapsed="false">
      <c r="I292" s="27"/>
      <c r="J292" s="27"/>
      <c r="K292" s="27"/>
    </row>
    <row r="293" customFormat="false" ht="12.75" hidden="false" customHeight="false" outlineLevel="0" collapsed="false">
      <c r="I293" s="27"/>
      <c r="J293" s="27"/>
      <c r="K293" s="27"/>
    </row>
    <row r="294" customFormat="false" ht="12.75" hidden="false" customHeight="false" outlineLevel="0" collapsed="false">
      <c r="I294" s="27"/>
      <c r="J294" s="27"/>
      <c r="K294" s="27"/>
    </row>
    <row r="295" customFormat="false" ht="12.75" hidden="false" customHeight="false" outlineLevel="0" collapsed="false">
      <c r="I295" s="27"/>
      <c r="J295" s="27"/>
      <c r="K295" s="27"/>
    </row>
    <row r="296" customFormat="false" ht="12.75" hidden="false" customHeight="false" outlineLevel="0" collapsed="false">
      <c r="I296" s="27"/>
      <c r="J296" s="27"/>
      <c r="K296" s="27"/>
    </row>
    <row r="297" customFormat="false" ht="12.75" hidden="false" customHeight="false" outlineLevel="0" collapsed="false">
      <c r="I297" s="27"/>
      <c r="J297" s="27"/>
      <c r="K297" s="27"/>
    </row>
    <row r="298" customFormat="false" ht="12.75" hidden="false" customHeight="false" outlineLevel="0" collapsed="false">
      <c r="I298" s="27"/>
      <c r="J298" s="27"/>
      <c r="K298" s="27"/>
    </row>
    <row r="299" customFormat="false" ht="12.75" hidden="false" customHeight="false" outlineLevel="0" collapsed="false">
      <c r="I299" s="27"/>
      <c r="J299" s="27"/>
      <c r="K299" s="27"/>
    </row>
    <row r="300" customFormat="false" ht="12.75" hidden="false" customHeight="false" outlineLevel="0" collapsed="false">
      <c r="I300" s="27"/>
      <c r="J300" s="27"/>
      <c r="K300" s="27"/>
    </row>
    <row r="301" customFormat="false" ht="12.75" hidden="false" customHeight="false" outlineLevel="0" collapsed="false">
      <c r="I301" s="27"/>
      <c r="J301" s="27"/>
      <c r="K301" s="27"/>
    </row>
    <row r="302" customFormat="false" ht="12.75" hidden="false" customHeight="false" outlineLevel="0" collapsed="false">
      <c r="I302" s="27"/>
      <c r="J302" s="27"/>
      <c r="K302" s="27"/>
    </row>
    <row r="303" customFormat="false" ht="12.75" hidden="false" customHeight="false" outlineLevel="0" collapsed="false">
      <c r="I303" s="27"/>
      <c r="J303" s="27"/>
      <c r="K303" s="27"/>
    </row>
    <row r="304" customFormat="false" ht="12.75" hidden="false" customHeight="false" outlineLevel="0" collapsed="false">
      <c r="I304" s="27"/>
      <c r="J304" s="27"/>
      <c r="K304" s="27"/>
    </row>
    <row r="305" customFormat="false" ht="12.75" hidden="false" customHeight="false" outlineLevel="0" collapsed="false">
      <c r="I305" s="27"/>
      <c r="J305" s="27"/>
      <c r="K305" s="27"/>
    </row>
    <row r="306" customFormat="false" ht="12.75" hidden="false" customHeight="false" outlineLevel="0" collapsed="false">
      <c r="I306" s="27"/>
      <c r="J306" s="27"/>
      <c r="K306" s="27"/>
    </row>
    <row r="307" customFormat="false" ht="12.75" hidden="false" customHeight="false" outlineLevel="0" collapsed="false">
      <c r="I307" s="27"/>
      <c r="J307" s="27"/>
      <c r="K307" s="27"/>
    </row>
    <row r="308" customFormat="false" ht="12.75" hidden="false" customHeight="false" outlineLevel="0" collapsed="false">
      <c r="I308" s="27"/>
      <c r="J308" s="27"/>
      <c r="K308" s="27"/>
    </row>
    <row r="309" customFormat="false" ht="12.75" hidden="false" customHeight="false" outlineLevel="0" collapsed="false">
      <c r="I309" s="27"/>
      <c r="J309" s="27"/>
      <c r="K309" s="27"/>
    </row>
    <row r="310" customFormat="false" ht="12.75" hidden="false" customHeight="false" outlineLevel="0" collapsed="false">
      <c r="I310" s="27"/>
      <c r="J310" s="27"/>
      <c r="K310" s="27"/>
    </row>
    <row r="311" customFormat="false" ht="12.75" hidden="false" customHeight="false" outlineLevel="0" collapsed="false">
      <c r="I311" s="27"/>
      <c r="J311" s="27"/>
      <c r="K311" s="27"/>
    </row>
    <row r="312" customFormat="false" ht="12.75" hidden="false" customHeight="false" outlineLevel="0" collapsed="false">
      <c r="I312" s="27"/>
      <c r="J312" s="27"/>
      <c r="K312" s="27"/>
    </row>
    <row r="313" customFormat="false" ht="12.75" hidden="false" customHeight="false" outlineLevel="0" collapsed="false">
      <c r="I313" s="27"/>
      <c r="J313" s="27"/>
      <c r="K313" s="27"/>
    </row>
    <row r="314" customFormat="false" ht="12.75" hidden="false" customHeight="false" outlineLevel="0" collapsed="false">
      <c r="I314" s="27"/>
      <c r="J314" s="27"/>
      <c r="K314" s="27"/>
    </row>
    <row r="315" customFormat="false" ht="12.75" hidden="false" customHeight="false" outlineLevel="0" collapsed="false">
      <c r="I315" s="27"/>
      <c r="J315" s="27"/>
      <c r="K315" s="27"/>
    </row>
    <row r="316" customFormat="false" ht="12.75" hidden="false" customHeight="false" outlineLevel="0" collapsed="false">
      <c r="I316" s="27"/>
      <c r="J316" s="27"/>
      <c r="K316" s="27"/>
    </row>
    <row r="317" customFormat="false" ht="12.75" hidden="false" customHeight="false" outlineLevel="0" collapsed="false">
      <c r="I317" s="27"/>
      <c r="J317" s="27"/>
      <c r="K317" s="27"/>
    </row>
    <row r="318" customFormat="false" ht="12.75" hidden="false" customHeight="false" outlineLevel="0" collapsed="false">
      <c r="I318" s="27"/>
      <c r="J318" s="27"/>
      <c r="K318" s="27"/>
    </row>
    <row r="319" customFormat="false" ht="12.75" hidden="false" customHeight="false" outlineLevel="0" collapsed="false">
      <c r="I319" s="27"/>
      <c r="J319" s="27"/>
      <c r="K319" s="27"/>
    </row>
    <row r="320" customFormat="false" ht="12.75" hidden="false" customHeight="false" outlineLevel="0" collapsed="false">
      <c r="I320" s="27"/>
      <c r="J320" s="27"/>
      <c r="K320" s="27"/>
    </row>
    <row r="321" customFormat="false" ht="12.75" hidden="false" customHeight="false" outlineLevel="0" collapsed="false">
      <c r="I321" s="27"/>
      <c r="J321" s="27"/>
      <c r="K321" s="27"/>
    </row>
    <row r="322" customFormat="false" ht="12.75" hidden="false" customHeight="false" outlineLevel="0" collapsed="false">
      <c r="I322" s="27"/>
      <c r="J322" s="27"/>
      <c r="K322" s="27"/>
    </row>
    <row r="323" customFormat="false" ht="12.75" hidden="false" customHeight="false" outlineLevel="0" collapsed="false">
      <c r="I323" s="27"/>
      <c r="J323" s="27"/>
      <c r="K323" s="27"/>
    </row>
    <row r="324" customFormat="false" ht="12.75" hidden="false" customHeight="false" outlineLevel="0" collapsed="false">
      <c r="I324" s="27"/>
      <c r="J324" s="27"/>
      <c r="K324" s="27"/>
    </row>
    <row r="325" customFormat="false" ht="12.75" hidden="false" customHeight="false" outlineLevel="0" collapsed="false">
      <c r="I325" s="27"/>
      <c r="J325" s="27"/>
      <c r="K325" s="27"/>
    </row>
    <row r="326" customFormat="false" ht="12.75" hidden="false" customHeight="false" outlineLevel="0" collapsed="false">
      <c r="I326" s="27"/>
      <c r="J326" s="27"/>
      <c r="K326" s="27"/>
    </row>
    <row r="327" customFormat="false" ht="12.75" hidden="false" customHeight="false" outlineLevel="0" collapsed="false">
      <c r="I327" s="27"/>
      <c r="J327" s="27"/>
      <c r="K327" s="27"/>
    </row>
    <row r="328" customFormat="false" ht="12.75" hidden="false" customHeight="false" outlineLevel="0" collapsed="false">
      <c r="I328" s="27"/>
      <c r="J328" s="27"/>
      <c r="K328" s="27"/>
    </row>
    <row r="329" customFormat="false" ht="12.75" hidden="false" customHeight="false" outlineLevel="0" collapsed="false">
      <c r="I329" s="27"/>
      <c r="J329" s="27"/>
      <c r="K329" s="27"/>
    </row>
    <row r="330" customFormat="false" ht="12.75" hidden="false" customHeight="false" outlineLevel="0" collapsed="false">
      <c r="I330" s="27"/>
      <c r="J330" s="27"/>
      <c r="K330" s="27"/>
    </row>
    <row r="331" customFormat="false" ht="12.75" hidden="false" customHeight="false" outlineLevel="0" collapsed="false">
      <c r="I331" s="27"/>
      <c r="J331" s="27"/>
      <c r="K331" s="27"/>
    </row>
    <row r="332" customFormat="false" ht="12.75" hidden="false" customHeight="false" outlineLevel="0" collapsed="false">
      <c r="I332" s="27"/>
      <c r="J332" s="27"/>
      <c r="K332" s="27"/>
    </row>
    <row r="333" customFormat="false" ht="12.75" hidden="false" customHeight="false" outlineLevel="0" collapsed="false">
      <c r="I333" s="27"/>
      <c r="J333" s="27"/>
      <c r="K333" s="27"/>
    </row>
    <row r="334" customFormat="false" ht="12.75" hidden="false" customHeight="false" outlineLevel="0" collapsed="false">
      <c r="I334" s="27"/>
      <c r="J334" s="27"/>
      <c r="K334" s="27"/>
    </row>
    <row r="335" customFormat="false" ht="12.75" hidden="false" customHeight="false" outlineLevel="0" collapsed="false">
      <c r="I335" s="27"/>
      <c r="J335" s="27"/>
      <c r="K335" s="27"/>
    </row>
    <row r="336" customFormat="false" ht="12.75" hidden="false" customHeight="false" outlineLevel="0" collapsed="false">
      <c r="I336" s="27"/>
      <c r="J336" s="27"/>
      <c r="K336" s="27"/>
    </row>
    <row r="337" customFormat="false" ht="12.75" hidden="false" customHeight="false" outlineLevel="0" collapsed="false">
      <c r="I337" s="27"/>
      <c r="J337" s="27"/>
      <c r="K337" s="27"/>
    </row>
    <row r="338" customFormat="false" ht="12.75" hidden="false" customHeight="false" outlineLevel="0" collapsed="false">
      <c r="I338" s="27"/>
      <c r="J338" s="27"/>
      <c r="K338" s="27"/>
    </row>
    <row r="339" customFormat="false" ht="12.75" hidden="false" customHeight="false" outlineLevel="0" collapsed="false">
      <c r="I339" s="27"/>
      <c r="J339" s="27"/>
      <c r="K339" s="27"/>
    </row>
    <row r="340" customFormat="false" ht="12.75" hidden="false" customHeight="false" outlineLevel="0" collapsed="false">
      <c r="I340" s="27"/>
      <c r="J340" s="27"/>
      <c r="K340" s="27"/>
    </row>
    <row r="341" customFormat="false" ht="12.75" hidden="false" customHeight="false" outlineLevel="0" collapsed="false">
      <c r="I341" s="27"/>
      <c r="J341" s="27"/>
      <c r="K341" s="27"/>
    </row>
    <row r="342" customFormat="false" ht="12.75" hidden="false" customHeight="false" outlineLevel="0" collapsed="false">
      <c r="I342" s="27"/>
      <c r="J342" s="27"/>
      <c r="K342" s="27"/>
    </row>
    <row r="343" customFormat="false" ht="12.75" hidden="false" customHeight="false" outlineLevel="0" collapsed="false">
      <c r="I343" s="27"/>
      <c r="J343" s="27"/>
      <c r="K343" s="27"/>
    </row>
    <row r="344" customFormat="false" ht="12.75" hidden="false" customHeight="false" outlineLevel="0" collapsed="false">
      <c r="I344" s="27"/>
      <c r="J344" s="27"/>
      <c r="K344" s="27"/>
    </row>
    <row r="345" customFormat="false" ht="12.75" hidden="false" customHeight="false" outlineLevel="0" collapsed="false">
      <c r="I345" s="27"/>
      <c r="J345" s="27"/>
      <c r="K345" s="27"/>
    </row>
    <row r="346" customFormat="false" ht="12.75" hidden="false" customHeight="false" outlineLevel="0" collapsed="false">
      <c r="I346" s="27"/>
      <c r="J346" s="27"/>
      <c r="K346" s="27"/>
    </row>
    <row r="347" customFormat="false" ht="12.75" hidden="false" customHeight="false" outlineLevel="0" collapsed="false">
      <c r="I347" s="27"/>
      <c r="J347" s="27"/>
      <c r="K347" s="27"/>
    </row>
    <row r="348" customFormat="false" ht="12.75" hidden="false" customHeight="false" outlineLevel="0" collapsed="false">
      <c r="I348" s="27"/>
      <c r="J348" s="27"/>
      <c r="K348" s="27"/>
    </row>
    <row r="349" customFormat="false" ht="12.75" hidden="false" customHeight="false" outlineLevel="0" collapsed="false">
      <c r="I349" s="27"/>
      <c r="J349" s="27"/>
      <c r="K349" s="27"/>
    </row>
    <row r="350" customFormat="false" ht="12.75" hidden="false" customHeight="false" outlineLevel="0" collapsed="false">
      <c r="I350" s="27"/>
      <c r="J350" s="27"/>
      <c r="K350" s="27"/>
    </row>
    <row r="351" customFormat="false" ht="12.75" hidden="false" customHeight="false" outlineLevel="0" collapsed="false">
      <c r="I351" s="27"/>
      <c r="J351" s="27"/>
      <c r="K351" s="27"/>
    </row>
    <row r="352" customFormat="false" ht="12.75" hidden="false" customHeight="false" outlineLevel="0" collapsed="false">
      <c r="I352" s="27"/>
      <c r="J352" s="27"/>
      <c r="K352" s="27"/>
    </row>
    <row r="353" customFormat="false" ht="12.75" hidden="false" customHeight="false" outlineLevel="0" collapsed="false">
      <c r="I353" s="27"/>
      <c r="J353" s="27"/>
      <c r="K353" s="27"/>
    </row>
    <row r="354" customFormat="false" ht="12.75" hidden="false" customHeight="false" outlineLevel="0" collapsed="false">
      <c r="I354" s="27"/>
      <c r="J354" s="27"/>
      <c r="K354" s="27"/>
    </row>
    <row r="355" customFormat="false" ht="12.75" hidden="false" customHeight="false" outlineLevel="0" collapsed="false">
      <c r="I355" s="27"/>
      <c r="J355" s="27"/>
      <c r="K355" s="27"/>
    </row>
    <row r="356" customFormat="false" ht="12.75" hidden="false" customHeight="false" outlineLevel="0" collapsed="false">
      <c r="I356" s="27"/>
      <c r="J356" s="27"/>
      <c r="K356" s="27"/>
    </row>
    <row r="357" customFormat="false" ht="12.75" hidden="false" customHeight="false" outlineLevel="0" collapsed="false">
      <c r="I357" s="27"/>
      <c r="J357" s="27"/>
      <c r="K357" s="27"/>
    </row>
    <row r="358" customFormat="false" ht="12.75" hidden="false" customHeight="false" outlineLevel="0" collapsed="false">
      <c r="I358" s="27"/>
      <c r="J358" s="27"/>
      <c r="K358" s="27"/>
    </row>
    <row r="359" customFormat="false" ht="12.75" hidden="false" customHeight="false" outlineLevel="0" collapsed="false">
      <c r="I359" s="27"/>
      <c r="J359" s="27"/>
      <c r="K359" s="27"/>
    </row>
    <row r="360" customFormat="false" ht="12.75" hidden="false" customHeight="false" outlineLevel="0" collapsed="false">
      <c r="I360" s="27"/>
      <c r="J360" s="27"/>
      <c r="K360" s="27"/>
    </row>
    <row r="361" customFormat="false" ht="12.75" hidden="false" customHeight="false" outlineLevel="0" collapsed="false">
      <c r="I361" s="27"/>
      <c r="J361" s="27"/>
      <c r="K361" s="27"/>
    </row>
    <row r="362" customFormat="false" ht="12.75" hidden="false" customHeight="false" outlineLevel="0" collapsed="false">
      <c r="I362" s="27"/>
      <c r="J362" s="27"/>
      <c r="K362" s="27"/>
    </row>
    <row r="363" customFormat="false" ht="12.75" hidden="false" customHeight="false" outlineLevel="0" collapsed="false">
      <c r="I363" s="27"/>
      <c r="J363" s="27"/>
      <c r="K363" s="27"/>
    </row>
    <row r="364" customFormat="false" ht="12.75" hidden="false" customHeight="false" outlineLevel="0" collapsed="false">
      <c r="I364" s="27"/>
      <c r="J364" s="27"/>
      <c r="K364" s="27"/>
    </row>
    <row r="365" customFormat="false" ht="12.75" hidden="false" customHeight="false" outlineLevel="0" collapsed="false">
      <c r="I365" s="27"/>
      <c r="J365" s="27"/>
      <c r="K365" s="27"/>
    </row>
    <row r="366" customFormat="false" ht="12.75" hidden="false" customHeight="false" outlineLevel="0" collapsed="false">
      <c r="I366" s="27"/>
      <c r="J366" s="27"/>
      <c r="K366" s="27"/>
    </row>
    <row r="367" customFormat="false" ht="12.75" hidden="false" customHeight="false" outlineLevel="0" collapsed="false">
      <c r="I367" s="27"/>
      <c r="J367" s="27"/>
      <c r="K367" s="27"/>
    </row>
    <row r="368" customFormat="false" ht="12.75" hidden="false" customHeight="false" outlineLevel="0" collapsed="false">
      <c r="I368" s="27"/>
      <c r="J368" s="27"/>
      <c r="K368" s="27"/>
    </row>
    <row r="369" customFormat="false" ht="12.75" hidden="false" customHeight="false" outlineLevel="0" collapsed="false">
      <c r="I369" s="27"/>
      <c r="J369" s="27"/>
      <c r="K369" s="27"/>
    </row>
    <row r="370" customFormat="false" ht="12.75" hidden="false" customHeight="false" outlineLevel="0" collapsed="false">
      <c r="I370" s="27"/>
      <c r="J370" s="27"/>
      <c r="K370" s="27"/>
    </row>
    <row r="371" customFormat="false" ht="12.75" hidden="false" customHeight="false" outlineLevel="0" collapsed="false">
      <c r="I371" s="27"/>
      <c r="J371" s="27"/>
      <c r="K371" s="27"/>
    </row>
    <row r="372" customFormat="false" ht="12.75" hidden="false" customHeight="false" outlineLevel="0" collapsed="false">
      <c r="I372" s="27"/>
      <c r="J372" s="27"/>
      <c r="K372" s="27"/>
    </row>
    <row r="373" customFormat="false" ht="12.75" hidden="false" customHeight="false" outlineLevel="0" collapsed="false">
      <c r="I373" s="27"/>
      <c r="J373" s="27"/>
      <c r="K373" s="27"/>
    </row>
    <row r="374" customFormat="false" ht="12.75" hidden="false" customHeight="false" outlineLevel="0" collapsed="false">
      <c r="I374" s="27"/>
      <c r="J374" s="27"/>
      <c r="K374" s="27"/>
    </row>
    <row r="375" customFormat="false" ht="12.75" hidden="false" customHeight="false" outlineLevel="0" collapsed="false">
      <c r="I375" s="27"/>
      <c r="J375" s="27"/>
      <c r="K375" s="27"/>
    </row>
    <row r="376" customFormat="false" ht="12.75" hidden="false" customHeight="false" outlineLevel="0" collapsed="false">
      <c r="I376" s="27"/>
      <c r="J376" s="27"/>
      <c r="K376" s="27"/>
    </row>
    <row r="377" customFormat="false" ht="12.75" hidden="false" customHeight="false" outlineLevel="0" collapsed="false">
      <c r="I377" s="27"/>
      <c r="J377" s="27"/>
      <c r="K377" s="27"/>
    </row>
    <row r="378" customFormat="false" ht="12.75" hidden="false" customHeight="false" outlineLevel="0" collapsed="false">
      <c r="I378" s="27"/>
      <c r="J378" s="27"/>
      <c r="K378" s="27"/>
    </row>
    <row r="379" customFormat="false" ht="12.75" hidden="false" customHeight="false" outlineLevel="0" collapsed="false">
      <c r="I379" s="27"/>
      <c r="J379" s="27"/>
      <c r="K379" s="27"/>
    </row>
    <row r="380" customFormat="false" ht="12.75" hidden="false" customHeight="false" outlineLevel="0" collapsed="false">
      <c r="I380" s="27"/>
      <c r="J380" s="27"/>
      <c r="K380" s="27"/>
    </row>
    <row r="381" customFormat="false" ht="12.75" hidden="false" customHeight="false" outlineLevel="0" collapsed="false">
      <c r="I381" s="27"/>
      <c r="J381" s="27"/>
      <c r="K381" s="27"/>
    </row>
    <row r="382" customFormat="false" ht="12.75" hidden="false" customHeight="false" outlineLevel="0" collapsed="false">
      <c r="I382" s="27"/>
      <c r="J382" s="27"/>
      <c r="K382" s="27"/>
    </row>
    <row r="383" customFormat="false" ht="12.75" hidden="false" customHeight="false" outlineLevel="0" collapsed="false">
      <c r="I383" s="27"/>
      <c r="J383" s="27"/>
      <c r="K383" s="27"/>
    </row>
    <row r="384" customFormat="false" ht="12.75" hidden="false" customHeight="false" outlineLevel="0" collapsed="false">
      <c r="I384" s="27"/>
      <c r="J384" s="27"/>
      <c r="K384" s="27"/>
    </row>
    <row r="385" customFormat="false" ht="12.75" hidden="false" customHeight="false" outlineLevel="0" collapsed="false">
      <c r="I385" s="27"/>
      <c r="J385" s="27"/>
      <c r="K385" s="27"/>
    </row>
    <row r="386" customFormat="false" ht="12.75" hidden="false" customHeight="false" outlineLevel="0" collapsed="false">
      <c r="I386" s="27"/>
      <c r="J386" s="27"/>
      <c r="K386" s="27"/>
    </row>
    <row r="387" customFormat="false" ht="12.75" hidden="false" customHeight="false" outlineLevel="0" collapsed="false">
      <c r="I387" s="27"/>
      <c r="J387" s="27"/>
      <c r="K387" s="27"/>
    </row>
    <row r="388" customFormat="false" ht="12.75" hidden="false" customHeight="false" outlineLevel="0" collapsed="false">
      <c r="I388" s="27"/>
      <c r="J388" s="27"/>
      <c r="K388" s="27"/>
    </row>
    <row r="389" customFormat="false" ht="12.75" hidden="false" customHeight="false" outlineLevel="0" collapsed="false">
      <c r="I389" s="27"/>
      <c r="J389" s="27"/>
      <c r="K389" s="27"/>
    </row>
    <row r="390" customFormat="false" ht="12.75" hidden="false" customHeight="false" outlineLevel="0" collapsed="false">
      <c r="I390" s="27"/>
      <c r="J390" s="27"/>
      <c r="K390" s="27"/>
    </row>
    <row r="391" customFormat="false" ht="12.75" hidden="false" customHeight="false" outlineLevel="0" collapsed="false">
      <c r="I391" s="27"/>
      <c r="J391" s="27"/>
      <c r="K391" s="27"/>
    </row>
    <row r="392" customFormat="false" ht="12.75" hidden="false" customHeight="false" outlineLevel="0" collapsed="false">
      <c r="I392" s="27"/>
      <c r="J392" s="27"/>
      <c r="K392" s="27"/>
    </row>
    <row r="393" customFormat="false" ht="12.75" hidden="false" customHeight="false" outlineLevel="0" collapsed="false">
      <c r="I393" s="27"/>
      <c r="J393" s="27"/>
      <c r="K393" s="27"/>
    </row>
    <row r="394" customFormat="false" ht="12.75" hidden="false" customHeight="false" outlineLevel="0" collapsed="false">
      <c r="I394" s="27"/>
      <c r="J394" s="27"/>
      <c r="K394" s="27"/>
    </row>
    <row r="395" customFormat="false" ht="12.75" hidden="false" customHeight="false" outlineLevel="0" collapsed="false">
      <c r="I395" s="27"/>
      <c r="J395" s="27"/>
      <c r="K395" s="27"/>
    </row>
    <row r="396" customFormat="false" ht="12.75" hidden="false" customHeight="false" outlineLevel="0" collapsed="false">
      <c r="I396" s="27"/>
      <c r="J396" s="27"/>
      <c r="K396" s="27"/>
    </row>
    <row r="397" customFormat="false" ht="12.75" hidden="false" customHeight="false" outlineLevel="0" collapsed="false">
      <c r="I397" s="27"/>
      <c r="J397" s="27"/>
      <c r="K397" s="27"/>
    </row>
    <row r="398" customFormat="false" ht="12.75" hidden="false" customHeight="false" outlineLevel="0" collapsed="false">
      <c r="I398" s="27"/>
      <c r="J398" s="27"/>
      <c r="K398" s="27"/>
    </row>
    <row r="399" customFormat="false" ht="12.75" hidden="false" customHeight="false" outlineLevel="0" collapsed="false">
      <c r="I399" s="27"/>
      <c r="J399" s="27"/>
      <c r="K399" s="27"/>
    </row>
    <row r="400" customFormat="false" ht="12.75" hidden="false" customHeight="false" outlineLevel="0" collapsed="false">
      <c r="I400" s="27"/>
      <c r="J400" s="27"/>
      <c r="K400" s="27"/>
    </row>
    <row r="401" customFormat="false" ht="12.75" hidden="false" customHeight="false" outlineLevel="0" collapsed="false">
      <c r="I401" s="27"/>
      <c r="J401" s="27"/>
      <c r="K401" s="27"/>
    </row>
    <row r="402" customFormat="false" ht="12.75" hidden="false" customHeight="false" outlineLevel="0" collapsed="false">
      <c r="I402" s="27"/>
      <c r="J402" s="27"/>
      <c r="K402" s="27"/>
    </row>
    <row r="403" customFormat="false" ht="12.75" hidden="false" customHeight="false" outlineLevel="0" collapsed="false">
      <c r="I403" s="27"/>
      <c r="J403" s="27"/>
      <c r="K403" s="27"/>
    </row>
    <row r="404" customFormat="false" ht="12.75" hidden="false" customHeight="false" outlineLevel="0" collapsed="false">
      <c r="I404" s="27"/>
      <c r="J404" s="27"/>
      <c r="K404" s="27"/>
    </row>
    <row r="405" customFormat="false" ht="12.75" hidden="false" customHeight="false" outlineLevel="0" collapsed="false">
      <c r="I405" s="27"/>
      <c r="J405" s="27"/>
      <c r="K405" s="27"/>
    </row>
    <row r="406" customFormat="false" ht="12.75" hidden="false" customHeight="false" outlineLevel="0" collapsed="false">
      <c r="I406" s="27"/>
      <c r="J406" s="27"/>
      <c r="K406" s="27"/>
    </row>
    <row r="407" customFormat="false" ht="12.75" hidden="false" customHeight="false" outlineLevel="0" collapsed="false">
      <c r="I407" s="27"/>
      <c r="J407" s="27"/>
      <c r="K407" s="27"/>
    </row>
    <row r="408" customFormat="false" ht="12.75" hidden="false" customHeight="false" outlineLevel="0" collapsed="false">
      <c r="I408" s="27"/>
      <c r="J408" s="27"/>
      <c r="K408" s="27"/>
    </row>
    <row r="409" customFormat="false" ht="12.75" hidden="false" customHeight="false" outlineLevel="0" collapsed="false">
      <c r="I409" s="27"/>
      <c r="J409" s="27"/>
      <c r="K409" s="27"/>
    </row>
    <row r="410" customFormat="false" ht="12.75" hidden="false" customHeight="false" outlineLevel="0" collapsed="false">
      <c r="I410" s="27"/>
      <c r="J410" s="27"/>
      <c r="K410" s="27"/>
    </row>
    <row r="411" customFormat="false" ht="12.75" hidden="false" customHeight="false" outlineLevel="0" collapsed="false">
      <c r="I411" s="27"/>
      <c r="J411" s="27"/>
      <c r="K411" s="27"/>
    </row>
    <row r="412" customFormat="false" ht="12.75" hidden="false" customHeight="false" outlineLevel="0" collapsed="false">
      <c r="I412" s="27"/>
      <c r="J412" s="27"/>
      <c r="K412" s="27"/>
    </row>
    <row r="413" customFormat="false" ht="12.75" hidden="false" customHeight="false" outlineLevel="0" collapsed="false">
      <c r="I413" s="27"/>
      <c r="J413" s="27"/>
      <c r="K413" s="27"/>
    </row>
    <row r="414" customFormat="false" ht="12.75" hidden="false" customHeight="false" outlineLevel="0" collapsed="false">
      <c r="I414" s="27"/>
      <c r="J414" s="27"/>
      <c r="K414" s="27"/>
    </row>
    <row r="415" customFormat="false" ht="12.75" hidden="false" customHeight="false" outlineLevel="0" collapsed="false">
      <c r="I415" s="27"/>
      <c r="J415" s="27"/>
      <c r="K415" s="27"/>
    </row>
    <row r="416" customFormat="false" ht="12.75" hidden="false" customHeight="false" outlineLevel="0" collapsed="false">
      <c r="I416" s="27"/>
      <c r="J416" s="27"/>
      <c r="K416" s="27"/>
    </row>
    <row r="417" customFormat="false" ht="12.75" hidden="false" customHeight="false" outlineLevel="0" collapsed="false">
      <c r="I417" s="27"/>
      <c r="J417" s="27"/>
      <c r="K417" s="27"/>
    </row>
    <row r="418" customFormat="false" ht="12.75" hidden="false" customHeight="false" outlineLevel="0" collapsed="false">
      <c r="I418" s="27"/>
      <c r="J418" s="27"/>
      <c r="K418" s="27"/>
    </row>
    <row r="419" customFormat="false" ht="12.75" hidden="false" customHeight="false" outlineLevel="0" collapsed="false">
      <c r="I419" s="27"/>
      <c r="J419" s="27"/>
      <c r="K419" s="27"/>
    </row>
    <row r="420" customFormat="false" ht="12.75" hidden="false" customHeight="false" outlineLevel="0" collapsed="false">
      <c r="I420" s="27"/>
      <c r="J420" s="27"/>
      <c r="K420" s="27"/>
    </row>
    <row r="421" customFormat="false" ht="12.75" hidden="false" customHeight="false" outlineLevel="0" collapsed="false">
      <c r="I421" s="27"/>
      <c r="J421" s="27"/>
      <c r="K421" s="27"/>
    </row>
    <row r="422" customFormat="false" ht="12.75" hidden="false" customHeight="false" outlineLevel="0" collapsed="false">
      <c r="I422" s="27"/>
      <c r="J422" s="27"/>
      <c r="K422" s="27"/>
    </row>
    <row r="423" customFormat="false" ht="12.75" hidden="false" customHeight="false" outlineLevel="0" collapsed="false">
      <c r="I423" s="27"/>
      <c r="J423" s="27"/>
      <c r="K423" s="27"/>
    </row>
    <row r="424" customFormat="false" ht="12.75" hidden="false" customHeight="false" outlineLevel="0" collapsed="false">
      <c r="I424" s="27"/>
      <c r="J424" s="27"/>
      <c r="K424" s="27"/>
    </row>
    <row r="425" customFormat="false" ht="12.75" hidden="false" customHeight="false" outlineLevel="0" collapsed="false">
      <c r="I425" s="27"/>
      <c r="J425" s="27"/>
      <c r="K425" s="27"/>
    </row>
    <row r="426" customFormat="false" ht="12.75" hidden="false" customHeight="false" outlineLevel="0" collapsed="false">
      <c r="I426" s="27"/>
      <c r="J426" s="27"/>
      <c r="K426" s="27"/>
    </row>
    <row r="427" customFormat="false" ht="12.75" hidden="false" customHeight="false" outlineLevel="0" collapsed="false">
      <c r="I427" s="27"/>
      <c r="J427" s="27"/>
      <c r="K427" s="27"/>
    </row>
    <row r="428" customFormat="false" ht="12.75" hidden="false" customHeight="false" outlineLevel="0" collapsed="false">
      <c r="I428" s="27"/>
      <c r="J428" s="27"/>
      <c r="K428" s="27"/>
    </row>
    <row r="429" customFormat="false" ht="12.75" hidden="false" customHeight="false" outlineLevel="0" collapsed="false">
      <c r="I429" s="27"/>
      <c r="J429" s="27"/>
      <c r="K429" s="27"/>
    </row>
    <row r="430" customFormat="false" ht="12.75" hidden="false" customHeight="false" outlineLevel="0" collapsed="false">
      <c r="I430" s="27"/>
      <c r="J430" s="27"/>
      <c r="K430" s="27"/>
    </row>
    <row r="431" customFormat="false" ht="12.75" hidden="false" customHeight="false" outlineLevel="0" collapsed="false">
      <c r="I431" s="27"/>
      <c r="J431" s="27"/>
      <c r="K431" s="27"/>
    </row>
    <row r="432" customFormat="false" ht="12.75" hidden="false" customHeight="false" outlineLevel="0" collapsed="false">
      <c r="I432" s="27"/>
      <c r="J432" s="27"/>
      <c r="K432" s="27"/>
    </row>
    <row r="433" customFormat="false" ht="12.75" hidden="false" customHeight="false" outlineLevel="0" collapsed="false">
      <c r="I433" s="27"/>
      <c r="J433" s="27"/>
      <c r="K433" s="27"/>
    </row>
    <row r="434" customFormat="false" ht="12.75" hidden="false" customHeight="false" outlineLevel="0" collapsed="false">
      <c r="I434" s="27"/>
      <c r="J434" s="27"/>
      <c r="K434" s="27"/>
    </row>
    <row r="435" customFormat="false" ht="12.75" hidden="false" customHeight="false" outlineLevel="0" collapsed="false">
      <c r="I435" s="27"/>
      <c r="J435" s="27"/>
      <c r="K435" s="27"/>
    </row>
    <row r="436" customFormat="false" ht="12.75" hidden="false" customHeight="false" outlineLevel="0" collapsed="false">
      <c r="I436" s="27"/>
      <c r="J436" s="27"/>
      <c r="K436" s="27"/>
    </row>
    <row r="437" customFormat="false" ht="12.75" hidden="false" customHeight="false" outlineLevel="0" collapsed="false">
      <c r="I437" s="27"/>
      <c r="J437" s="27"/>
      <c r="K437" s="27"/>
    </row>
    <row r="438" customFormat="false" ht="12.75" hidden="false" customHeight="false" outlineLevel="0" collapsed="false">
      <c r="I438" s="27"/>
      <c r="J438" s="27"/>
      <c r="K438" s="27"/>
    </row>
    <row r="439" customFormat="false" ht="12.75" hidden="false" customHeight="false" outlineLevel="0" collapsed="false">
      <c r="I439" s="27"/>
      <c r="J439" s="27"/>
      <c r="K439" s="27"/>
    </row>
    <row r="440" customFormat="false" ht="12.75" hidden="false" customHeight="false" outlineLevel="0" collapsed="false">
      <c r="I440" s="27"/>
      <c r="J440" s="27"/>
      <c r="K440" s="27"/>
    </row>
    <row r="441" customFormat="false" ht="12.75" hidden="false" customHeight="false" outlineLevel="0" collapsed="false">
      <c r="I441" s="27"/>
      <c r="J441" s="27"/>
      <c r="K441" s="27"/>
    </row>
    <row r="442" customFormat="false" ht="12.75" hidden="false" customHeight="false" outlineLevel="0" collapsed="false">
      <c r="I442" s="27"/>
      <c r="J442" s="27"/>
      <c r="K442" s="27"/>
    </row>
    <row r="443" customFormat="false" ht="12.75" hidden="false" customHeight="false" outlineLevel="0" collapsed="false">
      <c r="I443" s="27"/>
      <c r="J443" s="27"/>
      <c r="K443" s="27"/>
    </row>
    <row r="444" customFormat="false" ht="12.75" hidden="false" customHeight="false" outlineLevel="0" collapsed="false">
      <c r="I444" s="27"/>
      <c r="J444" s="27"/>
      <c r="K444" s="27"/>
    </row>
    <row r="445" customFormat="false" ht="12.75" hidden="false" customHeight="false" outlineLevel="0" collapsed="false">
      <c r="I445" s="27"/>
      <c r="J445" s="27"/>
      <c r="K445" s="27"/>
    </row>
    <row r="446" customFormat="false" ht="12.75" hidden="false" customHeight="false" outlineLevel="0" collapsed="false">
      <c r="I446" s="27"/>
      <c r="J446" s="27"/>
      <c r="K446" s="27"/>
    </row>
    <row r="447" customFormat="false" ht="12.75" hidden="false" customHeight="false" outlineLevel="0" collapsed="false">
      <c r="I447" s="27"/>
      <c r="J447" s="27"/>
      <c r="K447" s="27"/>
    </row>
    <row r="448" customFormat="false" ht="12.75" hidden="false" customHeight="false" outlineLevel="0" collapsed="false">
      <c r="I448" s="27"/>
      <c r="J448" s="27"/>
      <c r="K448" s="27"/>
    </row>
    <row r="449" customFormat="false" ht="12.75" hidden="false" customHeight="false" outlineLevel="0" collapsed="false">
      <c r="I449" s="27"/>
      <c r="J449" s="27"/>
      <c r="K449" s="27"/>
    </row>
    <row r="450" customFormat="false" ht="12.75" hidden="false" customHeight="false" outlineLevel="0" collapsed="false">
      <c r="I450" s="27"/>
      <c r="J450" s="27"/>
      <c r="K450" s="27"/>
    </row>
    <row r="451" customFormat="false" ht="12.75" hidden="false" customHeight="false" outlineLevel="0" collapsed="false">
      <c r="I451" s="27"/>
      <c r="J451" s="27"/>
      <c r="K451" s="27"/>
    </row>
    <row r="452" customFormat="false" ht="12.75" hidden="false" customHeight="false" outlineLevel="0" collapsed="false">
      <c r="I452" s="27"/>
      <c r="J452" s="27"/>
      <c r="K452" s="27"/>
    </row>
    <row r="453" customFormat="false" ht="12.75" hidden="false" customHeight="false" outlineLevel="0" collapsed="false">
      <c r="I453" s="27"/>
      <c r="J453" s="27"/>
      <c r="K453" s="27"/>
    </row>
    <row r="454" customFormat="false" ht="12.75" hidden="false" customHeight="false" outlineLevel="0" collapsed="false">
      <c r="I454" s="27"/>
      <c r="J454" s="27"/>
      <c r="K454" s="27"/>
    </row>
    <row r="455" customFormat="false" ht="12.75" hidden="false" customHeight="false" outlineLevel="0" collapsed="false">
      <c r="I455" s="27"/>
      <c r="J455" s="27"/>
      <c r="K455" s="27"/>
    </row>
    <row r="456" customFormat="false" ht="12.75" hidden="false" customHeight="false" outlineLevel="0" collapsed="false">
      <c r="I456" s="27"/>
      <c r="J456" s="27"/>
      <c r="K456" s="27"/>
    </row>
    <row r="457" customFormat="false" ht="12.75" hidden="false" customHeight="false" outlineLevel="0" collapsed="false">
      <c r="I457" s="27"/>
      <c r="J457" s="27"/>
      <c r="K457" s="27"/>
    </row>
    <row r="458" customFormat="false" ht="12.75" hidden="false" customHeight="false" outlineLevel="0" collapsed="false">
      <c r="I458" s="27"/>
      <c r="J458" s="27"/>
      <c r="K458" s="27"/>
    </row>
    <row r="459" customFormat="false" ht="12.75" hidden="false" customHeight="false" outlineLevel="0" collapsed="false">
      <c r="I459" s="27"/>
      <c r="J459" s="27"/>
      <c r="K459" s="27"/>
    </row>
    <row r="460" customFormat="false" ht="12.75" hidden="false" customHeight="false" outlineLevel="0" collapsed="false">
      <c r="I460" s="27"/>
      <c r="J460" s="27"/>
      <c r="K460" s="27"/>
    </row>
    <row r="461" customFormat="false" ht="12.75" hidden="false" customHeight="false" outlineLevel="0" collapsed="false">
      <c r="I461" s="27"/>
      <c r="J461" s="27"/>
      <c r="K461" s="27"/>
    </row>
    <row r="462" customFormat="false" ht="12.75" hidden="false" customHeight="false" outlineLevel="0" collapsed="false">
      <c r="I462" s="27"/>
      <c r="J462" s="27"/>
      <c r="K462" s="27"/>
    </row>
    <row r="463" customFormat="false" ht="12.75" hidden="false" customHeight="false" outlineLevel="0" collapsed="false">
      <c r="I463" s="27"/>
      <c r="J463" s="27"/>
      <c r="K463" s="27"/>
    </row>
    <row r="464" customFormat="false" ht="12.75" hidden="false" customHeight="false" outlineLevel="0" collapsed="false">
      <c r="I464" s="27"/>
      <c r="J464" s="27"/>
      <c r="K464" s="27"/>
    </row>
    <row r="465" customFormat="false" ht="12.75" hidden="false" customHeight="false" outlineLevel="0" collapsed="false">
      <c r="I465" s="27"/>
      <c r="J465" s="27"/>
      <c r="K465" s="27"/>
    </row>
    <row r="466" customFormat="false" ht="12.75" hidden="false" customHeight="false" outlineLevel="0" collapsed="false">
      <c r="I466" s="27"/>
      <c r="J466" s="27"/>
      <c r="K466" s="27"/>
    </row>
    <row r="467" customFormat="false" ht="12.75" hidden="false" customHeight="false" outlineLevel="0" collapsed="false">
      <c r="I467" s="27"/>
      <c r="J467" s="27"/>
      <c r="K467" s="27"/>
    </row>
    <row r="468" customFormat="false" ht="12.75" hidden="false" customHeight="false" outlineLevel="0" collapsed="false">
      <c r="I468" s="27"/>
      <c r="J468" s="27"/>
      <c r="K468" s="27"/>
    </row>
    <row r="469" customFormat="false" ht="12.75" hidden="false" customHeight="false" outlineLevel="0" collapsed="false">
      <c r="I469" s="27"/>
      <c r="J469" s="27"/>
      <c r="K469" s="27"/>
    </row>
    <row r="470" customFormat="false" ht="12.75" hidden="false" customHeight="false" outlineLevel="0" collapsed="false">
      <c r="I470" s="27"/>
      <c r="J470" s="27"/>
      <c r="K470" s="27"/>
    </row>
    <row r="471" customFormat="false" ht="12.75" hidden="false" customHeight="false" outlineLevel="0" collapsed="false">
      <c r="I471" s="27"/>
      <c r="J471" s="27"/>
      <c r="K471" s="27"/>
    </row>
    <row r="472" customFormat="false" ht="12.75" hidden="false" customHeight="false" outlineLevel="0" collapsed="false">
      <c r="I472" s="27"/>
      <c r="J472" s="27"/>
      <c r="K472" s="27"/>
    </row>
    <row r="473" customFormat="false" ht="12.75" hidden="false" customHeight="false" outlineLevel="0" collapsed="false">
      <c r="I473" s="27"/>
      <c r="J473" s="27"/>
      <c r="K473" s="27"/>
    </row>
    <row r="474" customFormat="false" ht="12.75" hidden="false" customHeight="false" outlineLevel="0" collapsed="false">
      <c r="I474" s="27"/>
      <c r="J474" s="27"/>
      <c r="K474" s="27"/>
    </row>
    <row r="475" customFormat="false" ht="12.75" hidden="false" customHeight="false" outlineLevel="0" collapsed="false">
      <c r="I475" s="27"/>
      <c r="J475" s="27"/>
      <c r="K475" s="27"/>
    </row>
    <row r="476" customFormat="false" ht="12.75" hidden="false" customHeight="false" outlineLevel="0" collapsed="false">
      <c r="I476" s="27"/>
      <c r="J476" s="27"/>
      <c r="K476" s="27"/>
    </row>
    <row r="477" customFormat="false" ht="12.75" hidden="false" customHeight="false" outlineLevel="0" collapsed="false">
      <c r="I477" s="27"/>
      <c r="J477" s="27"/>
      <c r="K477" s="27"/>
    </row>
    <row r="478" customFormat="false" ht="12.75" hidden="false" customHeight="false" outlineLevel="0" collapsed="false">
      <c r="I478" s="27"/>
      <c r="J478" s="27"/>
      <c r="K478" s="27"/>
    </row>
    <row r="479" customFormat="false" ht="12.75" hidden="false" customHeight="false" outlineLevel="0" collapsed="false">
      <c r="I479" s="27"/>
      <c r="J479" s="27"/>
      <c r="K479" s="27"/>
    </row>
    <row r="480" customFormat="false" ht="12.75" hidden="false" customHeight="false" outlineLevel="0" collapsed="false">
      <c r="I480" s="27"/>
      <c r="J480" s="27"/>
      <c r="K480" s="27"/>
    </row>
    <row r="481" customFormat="false" ht="12.75" hidden="false" customHeight="false" outlineLevel="0" collapsed="false">
      <c r="I481" s="27"/>
      <c r="J481" s="27"/>
      <c r="K481" s="27"/>
    </row>
    <row r="482" customFormat="false" ht="12.75" hidden="false" customHeight="false" outlineLevel="0" collapsed="false">
      <c r="I482" s="27"/>
      <c r="J482" s="27"/>
      <c r="K482" s="27"/>
    </row>
    <row r="483" customFormat="false" ht="12.75" hidden="false" customHeight="false" outlineLevel="0" collapsed="false">
      <c r="I483" s="27"/>
      <c r="J483" s="27"/>
      <c r="K483" s="27"/>
    </row>
    <row r="484" customFormat="false" ht="12.75" hidden="false" customHeight="false" outlineLevel="0" collapsed="false">
      <c r="I484" s="27"/>
      <c r="J484" s="27"/>
      <c r="K484" s="27"/>
    </row>
    <row r="485" customFormat="false" ht="12.75" hidden="false" customHeight="false" outlineLevel="0" collapsed="false">
      <c r="I485" s="27"/>
      <c r="J485" s="27"/>
      <c r="K485" s="27"/>
    </row>
    <row r="486" customFormat="false" ht="12.75" hidden="false" customHeight="false" outlineLevel="0" collapsed="false">
      <c r="I486" s="27"/>
      <c r="J486" s="27"/>
      <c r="K486" s="27"/>
    </row>
    <row r="487" customFormat="false" ht="12.75" hidden="false" customHeight="false" outlineLevel="0" collapsed="false">
      <c r="I487" s="27"/>
      <c r="J487" s="27"/>
      <c r="K487" s="27"/>
    </row>
    <row r="488" customFormat="false" ht="12.75" hidden="false" customHeight="false" outlineLevel="0" collapsed="false">
      <c r="I488" s="27"/>
      <c r="J488" s="27"/>
      <c r="K488" s="27"/>
    </row>
    <row r="489" customFormat="false" ht="12.75" hidden="false" customHeight="false" outlineLevel="0" collapsed="false">
      <c r="I489" s="27"/>
      <c r="J489" s="27"/>
      <c r="K489" s="27"/>
    </row>
    <row r="490" customFormat="false" ht="12.75" hidden="false" customHeight="false" outlineLevel="0" collapsed="false">
      <c r="I490" s="27"/>
      <c r="J490" s="27"/>
      <c r="K490" s="27"/>
    </row>
    <row r="491" customFormat="false" ht="12.75" hidden="false" customHeight="false" outlineLevel="0" collapsed="false">
      <c r="I491" s="27"/>
      <c r="J491" s="27"/>
      <c r="K491" s="27"/>
    </row>
    <row r="492" customFormat="false" ht="12.75" hidden="false" customHeight="false" outlineLevel="0" collapsed="false">
      <c r="I492" s="27"/>
      <c r="J492" s="27"/>
      <c r="K492" s="27"/>
    </row>
    <row r="493" customFormat="false" ht="12.75" hidden="false" customHeight="false" outlineLevel="0" collapsed="false">
      <c r="I493" s="27"/>
      <c r="J493" s="27"/>
      <c r="K493" s="27"/>
    </row>
    <row r="494" customFormat="false" ht="12.75" hidden="false" customHeight="false" outlineLevel="0" collapsed="false">
      <c r="I494" s="27"/>
      <c r="J494" s="27"/>
      <c r="K494" s="27"/>
    </row>
    <row r="495" customFormat="false" ht="12.75" hidden="false" customHeight="false" outlineLevel="0" collapsed="false">
      <c r="I495" s="27"/>
      <c r="J495" s="27"/>
      <c r="K495" s="27"/>
    </row>
    <row r="496" customFormat="false" ht="12.75" hidden="false" customHeight="false" outlineLevel="0" collapsed="false">
      <c r="I496" s="27"/>
      <c r="J496" s="27"/>
      <c r="K496" s="27"/>
    </row>
    <row r="497" customFormat="false" ht="12.75" hidden="false" customHeight="false" outlineLevel="0" collapsed="false">
      <c r="I497" s="27"/>
      <c r="J497" s="27"/>
      <c r="K497" s="27"/>
    </row>
    <row r="498" customFormat="false" ht="12.75" hidden="false" customHeight="false" outlineLevel="0" collapsed="false">
      <c r="I498" s="27"/>
      <c r="J498" s="27"/>
      <c r="K498" s="27"/>
    </row>
    <row r="499" customFormat="false" ht="12.75" hidden="false" customHeight="false" outlineLevel="0" collapsed="false">
      <c r="I499" s="27"/>
      <c r="J499" s="27"/>
      <c r="K499" s="27"/>
    </row>
    <row r="500" customFormat="false" ht="12.75" hidden="false" customHeight="false" outlineLevel="0" collapsed="false">
      <c r="I500" s="27"/>
      <c r="J500" s="27"/>
      <c r="K500" s="27"/>
    </row>
    <row r="501" customFormat="false" ht="12.75" hidden="false" customHeight="false" outlineLevel="0" collapsed="false">
      <c r="I501" s="27"/>
      <c r="J501" s="27"/>
      <c r="K501" s="27"/>
    </row>
    <row r="502" customFormat="false" ht="12.75" hidden="false" customHeight="false" outlineLevel="0" collapsed="false">
      <c r="I502" s="27"/>
      <c r="J502" s="27"/>
      <c r="K502" s="27"/>
    </row>
    <row r="503" customFormat="false" ht="12.75" hidden="false" customHeight="false" outlineLevel="0" collapsed="false">
      <c r="I503" s="27"/>
      <c r="J503" s="27"/>
      <c r="K503" s="27"/>
    </row>
    <row r="504" customFormat="false" ht="12.75" hidden="false" customHeight="false" outlineLevel="0" collapsed="false">
      <c r="I504" s="27"/>
      <c r="J504" s="27"/>
      <c r="K504" s="27"/>
    </row>
    <row r="505" customFormat="false" ht="12.75" hidden="false" customHeight="false" outlineLevel="0" collapsed="false">
      <c r="I505" s="27"/>
      <c r="J505" s="27"/>
      <c r="K505" s="27"/>
    </row>
    <row r="506" customFormat="false" ht="12.75" hidden="false" customHeight="false" outlineLevel="0" collapsed="false">
      <c r="I506" s="27"/>
      <c r="J506" s="27"/>
      <c r="K506" s="27"/>
    </row>
    <row r="507" customFormat="false" ht="12.75" hidden="false" customHeight="false" outlineLevel="0" collapsed="false">
      <c r="I507" s="27"/>
      <c r="J507" s="27"/>
      <c r="K507" s="27"/>
    </row>
    <row r="508" customFormat="false" ht="12.75" hidden="false" customHeight="false" outlineLevel="0" collapsed="false">
      <c r="I508" s="27"/>
      <c r="J508" s="27"/>
      <c r="K508" s="27"/>
    </row>
    <row r="509" customFormat="false" ht="12.75" hidden="false" customHeight="false" outlineLevel="0" collapsed="false">
      <c r="I509" s="27"/>
      <c r="J509" s="27"/>
      <c r="K509" s="27"/>
    </row>
    <row r="510" customFormat="false" ht="12.75" hidden="false" customHeight="false" outlineLevel="0" collapsed="false">
      <c r="I510" s="27"/>
      <c r="J510" s="27"/>
      <c r="K510" s="27"/>
    </row>
    <row r="511" customFormat="false" ht="12.75" hidden="false" customHeight="false" outlineLevel="0" collapsed="false">
      <c r="I511" s="27"/>
      <c r="J511" s="27"/>
      <c r="K511" s="27"/>
    </row>
    <row r="512" customFormat="false" ht="12.75" hidden="false" customHeight="false" outlineLevel="0" collapsed="false">
      <c r="I512" s="27"/>
      <c r="J512" s="27"/>
      <c r="K512" s="27"/>
    </row>
    <row r="513" customFormat="false" ht="12.75" hidden="false" customHeight="false" outlineLevel="0" collapsed="false">
      <c r="I513" s="27"/>
      <c r="J513" s="27"/>
      <c r="K513" s="27"/>
    </row>
    <row r="514" customFormat="false" ht="12.75" hidden="false" customHeight="false" outlineLevel="0" collapsed="false">
      <c r="I514" s="27"/>
      <c r="J514" s="27"/>
      <c r="K514" s="27"/>
    </row>
    <row r="515" customFormat="false" ht="12.75" hidden="false" customHeight="false" outlineLevel="0" collapsed="false">
      <c r="I515" s="27"/>
      <c r="J515" s="27"/>
      <c r="K515" s="27"/>
    </row>
    <row r="516" customFormat="false" ht="12.75" hidden="false" customHeight="false" outlineLevel="0" collapsed="false">
      <c r="I516" s="27"/>
      <c r="J516" s="27"/>
      <c r="K516" s="27"/>
    </row>
    <row r="517" customFormat="false" ht="12.75" hidden="false" customHeight="false" outlineLevel="0" collapsed="false">
      <c r="I517" s="27"/>
      <c r="J517" s="27"/>
      <c r="K517" s="27"/>
    </row>
    <row r="518" customFormat="false" ht="12.75" hidden="false" customHeight="false" outlineLevel="0" collapsed="false">
      <c r="I518" s="27"/>
      <c r="J518" s="27"/>
      <c r="K518" s="27"/>
    </row>
    <row r="519" customFormat="false" ht="12.75" hidden="false" customHeight="false" outlineLevel="0" collapsed="false">
      <c r="I519" s="27"/>
      <c r="J519" s="27"/>
      <c r="K519" s="27"/>
    </row>
    <row r="520" customFormat="false" ht="12.75" hidden="false" customHeight="false" outlineLevel="0" collapsed="false">
      <c r="I520" s="27"/>
      <c r="J520" s="27"/>
      <c r="K520" s="27"/>
    </row>
    <row r="521" customFormat="false" ht="12.75" hidden="false" customHeight="false" outlineLevel="0" collapsed="false">
      <c r="I521" s="27"/>
      <c r="J521" s="27"/>
      <c r="K521" s="27"/>
    </row>
    <row r="522" customFormat="false" ht="12.75" hidden="false" customHeight="false" outlineLevel="0" collapsed="false">
      <c r="I522" s="27"/>
      <c r="J522" s="27"/>
      <c r="K522" s="27"/>
    </row>
    <row r="523" customFormat="false" ht="12.75" hidden="false" customHeight="false" outlineLevel="0" collapsed="false">
      <c r="I523" s="27"/>
      <c r="J523" s="27"/>
      <c r="K523" s="27"/>
    </row>
    <row r="524" customFormat="false" ht="12.75" hidden="false" customHeight="false" outlineLevel="0" collapsed="false">
      <c r="I524" s="27"/>
      <c r="J524" s="27"/>
      <c r="K524" s="27"/>
    </row>
    <row r="525" customFormat="false" ht="12.75" hidden="false" customHeight="false" outlineLevel="0" collapsed="false">
      <c r="I525" s="27"/>
      <c r="J525" s="27"/>
      <c r="K525" s="27"/>
    </row>
    <row r="526" customFormat="false" ht="12.75" hidden="false" customHeight="false" outlineLevel="0" collapsed="false">
      <c r="I526" s="27"/>
      <c r="J526" s="27"/>
      <c r="K526" s="27"/>
    </row>
    <row r="527" customFormat="false" ht="12.75" hidden="false" customHeight="false" outlineLevel="0" collapsed="false">
      <c r="I527" s="27"/>
      <c r="J527" s="27"/>
      <c r="K527" s="27"/>
    </row>
    <row r="528" customFormat="false" ht="12.75" hidden="false" customHeight="false" outlineLevel="0" collapsed="false">
      <c r="I528" s="27"/>
      <c r="J528" s="27"/>
      <c r="K528" s="27"/>
    </row>
    <row r="529" customFormat="false" ht="12.75" hidden="false" customHeight="false" outlineLevel="0" collapsed="false">
      <c r="I529" s="27"/>
      <c r="J529" s="27"/>
      <c r="K529" s="27"/>
    </row>
    <row r="530" customFormat="false" ht="12.75" hidden="false" customHeight="false" outlineLevel="0" collapsed="false">
      <c r="I530" s="27"/>
      <c r="J530" s="27"/>
      <c r="K530" s="27"/>
    </row>
    <row r="531" customFormat="false" ht="12.75" hidden="false" customHeight="false" outlineLevel="0" collapsed="false">
      <c r="I531" s="27"/>
      <c r="J531" s="27"/>
      <c r="K531" s="27"/>
    </row>
    <row r="532" customFormat="false" ht="12.75" hidden="false" customHeight="false" outlineLevel="0" collapsed="false">
      <c r="I532" s="27"/>
      <c r="J532" s="27"/>
      <c r="K532" s="27"/>
    </row>
    <row r="533" customFormat="false" ht="12.75" hidden="false" customHeight="false" outlineLevel="0" collapsed="false">
      <c r="I533" s="27"/>
      <c r="J533" s="27"/>
      <c r="K533" s="27"/>
    </row>
    <row r="534" customFormat="false" ht="12.75" hidden="false" customHeight="false" outlineLevel="0" collapsed="false">
      <c r="I534" s="27"/>
      <c r="J534" s="27"/>
      <c r="K534" s="27"/>
    </row>
    <row r="535" customFormat="false" ht="12.75" hidden="false" customHeight="false" outlineLevel="0" collapsed="false">
      <c r="I535" s="27"/>
      <c r="J535" s="27"/>
      <c r="K535" s="27"/>
    </row>
    <row r="536" customFormat="false" ht="12.75" hidden="false" customHeight="false" outlineLevel="0" collapsed="false">
      <c r="I536" s="27"/>
      <c r="J536" s="27"/>
      <c r="K536" s="27"/>
    </row>
    <row r="537" customFormat="false" ht="12.75" hidden="false" customHeight="false" outlineLevel="0" collapsed="false">
      <c r="I537" s="27"/>
      <c r="J537" s="27"/>
      <c r="K537" s="27"/>
    </row>
    <row r="538" customFormat="false" ht="12.75" hidden="false" customHeight="false" outlineLevel="0" collapsed="false">
      <c r="I538" s="27"/>
      <c r="J538" s="27"/>
      <c r="K538" s="27"/>
    </row>
    <row r="539" customFormat="false" ht="12.75" hidden="false" customHeight="false" outlineLevel="0" collapsed="false">
      <c r="I539" s="27"/>
      <c r="J539" s="27"/>
      <c r="K539" s="27"/>
    </row>
    <row r="540" customFormat="false" ht="12.75" hidden="false" customHeight="false" outlineLevel="0" collapsed="false">
      <c r="I540" s="27"/>
      <c r="J540" s="27"/>
      <c r="K540" s="27"/>
    </row>
    <row r="541" customFormat="false" ht="12.75" hidden="false" customHeight="false" outlineLevel="0" collapsed="false">
      <c r="I541" s="27"/>
      <c r="J541" s="27"/>
      <c r="K541" s="27"/>
    </row>
    <row r="542" customFormat="false" ht="12.75" hidden="false" customHeight="false" outlineLevel="0" collapsed="false">
      <c r="I542" s="27"/>
      <c r="J542" s="27"/>
      <c r="K542" s="27"/>
    </row>
    <row r="543" customFormat="false" ht="12.75" hidden="false" customHeight="false" outlineLevel="0" collapsed="false">
      <c r="I543" s="27"/>
      <c r="J543" s="27"/>
      <c r="K543" s="27"/>
    </row>
    <row r="544" customFormat="false" ht="12.75" hidden="false" customHeight="false" outlineLevel="0" collapsed="false">
      <c r="I544" s="27"/>
      <c r="J544" s="27"/>
      <c r="K544" s="27"/>
    </row>
    <row r="545" customFormat="false" ht="12.75" hidden="false" customHeight="false" outlineLevel="0" collapsed="false">
      <c r="I545" s="27"/>
      <c r="J545" s="27"/>
      <c r="K545" s="27"/>
    </row>
    <row r="546" customFormat="false" ht="12.75" hidden="false" customHeight="false" outlineLevel="0" collapsed="false">
      <c r="I546" s="27"/>
      <c r="J546" s="27"/>
      <c r="K546" s="27"/>
    </row>
    <row r="547" customFormat="false" ht="12.75" hidden="false" customHeight="false" outlineLevel="0" collapsed="false">
      <c r="I547" s="27"/>
      <c r="J547" s="27"/>
      <c r="K547" s="27"/>
    </row>
    <row r="548" customFormat="false" ht="12.75" hidden="false" customHeight="false" outlineLevel="0" collapsed="false">
      <c r="I548" s="27"/>
      <c r="J548" s="27"/>
      <c r="K548" s="27"/>
    </row>
    <row r="549" customFormat="false" ht="12.75" hidden="false" customHeight="false" outlineLevel="0" collapsed="false">
      <c r="I549" s="27"/>
      <c r="J549" s="27"/>
      <c r="K549" s="27"/>
    </row>
    <row r="550" customFormat="false" ht="12.75" hidden="false" customHeight="false" outlineLevel="0" collapsed="false">
      <c r="I550" s="27"/>
      <c r="J550" s="27"/>
      <c r="K550" s="27"/>
    </row>
    <row r="551" customFormat="false" ht="12.75" hidden="false" customHeight="false" outlineLevel="0" collapsed="false">
      <c r="I551" s="27"/>
      <c r="J551" s="27"/>
      <c r="K551" s="27"/>
    </row>
    <row r="552" customFormat="false" ht="12.75" hidden="false" customHeight="false" outlineLevel="0" collapsed="false">
      <c r="I552" s="27"/>
      <c r="J552" s="27"/>
      <c r="K552" s="27"/>
    </row>
    <row r="553" customFormat="false" ht="12.75" hidden="false" customHeight="false" outlineLevel="0" collapsed="false">
      <c r="I553" s="27"/>
      <c r="J553" s="27"/>
      <c r="K553" s="27"/>
    </row>
    <row r="554" customFormat="false" ht="12.75" hidden="false" customHeight="false" outlineLevel="0" collapsed="false">
      <c r="I554" s="27"/>
      <c r="J554" s="27"/>
      <c r="K554" s="27"/>
    </row>
    <row r="555" customFormat="false" ht="12.75" hidden="false" customHeight="false" outlineLevel="0" collapsed="false">
      <c r="I555" s="27"/>
      <c r="J555" s="27"/>
      <c r="K555" s="27"/>
    </row>
    <row r="556" customFormat="false" ht="12.75" hidden="false" customHeight="false" outlineLevel="0" collapsed="false">
      <c r="I556" s="27"/>
      <c r="J556" s="27"/>
      <c r="K556" s="27"/>
    </row>
    <row r="557" customFormat="false" ht="12.75" hidden="false" customHeight="false" outlineLevel="0" collapsed="false">
      <c r="I557" s="27"/>
      <c r="J557" s="27"/>
      <c r="K557" s="27"/>
    </row>
    <row r="558" customFormat="false" ht="12.75" hidden="false" customHeight="false" outlineLevel="0" collapsed="false">
      <c r="I558" s="27"/>
      <c r="J558" s="27"/>
      <c r="K558" s="27"/>
    </row>
    <row r="559" customFormat="false" ht="12.75" hidden="false" customHeight="false" outlineLevel="0" collapsed="false">
      <c r="I559" s="27"/>
      <c r="J559" s="27"/>
      <c r="K559" s="27"/>
    </row>
    <row r="560" customFormat="false" ht="12.75" hidden="false" customHeight="false" outlineLevel="0" collapsed="false">
      <c r="I560" s="27"/>
      <c r="J560" s="27"/>
      <c r="K560" s="27"/>
    </row>
    <row r="561" customFormat="false" ht="12.75" hidden="false" customHeight="false" outlineLevel="0" collapsed="false">
      <c r="I561" s="27"/>
      <c r="J561" s="27"/>
      <c r="K561" s="27"/>
    </row>
    <row r="562" customFormat="false" ht="12.75" hidden="false" customHeight="false" outlineLevel="0" collapsed="false">
      <c r="I562" s="27"/>
      <c r="J562" s="27"/>
      <c r="K562" s="27"/>
    </row>
    <row r="563" customFormat="false" ht="12.75" hidden="false" customHeight="false" outlineLevel="0" collapsed="false">
      <c r="I563" s="27"/>
      <c r="J563" s="27"/>
      <c r="K563" s="27"/>
    </row>
    <row r="564" customFormat="false" ht="12.75" hidden="false" customHeight="false" outlineLevel="0" collapsed="false">
      <c r="I564" s="27"/>
      <c r="J564" s="27"/>
      <c r="K564" s="27"/>
    </row>
    <row r="565" customFormat="false" ht="12.75" hidden="false" customHeight="false" outlineLevel="0" collapsed="false">
      <c r="I565" s="27"/>
      <c r="J565" s="27"/>
      <c r="K565" s="27"/>
    </row>
    <row r="566" customFormat="false" ht="12.75" hidden="false" customHeight="false" outlineLevel="0" collapsed="false">
      <c r="I566" s="27"/>
      <c r="J566" s="27"/>
      <c r="K566" s="27"/>
    </row>
    <row r="567" customFormat="false" ht="12.75" hidden="false" customHeight="false" outlineLevel="0" collapsed="false">
      <c r="I567" s="27"/>
      <c r="J567" s="27"/>
      <c r="K567" s="27"/>
    </row>
    <row r="568" customFormat="false" ht="12.75" hidden="false" customHeight="false" outlineLevel="0" collapsed="false">
      <c r="I568" s="27"/>
      <c r="J568" s="27"/>
      <c r="K568" s="27"/>
    </row>
    <row r="569" customFormat="false" ht="12.75" hidden="false" customHeight="false" outlineLevel="0" collapsed="false">
      <c r="I569" s="27"/>
      <c r="J569" s="27"/>
      <c r="K569" s="27"/>
    </row>
    <row r="570" customFormat="false" ht="12.75" hidden="false" customHeight="false" outlineLevel="0" collapsed="false">
      <c r="I570" s="27"/>
      <c r="J570" s="27"/>
      <c r="K570" s="27"/>
    </row>
    <row r="571" customFormat="false" ht="12.75" hidden="false" customHeight="false" outlineLevel="0" collapsed="false">
      <c r="I571" s="27"/>
      <c r="J571" s="27"/>
      <c r="K571" s="27"/>
    </row>
    <row r="572" customFormat="false" ht="12.75" hidden="false" customHeight="false" outlineLevel="0" collapsed="false">
      <c r="I572" s="27"/>
      <c r="J572" s="27"/>
      <c r="K572" s="27"/>
    </row>
    <row r="573" customFormat="false" ht="12.75" hidden="false" customHeight="false" outlineLevel="0" collapsed="false">
      <c r="I573" s="27"/>
      <c r="J573" s="27"/>
      <c r="K573" s="27"/>
    </row>
    <row r="574" customFormat="false" ht="12.75" hidden="false" customHeight="false" outlineLevel="0" collapsed="false">
      <c r="I574" s="27"/>
      <c r="J574" s="27"/>
      <c r="K574" s="27"/>
    </row>
    <row r="575" customFormat="false" ht="12.75" hidden="false" customHeight="false" outlineLevel="0" collapsed="false">
      <c r="I575" s="27"/>
      <c r="J575" s="27"/>
      <c r="K575" s="27"/>
    </row>
    <row r="576" customFormat="false" ht="12.75" hidden="false" customHeight="false" outlineLevel="0" collapsed="false">
      <c r="I576" s="27"/>
      <c r="J576" s="27"/>
      <c r="K576" s="27"/>
    </row>
    <row r="577" customFormat="false" ht="12.75" hidden="false" customHeight="false" outlineLevel="0" collapsed="false">
      <c r="I577" s="27"/>
      <c r="J577" s="27"/>
      <c r="K577" s="27"/>
    </row>
    <row r="578" customFormat="false" ht="12.75" hidden="false" customHeight="false" outlineLevel="0" collapsed="false">
      <c r="I578" s="27"/>
      <c r="J578" s="27"/>
      <c r="K578" s="27"/>
    </row>
    <row r="579" customFormat="false" ht="12.75" hidden="false" customHeight="false" outlineLevel="0" collapsed="false">
      <c r="I579" s="27"/>
      <c r="J579" s="27"/>
      <c r="K579" s="27"/>
    </row>
    <row r="580" customFormat="false" ht="12.75" hidden="false" customHeight="false" outlineLevel="0" collapsed="false">
      <c r="I580" s="27"/>
      <c r="J580" s="27"/>
      <c r="K580" s="27"/>
    </row>
    <row r="581" customFormat="false" ht="12.75" hidden="false" customHeight="false" outlineLevel="0" collapsed="false">
      <c r="I581" s="27"/>
      <c r="J581" s="27"/>
      <c r="K581" s="27"/>
    </row>
    <row r="582" customFormat="false" ht="12.75" hidden="false" customHeight="false" outlineLevel="0" collapsed="false">
      <c r="I582" s="27"/>
      <c r="J582" s="27"/>
      <c r="K582" s="27"/>
    </row>
    <row r="583" customFormat="false" ht="12.75" hidden="false" customHeight="false" outlineLevel="0" collapsed="false">
      <c r="I583" s="27"/>
      <c r="J583" s="27"/>
      <c r="K583" s="27"/>
    </row>
    <row r="584" customFormat="false" ht="12.75" hidden="false" customHeight="false" outlineLevel="0" collapsed="false">
      <c r="I584" s="27"/>
      <c r="J584" s="27"/>
      <c r="K584" s="27"/>
    </row>
    <row r="585" customFormat="false" ht="12.75" hidden="false" customHeight="false" outlineLevel="0" collapsed="false">
      <c r="I585" s="27"/>
      <c r="J585" s="27"/>
      <c r="K585" s="27"/>
    </row>
    <row r="586" customFormat="false" ht="12.75" hidden="false" customHeight="false" outlineLevel="0" collapsed="false">
      <c r="I586" s="27"/>
      <c r="J586" s="27"/>
      <c r="K586" s="27"/>
    </row>
    <row r="587" customFormat="false" ht="12.75" hidden="false" customHeight="false" outlineLevel="0" collapsed="false">
      <c r="I587" s="27"/>
      <c r="J587" s="27"/>
      <c r="K587" s="27"/>
    </row>
    <row r="588" customFormat="false" ht="12.75" hidden="false" customHeight="false" outlineLevel="0" collapsed="false">
      <c r="I588" s="27"/>
      <c r="J588" s="27"/>
      <c r="K588" s="27"/>
    </row>
    <row r="589" customFormat="false" ht="12.75" hidden="false" customHeight="false" outlineLevel="0" collapsed="false">
      <c r="I589" s="27"/>
      <c r="J589" s="27"/>
      <c r="K589" s="27"/>
    </row>
    <row r="590" customFormat="false" ht="12.75" hidden="false" customHeight="false" outlineLevel="0" collapsed="false">
      <c r="I590" s="27"/>
      <c r="J590" s="27"/>
      <c r="K590" s="27"/>
    </row>
    <row r="591" customFormat="false" ht="12.75" hidden="false" customHeight="false" outlineLevel="0" collapsed="false">
      <c r="I591" s="27"/>
      <c r="J591" s="27"/>
      <c r="K591" s="27"/>
    </row>
    <row r="592" customFormat="false" ht="12.75" hidden="false" customHeight="false" outlineLevel="0" collapsed="false">
      <c r="I592" s="27"/>
      <c r="J592" s="27"/>
      <c r="K592" s="27"/>
    </row>
    <row r="593" customFormat="false" ht="12.75" hidden="false" customHeight="false" outlineLevel="0" collapsed="false">
      <c r="I593" s="27"/>
      <c r="J593" s="27"/>
      <c r="K593" s="27"/>
    </row>
    <row r="594" customFormat="false" ht="12.75" hidden="false" customHeight="false" outlineLevel="0" collapsed="false">
      <c r="I594" s="27"/>
      <c r="J594" s="27"/>
      <c r="K594" s="27"/>
    </row>
    <row r="595" customFormat="false" ht="12.75" hidden="false" customHeight="false" outlineLevel="0" collapsed="false">
      <c r="I595" s="27"/>
      <c r="J595" s="27"/>
      <c r="K595" s="27"/>
    </row>
    <row r="596" customFormat="false" ht="12.75" hidden="false" customHeight="false" outlineLevel="0" collapsed="false">
      <c r="I596" s="27"/>
      <c r="J596" s="27"/>
      <c r="K596" s="27"/>
    </row>
    <row r="597" customFormat="false" ht="12.75" hidden="false" customHeight="false" outlineLevel="0" collapsed="false">
      <c r="I597" s="27"/>
      <c r="J597" s="27"/>
      <c r="K597" s="27"/>
    </row>
    <row r="598" customFormat="false" ht="12.75" hidden="false" customHeight="false" outlineLevel="0" collapsed="false">
      <c r="I598" s="27"/>
      <c r="J598" s="27"/>
      <c r="K598" s="27"/>
    </row>
    <row r="599" customFormat="false" ht="12.75" hidden="false" customHeight="false" outlineLevel="0" collapsed="false">
      <c r="I599" s="27"/>
      <c r="J599" s="27"/>
      <c r="K599" s="27"/>
    </row>
    <row r="600" customFormat="false" ht="12.75" hidden="false" customHeight="false" outlineLevel="0" collapsed="false">
      <c r="I600" s="27"/>
      <c r="J600" s="27"/>
      <c r="K600" s="27"/>
    </row>
    <row r="601" customFormat="false" ht="12.75" hidden="false" customHeight="false" outlineLevel="0" collapsed="false">
      <c r="I601" s="27"/>
      <c r="J601" s="27"/>
      <c r="K601" s="27"/>
    </row>
    <row r="602" customFormat="false" ht="12.75" hidden="false" customHeight="false" outlineLevel="0" collapsed="false">
      <c r="I602" s="27"/>
      <c r="J602" s="27"/>
      <c r="K602" s="27"/>
    </row>
    <row r="603" customFormat="false" ht="12.75" hidden="false" customHeight="false" outlineLevel="0" collapsed="false">
      <c r="I603" s="27"/>
      <c r="J603" s="27"/>
      <c r="K603" s="27"/>
    </row>
    <row r="604" customFormat="false" ht="12.75" hidden="false" customHeight="false" outlineLevel="0" collapsed="false">
      <c r="I604" s="27"/>
      <c r="J604" s="27"/>
      <c r="K604" s="27"/>
    </row>
    <row r="605" customFormat="false" ht="12.75" hidden="false" customHeight="false" outlineLevel="0" collapsed="false">
      <c r="I605" s="27"/>
      <c r="J605" s="27"/>
      <c r="K605" s="27"/>
    </row>
    <row r="606" customFormat="false" ht="12.75" hidden="false" customHeight="false" outlineLevel="0" collapsed="false">
      <c r="I606" s="27"/>
      <c r="J606" s="27"/>
      <c r="K606" s="27"/>
    </row>
    <row r="607" customFormat="false" ht="12.75" hidden="false" customHeight="false" outlineLevel="0" collapsed="false">
      <c r="I607" s="27"/>
      <c r="J607" s="27"/>
      <c r="K607" s="27"/>
    </row>
    <row r="608" customFormat="false" ht="12.75" hidden="false" customHeight="false" outlineLevel="0" collapsed="false">
      <c r="I608" s="27"/>
      <c r="J608" s="27"/>
      <c r="K608" s="27"/>
    </row>
    <row r="609" customFormat="false" ht="12.75" hidden="false" customHeight="false" outlineLevel="0" collapsed="false">
      <c r="I609" s="27"/>
      <c r="J609" s="27"/>
      <c r="K609" s="27"/>
    </row>
    <row r="610" customFormat="false" ht="12.75" hidden="false" customHeight="false" outlineLevel="0" collapsed="false">
      <c r="I610" s="27"/>
      <c r="J610" s="27"/>
      <c r="K610" s="27"/>
    </row>
    <row r="611" customFormat="false" ht="12.75" hidden="false" customHeight="false" outlineLevel="0" collapsed="false">
      <c r="I611" s="27"/>
      <c r="J611" s="27"/>
      <c r="K611" s="27"/>
    </row>
    <row r="612" customFormat="false" ht="12.75" hidden="false" customHeight="false" outlineLevel="0" collapsed="false">
      <c r="I612" s="27"/>
      <c r="J612" s="27"/>
      <c r="K612" s="27"/>
    </row>
    <row r="613" customFormat="false" ht="12.75" hidden="false" customHeight="false" outlineLevel="0" collapsed="false">
      <c r="I613" s="27"/>
      <c r="J613" s="27"/>
      <c r="K613" s="27"/>
    </row>
    <row r="614" customFormat="false" ht="12.75" hidden="false" customHeight="false" outlineLevel="0" collapsed="false">
      <c r="I614" s="27"/>
      <c r="J614" s="27"/>
      <c r="K614" s="27"/>
    </row>
    <row r="615" customFormat="false" ht="12.75" hidden="false" customHeight="false" outlineLevel="0" collapsed="false">
      <c r="I615" s="27"/>
      <c r="J615" s="27"/>
      <c r="K615" s="27"/>
    </row>
    <row r="616" customFormat="false" ht="12.75" hidden="false" customHeight="false" outlineLevel="0" collapsed="false">
      <c r="I616" s="27"/>
      <c r="J616" s="27"/>
      <c r="K616" s="27"/>
    </row>
    <row r="617" customFormat="false" ht="12.75" hidden="false" customHeight="false" outlineLevel="0" collapsed="false">
      <c r="I617" s="27"/>
      <c r="J617" s="27"/>
      <c r="K617" s="27"/>
    </row>
    <row r="618" customFormat="false" ht="12.75" hidden="false" customHeight="false" outlineLevel="0" collapsed="false">
      <c r="I618" s="27"/>
      <c r="J618" s="27"/>
      <c r="K618" s="27"/>
    </row>
    <row r="619" customFormat="false" ht="12.75" hidden="false" customHeight="false" outlineLevel="0" collapsed="false">
      <c r="I619" s="27"/>
      <c r="J619" s="27"/>
      <c r="K619" s="27"/>
    </row>
    <row r="620" customFormat="false" ht="12.75" hidden="false" customHeight="false" outlineLevel="0" collapsed="false">
      <c r="I620" s="27"/>
      <c r="J620" s="27"/>
      <c r="K620" s="27"/>
    </row>
    <row r="621" customFormat="false" ht="12.75" hidden="false" customHeight="false" outlineLevel="0" collapsed="false">
      <c r="I621" s="27"/>
      <c r="J621" s="27"/>
      <c r="K621" s="27"/>
    </row>
    <row r="622" customFormat="false" ht="12.75" hidden="false" customHeight="false" outlineLevel="0" collapsed="false">
      <c r="I622" s="27"/>
      <c r="J622" s="27"/>
      <c r="K622" s="27"/>
    </row>
    <row r="623" customFormat="false" ht="12.75" hidden="false" customHeight="false" outlineLevel="0" collapsed="false">
      <c r="I623" s="27"/>
      <c r="J623" s="27"/>
      <c r="K623" s="27"/>
    </row>
    <row r="624" customFormat="false" ht="12.75" hidden="false" customHeight="false" outlineLevel="0" collapsed="false">
      <c r="I624" s="27"/>
      <c r="J624" s="27"/>
      <c r="K624" s="27"/>
    </row>
    <row r="625" customFormat="false" ht="12.75" hidden="false" customHeight="false" outlineLevel="0" collapsed="false">
      <c r="I625" s="27"/>
      <c r="J625" s="27"/>
      <c r="K625" s="27"/>
    </row>
    <row r="626" customFormat="false" ht="12.75" hidden="false" customHeight="false" outlineLevel="0" collapsed="false">
      <c r="I626" s="27"/>
      <c r="J626" s="27"/>
      <c r="K626" s="27"/>
    </row>
    <row r="627" customFormat="false" ht="12.75" hidden="false" customHeight="false" outlineLevel="0" collapsed="false">
      <c r="I627" s="27"/>
      <c r="J627" s="27"/>
      <c r="K627" s="27"/>
    </row>
    <row r="628" customFormat="false" ht="12.75" hidden="false" customHeight="false" outlineLevel="0" collapsed="false">
      <c r="I628" s="27"/>
      <c r="J628" s="27"/>
      <c r="K628" s="27"/>
    </row>
    <row r="629" customFormat="false" ht="12.75" hidden="false" customHeight="false" outlineLevel="0" collapsed="false">
      <c r="I629" s="27"/>
      <c r="J629" s="27"/>
      <c r="K629" s="27"/>
    </row>
    <row r="630" customFormat="false" ht="12.75" hidden="false" customHeight="false" outlineLevel="0" collapsed="false">
      <c r="I630" s="27"/>
      <c r="J630" s="27"/>
      <c r="K630" s="27"/>
    </row>
    <row r="631" customFormat="false" ht="12.75" hidden="false" customHeight="false" outlineLevel="0" collapsed="false">
      <c r="I631" s="27"/>
      <c r="J631" s="27"/>
      <c r="K631" s="27"/>
    </row>
    <row r="632" customFormat="false" ht="12.75" hidden="false" customHeight="false" outlineLevel="0" collapsed="false">
      <c r="I632" s="27"/>
      <c r="J632" s="27"/>
      <c r="K632" s="27"/>
    </row>
    <row r="633" customFormat="false" ht="12.75" hidden="false" customHeight="false" outlineLevel="0" collapsed="false">
      <c r="I633" s="27"/>
      <c r="J633" s="27"/>
      <c r="K633" s="27"/>
    </row>
    <row r="634" customFormat="false" ht="12.75" hidden="false" customHeight="false" outlineLevel="0" collapsed="false">
      <c r="I634" s="27"/>
      <c r="J634" s="27"/>
      <c r="K634" s="27"/>
    </row>
    <row r="635" customFormat="false" ht="12.75" hidden="false" customHeight="false" outlineLevel="0" collapsed="false">
      <c r="I635" s="27"/>
      <c r="J635" s="27"/>
      <c r="K635" s="27"/>
    </row>
    <row r="636" customFormat="false" ht="12.75" hidden="false" customHeight="false" outlineLevel="0" collapsed="false">
      <c r="I636" s="27"/>
      <c r="J636" s="27"/>
      <c r="K636" s="27"/>
    </row>
    <row r="637" customFormat="false" ht="12.75" hidden="false" customHeight="false" outlineLevel="0" collapsed="false">
      <c r="I637" s="27"/>
      <c r="J637" s="27"/>
      <c r="K637" s="27"/>
    </row>
    <row r="638" customFormat="false" ht="12.75" hidden="false" customHeight="false" outlineLevel="0" collapsed="false">
      <c r="I638" s="27"/>
      <c r="J638" s="27"/>
      <c r="K638" s="27"/>
    </row>
    <row r="639" customFormat="false" ht="12.75" hidden="false" customHeight="false" outlineLevel="0" collapsed="false">
      <c r="I639" s="27"/>
      <c r="J639" s="27"/>
      <c r="K639" s="27"/>
    </row>
    <row r="640" customFormat="false" ht="12.75" hidden="false" customHeight="false" outlineLevel="0" collapsed="false">
      <c r="I640" s="27"/>
      <c r="J640" s="27"/>
      <c r="K640" s="27"/>
    </row>
    <row r="641" customFormat="false" ht="12.75" hidden="false" customHeight="false" outlineLevel="0" collapsed="false">
      <c r="I641" s="27"/>
      <c r="J641" s="27"/>
      <c r="K641" s="27"/>
    </row>
    <row r="642" customFormat="false" ht="12.75" hidden="false" customHeight="false" outlineLevel="0" collapsed="false">
      <c r="I642" s="27"/>
      <c r="J642" s="27"/>
      <c r="K642" s="27"/>
    </row>
    <row r="643" customFormat="false" ht="12.75" hidden="false" customHeight="false" outlineLevel="0" collapsed="false">
      <c r="I643" s="27"/>
      <c r="J643" s="27"/>
      <c r="K643" s="27"/>
    </row>
    <row r="644" customFormat="false" ht="12.75" hidden="false" customHeight="false" outlineLevel="0" collapsed="false">
      <c r="I644" s="27"/>
      <c r="J644" s="27"/>
      <c r="K644" s="27"/>
    </row>
    <row r="645" customFormat="false" ht="12.75" hidden="false" customHeight="false" outlineLevel="0" collapsed="false">
      <c r="I645" s="27"/>
      <c r="J645" s="27"/>
      <c r="K645" s="27"/>
    </row>
    <row r="646" customFormat="false" ht="12.75" hidden="false" customHeight="false" outlineLevel="0" collapsed="false">
      <c r="I646" s="27"/>
      <c r="J646" s="27"/>
      <c r="K646" s="27"/>
    </row>
    <row r="647" customFormat="false" ht="12.75" hidden="false" customHeight="false" outlineLevel="0" collapsed="false">
      <c r="I647" s="27"/>
      <c r="J647" s="27"/>
      <c r="K647" s="27"/>
    </row>
    <row r="648" customFormat="false" ht="12.75" hidden="false" customHeight="false" outlineLevel="0" collapsed="false">
      <c r="I648" s="27"/>
      <c r="J648" s="27"/>
      <c r="K648" s="27"/>
    </row>
    <row r="649" customFormat="false" ht="12.75" hidden="false" customHeight="false" outlineLevel="0" collapsed="false">
      <c r="I649" s="27"/>
      <c r="J649" s="27"/>
      <c r="K649" s="27"/>
    </row>
    <row r="650" customFormat="false" ht="12.75" hidden="false" customHeight="false" outlineLevel="0" collapsed="false">
      <c r="I650" s="27"/>
      <c r="J650" s="27"/>
      <c r="K650" s="27"/>
    </row>
    <row r="651" customFormat="false" ht="12.75" hidden="false" customHeight="false" outlineLevel="0" collapsed="false">
      <c r="I651" s="27"/>
      <c r="J651" s="27"/>
      <c r="K651" s="27"/>
    </row>
    <row r="652" customFormat="false" ht="12.75" hidden="false" customHeight="false" outlineLevel="0" collapsed="false">
      <c r="I652" s="27"/>
      <c r="J652" s="27"/>
      <c r="K652" s="27"/>
    </row>
    <row r="653" customFormat="false" ht="12.75" hidden="false" customHeight="false" outlineLevel="0" collapsed="false">
      <c r="I653" s="27"/>
      <c r="J653" s="27"/>
      <c r="K653" s="27"/>
    </row>
    <row r="654" customFormat="false" ht="12.75" hidden="false" customHeight="false" outlineLevel="0" collapsed="false">
      <c r="I654" s="27"/>
      <c r="J654" s="27"/>
      <c r="K654" s="27"/>
    </row>
    <row r="655" customFormat="false" ht="12.75" hidden="false" customHeight="false" outlineLevel="0" collapsed="false">
      <c r="I655" s="27"/>
      <c r="J655" s="27"/>
      <c r="K655" s="27"/>
    </row>
    <row r="656" customFormat="false" ht="12.75" hidden="false" customHeight="false" outlineLevel="0" collapsed="false">
      <c r="I656" s="27"/>
      <c r="J656" s="27"/>
      <c r="K656" s="27"/>
    </row>
    <row r="657" customFormat="false" ht="12.75" hidden="false" customHeight="false" outlineLevel="0" collapsed="false">
      <c r="I657" s="27"/>
      <c r="J657" s="27"/>
      <c r="K657" s="27"/>
    </row>
    <row r="658" customFormat="false" ht="12.75" hidden="false" customHeight="false" outlineLevel="0" collapsed="false">
      <c r="I658" s="27"/>
      <c r="J658" s="27"/>
      <c r="K658" s="27"/>
    </row>
    <row r="659" customFormat="false" ht="12.75" hidden="false" customHeight="false" outlineLevel="0" collapsed="false">
      <c r="I659" s="27"/>
      <c r="J659" s="27"/>
      <c r="K659" s="27"/>
    </row>
    <row r="660" customFormat="false" ht="12.75" hidden="false" customHeight="false" outlineLevel="0" collapsed="false">
      <c r="I660" s="27"/>
      <c r="J660" s="27"/>
      <c r="K660" s="27"/>
    </row>
    <row r="661" customFormat="false" ht="12.75" hidden="false" customHeight="false" outlineLevel="0" collapsed="false">
      <c r="I661" s="27"/>
      <c r="J661" s="27"/>
      <c r="K661" s="27"/>
    </row>
    <row r="662" customFormat="false" ht="12.75" hidden="false" customHeight="false" outlineLevel="0" collapsed="false">
      <c r="I662" s="27"/>
      <c r="J662" s="27"/>
      <c r="K662" s="27"/>
    </row>
    <row r="663" customFormat="false" ht="12.75" hidden="false" customHeight="false" outlineLevel="0" collapsed="false">
      <c r="I663" s="27"/>
      <c r="J663" s="27"/>
      <c r="K663" s="27"/>
    </row>
    <row r="664" customFormat="false" ht="12.75" hidden="false" customHeight="false" outlineLevel="0" collapsed="false">
      <c r="I664" s="27"/>
      <c r="J664" s="27"/>
      <c r="K664" s="27"/>
    </row>
    <row r="665" customFormat="false" ht="12.75" hidden="false" customHeight="false" outlineLevel="0" collapsed="false">
      <c r="I665" s="27"/>
      <c r="J665" s="27"/>
      <c r="K665" s="27"/>
    </row>
    <row r="666" customFormat="false" ht="12.75" hidden="false" customHeight="false" outlineLevel="0" collapsed="false">
      <c r="I666" s="27"/>
      <c r="J666" s="27"/>
      <c r="K666" s="27"/>
    </row>
    <row r="667" customFormat="false" ht="12.75" hidden="false" customHeight="false" outlineLevel="0" collapsed="false">
      <c r="I667" s="27"/>
      <c r="J667" s="27"/>
      <c r="K667" s="27"/>
    </row>
    <row r="668" customFormat="false" ht="12.75" hidden="false" customHeight="false" outlineLevel="0" collapsed="false">
      <c r="I668" s="27"/>
      <c r="J668" s="27"/>
      <c r="K668" s="27"/>
    </row>
    <row r="669" customFormat="false" ht="12.75" hidden="false" customHeight="false" outlineLevel="0" collapsed="false">
      <c r="I669" s="27"/>
      <c r="J669" s="27"/>
      <c r="K669" s="27"/>
    </row>
    <row r="670" customFormat="false" ht="12.75" hidden="false" customHeight="false" outlineLevel="0" collapsed="false">
      <c r="I670" s="27"/>
      <c r="J670" s="27"/>
      <c r="K670" s="27"/>
    </row>
    <row r="671" customFormat="false" ht="12.75" hidden="false" customHeight="false" outlineLevel="0" collapsed="false">
      <c r="I671" s="27"/>
      <c r="J671" s="27"/>
      <c r="K671" s="27"/>
    </row>
    <row r="672" customFormat="false" ht="12.75" hidden="false" customHeight="false" outlineLevel="0" collapsed="false">
      <c r="I672" s="27"/>
      <c r="J672" s="27"/>
      <c r="K672" s="27"/>
    </row>
    <row r="673" customFormat="false" ht="12.75" hidden="false" customHeight="false" outlineLevel="0" collapsed="false">
      <c r="I673" s="27"/>
      <c r="J673" s="27"/>
      <c r="K673" s="27"/>
    </row>
    <row r="674" customFormat="false" ht="12.75" hidden="false" customHeight="false" outlineLevel="0" collapsed="false">
      <c r="I674" s="27"/>
      <c r="J674" s="27"/>
      <c r="K674" s="27"/>
    </row>
    <row r="675" customFormat="false" ht="12.75" hidden="false" customHeight="false" outlineLevel="0" collapsed="false">
      <c r="I675" s="27"/>
      <c r="J675" s="27"/>
      <c r="K675" s="27"/>
    </row>
    <row r="676" customFormat="false" ht="12.75" hidden="false" customHeight="false" outlineLevel="0" collapsed="false">
      <c r="I676" s="27"/>
      <c r="J676" s="27"/>
      <c r="K676" s="27"/>
    </row>
    <row r="677" customFormat="false" ht="12.75" hidden="false" customHeight="false" outlineLevel="0" collapsed="false">
      <c r="I677" s="27"/>
      <c r="J677" s="27"/>
      <c r="K677" s="27"/>
    </row>
    <row r="678" customFormat="false" ht="12.75" hidden="false" customHeight="false" outlineLevel="0" collapsed="false">
      <c r="I678" s="27"/>
      <c r="J678" s="27"/>
      <c r="K678" s="27"/>
    </row>
    <row r="679" customFormat="false" ht="12.75" hidden="false" customHeight="false" outlineLevel="0" collapsed="false">
      <c r="I679" s="27"/>
      <c r="J679" s="27"/>
      <c r="K679" s="27"/>
    </row>
    <row r="680" customFormat="false" ht="12.75" hidden="false" customHeight="false" outlineLevel="0" collapsed="false">
      <c r="I680" s="27"/>
      <c r="J680" s="27"/>
      <c r="K680" s="27"/>
    </row>
    <row r="681" customFormat="false" ht="12.75" hidden="false" customHeight="false" outlineLevel="0" collapsed="false">
      <c r="I681" s="27"/>
      <c r="J681" s="27"/>
      <c r="K681" s="27"/>
    </row>
    <row r="682" customFormat="false" ht="12.75" hidden="false" customHeight="false" outlineLevel="0" collapsed="false">
      <c r="I682" s="27"/>
      <c r="J682" s="27"/>
      <c r="K682" s="27"/>
    </row>
    <row r="683" customFormat="false" ht="12.75" hidden="false" customHeight="false" outlineLevel="0" collapsed="false">
      <c r="I683" s="27"/>
      <c r="J683" s="27"/>
      <c r="K683" s="27"/>
    </row>
    <row r="684" customFormat="false" ht="12.75" hidden="false" customHeight="false" outlineLevel="0" collapsed="false">
      <c r="I684" s="27"/>
      <c r="J684" s="27"/>
      <c r="K684" s="27"/>
    </row>
    <row r="685" customFormat="false" ht="12.75" hidden="false" customHeight="false" outlineLevel="0" collapsed="false">
      <c r="I685" s="27"/>
      <c r="J685" s="27"/>
      <c r="K685" s="27"/>
    </row>
    <row r="686" customFormat="false" ht="12.75" hidden="false" customHeight="false" outlineLevel="0" collapsed="false">
      <c r="I686" s="27"/>
      <c r="J686" s="27"/>
      <c r="K686" s="27"/>
    </row>
    <row r="687" customFormat="false" ht="12.75" hidden="false" customHeight="false" outlineLevel="0" collapsed="false">
      <c r="I687" s="27"/>
      <c r="J687" s="27"/>
      <c r="K687" s="27"/>
    </row>
    <row r="688" customFormat="false" ht="12.75" hidden="false" customHeight="false" outlineLevel="0" collapsed="false">
      <c r="I688" s="27"/>
      <c r="J688" s="27"/>
      <c r="K688" s="27"/>
    </row>
    <row r="689" customFormat="false" ht="12.75" hidden="false" customHeight="false" outlineLevel="0" collapsed="false">
      <c r="I689" s="27"/>
      <c r="J689" s="27"/>
      <c r="K689" s="27"/>
    </row>
    <row r="690" customFormat="false" ht="12.75" hidden="false" customHeight="false" outlineLevel="0" collapsed="false">
      <c r="I690" s="27"/>
      <c r="J690" s="27"/>
      <c r="K690" s="27"/>
    </row>
    <row r="691" customFormat="false" ht="12.75" hidden="false" customHeight="false" outlineLevel="0" collapsed="false">
      <c r="I691" s="27"/>
      <c r="J691" s="27"/>
      <c r="K691" s="27"/>
    </row>
    <row r="692" customFormat="false" ht="12.75" hidden="false" customHeight="false" outlineLevel="0" collapsed="false">
      <c r="I692" s="27"/>
      <c r="J692" s="27"/>
      <c r="K692" s="27"/>
    </row>
    <row r="693" customFormat="false" ht="12.75" hidden="false" customHeight="false" outlineLevel="0" collapsed="false">
      <c r="I693" s="27"/>
      <c r="J693" s="27"/>
      <c r="K693" s="27"/>
    </row>
    <row r="694" customFormat="false" ht="12.75" hidden="false" customHeight="false" outlineLevel="0" collapsed="false">
      <c r="I694" s="27"/>
      <c r="J694" s="27"/>
      <c r="K694" s="27"/>
    </row>
    <row r="695" customFormat="false" ht="12.75" hidden="false" customHeight="false" outlineLevel="0" collapsed="false">
      <c r="I695" s="27"/>
      <c r="J695" s="27"/>
      <c r="K695" s="27"/>
    </row>
    <row r="696" customFormat="false" ht="12.75" hidden="false" customHeight="false" outlineLevel="0" collapsed="false">
      <c r="I696" s="27"/>
      <c r="J696" s="27"/>
      <c r="K696" s="27"/>
    </row>
    <row r="697" customFormat="false" ht="12.75" hidden="false" customHeight="false" outlineLevel="0" collapsed="false">
      <c r="I697" s="27"/>
      <c r="J697" s="27"/>
      <c r="K697" s="27"/>
    </row>
    <row r="698" customFormat="false" ht="12.75" hidden="false" customHeight="false" outlineLevel="0" collapsed="false">
      <c r="I698" s="27"/>
      <c r="J698" s="27"/>
      <c r="K698" s="27"/>
    </row>
    <row r="699" customFormat="false" ht="12.75" hidden="false" customHeight="false" outlineLevel="0" collapsed="false">
      <c r="I699" s="27"/>
      <c r="J699" s="27"/>
      <c r="K699" s="27"/>
    </row>
    <row r="700" customFormat="false" ht="12.75" hidden="false" customHeight="false" outlineLevel="0" collapsed="false">
      <c r="I700" s="27"/>
      <c r="J700" s="27"/>
      <c r="K700" s="27"/>
    </row>
    <row r="701" customFormat="false" ht="12.75" hidden="false" customHeight="false" outlineLevel="0" collapsed="false">
      <c r="I701" s="27"/>
      <c r="J701" s="27"/>
      <c r="K701" s="27"/>
    </row>
    <row r="702" customFormat="false" ht="12.75" hidden="false" customHeight="false" outlineLevel="0" collapsed="false">
      <c r="I702" s="27"/>
      <c r="J702" s="27"/>
      <c r="K702" s="27"/>
    </row>
    <row r="703" customFormat="false" ht="12.75" hidden="false" customHeight="false" outlineLevel="0" collapsed="false">
      <c r="I703" s="27"/>
      <c r="J703" s="27"/>
      <c r="K703" s="27"/>
    </row>
    <row r="704" customFormat="false" ht="12.75" hidden="false" customHeight="false" outlineLevel="0" collapsed="false">
      <c r="I704" s="27"/>
      <c r="J704" s="27"/>
      <c r="K704" s="27"/>
    </row>
    <row r="705" customFormat="false" ht="12.75" hidden="false" customHeight="false" outlineLevel="0" collapsed="false">
      <c r="I705" s="27"/>
      <c r="J705" s="27"/>
      <c r="K705" s="27"/>
    </row>
    <row r="706" customFormat="false" ht="12.75" hidden="false" customHeight="false" outlineLevel="0" collapsed="false">
      <c r="I706" s="27"/>
      <c r="J706" s="27"/>
      <c r="K706" s="27"/>
    </row>
    <row r="707" customFormat="false" ht="12.75" hidden="false" customHeight="false" outlineLevel="0" collapsed="false">
      <c r="I707" s="27"/>
      <c r="J707" s="27"/>
      <c r="K707" s="27"/>
    </row>
    <row r="708" customFormat="false" ht="12.75" hidden="false" customHeight="false" outlineLevel="0" collapsed="false">
      <c r="I708" s="27"/>
      <c r="J708" s="27"/>
      <c r="K708" s="27"/>
    </row>
    <row r="709" customFormat="false" ht="12.75" hidden="false" customHeight="false" outlineLevel="0" collapsed="false">
      <c r="I709" s="27"/>
      <c r="J709" s="27"/>
      <c r="K709" s="27"/>
    </row>
    <row r="710" customFormat="false" ht="12.75" hidden="false" customHeight="false" outlineLevel="0" collapsed="false">
      <c r="I710" s="27"/>
      <c r="J710" s="27"/>
      <c r="K710" s="27"/>
    </row>
    <row r="711" customFormat="false" ht="12.75" hidden="false" customHeight="false" outlineLevel="0" collapsed="false">
      <c r="I711" s="27"/>
      <c r="J711" s="27"/>
      <c r="K711" s="27"/>
    </row>
    <row r="712" customFormat="false" ht="12.75" hidden="false" customHeight="false" outlineLevel="0" collapsed="false">
      <c r="I712" s="27"/>
      <c r="J712" s="27"/>
      <c r="K712" s="27"/>
    </row>
    <row r="713" customFormat="false" ht="12.75" hidden="false" customHeight="false" outlineLevel="0" collapsed="false">
      <c r="I713" s="27"/>
      <c r="J713" s="27"/>
      <c r="K713" s="27"/>
    </row>
    <row r="714" customFormat="false" ht="12.75" hidden="false" customHeight="false" outlineLevel="0" collapsed="false">
      <c r="I714" s="27"/>
      <c r="J714" s="27"/>
      <c r="K714" s="27"/>
    </row>
    <row r="715" customFormat="false" ht="12.75" hidden="false" customHeight="false" outlineLevel="0" collapsed="false">
      <c r="I715" s="27"/>
      <c r="J715" s="27"/>
      <c r="K715" s="27"/>
    </row>
    <row r="716" customFormat="false" ht="12.75" hidden="false" customHeight="false" outlineLevel="0" collapsed="false">
      <c r="I716" s="27"/>
      <c r="J716" s="27"/>
      <c r="K716" s="27"/>
    </row>
    <row r="717" customFormat="false" ht="12.75" hidden="false" customHeight="false" outlineLevel="0" collapsed="false">
      <c r="I717" s="27"/>
      <c r="J717" s="27"/>
      <c r="K717" s="27"/>
    </row>
    <row r="718" customFormat="false" ht="12.75" hidden="false" customHeight="false" outlineLevel="0" collapsed="false">
      <c r="I718" s="27"/>
      <c r="J718" s="27"/>
      <c r="K718" s="27"/>
    </row>
    <row r="719" customFormat="false" ht="12.75" hidden="false" customHeight="false" outlineLevel="0" collapsed="false">
      <c r="I719" s="27"/>
      <c r="J719" s="27"/>
      <c r="K719" s="27"/>
    </row>
    <row r="720" customFormat="false" ht="12.75" hidden="false" customHeight="false" outlineLevel="0" collapsed="false">
      <c r="I720" s="27"/>
      <c r="J720" s="27"/>
      <c r="K720" s="27"/>
    </row>
    <row r="721" customFormat="false" ht="12.75" hidden="false" customHeight="false" outlineLevel="0" collapsed="false">
      <c r="I721" s="27"/>
      <c r="J721" s="27"/>
      <c r="K721" s="27"/>
    </row>
    <row r="722" customFormat="false" ht="12.75" hidden="false" customHeight="false" outlineLevel="0" collapsed="false">
      <c r="I722" s="27"/>
      <c r="J722" s="27"/>
      <c r="K722" s="27"/>
    </row>
    <row r="723" customFormat="false" ht="12.75" hidden="false" customHeight="false" outlineLevel="0" collapsed="false">
      <c r="I723" s="27"/>
      <c r="J723" s="27"/>
      <c r="K723" s="27"/>
    </row>
    <row r="724" customFormat="false" ht="12.75" hidden="false" customHeight="false" outlineLevel="0" collapsed="false">
      <c r="I724" s="27"/>
      <c r="J724" s="27"/>
      <c r="K724" s="27"/>
    </row>
    <row r="725" customFormat="false" ht="12.75" hidden="false" customHeight="false" outlineLevel="0" collapsed="false">
      <c r="I725" s="27"/>
      <c r="J725" s="27"/>
      <c r="K725" s="27"/>
    </row>
    <row r="726" customFormat="false" ht="12.75" hidden="false" customHeight="false" outlineLevel="0" collapsed="false">
      <c r="I726" s="27"/>
      <c r="J726" s="27"/>
      <c r="K726" s="27"/>
    </row>
    <row r="727" customFormat="false" ht="12.75" hidden="false" customHeight="false" outlineLevel="0" collapsed="false">
      <c r="I727" s="27"/>
      <c r="J727" s="27"/>
      <c r="K727" s="27"/>
    </row>
    <row r="728" customFormat="false" ht="12.75" hidden="false" customHeight="false" outlineLevel="0" collapsed="false">
      <c r="I728" s="27"/>
      <c r="J728" s="27"/>
      <c r="K728" s="27"/>
    </row>
    <row r="729" customFormat="false" ht="12.75" hidden="false" customHeight="false" outlineLevel="0" collapsed="false">
      <c r="I729" s="27"/>
      <c r="J729" s="27"/>
      <c r="K729" s="27"/>
    </row>
    <row r="730" customFormat="false" ht="12.75" hidden="false" customHeight="false" outlineLevel="0" collapsed="false">
      <c r="I730" s="27"/>
      <c r="J730" s="27"/>
      <c r="K730" s="27"/>
    </row>
    <row r="731" customFormat="false" ht="12.75" hidden="false" customHeight="false" outlineLevel="0" collapsed="false">
      <c r="I731" s="27"/>
      <c r="J731" s="27"/>
      <c r="K731" s="27"/>
    </row>
    <row r="732" customFormat="false" ht="12.75" hidden="false" customHeight="false" outlineLevel="0" collapsed="false">
      <c r="I732" s="27"/>
      <c r="J732" s="27"/>
      <c r="K732" s="27"/>
    </row>
    <row r="733" customFormat="false" ht="12.75" hidden="false" customHeight="false" outlineLevel="0" collapsed="false">
      <c r="I733" s="27"/>
      <c r="J733" s="27"/>
      <c r="K733" s="27"/>
    </row>
    <row r="734" customFormat="false" ht="12.75" hidden="false" customHeight="false" outlineLevel="0" collapsed="false">
      <c r="I734" s="27"/>
      <c r="J734" s="27"/>
      <c r="K734" s="27"/>
    </row>
    <row r="735" customFormat="false" ht="12.75" hidden="false" customHeight="false" outlineLevel="0" collapsed="false">
      <c r="I735" s="27"/>
      <c r="J735" s="27"/>
      <c r="K735" s="27"/>
    </row>
    <row r="736" customFormat="false" ht="12.75" hidden="false" customHeight="false" outlineLevel="0" collapsed="false">
      <c r="I736" s="27"/>
      <c r="J736" s="27"/>
      <c r="K736" s="27"/>
    </row>
    <row r="737" customFormat="false" ht="12.75" hidden="false" customHeight="false" outlineLevel="0" collapsed="false">
      <c r="I737" s="27"/>
      <c r="J737" s="27"/>
      <c r="K737" s="27"/>
    </row>
    <row r="738" customFormat="false" ht="12.75" hidden="false" customHeight="false" outlineLevel="0" collapsed="false">
      <c r="I738" s="27"/>
      <c r="J738" s="27"/>
      <c r="K738" s="27"/>
    </row>
    <row r="739" customFormat="false" ht="12.75" hidden="false" customHeight="false" outlineLevel="0" collapsed="false">
      <c r="I739" s="27"/>
      <c r="J739" s="27"/>
      <c r="K739" s="27"/>
    </row>
    <row r="740" customFormat="false" ht="12.75" hidden="false" customHeight="false" outlineLevel="0" collapsed="false">
      <c r="I740" s="27"/>
      <c r="J740" s="27"/>
      <c r="K740" s="27"/>
    </row>
    <row r="741" customFormat="false" ht="12.75" hidden="false" customHeight="false" outlineLevel="0" collapsed="false">
      <c r="I741" s="27"/>
      <c r="J741" s="27"/>
      <c r="K741" s="27"/>
    </row>
    <row r="742" customFormat="false" ht="12.75" hidden="false" customHeight="false" outlineLevel="0" collapsed="false">
      <c r="I742" s="27"/>
      <c r="J742" s="27"/>
      <c r="K742" s="27"/>
    </row>
    <row r="743" customFormat="false" ht="12.75" hidden="false" customHeight="false" outlineLevel="0" collapsed="false">
      <c r="I743" s="27"/>
      <c r="J743" s="27"/>
      <c r="K743" s="27"/>
    </row>
    <row r="744" customFormat="false" ht="12.75" hidden="false" customHeight="false" outlineLevel="0" collapsed="false">
      <c r="I744" s="27"/>
      <c r="J744" s="27"/>
      <c r="K744" s="27"/>
    </row>
    <row r="745" customFormat="false" ht="12.75" hidden="false" customHeight="false" outlineLevel="0" collapsed="false">
      <c r="I745" s="27"/>
      <c r="J745" s="27"/>
      <c r="K745" s="27"/>
    </row>
    <row r="746" customFormat="false" ht="12.75" hidden="false" customHeight="false" outlineLevel="0" collapsed="false">
      <c r="I746" s="27"/>
      <c r="J746" s="27"/>
      <c r="K746" s="27"/>
    </row>
    <row r="747" customFormat="false" ht="12.75" hidden="false" customHeight="false" outlineLevel="0" collapsed="false">
      <c r="I747" s="27"/>
      <c r="J747" s="27"/>
      <c r="K747" s="27"/>
    </row>
    <row r="748" customFormat="false" ht="12.75" hidden="false" customHeight="false" outlineLevel="0" collapsed="false">
      <c r="I748" s="27"/>
      <c r="J748" s="27"/>
      <c r="K748" s="27"/>
    </row>
    <row r="749" customFormat="false" ht="12.75" hidden="false" customHeight="false" outlineLevel="0" collapsed="false">
      <c r="I749" s="27"/>
      <c r="J749" s="27"/>
      <c r="K749" s="27"/>
    </row>
    <row r="750" customFormat="false" ht="12.75" hidden="false" customHeight="false" outlineLevel="0" collapsed="false">
      <c r="I750" s="27"/>
      <c r="J750" s="27"/>
      <c r="K750" s="27"/>
    </row>
    <row r="751" customFormat="false" ht="12.75" hidden="false" customHeight="false" outlineLevel="0" collapsed="false">
      <c r="I751" s="27"/>
      <c r="J751" s="27"/>
      <c r="K751" s="27"/>
    </row>
    <row r="752" customFormat="false" ht="12.75" hidden="false" customHeight="false" outlineLevel="0" collapsed="false">
      <c r="I752" s="27"/>
      <c r="J752" s="27"/>
      <c r="K752" s="27"/>
    </row>
    <row r="753" customFormat="false" ht="12.75" hidden="false" customHeight="false" outlineLevel="0" collapsed="false">
      <c r="I753" s="27"/>
      <c r="J753" s="27"/>
      <c r="K753" s="27"/>
    </row>
    <row r="754" customFormat="false" ht="12.75" hidden="false" customHeight="false" outlineLevel="0" collapsed="false">
      <c r="I754" s="27"/>
      <c r="J754" s="27"/>
      <c r="K754" s="27"/>
    </row>
    <row r="755" customFormat="false" ht="12.75" hidden="false" customHeight="false" outlineLevel="0" collapsed="false">
      <c r="I755" s="27"/>
      <c r="J755" s="27"/>
      <c r="K755" s="27"/>
    </row>
    <row r="756" customFormat="false" ht="12.75" hidden="false" customHeight="false" outlineLevel="0" collapsed="false">
      <c r="I756" s="27"/>
      <c r="J756" s="27"/>
      <c r="K756" s="27"/>
    </row>
    <row r="757" customFormat="false" ht="12.75" hidden="false" customHeight="false" outlineLevel="0" collapsed="false">
      <c r="I757" s="27"/>
      <c r="J757" s="27"/>
      <c r="K757" s="27"/>
    </row>
    <row r="758" customFormat="false" ht="12.75" hidden="false" customHeight="false" outlineLevel="0" collapsed="false">
      <c r="I758" s="27"/>
      <c r="J758" s="27"/>
      <c r="K758" s="27"/>
    </row>
    <row r="759" customFormat="false" ht="12.75" hidden="false" customHeight="false" outlineLevel="0" collapsed="false">
      <c r="I759" s="27"/>
      <c r="J759" s="27"/>
      <c r="K759" s="27"/>
    </row>
    <row r="760" customFormat="false" ht="12.75" hidden="false" customHeight="false" outlineLevel="0" collapsed="false">
      <c r="I760" s="27"/>
      <c r="J760" s="27"/>
      <c r="K760" s="27"/>
    </row>
    <row r="761" customFormat="false" ht="12.75" hidden="false" customHeight="false" outlineLevel="0" collapsed="false">
      <c r="I761" s="27"/>
      <c r="J761" s="27"/>
      <c r="K761" s="27"/>
    </row>
    <row r="762" customFormat="false" ht="12.75" hidden="false" customHeight="false" outlineLevel="0" collapsed="false">
      <c r="I762" s="27"/>
      <c r="J762" s="27"/>
      <c r="K762" s="27"/>
    </row>
    <row r="763" customFormat="false" ht="12.75" hidden="false" customHeight="false" outlineLevel="0" collapsed="false">
      <c r="I763" s="27"/>
      <c r="J763" s="27"/>
      <c r="K763" s="27"/>
    </row>
    <row r="764" customFormat="false" ht="12.75" hidden="false" customHeight="false" outlineLevel="0" collapsed="false">
      <c r="I764" s="27"/>
      <c r="J764" s="27"/>
      <c r="K764" s="27"/>
    </row>
    <row r="765" customFormat="false" ht="12.75" hidden="false" customHeight="false" outlineLevel="0" collapsed="false">
      <c r="I765" s="27"/>
      <c r="J765" s="27"/>
      <c r="K765" s="27"/>
    </row>
    <row r="766" customFormat="false" ht="12.75" hidden="false" customHeight="false" outlineLevel="0" collapsed="false">
      <c r="I766" s="27"/>
      <c r="J766" s="27"/>
      <c r="K766" s="27"/>
    </row>
    <row r="767" customFormat="false" ht="12.75" hidden="false" customHeight="false" outlineLevel="0" collapsed="false">
      <c r="I767" s="27"/>
      <c r="J767" s="27"/>
      <c r="K767" s="27"/>
    </row>
    <row r="768" customFormat="false" ht="12.75" hidden="false" customHeight="false" outlineLevel="0" collapsed="false">
      <c r="I768" s="27"/>
      <c r="J768" s="27"/>
      <c r="K768" s="27"/>
    </row>
    <row r="769" customFormat="false" ht="12.75" hidden="false" customHeight="false" outlineLevel="0" collapsed="false">
      <c r="I769" s="27"/>
      <c r="J769" s="27"/>
      <c r="K769" s="27"/>
    </row>
    <row r="770" customFormat="false" ht="12.75" hidden="false" customHeight="false" outlineLevel="0" collapsed="false">
      <c r="I770" s="27"/>
      <c r="J770" s="27"/>
      <c r="K770" s="27"/>
    </row>
    <row r="771" customFormat="false" ht="12.75" hidden="false" customHeight="false" outlineLevel="0" collapsed="false">
      <c r="I771" s="27"/>
      <c r="J771" s="27"/>
      <c r="K771" s="27"/>
    </row>
    <row r="772" customFormat="false" ht="12.75" hidden="false" customHeight="false" outlineLevel="0" collapsed="false">
      <c r="I772" s="27"/>
      <c r="J772" s="27"/>
      <c r="K772" s="27"/>
    </row>
    <row r="773" customFormat="false" ht="12.75" hidden="false" customHeight="false" outlineLevel="0" collapsed="false">
      <c r="I773" s="27"/>
      <c r="J773" s="27"/>
      <c r="K773" s="27"/>
    </row>
    <row r="774" customFormat="false" ht="12.75" hidden="false" customHeight="false" outlineLevel="0" collapsed="false">
      <c r="I774" s="27"/>
      <c r="J774" s="27"/>
      <c r="K774" s="27"/>
    </row>
    <row r="775" customFormat="false" ht="12.75" hidden="false" customHeight="false" outlineLevel="0" collapsed="false">
      <c r="I775" s="27"/>
      <c r="J775" s="27"/>
      <c r="K775" s="27"/>
    </row>
    <row r="776" customFormat="false" ht="12.75" hidden="false" customHeight="false" outlineLevel="0" collapsed="false">
      <c r="I776" s="27"/>
      <c r="J776" s="27"/>
      <c r="K776" s="27"/>
    </row>
    <row r="777" customFormat="false" ht="12.75" hidden="false" customHeight="false" outlineLevel="0" collapsed="false">
      <c r="I777" s="27"/>
      <c r="J777" s="27"/>
      <c r="K777" s="27"/>
    </row>
    <row r="778" customFormat="false" ht="12.75" hidden="false" customHeight="false" outlineLevel="0" collapsed="false">
      <c r="I778" s="27"/>
      <c r="J778" s="27"/>
      <c r="K778" s="27"/>
    </row>
    <row r="779" customFormat="false" ht="12.75" hidden="false" customHeight="false" outlineLevel="0" collapsed="false">
      <c r="I779" s="27"/>
      <c r="J779" s="27"/>
      <c r="K779" s="27"/>
    </row>
    <row r="780" customFormat="false" ht="12.75" hidden="false" customHeight="false" outlineLevel="0" collapsed="false">
      <c r="I780" s="27"/>
      <c r="J780" s="27"/>
      <c r="K780" s="27"/>
    </row>
    <row r="781" customFormat="false" ht="12.75" hidden="false" customHeight="false" outlineLevel="0" collapsed="false">
      <c r="I781" s="27"/>
      <c r="J781" s="27"/>
      <c r="K781" s="27"/>
    </row>
    <row r="782" customFormat="false" ht="12.75" hidden="false" customHeight="false" outlineLevel="0" collapsed="false">
      <c r="I782" s="27"/>
      <c r="J782" s="27"/>
      <c r="K782" s="27"/>
    </row>
    <row r="783" customFormat="false" ht="12.75" hidden="false" customHeight="false" outlineLevel="0" collapsed="false">
      <c r="I783" s="27"/>
      <c r="J783" s="27"/>
      <c r="K783" s="27"/>
    </row>
    <row r="784" customFormat="false" ht="12.75" hidden="false" customHeight="false" outlineLevel="0" collapsed="false">
      <c r="I784" s="27"/>
      <c r="J784" s="27"/>
      <c r="K784" s="27"/>
    </row>
    <row r="785" customFormat="false" ht="12.75" hidden="false" customHeight="false" outlineLevel="0" collapsed="false">
      <c r="I785" s="27"/>
      <c r="J785" s="27"/>
      <c r="K785" s="27"/>
    </row>
    <row r="786" customFormat="false" ht="12.75" hidden="false" customHeight="false" outlineLevel="0" collapsed="false">
      <c r="I786" s="27"/>
      <c r="J786" s="27"/>
      <c r="K786" s="27"/>
    </row>
    <row r="787" customFormat="false" ht="12.75" hidden="false" customHeight="false" outlineLevel="0" collapsed="false">
      <c r="I787" s="27"/>
      <c r="J787" s="27"/>
      <c r="K787" s="27"/>
    </row>
    <row r="788" customFormat="false" ht="12.75" hidden="false" customHeight="false" outlineLevel="0" collapsed="false">
      <c r="I788" s="27"/>
      <c r="J788" s="27"/>
      <c r="K788" s="27"/>
    </row>
    <row r="789" customFormat="false" ht="12.75" hidden="false" customHeight="false" outlineLevel="0" collapsed="false">
      <c r="I789" s="27"/>
      <c r="J789" s="27"/>
      <c r="K789" s="27"/>
    </row>
    <row r="790" customFormat="false" ht="12.75" hidden="false" customHeight="false" outlineLevel="0" collapsed="false">
      <c r="I790" s="27"/>
      <c r="J790" s="27"/>
      <c r="K790" s="27"/>
    </row>
    <row r="791" customFormat="false" ht="12.75" hidden="false" customHeight="false" outlineLevel="0" collapsed="false">
      <c r="I791" s="27"/>
      <c r="J791" s="27"/>
      <c r="K791" s="27"/>
    </row>
    <row r="792" customFormat="false" ht="12.75" hidden="false" customHeight="false" outlineLevel="0" collapsed="false">
      <c r="I792" s="27"/>
      <c r="J792" s="27"/>
      <c r="K792" s="27"/>
    </row>
    <row r="793" customFormat="false" ht="12.75" hidden="false" customHeight="false" outlineLevel="0" collapsed="false">
      <c r="I793" s="27"/>
      <c r="J793" s="27"/>
      <c r="K793" s="27"/>
    </row>
    <row r="794" customFormat="false" ht="12.75" hidden="false" customHeight="false" outlineLevel="0" collapsed="false">
      <c r="I794" s="27"/>
      <c r="J794" s="27"/>
      <c r="K794" s="27"/>
    </row>
    <row r="795" customFormat="false" ht="12.75" hidden="false" customHeight="false" outlineLevel="0" collapsed="false">
      <c r="I795" s="27"/>
      <c r="J795" s="27"/>
      <c r="K795" s="27"/>
    </row>
    <row r="796" customFormat="false" ht="12.75" hidden="false" customHeight="false" outlineLevel="0" collapsed="false">
      <c r="I796" s="27"/>
      <c r="J796" s="27"/>
      <c r="K796" s="27"/>
    </row>
    <row r="797" customFormat="false" ht="12.75" hidden="false" customHeight="false" outlineLevel="0" collapsed="false">
      <c r="I797" s="27"/>
      <c r="J797" s="27"/>
      <c r="K797" s="27"/>
    </row>
    <row r="798" customFormat="false" ht="12.75" hidden="false" customHeight="false" outlineLevel="0" collapsed="false">
      <c r="I798" s="27"/>
      <c r="J798" s="27"/>
      <c r="K798" s="27"/>
    </row>
    <row r="799" customFormat="false" ht="12.75" hidden="false" customHeight="false" outlineLevel="0" collapsed="false">
      <c r="I799" s="27"/>
      <c r="J799" s="27"/>
      <c r="K799" s="27"/>
    </row>
    <row r="800" customFormat="false" ht="12.75" hidden="false" customHeight="false" outlineLevel="0" collapsed="false">
      <c r="I800" s="27"/>
      <c r="J800" s="27"/>
      <c r="K800" s="27"/>
    </row>
    <row r="801" customFormat="false" ht="12.75" hidden="false" customHeight="false" outlineLevel="0" collapsed="false">
      <c r="I801" s="27"/>
      <c r="J801" s="27"/>
      <c r="K801" s="27"/>
    </row>
    <row r="802" customFormat="false" ht="12.75" hidden="false" customHeight="false" outlineLevel="0" collapsed="false">
      <c r="I802" s="27"/>
      <c r="J802" s="27"/>
      <c r="K802" s="27"/>
    </row>
    <row r="803" customFormat="false" ht="12.75" hidden="false" customHeight="false" outlineLevel="0" collapsed="false">
      <c r="I803" s="27"/>
      <c r="J803" s="27"/>
      <c r="K803" s="27"/>
    </row>
    <row r="804" customFormat="false" ht="12.75" hidden="false" customHeight="false" outlineLevel="0" collapsed="false">
      <c r="I804" s="27"/>
      <c r="J804" s="27"/>
      <c r="K804" s="27"/>
    </row>
    <row r="805" customFormat="false" ht="12.75" hidden="false" customHeight="false" outlineLevel="0" collapsed="false">
      <c r="I805" s="27"/>
      <c r="J805" s="27"/>
      <c r="K805" s="27"/>
    </row>
    <row r="806" customFormat="false" ht="12.75" hidden="false" customHeight="false" outlineLevel="0" collapsed="false">
      <c r="I806" s="27"/>
      <c r="J806" s="27"/>
      <c r="K806" s="27"/>
    </row>
    <row r="807" customFormat="false" ht="12.75" hidden="false" customHeight="false" outlineLevel="0" collapsed="false">
      <c r="I807" s="27"/>
      <c r="J807" s="27"/>
      <c r="K807" s="27"/>
    </row>
    <row r="808" customFormat="false" ht="12.75" hidden="false" customHeight="false" outlineLevel="0" collapsed="false">
      <c r="I808" s="27"/>
      <c r="J808" s="27"/>
      <c r="K808" s="27"/>
    </row>
    <row r="809" customFormat="false" ht="12.75" hidden="false" customHeight="false" outlineLevel="0" collapsed="false">
      <c r="I809" s="27"/>
      <c r="J809" s="27"/>
      <c r="K809" s="27"/>
    </row>
    <row r="810" customFormat="false" ht="12.75" hidden="false" customHeight="false" outlineLevel="0" collapsed="false">
      <c r="I810" s="27"/>
      <c r="J810" s="27"/>
      <c r="K810" s="27"/>
    </row>
    <row r="811" customFormat="false" ht="12.75" hidden="false" customHeight="false" outlineLevel="0" collapsed="false">
      <c r="I811" s="27"/>
      <c r="J811" s="27"/>
      <c r="K811" s="27"/>
    </row>
    <row r="812" customFormat="false" ht="12.75" hidden="false" customHeight="false" outlineLevel="0" collapsed="false">
      <c r="I812" s="27"/>
      <c r="J812" s="27"/>
      <c r="K812" s="27"/>
    </row>
    <row r="813" customFormat="false" ht="12.75" hidden="false" customHeight="false" outlineLevel="0" collapsed="false">
      <c r="I813" s="27"/>
      <c r="J813" s="27"/>
      <c r="K813" s="27"/>
    </row>
    <row r="814" customFormat="false" ht="12.75" hidden="false" customHeight="false" outlineLevel="0" collapsed="false">
      <c r="I814" s="27"/>
      <c r="J814" s="27"/>
      <c r="K814" s="27"/>
    </row>
    <row r="815" customFormat="false" ht="12.75" hidden="false" customHeight="false" outlineLevel="0" collapsed="false">
      <c r="I815" s="27"/>
      <c r="J815" s="27"/>
      <c r="K815" s="27"/>
    </row>
    <row r="816" customFormat="false" ht="12.75" hidden="false" customHeight="false" outlineLevel="0" collapsed="false">
      <c r="I816" s="27"/>
      <c r="J816" s="27"/>
      <c r="K816" s="27"/>
    </row>
    <row r="817" customFormat="false" ht="12.75" hidden="false" customHeight="false" outlineLevel="0" collapsed="false">
      <c r="I817" s="27"/>
      <c r="J817" s="27"/>
      <c r="K817" s="27"/>
    </row>
    <row r="818" customFormat="false" ht="12.75" hidden="false" customHeight="false" outlineLevel="0" collapsed="false">
      <c r="I818" s="27"/>
      <c r="J818" s="27"/>
      <c r="K818" s="27"/>
    </row>
    <row r="819" customFormat="false" ht="12.75" hidden="false" customHeight="false" outlineLevel="0" collapsed="false">
      <c r="I819" s="27"/>
      <c r="J819" s="27"/>
      <c r="K819" s="27"/>
    </row>
    <row r="820" customFormat="false" ht="12.75" hidden="false" customHeight="false" outlineLevel="0" collapsed="false">
      <c r="I820" s="27"/>
      <c r="J820" s="27"/>
      <c r="K820" s="27"/>
    </row>
    <row r="821" customFormat="false" ht="12.75" hidden="false" customHeight="false" outlineLevel="0" collapsed="false">
      <c r="I821" s="27"/>
      <c r="J821" s="27"/>
      <c r="K821" s="27"/>
    </row>
    <row r="822" customFormat="false" ht="12.75" hidden="false" customHeight="false" outlineLevel="0" collapsed="false">
      <c r="I822" s="27"/>
      <c r="J822" s="27"/>
      <c r="K822" s="27"/>
    </row>
    <row r="823" customFormat="false" ht="12.75" hidden="false" customHeight="false" outlineLevel="0" collapsed="false">
      <c r="I823" s="27"/>
      <c r="J823" s="27"/>
      <c r="K823" s="27"/>
    </row>
    <row r="824" customFormat="false" ht="12.75" hidden="false" customHeight="false" outlineLevel="0" collapsed="false">
      <c r="I824" s="27"/>
      <c r="J824" s="27"/>
      <c r="K824" s="27"/>
    </row>
    <row r="825" customFormat="false" ht="12.75" hidden="false" customHeight="false" outlineLevel="0" collapsed="false">
      <c r="I825" s="27"/>
      <c r="J825" s="27"/>
      <c r="K825" s="27"/>
    </row>
    <row r="826" customFormat="false" ht="12.75" hidden="false" customHeight="false" outlineLevel="0" collapsed="false">
      <c r="I826" s="27"/>
      <c r="J826" s="27"/>
      <c r="K826" s="27"/>
    </row>
    <row r="827" customFormat="false" ht="12.75" hidden="false" customHeight="false" outlineLevel="0" collapsed="false">
      <c r="I827" s="27"/>
      <c r="J827" s="27"/>
      <c r="K827" s="27"/>
    </row>
    <row r="828" customFormat="false" ht="12.75" hidden="false" customHeight="false" outlineLevel="0" collapsed="false">
      <c r="I828" s="27"/>
      <c r="J828" s="27"/>
      <c r="K828" s="27"/>
    </row>
    <row r="829" customFormat="false" ht="12.75" hidden="false" customHeight="false" outlineLevel="0" collapsed="false">
      <c r="I829" s="27"/>
      <c r="J829" s="27"/>
      <c r="K829" s="27"/>
    </row>
    <row r="830" customFormat="false" ht="12.75" hidden="false" customHeight="false" outlineLevel="0" collapsed="false">
      <c r="I830" s="27"/>
      <c r="J830" s="27"/>
      <c r="K830" s="27"/>
    </row>
    <row r="831" customFormat="false" ht="12.75" hidden="false" customHeight="false" outlineLevel="0" collapsed="false">
      <c r="I831" s="27"/>
      <c r="J831" s="27"/>
      <c r="K831" s="27"/>
    </row>
    <row r="832" customFormat="false" ht="12.75" hidden="false" customHeight="false" outlineLevel="0" collapsed="false">
      <c r="I832" s="27"/>
      <c r="J832" s="27"/>
      <c r="K832" s="27"/>
    </row>
    <row r="833" customFormat="false" ht="12.75" hidden="false" customHeight="false" outlineLevel="0" collapsed="false">
      <c r="I833" s="27"/>
      <c r="J833" s="27"/>
      <c r="K833" s="27"/>
    </row>
    <row r="834" customFormat="false" ht="12.75" hidden="false" customHeight="false" outlineLevel="0" collapsed="false">
      <c r="I834" s="27"/>
      <c r="J834" s="27"/>
      <c r="K834" s="27"/>
    </row>
    <row r="835" customFormat="false" ht="12.75" hidden="false" customHeight="false" outlineLevel="0" collapsed="false">
      <c r="I835" s="27"/>
      <c r="J835" s="27"/>
      <c r="K835" s="27"/>
    </row>
    <row r="836" customFormat="false" ht="12.75" hidden="false" customHeight="false" outlineLevel="0" collapsed="false">
      <c r="I836" s="27"/>
      <c r="J836" s="27"/>
      <c r="K836" s="27"/>
    </row>
    <row r="837" customFormat="false" ht="12.75" hidden="false" customHeight="false" outlineLevel="0" collapsed="false">
      <c r="I837" s="27"/>
      <c r="J837" s="27"/>
      <c r="K837" s="27"/>
    </row>
    <row r="838" customFormat="false" ht="12.75" hidden="false" customHeight="false" outlineLevel="0" collapsed="false">
      <c r="I838" s="27"/>
      <c r="J838" s="27"/>
      <c r="K838" s="27"/>
    </row>
    <row r="839" customFormat="false" ht="12.75" hidden="false" customHeight="false" outlineLevel="0" collapsed="false">
      <c r="I839" s="27"/>
      <c r="J839" s="27"/>
      <c r="K839" s="27"/>
    </row>
    <row r="840" customFormat="false" ht="12.75" hidden="false" customHeight="false" outlineLevel="0" collapsed="false">
      <c r="I840" s="27"/>
      <c r="J840" s="27"/>
      <c r="K840" s="27"/>
    </row>
    <row r="841" customFormat="false" ht="12.75" hidden="false" customHeight="false" outlineLevel="0" collapsed="false">
      <c r="I841" s="27"/>
      <c r="J841" s="27"/>
      <c r="K841" s="27"/>
    </row>
    <row r="842" customFormat="false" ht="12.75" hidden="false" customHeight="false" outlineLevel="0" collapsed="false">
      <c r="I842" s="27"/>
      <c r="J842" s="27"/>
      <c r="K842" s="27"/>
    </row>
    <row r="843" customFormat="false" ht="12.75" hidden="false" customHeight="false" outlineLevel="0" collapsed="false">
      <c r="I843" s="27"/>
      <c r="J843" s="27"/>
      <c r="K843" s="27"/>
    </row>
    <row r="844" customFormat="false" ht="12.75" hidden="false" customHeight="false" outlineLevel="0" collapsed="false">
      <c r="I844" s="27"/>
      <c r="J844" s="27"/>
      <c r="K844" s="27"/>
    </row>
    <row r="845" customFormat="false" ht="12.75" hidden="false" customHeight="false" outlineLevel="0" collapsed="false">
      <c r="I845" s="27"/>
      <c r="J845" s="27"/>
      <c r="K845" s="27"/>
    </row>
    <row r="846" customFormat="false" ht="12.75" hidden="false" customHeight="false" outlineLevel="0" collapsed="false">
      <c r="I846" s="27"/>
      <c r="J846" s="27"/>
      <c r="K846" s="27"/>
    </row>
    <row r="847" customFormat="false" ht="12.75" hidden="false" customHeight="false" outlineLevel="0" collapsed="false">
      <c r="I847" s="27"/>
      <c r="J847" s="27"/>
      <c r="K847" s="27"/>
    </row>
    <row r="848" customFormat="false" ht="12.75" hidden="false" customHeight="false" outlineLevel="0" collapsed="false">
      <c r="I848" s="27"/>
      <c r="J848" s="27"/>
      <c r="K848" s="27"/>
    </row>
    <row r="849" customFormat="false" ht="12.75" hidden="false" customHeight="false" outlineLevel="0" collapsed="false">
      <c r="I849" s="27"/>
      <c r="J849" s="27"/>
      <c r="K849" s="27"/>
    </row>
    <row r="850" customFormat="false" ht="12.75" hidden="false" customHeight="false" outlineLevel="0" collapsed="false">
      <c r="I850" s="27"/>
      <c r="J850" s="27"/>
      <c r="K850" s="27"/>
    </row>
    <row r="851" customFormat="false" ht="12.75" hidden="false" customHeight="false" outlineLevel="0" collapsed="false">
      <c r="I851" s="27"/>
      <c r="J851" s="27"/>
      <c r="K851" s="27"/>
    </row>
    <row r="852" customFormat="false" ht="12.75" hidden="false" customHeight="false" outlineLevel="0" collapsed="false">
      <c r="I852" s="27"/>
      <c r="J852" s="27"/>
      <c r="K852" s="27"/>
    </row>
    <row r="853" customFormat="false" ht="12.75" hidden="false" customHeight="false" outlineLevel="0" collapsed="false">
      <c r="I853" s="27"/>
      <c r="J853" s="27"/>
      <c r="K853" s="27"/>
    </row>
    <row r="854" customFormat="false" ht="12.75" hidden="false" customHeight="false" outlineLevel="0" collapsed="false">
      <c r="I854" s="27"/>
      <c r="J854" s="27"/>
      <c r="K854" s="27"/>
    </row>
    <row r="855" customFormat="false" ht="12.75" hidden="false" customHeight="false" outlineLevel="0" collapsed="false">
      <c r="I855" s="27"/>
      <c r="J855" s="27"/>
      <c r="K855" s="27"/>
    </row>
    <row r="856" customFormat="false" ht="12.75" hidden="false" customHeight="false" outlineLevel="0" collapsed="false">
      <c r="I856" s="27"/>
      <c r="J856" s="27"/>
      <c r="K856" s="27"/>
    </row>
    <row r="857" customFormat="false" ht="12.75" hidden="false" customHeight="false" outlineLevel="0" collapsed="false">
      <c r="I857" s="27"/>
      <c r="J857" s="27"/>
      <c r="K857" s="27"/>
    </row>
    <row r="858" customFormat="false" ht="12.75" hidden="false" customHeight="false" outlineLevel="0" collapsed="false">
      <c r="I858" s="27"/>
      <c r="J858" s="27"/>
      <c r="K858" s="27"/>
    </row>
    <row r="859" customFormat="false" ht="12.75" hidden="false" customHeight="false" outlineLevel="0" collapsed="false">
      <c r="I859" s="27"/>
      <c r="J859" s="27"/>
      <c r="K859" s="27"/>
    </row>
    <row r="860" customFormat="false" ht="12.75" hidden="false" customHeight="false" outlineLevel="0" collapsed="false">
      <c r="I860" s="27"/>
      <c r="J860" s="27"/>
      <c r="K860" s="27"/>
    </row>
    <row r="861" customFormat="false" ht="12.75" hidden="false" customHeight="false" outlineLevel="0" collapsed="false">
      <c r="I861" s="27"/>
      <c r="J861" s="27"/>
      <c r="K861" s="27"/>
    </row>
    <row r="862" customFormat="false" ht="12.75" hidden="false" customHeight="false" outlineLevel="0" collapsed="false">
      <c r="I862" s="27"/>
      <c r="J862" s="27"/>
      <c r="K862" s="27"/>
    </row>
    <row r="863" customFormat="false" ht="12.75" hidden="false" customHeight="false" outlineLevel="0" collapsed="false">
      <c r="I863" s="27"/>
      <c r="J863" s="27"/>
      <c r="K863" s="27"/>
    </row>
    <row r="864" customFormat="false" ht="12.75" hidden="false" customHeight="false" outlineLevel="0" collapsed="false">
      <c r="I864" s="27"/>
      <c r="J864" s="27"/>
      <c r="K864" s="27"/>
    </row>
    <row r="865" customFormat="false" ht="12.75" hidden="false" customHeight="false" outlineLevel="0" collapsed="false">
      <c r="I865" s="27"/>
      <c r="J865" s="27"/>
      <c r="K865" s="27"/>
    </row>
    <row r="866" customFormat="false" ht="12.75" hidden="false" customHeight="false" outlineLevel="0" collapsed="false">
      <c r="I866" s="27"/>
      <c r="J866" s="27"/>
      <c r="K866" s="27"/>
    </row>
    <row r="867" customFormat="false" ht="12.75" hidden="false" customHeight="false" outlineLevel="0" collapsed="false">
      <c r="I867" s="27"/>
      <c r="J867" s="27"/>
      <c r="K867" s="27"/>
    </row>
    <row r="868" customFormat="false" ht="12.75" hidden="false" customHeight="false" outlineLevel="0" collapsed="false">
      <c r="I868" s="27"/>
      <c r="J868" s="27"/>
      <c r="K868" s="27"/>
    </row>
    <row r="869" customFormat="false" ht="12.75" hidden="false" customHeight="false" outlineLevel="0" collapsed="false">
      <c r="I869" s="27"/>
      <c r="J869" s="27"/>
      <c r="K869" s="27"/>
    </row>
    <row r="870" customFormat="false" ht="12.75" hidden="false" customHeight="false" outlineLevel="0" collapsed="false">
      <c r="I870" s="27"/>
      <c r="J870" s="27"/>
      <c r="K870" s="27"/>
    </row>
    <row r="871" customFormat="false" ht="12.75" hidden="false" customHeight="false" outlineLevel="0" collapsed="false">
      <c r="I871" s="27"/>
      <c r="J871" s="27"/>
      <c r="K871" s="27"/>
    </row>
    <row r="872" customFormat="false" ht="12.75" hidden="false" customHeight="false" outlineLevel="0" collapsed="false">
      <c r="I872" s="27"/>
      <c r="J872" s="27"/>
      <c r="K872" s="27"/>
    </row>
    <row r="873" customFormat="false" ht="12.75" hidden="false" customHeight="false" outlineLevel="0" collapsed="false">
      <c r="I873" s="27"/>
      <c r="J873" s="27"/>
      <c r="K873" s="27"/>
    </row>
    <row r="874" customFormat="false" ht="12.75" hidden="false" customHeight="false" outlineLevel="0" collapsed="false">
      <c r="I874" s="27"/>
      <c r="J874" s="27"/>
      <c r="K874" s="27"/>
    </row>
    <row r="875" customFormat="false" ht="12.75" hidden="false" customHeight="false" outlineLevel="0" collapsed="false">
      <c r="I875" s="27"/>
      <c r="J875" s="27"/>
      <c r="K875" s="27"/>
    </row>
    <row r="876" customFormat="false" ht="12.75" hidden="false" customHeight="false" outlineLevel="0" collapsed="false">
      <c r="I876" s="27"/>
      <c r="J876" s="27"/>
      <c r="K876" s="27"/>
    </row>
    <row r="877" customFormat="false" ht="12.75" hidden="false" customHeight="false" outlineLevel="0" collapsed="false">
      <c r="I877" s="27"/>
      <c r="J877" s="27"/>
      <c r="K877" s="27"/>
    </row>
    <row r="878" customFormat="false" ht="12.75" hidden="false" customHeight="false" outlineLevel="0" collapsed="false">
      <c r="I878" s="27"/>
      <c r="J878" s="27"/>
      <c r="K878" s="27"/>
    </row>
    <row r="879" customFormat="false" ht="12.75" hidden="false" customHeight="false" outlineLevel="0" collapsed="false">
      <c r="I879" s="27"/>
      <c r="J879" s="27"/>
      <c r="K879" s="27"/>
    </row>
    <row r="880" customFormat="false" ht="12.75" hidden="false" customHeight="false" outlineLevel="0" collapsed="false">
      <c r="I880" s="27"/>
      <c r="J880" s="27"/>
      <c r="K880" s="27"/>
    </row>
    <row r="881" customFormat="false" ht="12.75" hidden="false" customHeight="false" outlineLevel="0" collapsed="false">
      <c r="I881" s="27"/>
      <c r="J881" s="27"/>
      <c r="K881" s="27"/>
    </row>
    <row r="882" customFormat="false" ht="12.75" hidden="false" customHeight="false" outlineLevel="0" collapsed="false">
      <c r="I882" s="27"/>
      <c r="J882" s="27"/>
      <c r="K882" s="27"/>
    </row>
    <row r="883" customFormat="false" ht="12.75" hidden="false" customHeight="false" outlineLevel="0" collapsed="false">
      <c r="I883" s="27"/>
      <c r="J883" s="27"/>
      <c r="K883" s="27"/>
    </row>
    <row r="884" customFormat="false" ht="12.75" hidden="false" customHeight="false" outlineLevel="0" collapsed="false">
      <c r="I884" s="27"/>
      <c r="J884" s="27"/>
      <c r="K884" s="27"/>
    </row>
    <row r="885" customFormat="false" ht="12.75" hidden="false" customHeight="false" outlineLevel="0" collapsed="false">
      <c r="I885" s="27"/>
      <c r="J885" s="27"/>
      <c r="K885" s="27"/>
    </row>
    <row r="886" customFormat="false" ht="12.75" hidden="false" customHeight="false" outlineLevel="0" collapsed="false">
      <c r="I886" s="27"/>
      <c r="J886" s="27"/>
      <c r="K886" s="27"/>
    </row>
    <row r="887" customFormat="false" ht="12.75" hidden="false" customHeight="false" outlineLevel="0" collapsed="false">
      <c r="I887" s="27"/>
      <c r="J887" s="27"/>
      <c r="K887" s="27"/>
    </row>
    <row r="888" customFormat="false" ht="12.75" hidden="false" customHeight="false" outlineLevel="0" collapsed="false">
      <c r="I888" s="27"/>
      <c r="J888" s="27"/>
      <c r="K888" s="27"/>
    </row>
    <row r="889" customFormat="false" ht="12.75" hidden="false" customHeight="false" outlineLevel="0" collapsed="false">
      <c r="I889" s="27"/>
      <c r="J889" s="27"/>
      <c r="K889" s="27"/>
    </row>
    <row r="890" customFormat="false" ht="12.75" hidden="false" customHeight="false" outlineLevel="0" collapsed="false">
      <c r="I890" s="27"/>
      <c r="J890" s="27"/>
      <c r="K890" s="27"/>
    </row>
    <row r="891" customFormat="false" ht="12.75" hidden="false" customHeight="false" outlineLevel="0" collapsed="false">
      <c r="I891" s="27"/>
      <c r="J891" s="27"/>
      <c r="K891" s="27"/>
    </row>
    <row r="892" customFormat="false" ht="12.75" hidden="false" customHeight="false" outlineLevel="0" collapsed="false">
      <c r="I892" s="27"/>
      <c r="J892" s="27"/>
      <c r="K892" s="27"/>
    </row>
    <row r="893" customFormat="false" ht="12.75" hidden="false" customHeight="false" outlineLevel="0" collapsed="false">
      <c r="I893" s="27"/>
      <c r="J893" s="27"/>
      <c r="K893" s="27"/>
    </row>
    <row r="894" customFormat="false" ht="12.75" hidden="false" customHeight="false" outlineLevel="0" collapsed="false">
      <c r="I894" s="27"/>
      <c r="J894" s="27"/>
      <c r="K894" s="27"/>
    </row>
    <row r="895" customFormat="false" ht="12.75" hidden="false" customHeight="false" outlineLevel="0" collapsed="false">
      <c r="I895" s="27"/>
      <c r="J895" s="27"/>
      <c r="K895" s="27"/>
    </row>
    <row r="896" customFormat="false" ht="12.75" hidden="false" customHeight="false" outlineLevel="0" collapsed="false">
      <c r="I896" s="27"/>
      <c r="J896" s="27"/>
      <c r="K896" s="27"/>
    </row>
    <row r="897" customFormat="false" ht="12.75" hidden="false" customHeight="false" outlineLevel="0" collapsed="false">
      <c r="I897" s="27"/>
      <c r="J897" s="27"/>
      <c r="K897" s="27"/>
    </row>
    <row r="898" customFormat="false" ht="12.75" hidden="false" customHeight="false" outlineLevel="0" collapsed="false">
      <c r="I898" s="27"/>
      <c r="J898" s="27"/>
      <c r="K898" s="27"/>
    </row>
    <row r="899" customFormat="false" ht="12.75" hidden="false" customHeight="false" outlineLevel="0" collapsed="false">
      <c r="I899" s="27"/>
      <c r="J899" s="27"/>
      <c r="K899" s="27"/>
    </row>
    <row r="900" customFormat="false" ht="12.75" hidden="false" customHeight="false" outlineLevel="0" collapsed="false">
      <c r="I900" s="27"/>
      <c r="J900" s="27"/>
      <c r="K900" s="27"/>
    </row>
    <row r="901" customFormat="false" ht="12.75" hidden="false" customHeight="false" outlineLevel="0" collapsed="false">
      <c r="I901" s="27"/>
      <c r="J901" s="27"/>
      <c r="K901" s="27"/>
    </row>
    <row r="902" customFormat="false" ht="12.75" hidden="false" customHeight="false" outlineLevel="0" collapsed="false">
      <c r="I902" s="27"/>
      <c r="J902" s="27"/>
      <c r="K902" s="27"/>
    </row>
    <row r="903" customFormat="false" ht="12.75" hidden="false" customHeight="false" outlineLevel="0" collapsed="false">
      <c r="I903" s="27"/>
      <c r="J903" s="27"/>
      <c r="K903" s="27"/>
    </row>
    <row r="904" customFormat="false" ht="12.75" hidden="false" customHeight="false" outlineLevel="0" collapsed="false">
      <c r="I904" s="27"/>
      <c r="J904" s="27"/>
      <c r="K904" s="27"/>
    </row>
    <row r="905" customFormat="false" ht="12.75" hidden="false" customHeight="false" outlineLevel="0" collapsed="false">
      <c r="I905" s="27"/>
      <c r="J905" s="27"/>
      <c r="K905" s="27"/>
    </row>
    <row r="906" customFormat="false" ht="12.75" hidden="false" customHeight="false" outlineLevel="0" collapsed="false">
      <c r="I906" s="27"/>
      <c r="J906" s="27"/>
      <c r="K906" s="27"/>
    </row>
    <row r="907" customFormat="false" ht="12.75" hidden="false" customHeight="false" outlineLevel="0" collapsed="false">
      <c r="I907" s="27"/>
      <c r="J907" s="27"/>
      <c r="K907" s="27"/>
    </row>
    <row r="908" customFormat="false" ht="12.75" hidden="false" customHeight="false" outlineLevel="0" collapsed="false">
      <c r="I908" s="27"/>
      <c r="J908" s="27"/>
      <c r="K908" s="27"/>
    </row>
    <row r="909" customFormat="false" ht="12.75" hidden="false" customHeight="false" outlineLevel="0" collapsed="false">
      <c r="I909" s="27"/>
      <c r="J909" s="27"/>
      <c r="K909" s="27"/>
    </row>
    <row r="910" customFormat="false" ht="12.75" hidden="false" customHeight="false" outlineLevel="0" collapsed="false">
      <c r="I910" s="27"/>
      <c r="J910" s="27"/>
      <c r="K910" s="27"/>
    </row>
    <row r="911" customFormat="false" ht="12.75" hidden="false" customHeight="false" outlineLevel="0" collapsed="false">
      <c r="I911" s="27"/>
      <c r="J911" s="27"/>
      <c r="K911" s="27"/>
    </row>
    <row r="912" customFormat="false" ht="12.75" hidden="false" customHeight="false" outlineLevel="0" collapsed="false">
      <c r="I912" s="27"/>
      <c r="J912" s="27"/>
      <c r="K912" s="27"/>
    </row>
    <row r="913" customFormat="false" ht="12.75" hidden="false" customHeight="false" outlineLevel="0" collapsed="false">
      <c r="I913" s="27"/>
      <c r="J913" s="27"/>
      <c r="K913" s="27"/>
    </row>
    <row r="914" customFormat="false" ht="12.75" hidden="false" customHeight="false" outlineLevel="0" collapsed="false">
      <c r="I914" s="27"/>
      <c r="J914" s="27"/>
      <c r="K914" s="27"/>
    </row>
    <row r="915" customFormat="false" ht="12.75" hidden="false" customHeight="false" outlineLevel="0" collapsed="false">
      <c r="I915" s="27"/>
      <c r="J915" s="27"/>
      <c r="K915" s="27"/>
    </row>
    <row r="916" customFormat="false" ht="12.75" hidden="false" customHeight="false" outlineLevel="0" collapsed="false">
      <c r="I916" s="27"/>
      <c r="J916" s="27"/>
      <c r="K916" s="27"/>
    </row>
    <row r="917" customFormat="false" ht="12.75" hidden="false" customHeight="false" outlineLevel="0" collapsed="false">
      <c r="I917" s="27"/>
      <c r="J917" s="27"/>
      <c r="K917" s="27"/>
    </row>
    <row r="918" customFormat="false" ht="12.75" hidden="false" customHeight="false" outlineLevel="0" collapsed="false">
      <c r="I918" s="27"/>
      <c r="J918" s="27"/>
      <c r="K918" s="27"/>
    </row>
    <row r="919" customFormat="false" ht="12.75" hidden="false" customHeight="false" outlineLevel="0" collapsed="false">
      <c r="I919" s="27"/>
      <c r="J919" s="27"/>
      <c r="K919" s="27"/>
    </row>
    <row r="920" customFormat="false" ht="12.75" hidden="false" customHeight="false" outlineLevel="0" collapsed="false">
      <c r="I920" s="27"/>
      <c r="J920" s="27"/>
      <c r="K920" s="27"/>
    </row>
    <row r="921" customFormat="false" ht="12.75" hidden="false" customHeight="false" outlineLevel="0" collapsed="false">
      <c r="I921" s="27"/>
      <c r="J921" s="27"/>
      <c r="K921" s="27"/>
    </row>
    <row r="922" customFormat="false" ht="12.75" hidden="false" customHeight="false" outlineLevel="0" collapsed="false">
      <c r="I922" s="27"/>
      <c r="J922" s="27"/>
      <c r="K922" s="27"/>
    </row>
    <row r="923" customFormat="false" ht="12.75" hidden="false" customHeight="false" outlineLevel="0" collapsed="false">
      <c r="I923" s="27"/>
      <c r="J923" s="27"/>
      <c r="K923" s="27"/>
    </row>
    <row r="924" customFormat="false" ht="12.75" hidden="false" customHeight="false" outlineLevel="0" collapsed="false">
      <c r="I924" s="27"/>
      <c r="J924" s="27"/>
      <c r="K924" s="27"/>
    </row>
    <row r="925" customFormat="false" ht="12.75" hidden="false" customHeight="false" outlineLevel="0" collapsed="false">
      <c r="I925" s="27"/>
      <c r="J925" s="27"/>
      <c r="K925" s="27"/>
    </row>
    <row r="926" customFormat="false" ht="12.75" hidden="false" customHeight="false" outlineLevel="0" collapsed="false">
      <c r="I926" s="27"/>
      <c r="J926" s="27"/>
      <c r="K926" s="27"/>
    </row>
    <row r="927" customFormat="false" ht="12.75" hidden="false" customHeight="false" outlineLevel="0" collapsed="false">
      <c r="I927" s="27"/>
      <c r="J927" s="27"/>
      <c r="K927" s="27"/>
    </row>
    <row r="928" customFormat="false" ht="12.75" hidden="false" customHeight="false" outlineLevel="0" collapsed="false">
      <c r="I928" s="27"/>
      <c r="J928" s="27"/>
      <c r="K928" s="27"/>
    </row>
    <row r="929" customFormat="false" ht="12.75" hidden="false" customHeight="false" outlineLevel="0" collapsed="false">
      <c r="I929" s="27"/>
      <c r="J929" s="27"/>
      <c r="K929" s="27"/>
    </row>
    <row r="930" customFormat="false" ht="12.75" hidden="false" customHeight="false" outlineLevel="0" collapsed="false">
      <c r="I930" s="27"/>
      <c r="J930" s="27"/>
      <c r="K930" s="27"/>
    </row>
    <row r="931" customFormat="false" ht="12.75" hidden="false" customHeight="false" outlineLevel="0" collapsed="false">
      <c r="I931" s="27"/>
      <c r="J931" s="27"/>
      <c r="K931" s="27"/>
    </row>
    <row r="932" customFormat="false" ht="12.75" hidden="false" customHeight="false" outlineLevel="0" collapsed="false">
      <c r="I932" s="27"/>
      <c r="J932" s="27"/>
      <c r="K932" s="27"/>
    </row>
    <row r="933" customFormat="false" ht="12.75" hidden="false" customHeight="false" outlineLevel="0" collapsed="false">
      <c r="I933" s="27"/>
      <c r="J933" s="27"/>
      <c r="K933" s="27"/>
    </row>
    <row r="934" customFormat="false" ht="12.75" hidden="false" customHeight="false" outlineLevel="0" collapsed="false">
      <c r="I934" s="27"/>
      <c r="J934" s="27"/>
      <c r="K934" s="27"/>
    </row>
    <row r="935" customFormat="false" ht="12.75" hidden="false" customHeight="false" outlineLevel="0" collapsed="false">
      <c r="I935" s="27"/>
      <c r="J935" s="27"/>
      <c r="K935" s="27"/>
    </row>
    <row r="936" customFormat="false" ht="12.75" hidden="false" customHeight="false" outlineLevel="0" collapsed="false">
      <c r="I936" s="27"/>
      <c r="J936" s="27"/>
      <c r="K936" s="27"/>
    </row>
    <row r="937" customFormat="false" ht="12.75" hidden="false" customHeight="false" outlineLevel="0" collapsed="false">
      <c r="I937" s="27"/>
      <c r="J937" s="27"/>
      <c r="K937" s="27"/>
    </row>
    <row r="938" customFormat="false" ht="12.75" hidden="false" customHeight="false" outlineLevel="0" collapsed="false">
      <c r="I938" s="27"/>
      <c r="J938" s="27"/>
      <c r="K938" s="27"/>
    </row>
    <row r="939" customFormat="false" ht="12.75" hidden="false" customHeight="false" outlineLevel="0" collapsed="false">
      <c r="I939" s="27"/>
      <c r="J939" s="27"/>
      <c r="K939" s="27"/>
    </row>
    <row r="940" customFormat="false" ht="12.75" hidden="false" customHeight="false" outlineLevel="0" collapsed="false">
      <c r="I940" s="27"/>
      <c r="J940" s="27"/>
      <c r="K940" s="27"/>
    </row>
    <row r="941" customFormat="false" ht="12.75" hidden="false" customHeight="false" outlineLevel="0" collapsed="false">
      <c r="I941" s="27"/>
      <c r="J941" s="27"/>
      <c r="K941" s="27"/>
    </row>
    <row r="942" customFormat="false" ht="12.75" hidden="false" customHeight="false" outlineLevel="0" collapsed="false">
      <c r="I942" s="27"/>
      <c r="J942" s="27"/>
      <c r="K942" s="27"/>
    </row>
    <row r="943" customFormat="false" ht="12.75" hidden="false" customHeight="false" outlineLevel="0" collapsed="false">
      <c r="I943" s="27"/>
      <c r="J943" s="27"/>
      <c r="K943" s="27"/>
    </row>
    <row r="944" customFormat="false" ht="12.75" hidden="false" customHeight="false" outlineLevel="0" collapsed="false">
      <c r="I944" s="27"/>
      <c r="J944" s="27"/>
      <c r="K944" s="27"/>
    </row>
    <row r="945" customFormat="false" ht="12.75" hidden="false" customHeight="false" outlineLevel="0" collapsed="false">
      <c r="I945" s="27"/>
      <c r="J945" s="27"/>
      <c r="K945" s="27"/>
    </row>
    <row r="946" customFormat="false" ht="12.75" hidden="false" customHeight="false" outlineLevel="0" collapsed="false">
      <c r="I946" s="27"/>
      <c r="J946" s="27"/>
      <c r="K946" s="27"/>
    </row>
    <row r="947" customFormat="false" ht="12.75" hidden="false" customHeight="false" outlineLevel="0" collapsed="false">
      <c r="I947" s="27"/>
      <c r="J947" s="27"/>
      <c r="K947" s="27"/>
    </row>
    <row r="948" customFormat="false" ht="12.75" hidden="false" customHeight="false" outlineLevel="0" collapsed="false">
      <c r="I948" s="27"/>
      <c r="J948" s="27"/>
      <c r="K948" s="27"/>
    </row>
    <row r="949" customFormat="false" ht="12.75" hidden="false" customHeight="false" outlineLevel="0" collapsed="false">
      <c r="I949" s="27"/>
      <c r="J949" s="27"/>
      <c r="K949" s="27"/>
    </row>
    <row r="950" customFormat="false" ht="12.75" hidden="false" customHeight="false" outlineLevel="0" collapsed="false">
      <c r="I950" s="27"/>
      <c r="J950" s="27"/>
      <c r="K950" s="27"/>
    </row>
    <row r="951" customFormat="false" ht="12.75" hidden="false" customHeight="false" outlineLevel="0" collapsed="false">
      <c r="I951" s="27"/>
      <c r="J951" s="27"/>
      <c r="K951" s="27"/>
    </row>
    <row r="952" customFormat="false" ht="12.75" hidden="false" customHeight="false" outlineLevel="0" collapsed="false">
      <c r="I952" s="27"/>
      <c r="J952" s="27"/>
      <c r="K952" s="27"/>
    </row>
    <row r="953" customFormat="false" ht="12.75" hidden="false" customHeight="false" outlineLevel="0" collapsed="false">
      <c r="I953" s="27"/>
      <c r="J953" s="27"/>
      <c r="K953" s="27"/>
    </row>
    <row r="954" customFormat="false" ht="12.75" hidden="false" customHeight="false" outlineLevel="0" collapsed="false">
      <c r="I954" s="27"/>
      <c r="J954" s="27"/>
      <c r="K954" s="27"/>
    </row>
    <row r="955" customFormat="false" ht="12.75" hidden="false" customHeight="false" outlineLevel="0" collapsed="false">
      <c r="I955" s="27"/>
      <c r="J955" s="27"/>
      <c r="K955" s="27"/>
    </row>
    <row r="956" customFormat="false" ht="12.75" hidden="false" customHeight="false" outlineLevel="0" collapsed="false">
      <c r="I956" s="27"/>
      <c r="J956" s="27"/>
      <c r="K956" s="27"/>
    </row>
    <row r="957" customFormat="false" ht="12.75" hidden="false" customHeight="false" outlineLevel="0" collapsed="false">
      <c r="I957" s="27"/>
      <c r="J957" s="27"/>
      <c r="K957" s="27"/>
    </row>
    <row r="958" customFormat="false" ht="12.75" hidden="false" customHeight="false" outlineLevel="0" collapsed="false">
      <c r="I958" s="27"/>
      <c r="J958" s="27"/>
      <c r="K958" s="27"/>
    </row>
    <row r="959" customFormat="false" ht="12.75" hidden="false" customHeight="false" outlineLevel="0" collapsed="false">
      <c r="I959" s="27"/>
      <c r="J959" s="27"/>
      <c r="K959" s="27"/>
    </row>
    <row r="960" customFormat="false" ht="12.75" hidden="false" customHeight="false" outlineLevel="0" collapsed="false">
      <c r="I960" s="27"/>
      <c r="J960" s="27"/>
      <c r="K960" s="27"/>
    </row>
    <row r="961" customFormat="false" ht="12.75" hidden="false" customHeight="false" outlineLevel="0" collapsed="false">
      <c r="I961" s="27"/>
      <c r="J961" s="27"/>
      <c r="K961" s="27"/>
    </row>
    <row r="962" customFormat="false" ht="12.75" hidden="false" customHeight="false" outlineLevel="0" collapsed="false">
      <c r="I962" s="27"/>
      <c r="J962" s="27"/>
      <c r="K962" s="27"/>
    </row>
    <row r="963" customFormat="false" ht="12.75" hidden="false" customHeight="false" outlineLevel="0" collapsed="false">
      <c r="I963" s="27"/>
      <c r="J963" s="27"/>
      <c r="K963" s="27"/>
    </row>
    <row r="964" customFormat="false" ht="12.75" hidden="false" customHeight="false" outlineLevel="0" collapsed="false">
      <c r="I964" s="27"/>
      <c r="J964" s="27"/>
      <c r="K964" s="27"/>
    </row>
    <row r="965" customFormat="false" ht="12.75" hidden="false" customHeight="false" outlineLevel="0" collapsed="false">
      <c r="I965" s="27"/>
      <c r="J965" s="27"/>
      <c r="K965" s="27"/>
    </row>
    <row r="966" customFormat="false" ht="12.75" hidden="false" customHeight="false" outlineLevel="0" collapsed="false">
      <c r="I966" s="27"/>
      <c r="J966" s="27"/>
      <c r="K966" s="27"/>
    </row>
    <row r="967" customFormat="false" ht="12.75" hidden="false" customHeight="false" outlineLevel="0" collapsed="false">
      <c r="I967" s="27"/>
      <c r="J967" s="27"/>
      <c r="K967" s="27"/>
    </row>
    <row r="968" customFormat="false" ht="12.75" hidden="false" customHeight="false" outlineLevel="0" collapsed="false">
      <c r="I968" s="27"/>
      <c r="J968" s="27"/>
      <c r="K968" s="27"/>
    </row>
    <row r="969" customFormat="false" ht="12.75" hidden="false" customHeight="false" outlineLevel="0" collapsed="false">
      <c r="I969" s="27"/>
      <c r="J969" s="27"/>
      <c r="K969" s="27"/>
    </row>
    <row r="970" customFormat="false" ht="12.75" hidden="false" customHeight="false" outlineLevel="0" collapsed="false">
      <c r="I970" s="27"/>
      <c r="J970" s="27"/>
      <c r="K970" s="27"/>
    </row>
    <row r="971" customFormat="false" ht="12.75" hidden="false" customHeight="false" outlineLevel="0" collapsed="false">
      <c r="I971" s="27"/>
      <c r="J971" s="27"/>
      <c r="K971" s="27"/>
    </row>
    <row r="972" customFormat="false" ht="12.75" hidden="false" customHeight="false" outlineLevel="0" collapsed="false">
      <c r="I972" s="27"/>
      <c r="J972" s="27"/>
      <c r="K972" s="27"/>
    </row>
    <row r="973" customFormat="false" ht="12.75" hidden="false" customHeight="false" outlineLevel="0" collapsed="false">
      <c r="I973" s="27"/>
      <c r="J973" s="27"/>
      <c r="K973" s="27"/>
    </row>
    <row r="974" customFormat="false" ht="12.75" hidden="false" customHeight="false" outlineLevel="0" collapsed="false">
      <c r="I974" s="27"/>
      <c r="J974" s="27"/>
      <c r="K974" s="27"/>
    </row>
    <row r="975" customFormat="false" ht="12.75" hidden="false" customHeight="false" outlineLevel="0" collapsed="false">
      <c r="I975" s="27"/>
      <c r="J975" s="27"/>
      <c r="K975" s="27"/>
    </row>
    <row r="976" customFormat="false" ht="12.75" hidden="false" customHeight="false" outlineLevel="0" collapsed="false">
      <c r="I976" s="27"/>
      <c r="J976" s="27"/>
      <c r="K976" s="27"/>
    </row>
    <row r="977" customFormat="false" ht="12.75" hidden="false" customHeight="false" outlineLevel="0" collapsed="false">
      <c r="I977" s="27"/>
      <c r="J977" s="27"/>
      <c r="K977" s="27"/>
    </row>
    <row r="978" customFormat="false" ht="12.75" hidden="false" customHeight="false" outlineLevel="0" collapsed="false">
      <c r="I978" s="27"/>
      <c r="J978" s="27"/>
      <c r="K978" s="27"/>
    </row>
    <row r="979" customFormat="false" ht="12.75" hidden="false" customHeight="false" outlineLevel="0" collapsed="false">
      <c r="I979" s="27"/>
      <c r="J979" s="27"/>
      <c r="K979" s="27"/>
    </row>
    <row r="980" customFormat="false" ht="12.75" hidden="false" customHeight="false" outlineLevel="0" collapsed="false">
      <c r="I980" s="27"/>
      <c r="J980" s="27"/>
      <c r="K980" s="27"/>
    </row>
    <row r="981" customFormat="false" ht="12.75" hidden="false" customHeight="false" outlineLevel="0" collapsed="false">
      <c r="I981" s="27"/>
      <c r="J981" s="27"/>
      <c r="K981" s="27"/>
    </row>
    <row r="982" customFormat="false" ht="12.75" hidden="false" customHeight="false" outlineLevel="0" collapsed="false">
      <c r="I982" s="27"/>
      <c r="J982" s="27"/>
      <c r="K982" s="27"/>
    </row>
    <row r="983" customFormat="false" ht="12.75" hidden="false" customHeight="false" outlineLevel="0" collapsed="false">
      <c r="I983" s="27"/>
      <c r="J983" s="27"/>
      <c r="K983" s="27"/>
    </row>
    <row r="984" customFormat="false" ht="12.75" hidden="false" customHeight="false" outlineLevel="0" collapsed="false">
      <c r="I984" s="27"/>
      <c r="J984" s="27"/>
      <c r="K984" s="27"/>
    </row>
    <row r="985" customFormat="false" ht="12.75" hidden="false" customHeight="false" outlineLevel="0" collapsed="false">
      <c r="I985" s="27"/>
      <c r="J985" s="27"/>
      <c r="K985" s="27"/>
    </row>
    <row r="986" customFormat="false" ht="12.75" hidden="false" customHeight="false" outlineLevel="0" collapsed="false">
      <c r="I986" s="27"/>
      <c r="J986" s="27"/>
      <c r="K986" s="27"/>
    </row>
    <row r="987" customFormat="false" ht="12.75" hidden="false" customHeight="false" outlineLevel="0" collapsed="false">
      <c r="I987" s="27"/>
      <c r="J987" s="27"/>
      <c r="K987" s="27"/>
    </row>
    <row r="988" customFormat="false" ht="12.75" hidden="false" customHeight="false" outlineLevel="0" collapsed="false">
      <c r="I988" s="27"/>
      <c r="J988" s="27"/>
      <c r="K988" s="27"/>
    </row>
    <row r="989" customFormat="false" ht="12.75" hidden="false" customHeight="false" outlineLevel="0" collapsed="false">
      <c r="I989" s="27"/>
      <c r="J989" s="27"/>
      <c r="K989" s="27"/>
    </row>
    <row r="990" customFormat="false" ht="12.75" hidden="false" customHeight="false" outlineLevel="0" collapsed="false">
      <c r="I990" s="27"/>
      <c r="J990" s="27"/>
      <c r="K990" s="27"/>
    </row>
    <row r="991" customFormat="false" ht="12.75" hidden="false" customHeight="false" outlineLevel="0" collapsed="false">
      <c r="I991" s="27"/>
      <c r="J991" s="27"/>
      <c r="K991" s="27"/>
    </row>
    <row r="992" customFormat="false" ht="12.75" hidden="false" customHeight="false" outlineLevel="0" collapsed="false">
      <c r="I992" s="27"/>
      <c r="J992" s="27"/>
      <c r="K992" s="27"/>
    </row>
    <row r="993" customFormat="false" ht="12.75" hidden="false" customHeight="false" outlineLevel="0" collapsed="false">
      <c r="I993" s="27"/>
      <c r="J993" s="27"/>
      <c r="K993" s="27"/>
    </row>
    <row r="994" customFormat="false" ht="12.75" hidden="false" customHeight="false" outlineLevel="0" collapsed="false">
      <c r="I994" s="27"/>
      <c r="J994" s="27"/>
      <c r="K994" s="27"/>
    </row>
    <row r="995" customFormat="false" ht="12.75" hidden="false" customHeight="false" outlineLevel="0" collapsed="false">
      <c r="I995" s="27"/>
      <c r="J995" s="27"/>
      <c r="K995" s="27"/>
    </row>
    <row r="996" customFormat="false" ht="12.75" hidden="false" customHeight="false" outlineLevel="0" collapsed="false">
      <c r="I996" s="27"/>
      <c r="J996" s="27"/>
      <c r="K996" s="27"/>
    </row>
    <row r="997" customFormat="false" ht="12.75" hidden="false" customHeight="false" outlineLevel="0" collapsed="false">
      <c r="I997" s="27"/>
      <c r="J997" s="27"/>
      <c r="K997" s="27"/>
    </row>
    <row r="998" customFormat="false" ht="12.75" hidden="false" customHeight="false" outlineLevel="0" collapsed="false">
      <c r="I998" s="27"/>
      <c r="J998" s="27"/>
      <c r="K998" s="27"/>
    </row>
    <row r="999" customFormat="false" ht="12.8" hidden="false" customHeight="false" outlineLevel="0" collapsed="false">
      <c r="I999" s="27"/>
      <c r="J999" s="27"/>
      <c r="K999" s="27"/>
    </row>
    <row r="1000" customFormat="false" ht="12.8" hidden="false" customHeight="false" outlineLevel="0" collapsed="false">
      <c r="I1000" s="27"/>
      <c r="J1000" s="27"/>
      <c r="K1000" s="27"/>
    </row>
    <row r="1001" customFormat="false" ht="12.8" hidden="false" customHeight="false" outlineLevel="0" collapsed="false">
      <c r="I1001" s="27"/>
      <c r="J1001" s="27"/>
      <c r="K1001" s="27"/>
    </row>
    <row r="1002" customFormat="false" ht="12.8" hidden="false" customHeight="false" outlineLevel="0" collapsed="false">
      <c r="K1002" s="27"/>
    </row>
  </sheetData>
  <autoFilter ref="A1:O132"/>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conditionalFormatting sqref="O2:O1048576">
    <cfRule type="cellIs" priority="10" operator="equal" aboveAverage="0" equalAverage="0" bottom="0" percent="0" rank="0" text="" dxfId="12">
      <formula>"Done"</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3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O1" activeCellId="0" sqref="O1"/>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5.62"/>
    <col collapsed="false" customWidth="true" hidden="false" outlineLevel="0" max="5" min="5" style="18" width="12.85"/>
    <col collapsed="false" customWidth="true" hidden="false" outlineLevel="0" max="6" min="6" style="18" width="4.17"/>
    <col collapsed="false" customWidth="true" hidden="false" outlineLevel="0" max="7" min="7" style="19" width="42.16"/>
    <col collapsed="false" customWidth="true" hidden="false" outlineLevel="0" max="8" min="8" style="19" width="41.64"/>
    <col collapsed="false" customWidth="true" hidden="true" outlineLevel="0" max="9" min="9" style="18" width="11.68"/>
    <col collapsed="false" customWidth="true" hidden="tru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customFormat="false" ht="24.8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529</v>
      </c>
      <c r="N1" s="25" t="s">
        <v>37</v>
      </c>
      <c r="O1" s="25" t="s">
        <v>42</v>
      </c>
    </row>
    <row r="2" customFormat="false" ht="222.2" hidden="false" customHeight="false" outlineLevel="0" collapsed="false">
      <c r="A2" s="27" t="s">
        <v>530</v>
      </c>
      <c r="B2" s="18" t="s">
        <v>531</v>
      </c>
      <c r="C2" s="18" t="s">
        <v>532</v>
      </c>
      <c r="D2" s="18" t="n">
        <v>16</v>
      </c>
      <c r="E2" s="32" t="s">
        <v>74</v>
      </c>
      <c r="F2" s="18" t="n">
        <v>5</v>
      </c>
      <c r="G2" s="19" t="s">
        <v>533</v>
      </c>
      <c r="H2" s="19" t="s">
        <v>534</v>
      </c>
      <c r="I2" s="27" t="s">
        <v>48</v>
      </c>
      <c r="K2" s="27" t="s">
        <v>83</v>
      </c>
      <c r="L2" s="33" t="s">
        <v>535</v>
      </c>
      <c r="O2" s="19" t="s">
        <v>42</v>
      </c>
    </row>
    <row r="3" customFormat="false" ht="12.8" hidden="false" customHeight="false" outlineLevel="0" collapsed="false">
      <c r="A3" s="27" t="s">
        <v>536</v>
      </c>
      <c r="B3" s="18" t="s">
        <v>531</v>
      </c>
      <c r="C3" s="18" t="s">
        <v>532</v>
      </c>
      <c r="D3" s="18" t="n">
        <v>16</v>
      </c>
      <c r="E3" s="31" t="s">
        <v>74</v>
      </c>
      <c r="F3" s="18" t="n">
        <v>15</v>
      </c>
      <c r="G3" s="19" t="s">
        <v>537</v>
      </c>
      <c r="H3" s="19" t="s">
        <v>538</v>
      </c>
      <c r="I3" s="27" t="s">
        <v>48</v>
      </c>
      <c r="K3" s="27" t="s">
        <v>83</v>
      </c>
      <c r="L3" s="19" t="s">
        <v>539</v>
      </c>
      <c r="O3" s="19" t="s">
        <v>42</v>
      </c>
    </row>
    <row r="4" customFormat="false" ht="12.8" hidden="false" customHeight="false" outlineLevel="0" collapsed="false">
      <c r="A4" s="27" t="s">
        <v>540</v>
      </c>
      <c r="B4" s="18" t="s">
        <v>531</v>
      </c>
      <c r="C4" s="18" t="s">
        <v>532</v>
      </c>
      <c r="D4" s="18" t="n">
        <v>16</v>
      </c>
      <c r="E4" s="31" t="s">
        <v>74</v>
      </c>
      <c r="F4" s="18" t="n">
        <v>24</v>
      </c>
      <c r="G4" s="19" t="s">
        <v>541</v>
      </c>
      <c r="H4" s="19" t="s">
        <v>542</v>
      </c>
      <c r="I4" s="27" t="s">
        <v>48</v>
      </c>
      <c r="K4" s="27" t="s">
        <v>50</v>
      </c>
      <c r="O4" s="19" t="s">
        <v>42</v>
      </c>
    </row>
    <row r="5" customFormat="false" ht="129.35" hidden="false" customHeight="false" outlineLevel="0" collapsed="false">
      <c r="A5" s="27" t="s">
        <v>543</v>
      </c>
      <c r="B5" s="18" t="s">
        <v>531</v>
      </c>
      <c r="C5" s="18" t="s">
        <v>532</v>
      </c>
      <c r="D5" s="18" t="n">
        <v>16</v>
      </c>
      <c r="E5" s="31" t="s">
        <v>112</v>
      </c>
      <c r="F5" s="18" t="n">
        <v>29</v>
      </c>
      <c r="G5" s="19" t="s">
        <v>544</v>
      </c>
      <c r="H5" s="19" t="s">
        <v>545</v>
      </c>
      <c r="I5" s="27" t="s">
        <v>135</v>
      </c>
      <c r="K5" s="27" t="s">
        <v>83</v>
      </c>
      <c r="L5" s="19" t="s">
        <v>546</v>
      </c>
      <c r="O5" s="19" t="s">
        <v>42</v>
      </c>
    </row>
    <row r="6" customFormat="false" ht="117.7" hidden="false" customHeight="false" outlineLevel="0" collapsed="false">
      <c r="A6" s="27" t="s">
        <v>547</v>
      </c>
      <c r="B6" s="18" t="s">
        <v>531</v>
      </c>
      <c r="C6" s="18" t="s">
        <v>532</v>
      </c>
      <c r="D6" s="18" t="n">
        <v>17</v>
      </c>
      <c r="E6" s="31" t="s">
        <v>112</v>
      </c>
      <c r="F6" s="18" t="n">
        <v>3</v>
      </c>
      <c r="G6" s="19" t="s">
        <v>548</v>
      </c>
      <c r="H6" s="19" t="s">
        <v>545</v>
      </c>
      <c r="I6" s="27" t="s">
        <v>135</v>
      </c>
      <c r="K6" s="27" t="s">
        <v>83</v>
      </c>
      <c r="L6" s="19" t="s">
        <v>546</v>
      </c>
      <c r="O6" s="19" t="s">
        <v>42</v>
      </c>
    </row>
    <row r="7" customFormat="false" ht="48.05" hidden="false" customHeight="false" outlineLevel="0" collapsed="false">
      <c r="A7" s="27" t="s">
        <v>549</v>
      </c>
      <c r="B7" s="18" t="s">
        <v>531</v>
      </c>
      <c r="C7" s="18" t="s">
        <v>532</v>
      </c>
      <c r="D7" s="18" t="n">
        <v>17</v>
      </c>
      <c r="E7" s="31" t="s">
        <v>112</v>
      </c>
      <c r="F7" s="18" t="n">
        <v>8</v>
      </c>
      <c r="G7" s="19" t="s">
        <v>550</v>
      </c>
      <c r="H7" s="19" t="s">
        <v>551</v>
      </c>
      <c r="I7" s="27" t="s">
        <v>135</v>
      </c>
      <c r="K7" s="27" t="s">
        <v>50</v>
      </c>
      <c r="O7" s="19" t="s">
        <v>42</v>
      </c>
    </row>
    <row r="8" customFormat="false" ht="140.95" hidden="false" customHeight="false" outlineLevel="0" collapsed="false">
      <c r="A8" s="27" t="s">
        <v>552</v>
      </c>
      <c r="B8" s="18" t="s">
        <v>130</v>
      </c>
      <c r="C8" s="18" t="s">
        <v>131</v>
      </c>
      <c r="D8" s="18" t="n">
        <v>17</v>
      </c>
      <c r="E8" s="31" t="s">
        <v>553</v>
      </c>
      <c r="F8" s="18" t="n">
        <v>9</v>
      </c>
      <c r="G8" s="19" t="s">
        <v>512</v>
      </c>
      <c r="H8" s="19" t="s">
        <v>554</v>
      </c>
      <c r="I8" s="27" t="s">
        <v>135</v>
      </c>
      <c r="J8" s="18" t="s">
        <v>82</v>
      </c>
      <c r="K8" s="27" t="s">
        <v>83</v>
      </c>
      <c r="L8" s="19" t="s">
        <v>555</v>
      </c>
      <c r="O8" s="19" t="s">
        <v>42</v>
      </c>
    </row>
    <row r="9" customFormat="false" ht="210.6" hidden="false" customHeight="false" outlineLevel="0" collapsed="false">
      <c r="A9" s="27" t="s">
        <v>556</v>
      </c>
      <c r="B9" s="18" t="s">
        <v>531</v>
      </c>
      <c r="C9" s="18" t="s">
        <v>532</v>
      </c>
      <c r="D9" s="18" t="n">
        <v>17</v>
      </c>
      <c r="E9" s="31" t="s">
        <v>142</v>
      </c>
      <c r="F9" s="18" t="n">
        <v>11</v>
      </c>
      <c r="G9" s="19" t="s">
        <v>557</v>
      </c>
      <c r="H9" s="19" t="s">
        <v>558</v>
      </c>
      <c r="I9" s="27" t="s">
        <v>135</v>
      </c>
      <c r="K9" s="27" t="s">
        <v>83</v>
      </c>
      <c r="L9" s="19" t="s">
        <v>559</v>
      </c>
      <c r="O9" s="19" t="s">
        <v>42</v>
      </c>
    </row>
    <row r="10" customFormat="false" ht="59.7" hidden="false" customHeight="false" outlineLevel="0" collapsed="false">
      <c r="A10" s="27" t="s">
        <v>560</v>
      </c>
      <c r="B10" s="18" t="s">
        <v>531</v>
      </c>
      <c r="C10" s="18" t="s">
        <v>532</v>
      </c>
      <c r="D10" s="18" t="n">
        <v>17</v>
      </c>
      <c r="E10" s="31" t="s">
        <v>561</v>
      </c>
      <c r="F10" s="18" t="n">
        <v>11</v>
      </c>
      <c r="G10" s="19" t="s">
        <v>562</v>
      </c>
      <c r="H10" s="19" t="s">
        <v>563</v>
      </c>
      <c r="I10" s="27" t="s">
        <v>135</v>
      </c>
      <c r="K10" s="27" t="s">
        <v>83</v>
      </c>
      <c r="L10" s="19" t="s">
        <v>564</v>
      </c>
      <c r="O10" s="19" t="s">
        <v>42</v>
      </c>
    </row>
    <row r="11" customFormat="false" ht="24.85" hidden="false" customHeight="false" outlineLevel="0" collapsed="false">
      <c r="A11" s="27" t="s">
        <v>565</v>
      </c>
      <c r="B11" s="18" t="s">
        <v>531</v>
      </c>
      <c r="C11" s="18" t="s">
        <v>532</v>
      </c>
      <c r="D11" s="18" t="n">
        <v>18</v>
      </c>
      <c r="E11" s="31" t="s">
        <v>561</v>
      </c>
      <c r="F11" s="18" t="n">
        <v>11</v>
      </c>
      <c r="G11" s="19" t="s">
        <v>566</v>
      </c>
      <c r="H11" s="19" t="s">
        <v>567</v>
      </c>
      <c r="I11" s="27" t="s">
        <v>135</v>
      </c>
      <c r="K11" s="27" t="s">
        <v>50</v>
      </c>
      <c r="O11" s="19" t="s">
        <v>42</v>
      </c>
    </row>
    <row r="12" customFormat="false" ht="71.3" hidden="false" customHeight="false" outlineLevel="0" collapsed="false">
      <c r="A12" s="27" t="s">
        <v>568</v>
      </c>
      <c r="B12" s="18" t="s">
        <v>531</v>
      </c>
      <c r="C12" s="18" t="s">
        <v>532</v>
      </c>
      <c r="D12" s="18" t="n">
        <v>18</v>
      </c>
      <c r="E12" s="31" t="s">
        <v>561</v>
      </c>
      <c r="F12" s="18" t="n">
        <v>12</v>
      </c>
      <c r="G12" s="19" t="s">
        <v>569</v>
      </c>
      <c r="H12" s="19" t="s">
        <v>570</v>
      </c>
      <c r="I12" s="27" t="s">
        <v>135</v>
      </c>
      <c r="K12" s="27" t="s">
        <v>83</v>
      </c>
      <c r="L12" s="33" t="s">
        <v>571</v>
      </c>
      <c r="O12" s="19" t="s">
        <v>42</v>
      </c>
    </row>
    <row r="13" customFormat="false" ht="59.7" hidden="false" customHeight="false" outlineLevel="0" collapsed="false">
      <c r="A13" s="27" t="s">
        <v>572</v>
      </c>
      <c r="B13" s="18" t="s">
        <v>130</v>
      </c>
      <c r="C13" s="18" t="s">
        <v>131</v>
      </c>
      <c r="D13" s="18" t="n">
        <v>18</v>
      </c>
      <c r="E13" s="31" t="s">
        <v>573</v>
      </c>
      <c r="F13" s="18" t="n">
        <v>12</v>
      </c>
      <c r="G13" s="19" t="s">
        <v>574</v>
      </c>
      <c r="H13" s="19" t="s">
        <v>571</v>
      </c>
      <c r="I13" s="27" t="s">
        <v>135</v>
      </c>
      <c r="J13" s="18" t="s">
        <v>49</v>
      </c>
      <c r="K13" s="27" t="s">
        <v>50</v>
      </c>
      <c r="O13" s="19" t="s">
        <v>42</v>
      </c>
    </row>
    <row r="14" customFormat="false" ht="59.7" hidden="false" customHeight="false" outlineLevel="0" collapsed="false">
      <c r="A14" s="27" t="s">
        <v>575</v>
      </c>
      <c r="B14" s="18" t="s">
        <v>531</v>
      </c>
      <c r="C14" s="18" t="s">
        <v>532</v>
      </c>
      <c r="D14" s="18" t="n">
        <v>18</v>
      </c>
      <c r="E14" s="31" t="s">
        <v>240</v>
      </c>
      <c r="F14" s="18" t="n">
        <v>16</v>
      </c>
      <c r="G14" s="19" t="s">
        <v>576</v>
      </c>
      <c r="H14" s="19" t="s">
        <v>577</v>
      </c>
      <c r="I14" s="27" t="s">
        <v>48</v>
      </c>
      <c r="K14" s="27" t="s">
        <v>83</v>
      </c>
      <c r="L14" s="19" t="s">
        <v>578</v>
      </c>
      <c r="O14" s="19" t="s">
        <v>42</v>
      </c>
    </row>
    <row r="15" customFormat="false" ht="71.3" hidden="false" customHeight="false" outlineLevel="0" collapsed="false">
      <c r="A15" s="27" t="s">
        <v>579</v>
      </c>
      <c r="B15" s="18" t="s">
        <v>531</v>
      </c>
      <c r="C15" s="18" t="s">
        <v>532</v>
      </c>
      <c r="D15" s="18" t="n">
        <v>18</v>
      </c>
      <c r="E15" s="31" t="s">
        <v>580</v>
      </c>
      <c r="F15" s="18" t="n">
        <v>21</v>
      </c>
      <c r="G15" s="19" t="s">
        <v>581</v>
      </c>
      <c r="H15" s="19" t="s">
        <v>582</v>
      </c>
      <c r="I15" s="27" t="s">
        <v>135</v>
      </c>
      <c r="K15" s="27" t="s">
        <v>50</v>
      </c>
      <c r="O15" s="19" t="s">
        <v>42</v>
      </c>
    </row>
    <row r="16" customFormat="false" ht="12.8" hidden="false" customHeight="false" outlineLevel="0" collapsed="false">
      <c r="A16" s="27" t="s">
        <v>583</v>
      </c>
      <c r="B16" s="18" t="s">
        <v>531</v>
      </c>
      <c r="C16" s="18" t="s">
        <v>532</v>
      </c>
      <c r="D16" s="18" t="n">
        <v>18</v>
      </c>
      <c r="E16" s="31" t="s">
        <v>580</v>
      </c>
      <c r="F16" s="18" t="n">
        <v>26</v>
      </c>
      <c r="G16" s="19" t="s">
        <v>584</v>
      </c>
      <c r="H16" s="19" t="s">
        <v>585</v>
      </c>
      <c r="I16" s="27" t="s">
        <v>48</v>
      </c>
      <c r="K16" s="27" t="s">
        <v>50</v>
      </c>
      <c r="O16" s="19" t="s">
        <v>42</v>
      </c>
    </row>
    <row r="17" customFormat="false" ht="12.8" hidden="false" customHeight="false" outlineLevel="0" collapsed="false">
      <c r="A17" s="27" t="s">
        <v>586</v>
      </c>
      <c r="B17" s="18" t="s">
        <v>531</v>
      </c>
      <c r="C17" s="18" t="s">
        <v>532</v>
      </c>
      <c r="D17" s="18" t="n">
        <v>19</v>
      </c>
      <c r="E17" s="31" t="s">
        <v>580</v>
      </c>
      <c r="F17" s="18" t="n">
        <v>2</v>
      </c>
      <c r="G17" s="19" t="s">
        <v>587</v>
      </c>
      <c r="H17" s="19" t="s">
        <v>588</v>
      </c>
      <c r="I17" s="27" t="s">
        <v>48</v>
      </c>
      <c r="K17" s="27" t="s">
        <v>50</v>
      </c>
      <c r="O17" s="19" t="s">
        <v>42</v>
      </c>
    </row>
    <row r="18" customFormat="false" ht="12.8" hidden="false" customHeight="false" outlineLevel="0" collapsed="false">
      <c r="A18" s="27" t="s">
        <v>589</v>
      </c>
      <c r="B18" s="18" t="s">
        <v>531</v>
      </c>
      <c r="C18" s="18" t="s">
        <v>532</v>
      </c>
      <c r="D18" s="18" t="n">
        <v>19</v>
      </c>
      <c r="E18" s="31" t="s">
        <v>580</v>
      </c>
      <c r="F18" s="30" t="n">
        <v>6</v>
      </c>
      <c r="G18" s="19" t="s">
        <v>590</v>
      </c>
      <c r="H18" s="19" t="s">
        <v>591</v>
      </c>
      <c r="I18" s="27" t="s">
        <v>48</v>
      </c>
      <c r="K18" s="27" t="s">
        <v>50</v>
      </c>
      <c r="O18" s="19" t="s">
        <v>42</v>
      </c>
    </row>
    <row r="19" customFormat="false" ht="71.3" hidden="false" customHeight="false" outlineLevel="0" collapsed="false">
      <c r="A19" s="27" t="s">
        <v>592</v>
      </c>
      <c r="B19" s="18" t="s">
        <v>130</v>
      </c>
      <c r="C19" s="18" t="s">
        <v>131</v>
      </c>
      <c r="D19" s="18" t="n">
        <v>19</v>
      </c>
      <c r="E19" s="31" t="s">
        <v>593</v>
      </c>
      <c r="F19" s="18" t="n">
        <v>9</v>
      </c>
      <c r="G19" s="19" t="s">
        <v>594</v>
      </c>
      <c r="H19" s="19" t="s">
        <v>595</v>
      </c>
      <c r="I19" s="27" t="s">
        <v>135</v>
      </c>
      <c r="J19" s="18" t="s">
        <v>49</v>
      </c>
      <c r="K19" s="27" t="s">
        <v>50</v>
      </c>
      <c r="O19" s="19" t="s">
        <v>42</v>
      </c>
    </row>
    <row r="20" customFormat="false" ht="12.75" hidden="false" customHeight="false" outlineLevel="0" collapsed="false">
      <c r="A20" s="27" t="s">
        <v>596</v>
      </c>
      <c r="B20" s="18" t="s">
        <v>531</v>
      </c>
      <c r="C20" s="18" t="s">
        <v>532</v>
      </c>
      <c r="D20" s="18" t="n">
        <v>19</v>
      </c>
      <c r="E20" s="31" t="s">
        <v>580</v>
      </c>
      <c r="F20" s="18" t="n">
        <v>12</v>
      </c>
      <c r="G20" s="19" t="s">
        <v>597</v>
      </c>
      <c r="H20" s="19" t="s">
        <v>598</v>
      </c>
      <c r="I20" s="27" t="s">
        <v>48</v>
      </c>
      <c r="K20" s="27" t="s">
        <v>56</v>
      </c>
      <c r="L20" s="19" t="s">
        <v>599</v>
      </c>
    </row>
    <row r="21" customFormat="false" ht="94.5" hidden="false" customHeight="false" outlineLevel="0" collapsed="false">
      <c r="A21" s="27" t="s">
        <v>600</v>
      </c>
      <c r="B21" s="18" t="s">
        <v>531</v>
      </c>
      <c r="C21" s="18" t="s">
        <v>532</v>
      </c>
      <c r="D21" s="18" t="n">
        <v>19</v>
      </c>
      <c r="E21" s="31" t="s">
        <v>580</v>
      </c>
      <c r="F21" s="18" t="n">
        <v>15</v>
      </c>
      <c r="G21" s="19" t="s">
        <v>601</v>
      </c>
      <c r="H21" s="19" t="s">
        <v>602</v>
      </c>
      <c r="I21" s="27" t="s">
        <v>135</v>
      </c>
      <c r="K21" s="27" t="s">
        <v>83</v>
      </c>
      <c r="L21" s="33" t="s">
        <v>603</v>
      </c>
      <c r="O21" s="19" t="s">
        <v>42</v>
      </c>
    </row>
    <row r="22" customFormat="false" ht="48.05" hidden="false" customHeight="false" outlineLevel="0" collapsed="false">
      <c r="A22" s="27" t="s">
        <v>604</v>
      </c>
      <c r="B22" s="18" t="s">
        <v>531</v>
      </c>
      <c r="C22" s="18" t="s">
        <v>532</v>
      </c>
      <c r="D22" s="18" t="n">
        <v>19</v>
      </c>
      <c r="E22" s="31" t="s">
        <v>333</v>
      </c>
      <c r="F22" s="18" t="n">
        <v>22</v>
      </c>
      <c r="G22" s="19" t="s">
        <v>605</v>
      </c>
      <c r="H22" s="19" t="s">
        <v>606</v>
      </c>
      <c r="I22" s="27" t="s">
        <v>135</v>
      </c>
      <c r="K22" s="27" t="s">
        <v>50</v>
      </c>
      <c r="O22" s="19" t="s">
        <v>42</v>
      </c>
    </row>
    <row r="23" customFormat="false" ht="129.35" hidden="false" customHeight="false" outlineLevel="0" collapsed="false">
      <c r="A23" s="27" t="s">
        <v>607</v>
      </c>
      <c r="B23" s="18" t="s">
        <v>531</v>
      </c>
      <c r="C23" s="18" t="s">
        <v>532</v>
      </c>
      <c r="D23" s="18" t="n">
        <v>19</v>
      </c>
      <c r="E23" s="18" t="s">
        <v>333</v>
      </c>
      <c r="F23" s="18" t="n">
        <v>28</v>
      </c>
      <c r="G23" s="19" t="s">
        <v>608</v>
      </c>
      <c r="H23" s="19" t="s">
        <v>609</v>
      </c>
      <c r="I23" s="27" t="s">
        <v>135</v>
      </c>
      <c r="K23" s="27" t="s">
        <v>83</v>
      </c>
      <c r="L23" s="19" t="s">
        <v>610</v>
      </c>
      <c r="O23" s="19" t="s">
        <v>42</v>
      </c>
    </row>
    <row r="24" customFormat="false" ht="59.7" hidden="false" customHeight="false" outlineLevel="0" collapsed="false">
      <c r="A24" s="27" t="s">
        <v>611</v>
      </c>
      <c r="B24" s="18" t="s">
        <v>531</v>
      </c>
      <c r="C24" s="18" t="s">
        <v>532</v>
      </c>
      <c r="D24" s="18" t="n">
        <v>20</v>
      </c>
      <c r="E24" s="18" t="s">
        <v>359</v>
      </c>
      <c r="F24" s="18" t="n">
        <v>4</v>
      </c>
      <c r="G24" s="19" t="s">
        <v>612</v>
      </c>
      <c r="H24" s="19" t="s">
        <v>613</v>
      </c>
      <c r="I24" s="27" t="s">
        <v>135</v>
      </c>
      <c r="K24" s="27" t="s">
        <v>50</v>
      </c>
      <c r="O24" s="19" t="s">
        <v>42</v>
      </c>
    </row>
    <row r="25" customFormat="false" ht="268.65" hidden="false" customHeight="false" outlineLevel="0" collapsed="false">
      <c r="A25" s="27" t="s">
        <v>614</v>
      </c>
      <c r="B25" s="18" t="s">
        <v>531</v>
      </c>
      <c r="C25" s="18" t="s">
        <v>532</v>
      </c>
      <c r="D25" s="18" t="n">
        <v>20</v>
      </c>
      <c r="E25" s="18" t="s">
        <v>359</v>
      </c>
      <c r="F25" s="18" t="n">
        <v>4</v>
      </c>
      <c r="G25" s="19" t="s">
        <v>615</v>
      </c>
      <c r="H25" s="19" t="s">
        <v>616</v>
      </c>
      <c r="I25" s="27" t="s">
        <v>135</v>
      </c>
      <c r="K25" s="27" t="s">
        <v>83</v>
      </c>
      <c r="L25" s="19" t="s">
        <v>617</v>
      </c>
      <c r="M25" s="19" t="s">
        <v>618</v>
      </c>
      <c r="O25" s="19" t="s">
        <v>42</v>
      </c>
    </row>
    <row r="26" customFormat="false" ht="12.75" hidden="false" customHeight="false" outlineLevel="0" collapsed="false">
      <c r="A26" s="27" t="s">
        <v>619</v>
      </c>
      <c r="B26" s="18" t="s">
        <v>531</v>
      </c>
      <c r="C26" s="18" t="s">
        <v>532</v>
      </c>
      <c r="D26" s="18" t="n">
        <v>20</v>
      </c>
      <c r="E26" s="18" t="s">
        <v>379</v>
      </c>
      <c r="F26" s="18" t="n">
        <v>22</v>
      </c>
      <c r="G26" s="19" t="s">
        <v>541</v>
      </c>
      <c r="H26" s="19" t="s">
        <v>620</v>
      </c>
      <c r="I26" s="27" t="s">
        <v>48</v>
      </c>
      <c r="K26" s="27" t="s">
        <v>50</v>
      </c>
      <c r="O26" s="19" t="s">
        <v>42</v>
      </c>
    </row>
    <row r="27" customFormat="false" ht="82.9" hidden="false" customHeight="false" outlineLevel="0" collapsed="false">
      <c r="A27" s="27" t="s">
        <v>621</v>
      </c>
      <c r="B27" s="18" t="s">
        <v>531</v>
      </c>
      <c r="C27" s="18" t="s">
        <v>532</v>
      </c>
      <c r="D27" s="18" t="n">
        <v>20</v>
      </c>
      <c r="E27" s="18" t="s">
        <v>383</v>
      </c>
      <c r="F27" s="18" t="n">
        <v>30</v>
      </c>
      <c r="G27" s="19" t="s">
        <v>622</v>
      </c>
      <c r="H27" s="19" t="s">
        <v>623</v>
      </c>
      <c r="I27" s="27" t="s">
        <v>135</v>
      </c>
      <c r="K27" s="27" t="s">
        <v>83</v>
      </c>
      <c r="L27" s="19" t="s">
        <v>624</v>
      </c>
      <c r="O27" s="19" t="s">
        <v>42</v>
      </c>
    </row>
    <row r="28" customFormat="false" ht="12.75" hidden="false" customHeight="false" outlineLevel="0" collapsed="false">
      <c r="A28" s="27" t="s">
        <v>625</v>
      </c>
      <c r="B28" s="18" t="s">
        <v>531</v>
      </c>
      <c r="C28" s="18" t="s">
        <v>532</v>
      </c>
      <c r="D28" s="18" t="n">
        <v>21</v>
      </c>
      <c r="E28" s="18" t="s">
        <v>383</v>
      </c>
      <c r="F28" s="18" t="n">
        <v>3</v>
      </c>
      <c r="G28" s="19" t="s">
        <v>626</v>
      </c>
      <c r="H28" s="19" t="s">
        <v>627</v>
      </c>
      <c r="I28" s="27" t="s">
        <v>48</v>
      </c>
      <c r="K28" s="27" t="s">
        <v>50</v>
      </c>
      <c r="O28" s="19" t="s">
        <v>42</v>
      </c>
    </row>
    <row r="29" customFormat="false" ht="71.3" hidden="false" customHeight="false" outlineLevel="0" collapsed="false">
      <c r="A29" s="27" t="s">
        <v>628</v>
      </c>
      <c r="B29" s="18" t="s">
        <v>531</v>
      </c>
      <c r="C29" s="18" t="s">
        <v>532</v>
      </c>
      <c r="D29" s="18" t="n">
        <v>21</v>
      </c>
      <c r="E29" s="18" t="s">
        <v>383</v>
      </c>
      <c r="F29" s="18" t="n">
        <v>4</v>
      </c>
      <c r="G29" s="19" t="s">
        <v>629</v>
      </c>
      <c r="H29" s="19" t="s">
        <v>570</v>
      </c>
      <c r="I29" s="27" t="s">
        <v>135</v>
      </c>
      <c r="K29" s="27" t="s">
        <v>50</v>
      </c>
      <c r="O29" s="19" t="s">
        <v>42</v>
      </c>
    </row>
    <row r="30" customFormat="false" ht="12.75" hidden="false" customHeight="false" outlineLevel="0" collapsed="false">
      <c r="A30" s="27" t="s">
        <v>630</v>
      </c>
      <c r="B30" s="18" t="s">
        <v>531</v>
      </c>
      <c r="C30" s="18" t="s">
        <v>532</v>
      </c>
      <c r="D30" s="18" t="n">
        <v>21</v>
      </c>
      <c r="E30" s="18" t="s">
        <v>383</v>
      </c>
      <c r="F30" s="18" t="n">
        <v>9</v>
      </c>
      <c r="G30" s="19" t="s">
        <v>631</v>
      </c>
      <c r="H30" s="19" t="s">
        <v>632</v>
      </c>
      <c r="I30" s="27" t="s">
        <v>135</v>
      </c>
      <c r="K30" s="27" t="s">
        <v>50</v>
      </c>
      <c r="O30" s="19" t="s">
        <v>42</v>
      </c>
    </row>
    <row r="31" customFormat="false" ht="106.1" hidden="false" customHeight="false" outlineLevel="0" collapsed="false">
      <c r="A31" s="27" t="s">
        <v>633</v>
      </c>
      <c r="B31" s="18" t="s">
        <v>531</v>
      </c>
      <c r="C31" s="18" t="s">
        <v>532</v>
      </c>
      <c r="D31" s="18" t="n">
        <v>21</v>
      </c>
      <c r="E31" s="18" t="s">
        <v>383</v>
      </c>
      <c r="F31" s="18" t="n">
        <v>10</v>
      </c>
      <c r="G31" s="19" t="s">
        <v>634</v>
      </c>
      <c r="H31" s="19" t="s">
        <v>635</v>
      </c>
      <c r="I31" s="27" t="s">
        <v>135</v>
      </c>
      <c r="K31" s="27" t="s">
        <v>83</v>
      </c>
      <c r="L31" s="19" t="s">
        <v>636</v>
      </c>
      <c r="O31" s="19" t="s">
        <v>42</v>
      </c>
    </row>
    <row r="32" customFormat="false" ht="24.85" hidden="false" customHeight="false" outlineLevel="0" collapsed="false">
      <c r="A32" s="27" t="s">
        <v>637</v>
      </c>
      <c r="B32" s="18" t="s">
        <v>531</v>
      </c>
      <c r="C32" s="18" t="s">
        <v>532</v>
      </c>
      <c r="D32" s="18" t="n">
        <v>21</v>
      </c>
      <c r="E32" s="18" t="s">
        <v>406</v>
      </c>
      <c r="F32" s="18" t="n">
        <v>17</v>
      </c>
      <c r="G32" s="19" t="s">
        <v>638</v>
      </c>
      <c r="H32" s="19" t="s">
        <v>639</v>
      </c>
      <c r="I32" s="27" t="s">
        <v>135</v>
      </c>
      <c r="K32" s="27" t="s">
        <v>50</v>
      </c>
      <c r="O32" s="19" t="s">
        <v>42</v>
      </c>
    </row>
    <row r="33" customFormat="false" ht="12.75" hidden="false" customHeight="false" outlineLevel="0" collapsed="false">
      <c r="A33" s="27" t="s">
        <v>640</v>
      </c>
      <c r="B33" s="18" t="s">
        <v>531</v>
      </c>
      <c r="C33" s="18" t="s">
        <v>532</v>
      </c>
      <c r="D33" s="18" t="n">
        <v>22</v>
      </c>
      <c r="E33" s="18" t="s">
        <v>641</v>
      </c>
      <c r="F33" s="18" t="n">
        <v>7</v>
      </c>
      <c r="G33" s="19" t="s">
        <v>642</v>
      </c>
      <c r="H33" s="19" t="s">
        <v>643</v>
      </c>
      <c r="I33" s="27" t="s">
        <v>48</v>
      </c>
      <c r="K33" s="27" t="s">
        <v>50</v>
      </c>
      <c r="O33" s="19" t="s">
        <v>42</v>
      </c>
    </row>
    <row r="34" customFormat="false" ht="36.45" hidden="false" customHeight="false" outlineLevel="0" collapsed="false">
      <c r="A34" s="27" t="s">
        <v>644</v>
      </c>
      <c r="B34" s="18" t="s">
        <v>531</v>
      </c>
      <c r="C34" s="18" t="s">
        <v>532</v>
      </c>
      <c r="D34" s="18" t="n">
        <v>22</v>
      </c>
      <c r="E34" s="18" t="s">
        <v>641</v>
      </c>
      <c r="F34" s="18" t="n">
        <v>9</v>
      </c>
      <c r="G34" s="19" t="s">
        <v>645</v>
      </c>
      <c r="H34" s="19" t="s">
        <v>646</v>
      </c>
      <c r="I34" s="27" t="s">
        <v>48</v>
      </c>
      <c r="K34" s="27" t="s">
        <v>50</v>
      </c>
      <c r="O34" s="19" t="s">
        <v>42</v>
      </c>
    </row>
    <row r="35" customFormat="false" ht="12.75" hidden="false" customHeight="false" outlineLevel="0" collapsed="false">
      <c r="A35" s="27" t="s">
        <v>647</v>
      </c>
      <c r="B35" s="18" t="s">
        <v>531</v>
      </c>
      <c r="C35" s="18" t="s">
        <v>532</v>
      </c>
      <c r="D35" s="18" t="n">
        <v>23</v>
      </c>
      <c r="E35" s="18" t="s">
        <v>648</v>
      </c>
      <c r="F35" s="18" t="n">
        <v>1</v>
      </c>
      <c r="G35" s="19" t="s">
        <v>649</v>
      </c>
      <c r="H35" s="19" t="s">
        <v>643</v>
      </c>
      <c r="I35" s="27" t="s">
        <v>48</v>
      </c>
      <c r="K35" s="27" t="s">
        <v>50</v>
      </c>
      <c r="O35" s="19" t="s">
        <v>42</v>
      </c>
    </row>
    <row r="36" customFormat="false" ht="12.75" hidden="false" customHeight="false" outlineLevel="0" collapsed="false">
      <c r="A36" s="27" t="s">
        <v>650</v>
      </c>
      <c r="B36" s="18" t="s">
        <v>531</v>
      </c>
      <c r="C36" s="18" t="s">
        <v>532</v>
      </c>
      <c r="D36" s="18" t="n">
        <v>23</v>
      </c>
      <c r="E36" s="18" t="s">
        <v>651</v>
      </c>
      <c r="F36" s="18" t="n">
        <v>6</v>
      </c>
      <c r="G36" s="19" t="s">
        <v>649</v>
      </c>
      <c r="H36" s="19" t="s">
        <v>643</v>
      </c>
      <c r="I36" s="27" t="s">
        <v>48</v>
      </c>
      <c r="K36" s="27" t="s">
        <v>50</v>
      </c>
      <c r="O36" s="19" t="s">
        <v>42</v>
      </c>
    </row>
    <row r="37" customFormat="false" ht="36.45" hidden="false" customHeight="false" outlineLevel="0" collapsed="false">
      <c r="A37" s="27" t="s">
        <v>652</v>
      </c>
      <c r="B37" s="18" t="s">
        <v>531</v>
      </c>
      <c r="C37" s="18" t="s">
        <v>532</v>
      </c>
      <c r="D37" s="18" t="n">
        <v>24</v>
      </c>
      <c r="E37" s="18" t="s">
        <v>653</v>
      </c>
      <c r="F37" s="18" t="n">
        <v>1</v>
      </c>
      <c r="G37" s="19" t="s">
        <v>654</v>
      </c>
      <c r="H37" s="19" t="s">
        <v>655</v>
      </c>
      <c r="I37" s="27" t="s">
        <v>48</v>
      </c>
      <c r="K37" s="27" t="s">
        <v>83</v>
      </c>
      <c r="L37" s="19" t="s">
        <v>656</v>
      </c>
      <c r="O37" s="19" t="s">
        <v>42</v>
      </c>
    </row>
    <row r="38" customFormat="false" ht="36.45" hidden="false" customHeight="false" outlineLevel="0" collapsed="false">
      <c r="A38" s="27" t="s">
        <v>657</v>
      </c>
      <c r="B38" s="18" t="s">
        <v>531</v>
      </c>
      <c r="C38" s="18" t="s">
        <v>532</v>
      </c>
      <c r="D38" s="18" t="n">
        <v>24</v>
      </c>
      <c r="E38" s="18" t="s">
        <v>658</v>
      </c>
      <c r="F38" s="18" t="n">
        <v>4</v>
      </c>
      <c r="G38" s="19" t="s">
        <v>659</v>
      </c>
      <c r="H38" s="19" t="s">
        <v>660</v>
      </c>
      <c r="I38" s="27" t="s">
        <v>48</v>
      </c>
      <c r="K38" s="27" t="s">
        <v>50</v>
      </c>
      <c r="O38" s="19" t="s">
        <v>42</v>
      </c>
    </row>
    <row r="39" customFormat="false" ht="12.8" hidden="false" customHeight="false" outlineLevel="0" collapsed="false">
      <c r="A39" s="27" t="s">
        <v>661</v>
      </c>
      <c r="B39" s="18" t="s">
        <v>531</v>
      </c>
      <c r="C39" s="18" t="s">
        <v>532</v>
      </c>
      <c r="D39" s="18" t="n">
        <v>24</v>
      </c>
      <c r="E39" s="18" t="s">
        <v>658</v>
      </c>
      <c r="F39" s="18" t="n">
        <v>5</v>
      </c>
      <c r="G39" s="19" t="s">
        <v>662</v>
      </c>
      <c r="H39" s="19" t="s">
        <v>663</v>
      </c>
      <c r="I39" s="27" t="s">
        <v>48</v>
      </c>
      <c r="K39" s="27" t="s">
        <v>50</v>
      </c>
      <c r="O39" s="19" t="s">
        <v>42</v>
      </c>
    </row>
    <row r="40" customFormat="false" ht="12.8" hidden="false" customHeight="false" outlineLevel="0" collapsed="false">
      <c r="A40" s="27" t="s">
        <v>664</v>
      </c>
      <c r="B40" s="18" t="s">
        <v>531</v>
      </c>
      <c r="C40" s="18" t="s">
        <v>532</v>
      </c>
      <c r="D40" s="18" t="n">
        <v>24</v>
      </c>
      <c r="E40" s="18" t="s">
        <v>658</v>
      </c>
      <c r="F40" s="18" t="n">
        <v>8</v>
      </c>
      <c r="G40" s="19" t="s">
        <v>665</v>
      </c>
      <c r="H40" s="19" t="s">
        <v>666</v>
      </c>
      <c r="I40" s="27" t="s">
        <v>48</v>
      </c>
      <c r="K40" s="27" t="s">
        <v>50</v>
      </c>
      <c r="O40" s="19" t="s">
        <v>42</v>
      </c>
    </row>
    <row r="41" customFormat="false" ht="12.8" hidden="false" customHeight="false" outlineLevel="0" collapsed="false">
      <c r="A41" s="27" t="s">
        <v>667</v>
      </c>
      <c r="B41" s="18" t="s">
        <v>531</v>
      </c>
      <c r="C41" s="18" t="s">
        <v>532</v>
      </c>
      <c r="D41" s="18" t="n">
        <v>24</v>
      </c>
      <c r="E41" s="18" t="s">
        <v>658</v>
      </c>
      <c r="F41" s="18" t="n">
        <v>9</v>
      </c>
      <c r="G41" s="19" t="s">
        <v>668</v>
      </c>
      <c r="H41" s="19" t="s">
        <v>669</v>
      </c>
      <c r="I41" s="27" t="s">
        <v>48</v>
      </c>
      <c r="K41" s="27" t="s">
        <v>50</v>
      </c>
      <c r="O41" s="19" t="s">
        <v>42</v>
      </c>
    </row>
    <row r="42" customFormat="false" ht="12.8" hidden="false" customHeight="false" outlineLevel="0" collapsed="false">
      <c r="A42" s="27" t="s">
        <v>670</v>
      </c>
      <c r="B42" s="18" t="s">
        <v>531</v>
      </c>
      <c r="C42" s="18" t="s">
        <v>532</v>
      </c>
      <c r="D42" s="18" t="n">
        <v>24</v>
      </c>
      <c r="E42" s="18" t="s">
        <v>451</v>
      </c>
      <c r="F42" s="18" t="n">
        <v>13</v>
      </c>
      <c r="G42" s="19" t="s">
        <v>671</v>
      </c>
      <c r="H42" s="19" t="s">
        <v>672</v>
      </c>
      <c r="I42" s="27" t="s">
        <v>48</v>
      </c>
      <c r="K42" s="27" t="s">
        <v>50</v>
      </c>
      <c r="O42" s="19" t="s">
        <v>42</v>
      </c>
    </row>
    <row r="43" customFormat="false" ht="36.45" hidden="false" customHeight="false" outlineLevel="0" collapsed="false">
      <c r="A43" s="27" t="s">
        <v>673</v>
      </c>
      <c r="B43" s="18" t="s">
        <v>531</v>
      </c>
      <c r="C43" s="18" t="s">
        <v>532</v>
      </c>
      <c r="D43" s="18" t="n">
        <v>24</v>
      </c>
      <c r="E43" s="18" t="s">
        <v>451</v>
      </c>
      <c r="F43" s="18" t="n">
        <v>18</v>
      </c>
      <c r="G43" s="19" t="s">
        <v>674</v>
      </c>
      <c r="H43" s="19" t="s">
        <v>675</v>
      </c>
      <c r="I43" s="27" t="s">
        <v>135</v>
      </c>
      <c r="K43" s="27" t="s">
        <v>50</v>
      </c>
      <c r="O43" s="19" t="s">
        <v>42</v>
      </c>
    </row>
    <row r="44" customFormat="false" ht="12.75" hidden="false" customHeight="false" outlineLevel="0" collapsed="false">
      <c r="A44" s="27" t="s">
        <v>676</v>
      </c>
      <c r="B44" s="18" t="s">
        <v>531</v>
      </c>
      <c r="C44" s="18" t="s">
        <v>532</v>
      </c>
      <c r="D44" s="18" t="n">
        <v>25</v>
      </c>
      <c r="E44" s="18" t="s">
        <v>451</v>
      </c>
      <c r="F44" s="18" t="n">
        <v>1</v>
      </c>
      <c r="G44" s="19" t="s">
        <v>671</v>
      </c>
      <c r="H44" s="19" t="s">
        <v>677</v>
      </c>
      <c r="I44" s="27" t="s">
        <v>48</v>
      </c>
      <c r="K44" s="27" t="s">
        <v>50</v>
      </c>
      <c r="O44" s="19" t="s">
        <v>42</v>
      </c>
    </row>
    <row r="45" customFormat="false" ht="117.7" hidden="false" customHeight="false" outlineLevel="0" collapsed="false">
      <c r="A45" s="27" t="s">
        <v>678</v>
      </c>
      <c r="B45" s="18" t="s">
        <v>531</v>
      </c>
      <c r="C45" s="18" t="s">
        <v>532</v>
      </c>
      <c r="D45" s="18" t="n">
        <v>25</v>
      </c>
      <c r="E45" s="18" t="s">
        <v>451</v>
      </c>
      <c r="F45" s="18" t="n">
        <v>8</v>
      </c>
      <c r="G45" s="19" t="s">
        <v>679</v>
      </c>
      <c r="H45" s="19" t="s">
        <v>680</v>
      </c>
      <c r="I45" s="27" t="s">
        <v>48</v>
      </c>
      <c r="K45" s="27" t="s">
        <v>83</v>
      </c>
      <c r="L45" s="19" t="s">
        <v>681</v>
      </c>
      <c r="O45" s="19" t="s">
        <v>42</v>
      </c>
    </row>
    <row r="46" customFormat="false" ht="36.45" hidden="false" customHeight="false" outlineLevel="0" collapsed="false">
      <c r="A46" s="27" t="s">
        <v>682</v>
      </c>
      <c r="B46" s="18" t="s">
        <v>531</v>
      </c>
      <c r="C46" s="18" t="s">
        <v>532</v>
      </c>
      <c r="D46" s="18" t="n">
        <v>26</v>
      </c>
      <c r="E46" s="18" t="s">
        <v>683</v>
      </c>
      <c r="F46" s="18" t="n">
        <v>5</v>
      </c>
      <c r="G46" s="19" t="s">
        <v>684</v>
      </c>
      <c r="H46" s="19" t="s">
        <v>685</v>
      </c>
      <c r="I46" s="27" t="s">
        <v>135</v>
      </c>
      <c r="K46" s="27" t="s">
        <v>50</v>
      </c>
      <c r="O46" s="19" t="s">
        <v>42</v>
      </c>
    </row>
    <row r="47" customFormat="false" ht="71.3" hidden="false" customHeight="false" outlineLevel="0" collapsed="false">
      <c r="A47" s="27" t="s">
        <v>686</v>
      </c>
      <c r="B47" s="18" t="s">
        <v>531</v>
      </c>
      <c r="C47" s="18" t="s">
        <v>532</v>
      </c>
      <c r="D47" s="18" t="n">
        <v>26</v>
      </c>
      <c r="E47" s="18" t="s">
        <v>687</v>
      </c>
      <c r="F47" s="18" t="n">
        <v>8</v>
      </c>
      <c r="G47" s="19" t="s">
        <v>688</v>
      </c>
      <c r="H47" s="19" t="s">
        <v>689</v>
      </c>
      <c r="I47" s="27" t="s">
        <v>48</v>
      </c>
      <c r="K47" s="27" t="s">
        <v>50</v>
      </c>
      <c r="O47" s="19" t="s">
        <v>42</v>
      </c>
    </row>
    <row r="48" customFormat="false" ht="36.45" hidden="false" customHeight="false" outlineLevel="0" collapsed="false">
      <c r="A48" s="27" t="s">
        <v>690</v>
      </c>
      <c r="B48" s="18" t="s">
        <v>531</v>
      </c>
      <c r="C48" s="18" t="s">
        <v>532</v>
      </c>
      <c r="D48" s="18" t="n">
        <v>26</v>
      </c>
      <c r="E48" s="18" t="s">
        <v>687</v>
      </c>
      <c r="F48" s="18" t="n">
        <v>9</v>
      </c>
      <c r="G48" s="19" t="s">
        <v>684</v>
      </c>
      <c r="H48" s="19" t="s">
        <v>685</v>
      </c>
      <c r="I48" s="27" t="s">
        <v>135</v>
      </c>
      <c r="K48" s="27" t="s">
        <v>50</v>
      </c>
      <c r="O48" s="19" t="s">
        <v>42</v>
      </c>
    </row>
    <row r="49" customFormat="false" ht="82.9" hidden="false" customHeight="false" outlineLevel="0" collapsed="false">
      <c r="A49" s="27" t="s">
        <v>691</v>
      </c>
      <c r="B49" s="18" t="s">
        <v>531</v>
      </c>
      <c r="C49" s="18" t="s">
        <v>532</v>
      </c>
      <c r="D49" s="18" t="n">
        <v>27</v>
      </c>
      <c r="E49" s="18" t="s">
        <v>692</v>
      </c>
      <c r="F49" s="18" t="n">
        <v>3</v>
      </c>
      <c r="G49" s="19" t="s">
        <v>693</v>
      </c>
      <c r="H49" s="19" t="s">
        <v>694</v>
      </c>
      <c r="I49" s="27" t="s">
        <v>48</v>
      </c>
      <c r="K49" s="27" t="s">
        <v>50</v>
      </c>
      <c r="O49" s="19" t="s">
        <v>42</v>
      </c>
    </row>
    <row r="50" customFormat="false" ht="71.3" hidden="false" customHeight="false" outlineLevel="0" collapsed="false">
      <c r="A50" s="27" t="s">
        <v>695</v>
      </c>
      <c r="B50" s="18" t="s">
        <v>531</v>
      </c>
      <c r="C50" s="18" t="s">
        <v>532</v>
      </c>
      <c r="D50" s="18" t="n">
        <v>27</v>
      </c>
      <c r="E50" s="18" t="s">
        <v>696</v>
      </c>
      <c r="F50" s="18" t="n">
        <v>10</v>
      </c>
      <c r="G50" s="19" t="s">
        <v>697</v>
      </c>
      <c r="H50" s="19" t="s">
        <v>698</v>
      </c>
      <c r="I50" s="27" t="s">
        <v>48</v>
      </c>
      <c r="K50" s="27" t="s">
        <v>83</v>
      </c>
      <c r="L50" s="33" t="s">
        <v>699</v>
      </c>
      <c r="O50" s="19" t="s">
        <v>42</v>
      </c>
    </row>
    <row r="51" customFormat="false" ht="82.9" hidden="false" customHeight="false" outlineLevel="0" collapsed="false">
      <c r="A51" s="27" t="s">
        <v>700</v>
      </c>
      <c r="B51" s="18" t="s">
        <v>531</v>
      </c>
      <c r="C51" s="18" t="s">
        <v>532</v>
      </c>
      <c r="D51" s="18" t="n">
        <v>28</v>
      </c>
      <c r="E51" s="18" t="s">
        <v>701</v>
      </c>
      <c r="F51" s="18" t="n">
        <v>13</v>
      </c>
      <c r="G51" s="19" t="s">
        <v>702</v>
      </c>
      <c r="H51" s="19" t="s">
        <v>703</v>
      </c>
      <c r="I51" s="27" t="s">
        <v>135</v>
      </c>
      <c r="K51" s="27" t="s">
        <v>50</v>
      </c>
      <c r="O51" s="19" t="s">
        <v>42</v>
      </c>
    </row>
    <row r="52" customFormat="false" ht="129.35" hidden="false" customHeight="false" outlineLevel="0" collapsed="false">
      <c r="A52" s="27" t="s">
        <v>704</v>
      </c>
      <c r="B52" s="18" t="s">
        <v>531</v>
      </c>
      <c r="C52" s="18" t="s">
        <v>532</v>
      </c>
      <c r="D52" s="18" t="n">
        <v>28</v>
      </c>
      <c r="E52" s="18" t="s">
        <v>701</v>
      </c>
      <c r="F52" s="18" t="n">
        <v>28</v>
      </c>
      <c r="G52" s="19" t="s">
        <v>705</v>
      </c>
      <c r="H52" s="19" t="s">
        <v>706</v>
      </c>
      <c r="I52" s="27" t="s">
        <v>135</v>
      </c>
      <c r="K52" s="27" t="s">
        <v>50</v>
      </c>
      <c r="O52" s="19" t="s">
        <v>42</v>
      </c>
    </row>
    <row r="53" customFormat="false" ht="12.8" hidden="false" customHeight="false" outlineLevel="0" collapsed="false">
      <c r="A53" s="27" t="s">
        <v>707</v>
      </c>
      <c r="B53" s="18" t="s">
        <v>531</v>
      </c>
      <c r="C53" s="18" t="s">
        <v>532</v>
      </c>
      <c r="D53" s="18" t="n">
        <v>29</v>
      </c>
      <c r="E53" s="18" t="s">
        <v>708</v>
      </c>
      <c r="F53" s="18" t="n">
        <v>4</v>
      </c>
      <c r="G53" s="19" t="s">
        <v>709</v>
      </c>
      <c r="H53" s="19" t="s">
        <v>710</v>
      </c>
      <c r="I53" s="27" t="s">
        <v>48</v>
      </c>
      <c r="K53" s="27" t="s">
        <v>50</v>
      </c>
      <c r="O53" s="19" t="s">
        <v>42</v>
      </c>
    </row>
    <row r="54" customFormat="false" ht="71.3" hidden="false" customHeight="false" outlineLevel="0" collapsed="false">
      <c r="A54" s="27" t="s">
        <v>711</v>
      </c>
      <c r="B54" s="18" t="s">
        <v>531</v>
      </c>
      <c r="C54" s="18" t="s">
        <v>532</v>
      </c>
      <c r="D54" s="18" t="n">
        <v>29</v>
      </c>
      <c r="E54" s="18" t="s">
        <v>712</v>
      </c>
      <c r="F54" s="18" t="n">
        <v>7</v>
      </c>
      <c r="G54" s="19" t="s">
        <v>713</v>
      </c>
      <c r="H54" s="19" t="s">
        <v>714</v>
      </c>
      <c r="I54" s="27" t="s">
        <v>135</v>
      </c>
      <c r="K54" s="27" t="s">
        <v>50</v>
      </c>
      <c r="O54" s="19" t="s">
        <v>42</v>
      </c>
    </row>
    <row r="55" customFormat="false" ht="48.05" hidden="false" customHeight="false" outlineLevel="0" collapsed="false">
      <c r="A55" s="27" t="s">
        <v>715</v>
      </c>
      <c r="B55" s="18" t="s">
        <v>531</v>
      </c>
      <c r="C55" s="18" t="s">
        <v>532</v>
      </c>
      <c r="D55" s="18" t="n">
        <v>29</v>
      </c>
      <c r="E55" s="18" t="s">
        <v>716</v>
      </c>
      <c r="F55" s="18" t="n">
        <v>11</v>
      </c>
      <c r="G55" s="19" t="s">
        <v>717</v>
      </c>
      <c r="H55" s="19" t="s">
        <v>718</v>
      </c>
      <c r="I55" s="27" t="s">
        <v>48</v>
      </c>
      <c r="K55" s="27" t="s">
        <v>50</v>
      </c>
      <c r="O55" s="19" t="s">
        <v>42</v>
      </c>
    </row>
    <row r="56" customFormat="false" ht="48.05" hidden="false" customHeight="false" outlineLevel="0" collapsed="false">
      <c r="A56" s="27" t="s">
        <v>719</v>
      </c>
      <c r="B56" s="18" t="s">
        <v>531</v>
      </c>
      <c r="C56" s="18" t="s">
        <v>532</v>
      </c>
      <c r="D56" s="18" t="n">
        <v>29</v>
      </c>
      <c r="E56" s="18" t="s">
        <v>716</v>
      </c>
      <c r="F56" s="18" t="n">
        <v>13</v>
      </c>
      <c r="G56" s="19" t="s">
        <v>720</v>
      </c>
      <c r="H56" s="19" t="s">
        <v>721</v>
      </c>
      <c r="I56" s="27" t="s">
        <v>135</v>
      </c>
      <c r="K56" s="27" t="s">
        <v>50</v>
      </c>
      <c r="O56" s="19" t="s">
        <v>42</v>
      </c>
    </row>
    <row r="57" customFormat="false" ht="82.9" hidden="false" customHeight="false" outlineLevel="0" collapsed="false">
      <c r="A57" s="27" t="s">
        <v>722</v>
      </c>
      <c r="B57" s="18" t="s">
        <v>531</v>
      </c>
      <c r="C57" s="18" t="s">
        <v>532</v>
      </c>
      <c r="D57" s="18" t="n">
        <v>29</v>
      </c>
      <c r="E57" s="18" t="s">
        <v>716</v>
      </c>
      <c r="F57" s="18" t="n">
        <v>22</v>
      </c>
      <c r="G57" s="19" t="s">
        <v>723</v>
      </c>
      <c r="H57" s="19" t="s">
        <v>724</v>
      </c>
      <c r="I57" s="27" t="s">
        <v>135</v>
      </c>
      <c r="K57" s="27" t="s">
        <v>83</v>
      </c>
      <c r="L57" s="33" t="s">
        <v>725</v>
      </c>
      <c r="O57" s="19" t="s">
        <v>42</v>
      </c>
    </row>
    <row r="58" customFormat="false" ht="71.3" hidden="false" customHeight="false" outlineLevel="0" collapsed="false">
      <c r="A58" s="27" t="s">
        <v>726</v>
      </c>
      <c r="B58" s="18" t="s">
        <v>531</v>
      </c>
      <c r="C58" s="18" t="s">
        <v>532</v>
      </c>
      <c r="D58" s="18" t="n">
        <v>29</v>
      </c>
      <c r="E58" s="18" t="s">
        <v>727</v>
      </c>
      <c r="F58" s="18" t="n">
        <v>25</v>
      </c>
      <c r="G58" s="19" t="s">
        <v>728</v>
      </c>
      <c r="H58" s="19" t="s">
        <v>729</v>
      </c>
      <c r="I58" s="27" t="s">
        <v>135</v>
      </c>
      <c r="K58" s="27" t="s">
        <v>83</v>
      </c>
      <c r="L58" s="19" t="s">
        <v>730</v>
      </c>
      <c r="O58" s="19" t="s">
        <v>42</v>
      </c>
    </row>
    <row r="59" customFormat="false" ht="48.05" hidden="false" customHeight="false" outlineLevel="0" collapsed="false">
      <c r="A59" s="27" t="s">
        <v>731</v>
      </c>
      <c r="B59" s="18" t="s">
        <v>531</v>
      </c>
      <c r="C59" s="18" t="s">
        <v>532</v>
      </c>
      <c r="D59" s="18" t="n">
        <v>29</v>
      </c>
      <c r="E59" s="18" t="s">
        <v>727</v>
      </c>
      <c r="F59" s="18" t="n">
        <v>26</v>
      </c>
      <c r="G59" s="19" t="s">
        <v>732</v>
      </c>
      <c r="H59" s="19" t="s">
        <v>733</v>
      </c>
      <c r="I59" s="27" t="s">
        <v>135</v>
      </c>
      <c r="K59" s="27" t="s">
        <v>50</v>
      </c>
      <c r="O59" s="19" t="s">
        <v>42</v>
      </c>
    </row>
    <row r="60" customFormat="false" ht="82.9" hidden="false" customHeight="false" outlineLevel="0" collapsed="false">
      <c r="A60" s="27" t="s">
        <v>734</v>
      </c>
      <c r="B60" s="18" t="s">
        <v>531</v>
      </c>
      <c r="C60" s="18" t="s">
        <v>532</v>
      </c>
      <c r="D60" s="18" t="n">
        <v>31</v>
      </c>
      <c r="E60" s="18" t="s">
        <v>735</v>
      </c>
      <c r="F60" s="18" t="n">
        <v>2</v>
      </c>
      <c r="G60" s="19" t="s">
        <v>736</v>
      </c>
      <c r="H60" s="19" t="s">
        <v>737</v>
      </c>
      <c r="I60" s="27" t="s">
        <v>135</v>
      </c>
      <c r="K60" s="27" t="s">
        <v>50</v>
      </c>
      <c r="O60" s="19" t="s">
        <v>42</v>
      </c>
    </row>
    <row r="61" customFormat="false" ht="12.75" hidden="false" customHeight="false" outlineLevel="0" collapsed="false">
      <c r="I61" s="27"/>
      <c r="K61" s="27"/>
    </row>
    <row r="62" customFormat="false" ht="12.75" hidden="false" customHeight="false" outlineLevel="0" collapsed="false">
      <c r="I62" s="27"/>
      <c r="K62" s="27"/>
    </row>
    <row r="63" customFormat="false" ht="12.75" hidden="false" customHeight="false" outlineLevel="0" collapsed="false">
      <c r="I63" s="27"/>
      <c r="K63" s="27"/>
    </row>
    <row r="64" customFormat="false" ht="12.75" hidden="false" customHeight="false" outlineLevel="0" collapsed="false">
      <c r="I64" s="27"/>
      <c r="K64" s="27"/>
    </row>
    <row r="65" customFormat="false" ht="12.75" hidden="false" customHeight="false" outlineLevel="0" collapsed="false">
      <c r="I65" s="27"/>
      <c r="K65" s="27"/>
    </row>
    <row r="66" customFormat="false" ht="12.75" hidden="false" customHeight="false" outlineLevel="0" collapsed="false">
      <c r="I66" s="27"/>
      <c r="K66" s="27"/>
    </row>
    <row r="67" customFormat="false" ht="12.75" hidden="false" customHeight="false" outlineLevel="0" collapsed="false">
      <c r="I67" s="27"/>
      <c r="K67" s="27"/>
    </row>
    <row r="68" customFormat="false" ht="12.75" hidden="false" customHeight="false" outlineLevel="0" collapsed="false">
      <c r="I68" s="27"/>
      <c r="K68" s="27"/>
    </row>
    <row r="69" customFormat="false" ht="12.75" hidden="false" customHeight="false" outlineLevel="0" collapsed="false">
      <c r="I69" s="27"/>
      <c r="K69" s="27"/>
    </row>
    <row r="70" customFormat="false" ht="12.75" hidden="false" customHeight="false" outlineLevel="0" collapsed="false">
      <c r="I70" s="27"/>
      <c r="K70" s="27"/>
    </row>
    <row r="71" customFormat="false" ht="12.75" hidden="false" customHeight="false" outlineLevel="0" collapsed="false">
      <c r="I71" s="27"/>
      <c r="K71" s="27"/>
    </row>
    <row r="72" customFormat="false" ht="12.75" hidden="false" customHeight="false" outlineLevel="0" collapsed="false">
      <c r="I72" s="27"/>
      <c r="K72" s="27"/>
    </row>
    <row r="73" customFormat="false" ht="12.75" hidden="false" customHeight="false" outlineLevel="0" collapsed="false">
      <c r="I73" s="27"/>
      <c r="K73" s="27"/>
    </row>
    <row r="74" customFormat="false" ht="12.75" hidden="false" customHeight="false" outlineLevel="0" collapsed="false">
      <c r="I74" s="27"/>
      <c r="K74" s="27"/>
    </row>
    <row r="75" customFormat="false" ht="12.75" hidden="false" customHeight="false" outlineLevel="0" collapsed="false">
      <c r="I75" s="27"/>
      <c r="K75" s="27"/>
    </row>
    <row r="76" customFormat="false" ht="12.75" hidden="false" customHeight="false" outlineLevel="0" collapsed="false">
      <c r="I76" s="27"/>
      <c r="K76" s="27"/>
    </row>
    <row r="77" customFormat="false" ht="12.75" hidden="false" customHeight="false" outlineLevel="0" collapsed="false">
      <c r="I77" s="27"/>
      <c r="K77" s="27"/>
    </row>
    <row r="78" customFormat="false" ht="12.75" hidden="false" customHeight="false" outlineLevel="0" collapsed="false">
      <c r="I78" s="27"/>
      <c r="K78" s="27"/>
    </row>
    <row r="79" customFormat="false" ht="12.75" hidden="false" customHeight="false" outlineLevel="0" collapsed="false">
      <c r="I79" s="27"/>
      <c r="K79" s="27"/>
    </row>
    <row r="80" customFormat="false" ht="12.75" hidden="false" customHeight="false" outlineLevel="0" collapsed="false">
      <c r="I80" s="27"/>
      <c r="K80" s="27"/>
    </row>
    <row r="81" customFormat="false" ht="12.75" hidden="false" customHeight="false" outlineLevel="0" collapsed="false">
      <c r="I81" s="27"/>
      <c r="K81" s="27"/>
    </row>
    <row r="82" customFormat="false" ht="12.75" hidden="false" customHeight="false" outlineLevel="0" collapsed="false">
      <c r="I82" s="27"/>
      <c r="K82" s="27"/>
    </row>
    <row r="83" customFormat="false" ht="12.75" hidden="false" customHeight="false" outlineLevel="0" collapsed="false">
      <c r="I83" s="27"/>
      <c r="K83" s="27"/>
    </row>
    <row r="84" customFormat="false" ht="12.75" hidden="false" customHeight="false" outlineLevel="0" collapsed="false">
      <c r="I84" s="27"/>
      <c r="K84" s="27"/>
    </row>
    <row r="85" customFormat="false" ht="12.75" hidden="false" customHeight="false" outlineLevel="0" collapsed="false">
      <c r="I85" s="27"/>
      <c r="K85" s="27"/>
    </row>
    <row r="86" customFormat="false" ht="12.75" hidden="false" customHeight="false" outlineLevel="0" collapsed="false">
      <c r="I86" s="27"/>
      <c r="K86" s="27"/>
    </row>
    <row r="87" customFormat="false" ht="12.75" hidden="false" customHeight="false" outlineLevel="0" collapsed="false">
      <c r="I87" s="27"/>
      <c r="K87" s="27"/>
    </row>
    <row r="88" customFormat="false" ht="12.75" hidden="false" customHeight="false" outlineLevel="0" collapsed="false">
      <c r="I88" s="27"/>
      <c r="K88" s="27"/>
    </row>
    <row r="89" customFormat="false" ht="12.75" hidden="false" customHeight="false" outlineLevel="0" collapsed="false">
      <c r="I89" s="27"/>
      <c r="K89" s="27"/>
    </row>
    <row r="90" customFormat="false" ht="12.75" hidden="false" customHeight="false" outlineLevel="0" collapsed="false">
      <c r="I90" s="27"/>
      <c r="K90" s="27"/>
    </row>
    <row r="91" customFormat="false" ht="12.75" hidden="false" customHeight="false" outlineLevel="0" collapsed="false">
      <c r="I91" s="27"/>
      <c r="K91" s="27"/>
    </row>
    <row r="92" customFormat="false" ht="12.75" hidden="false" customHeight="false" outlineLevel="0" collapsed="false">
      <c r="I92" s="27"/>
      <c r="K92" s="27"/>
    </row>
    <row r="93" customFormat="false" ht="12.75" hidden="false" customHeight="false" outlineLevel="0" collapsed="false">
      <c r="I93" s="27"/>
      <c r="K93" s="27"/>
    </row>
    <row r="94" customFormat="false" ht="12.75" hidden="false" customHeight="false" outlineLevel="0" collapsed="false">
      <c r="I94" s="27"/>
      <c r="K94" s="27"/>
    </row>
    <row r="95" customFormat="false" ht="12.75" hidden="false" customHeight="false" outlineLevel="0" collapsed="false">
      <c r="I95" s="27"/>
      <c r="K95" s="27"/>
    </row>
    <row r="96" customFormat="false" ht="12.75" hidden="false" customHeight="false" outlineLevel="0" collapsed="false">
      <c r="I96" s="27"/>
      <c r="K96" s="27"/>
    </row>
    <row r="97" customFormat="false" ht="12.75" hidden="false" customHeight="false" outlineLevel="0" collapsed="false">
      <c r="I97" s="27"/>
      <c r="K97" s="27"/>
    </row>
    <row r="98" customFormat="false" ht="12.75" hidden="false" customHeight="false" outlineLevel="0" collapsed="false">
      <c r="I98" s="27"/>
      <c r="K98" s="27"/>
    </row>
    <row r="99" customFormat="false" ht="12.75" hidden="false" customHeight="false" outlineLevel="0" collapsed="false">
      <c r="I99" s="27"/>
      <c r="K99" s="27"/>
    </row>
    <row r="100" customFormat="false" ht="12.75" hidden="false" customHeight="false" outlineLevel="0" collapsed="false">
      <c r="I100" s="27"/>
      <c r="K100" s="27"/>
    </row>
    <row r="101" customFormat="false" ht="12.75" hidden="false" customHeight="false" outlineLevel="0" collapsed="false">
      <c r="I101" s="27"/>
      <c r="K101" s="27"/>
    </row>
    <row r="102" customFormat="false" ht="12.75" hidden="false" customHeight="false" outlineLevel="0" collapsed="false">
      <c r="I102" s="27"/>
      <c r="K102" s="27"/>
    </row>
    <row r="103" customFormat="false" ht="12.75" hidden="false" customHeight="false" outlineLevel="0" collapsed="false">
      <c r="I103" s="27"/>
      <c r="K103" s="27"/>
    </row>
    <row r="104" customFormat="false" ht="12.75" hidden="false" customHeight="false" outlineLevel="0" collapsed="false">
      <c r="I104" s="27"/>
      <c r="K104" s="27"/>
    </row>
    <row r="105" customFormat="false" ht="12.75" hidden="false" customHeight="false" outlineLevel="0" collapsed="false">
      <c r="I105" s="27"/>
      <c r="K105" s="27"/>
    </row>
    <row r="106" customFormat="false" ht="12.75" hidden="false" customHeight="false" outlineLevel="0" collapsed="false">
      <c r="I106" s="27"/>
      <c r="K106" s="27"/>
    </row>
    <row r="107" customFormat="false" ht="12.75" hidden="false" customHeight="false" outlineLevel="0" collapsed="false">
      <c r="I107" s="27"/>
      <c r="K107" s="27"/>
    </row>
    <row r="108" customFormat="false" ht="12.75" hidden="false" customHeight="false" outlineLevel="0" collapsed="false">
      <c r="I108" s="27"/>
      <c r="K108" s="27"/>
    </row>
    <row r="109" customFormat="false" ht="12.75" hidden="false" customHeight="false" outlineLevel="0" collapsed="false">
      <c r="I109" s="27"/>
      <c r="K109" s="27"/>
    </row>
    <row r="110" customFormat="false" ht="12.75" hidden="false" customHeight="false" outlineLevel="0" collapsed="false">
      <c r="I110" s="27"/>
      <c r="K110" s="27"/>
    </row>
    <row r="111" customFormat="false" ht="12.75" hidden="false" customHeight="false" outlineLevel="0" collapsed="false">
      <c r="I111" s="27"/>
      <c r="K111" s="27"/>
    </row>
    <row r="112" customFormat="false" ht="12.75" hidden="false" customHeight="false" outlineLevel="0" collapsed="false">
      <c r="I112" s="27"/>
      <c r="K112" s="27"/>
    </row>
    <row r="113" customFormat="false" ht="12.75" hidden="false" customHeight="false" outlineLevel="0" collapsed="false">
      <c r="I113" s="27"/>
      <c r="K113" s="27"/>
    </row>
    <row r="114" customFormat="false" ht="12.75" hidden="false" customHeight="false" outlineLevel="0" collapsed="false">
      <c r="I114" s="27"/>
      <c r="K114" s="27"/>
    </row>
    <row r="115" customFormat="false" ht="12.75" hidden="false" customHeight="false" outlineLevel="0" collapsed="false">
      <c r="I115" s="27"/>
      <c r="K115" s="27"/>
    </row>
    <row r="116" customFormat="false" ht="12.75" hidden="false" customHeight="false" outlineLevel="0" collapsed="false">
      <c r="I116" s="27"/>
      <c r="K116" s="27"/>
    </row>
    <row r="117" customFormat="false" ht="12.75" hidden="false" customHeight="false" outlineLevel="0" collapsed="false">
      <c r="I117" s="27"/>
      <c r="K117" s="27"/>
    </row>
    <row r="118" customFormat="false" ht="12.75" hidden="false" customHeight="false" outlineLevel="0" collapsed="false">
      <c r="I118" s="27"/>
      <c r="K118" s="27"/>
    </row>
    <row r="119" customFormat="false" ht="12.75" hidden="false" customHeight="false" outlineLevel="0" collapsed="false">
      <c r="I119" s="27"/>
      <c r="K119" s="27"/>
    </row>
    <row r="120" customFormat="false" ht="12.75" hidden="false" customHeight="false" outlineLevel="0" collapsed="false">
      <c r="I120" s="27"/>
      <c r="K120" s="27"/>
    </row>
    <row r="121" customFormat="false" ht="12.75" hidden="false" customHeight="false" outlineLevel="0" collapsed="false">
      <c r="I121" s="27"/>
      <c r="K121" s="27"/>
    </row>
    <row r="122" customFormat="false" ht="12.75" hidden="false" customHeight="false" outlineLevel="0" collapsed="false">
      <c r="I122" s="27"/>
      <c r="K122" s="27"/>
    </row>
    <row r="123" customFormat="false" ht="12.75" hidden="false" customHeight="false" outlineLevel="0" collapsed="false">
      <c r="I123" s="27"/>
      <c r="K123" s="27"/>
    </row>
    <row r="124" customFormat="false" ht="12.75" hidden="false" customHeight="false" outlineLevel="0" collapsed="false">
      <c r="I124" s="27"/>
      <c r="K124" s="27"/>
    </row>
    <row r="125" customFormat="false" ht="12.75" hidden="false" customHeight="false" outlineLevel="0" collapsed="false">
      <c r="I125" s="27"/>
      <c r="K125" s="27"/>
    </row>
    <row r="126" customFormat="false" ht="12.75" hidden="false" customHeight="false" outlineLevel="0" collapsed="false">
      <c r="I126" s="27"/>
      <c r="K126" s="27"/>
    </row>
    <row r="127" customFormat="false" ht="12.75" hidden="false" customHeight="false" outlineLevel="0" collapsed="false">
      <c r="I127" s="27"/>
      <c r="K127" s="27"/>
    </row>
    <row r="128" customFormat="false" ht="12.75" hidden="false" customHeight="false" outlineLevel="0" collapsed="false">
      <c r="I128" s="27"/>
      <c r="K128" s="27"/>
    </row>
    <row r="129" customFormat="false" ht="12.75" hidden="false" customHeight="false" outlineLevel="0" collapsed="false">
      <c r="I129" s="27"/>
      <c r="K129" s="27"/>
    </row>
    <row r="130" customFormat="false" ht="12.75" hidden="false" customHeight="false" outlineLevel="0" collapsed="false">
      <c r="I130" s="27"/>
      <c r="K130" s="27"/>
    </row>
    <row r="131" customFormat="false" ht="12.75" hidden="false" customHeight="false" outlineLevel="0" collapsed="false">
      <c r="I131" s="27"/>
      <c r="K131" s="27"/>
    </row>
    <row r="132" customFormat="false" ht="12.75" hidden="false" customHeight="false" outlineLevel="0" collapsed="false">
      <c r="I132" s="27"/>
      <c r="K132" s="27"/>
    </row>
    <row r="133" customFormat="false" ht="12.75" hidden="false" customHeight="false" outlineLevel="0" collapsed="false">
      <c r="I133" s="27"/>
      <c r="K133" s="27"/>
    </row>
    <row r="134" customFormat="false" ht="12.75" hidden="false" customHeight="false" outlineLevel="0" collapsed="false">
      <c r="I134" s="27"/>
      <c r="K134" s="27"/>
    </row>
    <row r="135" customFormat="false" ht="12.75" hidden="false" customHeight="false" outlineLevel="0" collapsed="false">
      <c r="I135" s="27"/>
      <c r="K135" s="27"/>
    </row>
    <row r="136" customFormat="false" ht="12.75" hidden="false" customHeight="false" outlineLevel="0" collapsed="false">
      <c r="I136" s="27"/>
      <c r="K136" s="27"/>
    </row>
    <row r="137" customFormat="false" ht="12.75" hidden="false" customHeight="false" outlineLevel="0" collapsed="false">
      <c r="I137" s="27"/>
      <c r="K137" s="27"/>
    </row>
    <row r="138" customFormat="false" ht="12.75" hidden="false" customHeight="false" outlineLevel="0" collapsed="false">
      <c r="I138" s="27"/>
      <c r="K138" s="27"/>
    </row>
    <row r="139" customFormat="false" ht="12.75" hidden="false" customHeight="false" outlineLevel="0" collapsed="false">
      <c r="I139" s="27"/>
      <c r="K139" s="27"/>
    </row>
    <row r="140" customFormat="false" ht="12.75" hidden="false" customHeight="false" outlineLevel="0" collapsed="false">
      <c r="I140" s="27"/>
      <c r="K140" s="27"/>
    </row>
    <row r="141" customFormat="false" ht="12.75" hidden="false" customHeight="false" outlineLevel="0" collapsed="false">
      <c r="I141" s="27"/>
      <c r="K141" s="27"/>
    </row>
    <row r="142" customFormat="false" ht="12.75" hidden="false" customHeight="false" outlineLevel="0" collapsed="false">
      <c r="I142" s="27"/>
      <c r="K142" s="27"/>
    </row>
    <row r="143" customFormat="false" ht="12.75" hidden="false" customHeight="false" outlineLevel="0" collapsed="false">
      <c r="I143" s="27"/>
      <c r="K143" s="27"/>
    </row>
    <row r="144" customFormat="false" ht="12.75" hidden="false" customHeight="false" outlineLevel="0" collapsed="false">
      <c r="I144" s="27"/>
      <c r="K144" s="27"/>
    </row>
    <row r="145" customFormat="false" ht="12.75" hidden="false" customHeight="false" outlineLevel="0" collapsed="false">
      <c r="I145" s="27"/>
      <c r="K145" s="27"/>
    </row>
    <row r="146" customFormat="false" ht="12.75" hidden="false" customHeight="false" outlineLevel="0" collapsed="false">
      <c r="I146" s="27"/>
      <c r="K146" s="27"/>
    </row>
    <row r="147" customFormat="false" ht="12.75" hidden="false" customHeight="false" outlineLevel="0" collapsed="false">
      <c r="I147" s="27"/>
      <c r="K147" s="27"/>
    </row>
    <row r="148" customFormat="false" ht="12.75" hidden="false" customHeight="false" outlineLevel="0" collapsed="false">
      <c r="I148" s="27"/>
      <c r="K148" s="27"/>
    </row>
    <row r="149" customFormat="false" ht="12.75" hidden="false" customHeight="false" outlineLevel="0" collapsed="false">
      <c r="I149" s="27"/>
      <c r="K149" s="27"/>
    </row>
    <row r="150" customFormat="false" ht="12.75" hidden="false" customHeight="false" outlineLevel="0" collapsed="false">
      <c r="I150" s="27"/>
      <c r="K150" s="27"/>
    </row>
    <row r="151" customFormat="false" ht="12.75" hidden="false" customHeight="false" outlineLevel="0" collapsed="false">
      <c r="I151" s="27"/>
      <c r="K151" s="27"/>
    </row>
    <row r="152" customFormat="false" ht="12.75" hidden="false" customHeight="false" outlineLevel="0" collapsed="false">
      <c r="I152" s="27"/>
      <c r="K152" s="27"/>
    </row>
    <row r="153" customFormat="false" ht="12.75" hidden="false" customHeight="false" outlineLevel="0" collapsed="false">
      <c r="I153" s="27"/>
      <c r="K153" s="27"/>
    </row>
    <row r="154" customFormat="false" ht="12.75" hidden="false" customHeight="false" outlineLevel="0" collapsed="false">
      <c r="I154" s="27"/>
      <c r="K154" s="27"/>
    </row>
    <row r="155" customFormat="false" ht="12.75" hidden="false" customHeight="false" outlineLevel="0" collapsed="false">
      <c r="I155" s="27"/>
      <c r="K155" s="27"/>
    </row>
    <row r="156" customFormat="false" ht="12.75" hidden="false" customHeight="false" outlineLevel="0" collapsed="false">
      <c r="I156" s="27"/>
      <c r="K156" s="27"/>
    </row>
    <row r="157" customFormat="false" ht="12.75" hidden="false" customHeight="false" outlineLevel="0" collapsed="false">
      <c r="I157" s="27"/>
      <c r="K157" s="27"/>
    </row>
    <row r="158" customFormat="false" ht="12.75" hidden="false" customHeight="false" outlineLevel="0" collapsed="false">
      <c r="I158" s="27"/>
      <c r="K158" s="27"/>
    </row>
    <row r="159" customFormat="false" ht="12.75" hidden="false" customHeight="false" outlineLevel="0" collapsed="false">
      <c r="I159" s="27"/>
      <c r="K159" s="27"/>
    </row>
    <row r="160" customFormat="false" ht="12.75" hidden="false" customHeight="false" outlineLevel="0" collapsed="false">
      <c r="I160" s="27"/>
      <c r="K160" s="27"/>
    </row>
    <row r="161" customFormat="false" ht="12.75" hidden="false" customHeight="false" outlineLevel="0" collapsed="false">
      <c r="I161" s="27"/>
      <c r="K161" s="27"/>
    </row>
    <row r="162" customFormat="false" ht="12.75" hidden="false" customHeight="false" outlineLevel="0" collapsed="false">
      <c r="I162" s="27"/>
      <c r="K162" s="27"/>
    </row>
    <row r="163" customFormat="false" ht="12.75" hidden="false" customHeight="false" outlineLevel="0" collapsed="false">
      <c r="I163" s="27"/>
      <c r="K163" s="27"/>
    </row>
    <row r="164" customFormat="false" ht="12.75" hidden="false" customHeight="false" outlineLevel="0" collapsed="false">
      <c r="I164" s="27"/>
      <c r="K164" s="27"/>
    </row>
    <row r="165" customFormat="false" ht="12.75" hidden="false" customHeight="false" outlineLevel="0" collapsed="false">
      <c r="I165" s="27"/>
      <c r="K165" s="27"/>
    </row>
    <row r="166" customFormat="false" ht="12.75" hidden="false" customHeight="false" outlineLevel="0" collapsed="false">
      <c r="I166" s="27"/>
      <c r="K166" s="27"/>
    </row>
    <row r="167" customFormat="false" ht="12.75" hidden="false" customHeight="false" outlineLevel="0" collapsed="false">
      <c r="I167" s="27"/>
      <c r="K167" s="27"/>
    </row>
    <row r="168" customFormat="false" ht="12.75" hidden="false" customHeight="false" outlineLevel="0" collapsed="false">
      <c r="I168" s="27"/>
      <c r="K168" s="27"/>
    </row>
    <row r="169" customFormat="false" ht="12.75" hidden="false" customHeight="false" outlineLevel="0" collapsed="false">
      <c r="I169" s="27"/>
      <c r="K169" s="27"/>
    </row>
    <row r="170" customFormat="false" ht="12.75" hidden="false" customHeight="false" outlineLevel="0" collapsed="false">
      <c r="I170" s="27"/>
      <c r="K170" s="27"/>
    </row>
    <row r="171" customFormat="false" ht="12.75" hidden="false" customHeight="false" outlineLevel="0" collapsed="false">
      <c r="I171" s="27"/>
      <c r="K171" s="27"/>
    </row>
    <row r="172" customFormat="false" ht="12.75" hidden="false" customHeight="false" outlineLevel="0" collapsed="false">
      <c r="I172" s="27"/>
      <c r="K172" s="27"/>
    </row>
    <row r="173" customFormat="false" ht="12.75" hidden="false" customHeight="false" outlineLevel="0" collapsed="false">
      <c r="I173" s="27"/>
      <c r="K173" s="27"/>
    </row>
    <row r="174" customFormat="false" ht="12.75" hidden="false" customHeight="false" outlineLevel="0" collapsed="false">
      <c r="I174" s="27"/>
      <c r="K174" s="27"/>
    </row>
    <row r="175" customFormat="false" ht="12.75" hidden="false" customHeight="false" outlineLevel="0" collapsed="false">
      <c r="I175" s="27"/>
      <c r="K175" s="27"/>
    </row>
    <row r="176" customFormat="false" ht="12.75" hidden="false" customHeight="false" outlineLevel="0" collapsed="false">
      <c r="I176" s="27"/>
      <c r="K176" s="27"/>
    </row>
    <row r="177" customFormat="false" ht="12.75" hidden="false" customHeight="false" outlineLevel="0" collapsed="false">
      <c r="I177" s="27"/>
      <c r="K177" s="27"/>
    </row>
    <row r="178" customFormat="false" ht="12.75" hidden="false" customHeight="false" outlineLevel="0" collapsed="false">
      <c r="I178" s="27"/>
      <c r="K178" s="27"/>
    </row>
    <row r="179" customFormat="false" ht="12.75" hidden="false" customHeight="false" outlineLevel="0" collapsed="false">
      <c r="I179" s="27"/>
      <c r="K179" s="27"/>
    </row>
    <row r="180" customFormat="false" ht="12.75" hidden="false" customHeight="false" outlineLevel="0" collapsed="false">
      <c r="I180" s="27"/>
      <c r="K180" s="27"/>
    </row>
    <row r="181" customFormat="false" ht="12.75" hidden="false" customHeight="false" outlineLevel="0" collapsed="false">
      <c r="I181" s="27"/>
      <c r="K181" s="27"/>
    </row>
    <row r="182" customFormat="false" ht="12.75" hidden="false" customHeight="false" outlineLevel="0" collapsed="false">
      <c r="I182" s="27"/>
      <c r="K182" s="27"/>
    </row>
    <row r="183" customFormat="false" ht="12.75" hidden="false" customHeight="false" outlineLevel="0" collapsed="false">
      <c r="I183" s="27"/>
      <c r="K183" s="27"/>
    </row>
    <row r="184" customFormat="false" ht="12.75" hidden="false" customHeight="false" outlineLevel="0" collapsed="false">
      <c r="I184" s="27"/>
      <c r="K184" s="27"/>
    </row>
    <row r="185" customFormat="false" ht="12.75" hidden="false" customHeight="false" outlineLevel="0" collapsed="false">
      <c r="I185" s="27"/>
      <c r="K185" s="27"/>
    </row>
    <row r="186" customFormat="false" ht="12.75" hidden="false" customHeight="false" outlineLevel="0" collapsed="false">
      <c r="I186" s="27"/>
      <c r="K186" s="27"/>
    </row>
    <row r="187" customFormat="false" ht="12.75" hidden="false" customHeight="false" outlineLevel="0" collapsed="false">
      <c r="I187" s="27"/>
      <c r="K187" s="27"/>
    </row>
    <row r="188" customFormat="false" ht="12.75" hidden="false" customHeight="false" outlineLevel="0" collapsed="false">
      <c r="I188" s="27"/>
      <c r="K188" s="27"/>
    </row>
    <row r="189" customFormat="false" ht="12.75" hidden="false" customHeight="false" outlineLevel="0" collapsed="false">
      <c r="I189" s="27"/>
      <c r="K189" s="27"/>
    </row>
    <row r="190" customFormat="false" ht="12.75" hidden="false" customHeight="false" outlineLevel="0" collapsed="false">
      <c r="I190" s="27"/>
      <c r="K190" s="27"/>
    </row>
    <row r="191" customFormat="false" ht="12.75" hidden="false" customHeight="false" outlineLevel="0" collapsed="false">
      <c r="I191" s="27"/>
      <c r="K191" s="27"/>
    </row>
    <row r="192" customFormat="false" ht="12.75" hidden="false" customHeight="false" outlineLevel="0" collapsed="false">
      <c r="I192" s="27"/>
      <c r="K192" s="27"/>
    </row>
    <row r="193" customFormat="false" ht="12.75" hidden="false" customHeight="false" outlineLevel="0" collapsed="false">
      <c r="I193" s="27"/>
      <c r="K193" s="27"/>
    </row>
    <row r="194" customFormat="false" ht="12.75" hidden="false" customHeight="false" outlineLevel="0" collapsed="false">
      <c r="I194" s="27"/>
      <c r="K194" s="27"/>
    </row>
    <row r="195" customFormat="false" ht="12.75" hidden="false" customHeight="false" outlineLevel="0" collapsed="false">
      <c r="I195" s="27"/>
      <c r="K195" s="27"/>
    </row>
    <row r="196" customFormat="false" ht="12.75" hidden="false" customHeight="false" outlineLevel="0" collapsed="false">
      <c r="I196" s="27"/>
      <c r="K196" s="27"/>
    </row>
    <row r="197" customFormat="false" ht="12.75" hidden="false" customHeight="false" outlineLevel="0" collapsed="false">
      <c r="I197" s="27"/>
      <c r="K197" s="27"/>
    </row>
    <row r="198" customFormat="false" ht="12.75" hidden="false" customHeight="false" outlineLevel="0" collapsed="false">
      <c r="I198" s="27"/>
      <c r="K198" s="27"/>
    </row>
    <row r="199" customFormat="false" ht="12.75" hidden="false" customHeight="false" outlineLevel="0" collapsed="false">
      <c r="I199" s="27"/>
      <c r="K199" s="27"/>
    </row>
    <row r="200" customFormat="false" ht="12.75" hidden="false" customHeight="false" outlineLevel="0" collapsed="false">
      <c r="I200" s="27"/>
      <c r="K200" s="27"/>
    </row>
    <row r="201" customFormat="false" ht="12.75" hidden="false" customHeight="false" outlineLevel="0" collapsed="false">
      <c r="I201" s="27"/>
      <c r="K201" s="27"/>
    </row>
    <row r="202" customFormat="false" ht="12.75" hidden="false" customHeight="false" outlineLevel="0" collapsed="false">
      <c r="I202" s="27"/>
      <c r="K202" s="27"/>
    </row>
    <row r="203" customFormat="false" ht="12.75" hidden="false" customHeight="false" outlineLevel="0" collapsed="false">
      <c r="I203" s="27"/>
      <c r="K203" s="27"/>
    </row>
    <row r="204" customFormat="false" ht="12.75" hidden="false" customHeight="false" outlineLevel="0" collapsed="false">
      <c r="I204" s="27"/>
      <c r="K204" s="27"/>
    </row>
    <row r="205" customFormat="false" ht="12.75" hidden="false" customHeight="false" outlineLevel="0" collapsed="false">
      <c r="I205" s="27"/>
      <c r="K205" s="27"/>
    </row>
    <row r="206" customFormat="false" ht="12.75" hidden="false" customHeight="false" outlineLevel="0" collapsed="false">
      <c r="I206" s="27"/>
      <c r="K206" s="27"/>
    </row>
    <row r="207" customFormat="false" ht="12.75" hidden="false" customHeight="false" outlineLevel="0" collapsed="false">
      <c r="I207" s="27"/>
      <c r="K207" s="27"/>
    </row>
    <row r="208" customFormat="false" ht="12.75" hidden="false" customHeight="false" outlineLevel="0" collapsed="false">
      <c r="I208" s="27"/>
      <c r="K208" s="27"/>
    </row>
    <row r="209" customFormat="false" ht="12.75" hidden="false" customHeight="false" outlineLevel="0" collapsed="false">
      <c r="I209" s="27"/>
      <c r="K209" s="27"/>
    </row>
    <row r="210" customFormat="false" ht="12.75" hidden="false" customHeight="false" outlineLevel="0" collapsed="false">
      <c r="I210" s="27"/>
      <c r="K210" s="27"/>
    </row>
    <row r="211" customFormat="false" ht="12.75" hidden="false" customHeight="false" outlineLevel="0" collapsed="false">
      <c r="I211" s="27"/>
      <c r="K211" s="27"/>
    </row>
    <row r="212" customFormat="false" ht="12.75" hidden="false" customHeight="false" outlineLevel="0" collapsed="false">
      <c r="I212" s="27"/>
      <c r="K212" s="27"/>
    </row>
    <row r="213" customFormat="false" ht="12.75" hidden="false" customHeight="false" outlineLevel="0" collapsed="false">
      <c r="I213" s="27"/>
      <c r="K213" s="27"/>
    </row>
    <row r="214" customFormat="false" ht="12.75" hidden="false" customHeight="false" outlineLevel="0" collapsed="false">
      <c r="I214" s="27"/>
      <c r="K214" s="27"/>
    </row>
    <row r="215" customFormat="false" ht="12.75" hidden="false" customHeight="false" outlineLevel="0" collapsed="false">
      <c r="I215" s="27"/>
      <c r="K215" s="27"/>
    </row>
    <row r="216" customFormat="false" ht="12.75" hidden="false" customHeight="false" outlineLevel="0" collapsed="false">
      <c r="I216" s="27"/>
      <c r="K216" s="27"/>
    </row>
    <row r="217" customFormat="false" ht="12.75" hidden="false" customHeight="false" outlineLevel="0" collapsed="false">
      <c r="I217" s="27"/>
      <c r="K217" s="27"/>
    </row>
    <row r="218" customFormat="false" ht="12.75" hidden="false" customHeight="false" outlineLevel="0" collapsed="false">
      <c r="I218" s="27"/>
      <c r="K218" s="27"/>
    </row>
    <row r="219" customFormat="false" ht="12.75" hidden="false" customHeight="false" outlineLevel="0" collapsed="false">
      <c r="I219" s="27"/>
      <c r="K219" s="27"/>
    </row>
    <row r="220" customFormat="false" ht="12.75" hidden="false" customHeight="false" outlineLevel="0" collapsed="false">
      <c r="I220" s="27"/>
      <c r="K220" s="27"/>
    </row>
    <row r="221" customFormat="false" ht="12.75" hidden="false" customHeight="false" outlineLevel="0" collapsed="false">
      <c r="I221" s="27"/>
      <c r="K221" s="27"/>
    </row>
    <row r="222" customFormat="false" ht="12.75" hidden="false" customHeight="false" outlineLevel="0" collapsed="false">
      <c r="I222" s="27"/>
      <c r="K222" s="27"/>
    </row>
    <row r="223" customFormat="false" ht="12.75" hidden="false" customHeight="false" outlineLevel="0" collapsed="false">
      <c r="I223" s="27"/>
      <c r="K223" s="27"/>
    </row>
    <row r="224" customFormat="false" ht="12.75" hidden="false" customHeight="false" outlineLevel="0" collapsed="false">
      <c r="I224" s="27"/>
      <c r="K224" s="27"/>
    </row>
    <row r="225" customFormat="false" ht="12.75" hidden="false" customHeight="false" outlineLevel="0" collapsed="false">
      <c r="I225" s="27"/>
      <c r="K225" s="27"/>
    </row>
    <row r="226" customFormat="false" ht="12.75" hidden="false" customHeight="false" outlineLevel="0" collapsed="false">
      <c r="I226" s="27"/>
      <c r="K226" s="27"/>
    </row>
    <row r="227" customFormat="false" ht="12.75" hidden="false" customHeight="false" outlineLevel="0" collapsed="false">
      <c r="I227" s="27"/>
      <c r="K227" s="27"/>
    </row>
    <row r="228" customFormat="false" ht="12.75" hidden="false" customHeight="false" outlineLevel="0" collapsed="false">
      <c r="I228" s="27"/>
      <c r="K228" s="27"/>
    </row>
    <row r="229" customFormat="false" ht="12.75" hidden="false" customHeight="false" outlineLevel="0" collapsed="false">
      <c r="I229" s="27"/>
      <c r="K229" s="27"/>
    </row>
    <row r="230" customFormat="false" ht="12.75" hidden="false" customHeight="false" outlineLevel="0" collapsed="false">
      <c r="I230" s="27"/>
      <c r="K230" s="27"/>
    </row>
    <row r="231" customFormat="false" ht="12.75" hidden="false" customHeight="false" outlineLevel="0" collapsed="false">
      <c r="I231" s="27"/>
      <c r="K231" s="27"/>
    </row>
    <row r="232" customFormat="false" ht="12.75" hidden="false" customHeight="false" outlineLevel="0" collapsed="false">
      <c r="I232" s="27"/>
      <c r="K232" s="27"/>
    </row>
    <row r="233" customFormat="false" ht="12.75" hidden="false" customHeight="false" outlineLevel="0" collapsed="false">
      <c r="I233" s="27"/>
      <c r="K233" s="27"/>
    </row>
    <row r="234" customFormat="false" ht="12.75" hidden="false" customHeight="false" outlineLevel="0" collapsed="false">
      <c r="I234" s="27"/>
      <c r="K234" s="27"/>
    </row>
    <row r="235" customFormat="false" ht="12.75" hidden="false" customHeight="false" outlineLevel="0" collapsed="false">
      <c r="I235" s="27"/>
      <c r="K235" s="27"/>
    </row>
    <row r="236" customFormat="false" ht="12.75" hidden="false" customHeight="false" outlineLevel="0" collapsed="false">
      <c r="I236" s="27"/>
      <c r="K236" s="27"/>
    </row>
    <row r="237" customFormat="false" ht="12.75" hidden="false" customHeight="false" outlineLevel="0" collapsed="false">
      <c r="I237" s="27"/>
      <c r="K237" s="27"/>
    </row>
    <row r="238" customFormat="false" ht="12.75" hidden="false" customHeight="false" outlineLevel="0" collapsed="false">
      <c r="I238" s="27"/>
      <c r="K238" s="27"/>
    </row>
    <row r="239" customFormat="false" ht="12.75" hidden="false" customHeight="false" outlineLevel="0" collapsed="false">
      <c r="I239" s="27"/>
      <c r="K239" s="27"/>
    </row>
    <row r="240" customFormat="false" ht="12.75" hidden="false" customHeight="false" outlineLevel="0" collapsed="false">
      <c r="I240" s="27"/>
      <c r="K240" s="27"/>
    </row>
    <row r="241" customFormat="false" ht="12.75" hidden="false" customHeight="false" outlineLevel="0" collapsed="false">
      <c r="I241" s="27"/>
      <c r="K241" s="27"/>
    </row>
    <row r="242" customFormat="false" ht="12.75" hidden="false" customHeight="false" outlineLevel="0" collapsed="false">
      <c r="I242" s="27"/>
      <c r="K242" s="27"/>
    </row>
    <row r="243" customFormat="false" ht="12.75" hidden="false" customHeight="false" outlineLevel="0" collapsed="false">
      <c r="I243" s="27"/>
      <c r="K243" s="27"/>
    </row>
    <row r="244" customFormat="false" ht="12.75" hidden="false" customHeight="false" outlineLevel="0" collapsed="false">
      <c r="I244" s="27"/>
      <c r="K244" s="27"/>
    </row>
    <row r="245" customFormat="false" ht="12.75" hidden="false" customHeight="false" outlineLevel="0" collapsed="false">
      <c r="I245" s="27"/>
      <c r="K245" s="27"/>
    </row>
    <row r="246" customFormat="false" ht="12.75" hidden="false" customHeight="false" outlineLevel="0" collapsed="false">
      <c r="I246" s="27"/>
      <c r="K246" s="27"/>
    </row>
    <row r="247" customFormat="false" ht="12.75" hidden="false" customHeight="false" outlineLevel="0" collapsed="false">
      <c r="I247" s="27"/>
      <c r="K247" s="27"/>
    </row>
    <row r="248" customFormat="false" ht="12.75" hidden="false" customHeight="false" outlineLevel="0" collapsed="false">
      <c r="I248" s="27"/>
      <c r="K248" s="27"/>
    </row>
    <row r="249" customFormat="false" ht="12.75" hidden="false" customHeight="false" outlineLevel="0" collapsed="false">
      <c r="I249" s="27"/>
      <c r="K249" s="27"/>
    </row>
    <row r="250" customFormat="false" ht="12.75" hidden="false" customHeight="false" outlineLevel="0" collapsed="false">
      <c r="I250" s="27"/>
      <c r="K250" s="27"/>
    </row>
    <row r="251" customFormat="false" ht="12.75" hidden="false" customHeight="false" outlineLevel="0" collapsed="false">
      <c r="I251" s="27"/>
      <c r="K251" s="27"/>
    </row>
    <row r="252" customFormat="false" ht="12.75" hidden="false" customHeight="false" outlineLevel="0" collapsed="false">
      <c r="I252" s="27"/>
      <c r="K252" s="27"/>
    </row>
    <row r="253" customFormat="false" ht="12.75" hidden="false" customHeight="false" outlineLevel="0" collapsed="false">
      <c r="I253" s="27"/>
      <c r="K253" s="27"/>
    </row>
    <row r="254" customFormat="false" ht="12.75" hidden="false" customHeight="false" outlineLevel="0" collapsed="false">
      <c r="I254" s="27"/>
      <c r="K254" s="27"/>
    </row>
    <row r="255" customFormat="false" ht="12.75" hidden="false" customHeight="false" outlineLevel="0" collapsed="false">
      <c r="I255" s="27"/>
      <c r="K255" s="27"/>
    </row>
    <row r="256" customFormat="false" ht="12.75" hidden="false" customHeight="false" outlineLevel="0" collapsed="false">
      <c r="I256" s="27"/>
      <c r="K256" s="27"/>
    </row>
    <row r="257" customFormat="false" ht="12.75" hidden="false" customHeight="false" outlineLevel="0" collapsed="false">
      <c r="I257" s="27"/>
      <c r="K257" s="27"/>
    </row>
    <row r="258" customFormat="false" ht="12.75" hidden="false" customHeight="false" outlineLevel="0" collapsed="false">
      <c r="I258" s="27"/>
      <c r="K258" s="27"/>
    </row>
    <row r="259" customFormat="false" ht="12.75" hidden="false" customHeight="false" outlineLevel="0" collapsed="false">
      <c r="I259" s="27"/>
      <c r="K259" s="27"/>
    </row>
    <row r="260" customFormat="false" ht="12.75" hidden="false" customHeight="false" outlineLevel="0" collapsed="false">
      <c r="I260" s="27"/>
      <c r="K260" s="27"/>
    </row>
    <row r="261" customFormat="false" ht="12.75" hidden="false" customHeight="false" outlineLevel="0" collapsed="false">
      <c r="I261" s="27"/>
      <c r="K261" s="27"/>
    </row>
    <row r="262" customFormat="false" ht="12.75" hidden="false" customHeight="false" outlineLevel="0" collapsed="false">
      <c r="I262" s="27"/>
      <c r="K262" s="27"/>
    </row>
    <row r="263" customFormat="false" ht="12.75" hidden="false" customHeight="false" outlineLevel="0" collapsed="false">
      <c r="I263" s="27"/>
      <c r="K263" s="27"/>
    </row>
    <row r="264" customFormat="false" ht="12.75" hidden="false" customHeight="false" outlineLevel="0" collapsed="false">
      <c r="I264" s="27"/>
      <c r="K264" s="27"/>
    </row>
    <row r="265" customFormat="false" ht="12.75" hidden="false" customHeight="false" outlineLevel="0" collapsed="false">
      <c r="I265" s="27"/>
      <c r="K265" s="27"/>
    </row>
    <row r="266" customFormat="false" ht="12.75" hidden="false" customHeight="false" outlineLevel="0" collapsed="false">
      <c r="I266" s="27"/>
      <c r="K266" s="27"/>
    </row>
    <row r="267" customFormat="false" ht="12.75" hidden="false" customHeight="false" outlineLevel="0" collapsed="false">
      <c r="I267" s="27"/>
      <c r="K267" s="27"/>
    </row>
    <row r="268" customFormat="false" ht="12.75" hidden="false" customHeight="false" outlineLevel="0" collapsed="false">
      <c r="I268" s="27"/>
      <c r="K268" s="27"/>
    </row>
    <row r="269" customFormat="false" ht="12.75" hidden="false" customHeight="false" outlineLevel="0" collapsed="false">
      <c r="I269" s="27"/>
      <c r="K269" s="27"/>
    </row>
    <row r="270" customFormat="false" ht="12.75" hidden="false" customHeight="false" outlineLevel="0" collapsed="false">
      <c r="I270" s="27"/>
      <c r="K270" s="27"/>
    </row>
    <row r="271" customFormat="false" ht="12.75" hidden="false" customHeight="false" outlineLevel="0" collapsed="false">
      <c r="I271" s="27"/>
      <c r="K271" s="27"/>
    </row>
    <row r="272" customFormat="false" ht="12.75" hidden="false" customHeight="false" outlineLevel="0" collapsed="false">
      <c r="I272" s="27"/>
      <c r="K272" s="27"/>
    </row>
    <row r="273" customFormat="false" ht="12.75" hidden="false" customHeight="false" outlineLevel="0" collapsed="false">
      <c r="I273" s="27"/>
      <c r="K273" s="27"/>
    </row>
    <row r="274" customFormat="false" ht="12.75" hidden="false" customHeight="false" outlineLevel="0" collapsed="false">
      <c r="I274" s="27"/>
      <c r="K274" s="27"/>
    </row>
    <row r="275" customFormat="false" ht="12.75" hidden="false" customHeight="false" outlineLevel="0" collapsed="false">
      <c r="I275" s="27"/>
      <c r="K275" s="27"/>
    </row>
    <row r="276" customFormat="false" ht="12.75" hidden="false" customHeight="false" outlineLevel="0" collapsed="false">
      <c r="I276" s="27"/>
      <c r="K276" s="27"/>
    </row>
    <row r="277" customFormat="false" ht="12.75" hidden="false" customHeight="false" outlineLevel="0" collapsed="false">
      <c r="I277" s="27"/>
      <c r="K277" s="27"/>
    </row>
    <row r="278" customFormat="false" ht="12.75" hidden="false" customHeight="false" outlineLevel="0" collapsed="false">
      <c r="I278" s="27"/>
      <c r="K278" s="27"/>
    </row>
    <row r="279" customFormat="false" ht="12.75" hidden="false" customHeight="false" outlineLevel="0" collapsed="false">
      <c r="I279" s="27"/>
      <c r="K279" s="27"/>
    </row>
    <row r="280" customFormat="false" ht="12.75" hidden="false" customHeight="false" outlineLevel="0" collapsed="false">
      <c r="I280" s="27"/>
      <c r="K280" s="27"/>
    </row>
    <row r="281" customFormat="false" ht="12.75" hidden="false" customHeight="false" outlineLevel="0" collapsed="false">
      <c r="I281" s="27"/>
      <c r="K281" s="27"/>
    </row>
    <row r="282" customFormat="false" ht="12.75" hidden="false" customHeight="false" outlineLevel="0" collapsed="false">
      <c r="I282" s="27"/>
      <c r="K282" s="27"/>
    </row>
    <row r="283" customFormat="false" ht="12.75" hidden="false" customHeight="false" outlineLevel="0" collapsed="false">
      <c r="I283" s="27"/>
      <c r="K283" s="27"/>
    </row>
    <row r="284" customFormat="false" ht="12.75" hidden="false" customHeight="false" outlineLevel="0" collapsed="false">
      <c r="I284" s="27"/>
      <c r="K284" s="27"/>
    </row>
    <row r="285" customFormat="false" ht="12.75" hidden="false" customHeight="false" outlineLevel="0" collapsed="false">
      <c r="I285" s="27"/>
      <c r="K285" s="27"/>
    </row>
    <row r="286" customFormat="false" ht="12.75" hidden="false" customHeight="false" outlineLevel="0" collapsed="false">
      <c r="I286" s="27"/>
      <c r="K286" s="27"/>
    </row>
    <row r="287" customFormat="false" ht="12.75" hidden="false" customHeight="false" outlineLevel="0" collapsed="false">
      <c r="I287" s="27"/>
      <c r="K287" s="27"/>
    </row>
    <row r="288" customFormat="false" ht="12.75" hidden="false" customHeight="false" outlineLevel="0" collapsed="false">
      <c r="I288" s="27"/>
      <c r="K288" s="27"/>
    </row>
    <row r="289" customFormat="false" ht="12.75" hidden="false" customHeight="false" outlineLevel="0" collapsed="false">
      <c r="I289" s="27"/>
      <c r="K289" s="27"/>
    </row>
    <row r="290" customFormat="false" ht="12.75" hidden="false" customHeight="false" outlineLevel="0" collapsed="false">
      <c r="I290" s="27"/>
      <c r="K290" s="27"/>
    </row>
    <row r="291" customFormat="false" ht="12.75" hidden="false" customHeight="false" outlineLevel="0" collapsed="false">
      <c r="I291" s="27"/>
      <c r="K291" s="27"/>
    </row>
    <row r="292" customFormat="false" ht="12.75" hidden="false" customHeight="false" outlineLevel="0" collapsed="false">
      <c r="I292" s="27"/>
      <c r="K292" s="27"/>
    </row>
    <row r="293" customFormat="false" ht="12.75" hidden="false" customHeight="false" outlineLevel="0" collapsed="false">
      <c r="I293" s="27"/>
      <c r="K293" s="27"/>
    </row>
    <row r="294" customFormat="false" ht="12.75" hidden="false" customHeight="false" outlineLevel="0" collapsed="false">
      <c r="I294" s="27"/>
      <c r="K294" s="27"/>
    </row>
    <row r="295" customFormat="false" ht="12.75" hidden="false" customHeight="false" outlineLevel="0" collapsed="false">
      <c r="I295" s="27"/>
      <c r="K295" s="27"/>
    </row>
    <row r="296" customFormat="false" ht="12.75" hidden="false" customHeight="false" outlineLevel="0" collapsed="false">
      <c r="I296" s="27"/>
      <c r="K296" s="27"/>
    </row>
    <row r="297" customFormat="false" ht="12.75" hidden="false" customHeight="false" outlineLevel="0" collapsed="false">
      <c r="I297" s="27"/>
      <c r="K297" s="27"/>
    </row>
    <row r="298" customFormat="false" ht="12.75" hidden="false" customHeight="false" outlineLevel="0" collapsed="false">
      <c r="I298" s="27"/>
      <c r="K298" s="27"/>
    </row>
    <row r="299" customFormat="false" ht="12.75" hidden="false" customHeight="false" outlineLevel="0" collapsed="false">
      <c r="I299" s="27"/>
      <c r="K299" s="27"/>
    </row>
    <row r="300" customFormat="false" ht="12.75" hidden="false" customHeight="false" outlineLevel="0" collapsed="false">
      <c r="I300" s="27"/>
      <c r="K300" s="27"/>
    </row>
    <row r="301" customFormat="false" ht="12.75" hidden="false" customHeight="false" outlineLevel="0" collapsed="false">
      <c r="I301" s="27"/>
      <c r="K301" s="27"/>
    </row>
    <row r="302" customFormat="false" ht="12.75" hidden="false" customHeight="false" outlineLevel="0" collapsed="false">
      <c r="I302" s="27"/>
      <c r="K302" s="27"/>
    </row>
    <row r="303" customFormat="false" ht="12.75" hidden="false" customHeight="false" outlineLevel="0" collapsed="false">
      <c r="I303" s="27"/>
      <c r="K303" s="27"/>
    </row>
    <row r="304" customFormat="false" ht="12.75" hidden="false" customHeight="false" outlineLevel="0" collapsed="false">
      <c r="I304" s="27"/>
      <c r="K304" s="27"/>
    </row>
    <row r="305" customFormat="false" ht="12.75" hidden="false" customHeight="false" outlineLevel="0" collapsed="false">
      <c r="I305" s="27"/>
      <c r="K305" s="27"/>
    </row>
    <row r="306" customFormat="false" ht="12.75" hidden="false" customHeight="false" outlineLevel="0" collapsed="false">
      <c r="I306" s="27"/>
      <c r="K306" s="27"/>
    </row>
    <row r="307" customFormat="false" ht="12.75" hidden="false" customHeight="false" outlineLevel="0" collapsed="false">
      <c r="I307" s="27"/>
      <c r="K307" s="27"/>
    </row>
    <row r="308" customFormat="false" ht="12.75" hidden="false" customHeight="false" outlineLevel="0" collapsed="false">
      <c r="I308" s="27"/>
      <c r="K308" s="27"/>
    </row>
    <row r="309" customFormat="false" ht="12.75" hidden="false" customHeight="false" outlineLevel="0" collapsed="false">
      <c r="I309" s="27"/>
      <c r="K309" s="27"/>
    </row>
    <row r="310" customFormat="false" ht="12.75" hidden="false" customHeight="false" outlineLevel="0" collapsed="false">
      <c r="I310" s="27"/>
      <c r="K310" s="27"/>
    </row>
    <row r="311" customFormat="false" ht="12.75" hidden="false" customHeight="false" outlineLevel="0" collapsed="false">
      <c r="I311" s="27"/>
      <c r="K311" s="27"/>
    </row>
    <row r="312" customFormat="false" ht="12.75" hidden="false" customHeight="false" outlineLevel="0" collapsed="false">
      <c r="I312" s="27"/>
      <c r="K312" s="27"/>
    </row>
    <row r="313" customFormat="false" ht="12.75" hidden="false" customHeight="false" outlineLevel="0" collapsed="false">
      <c r="I313" s="27"/>
      <c r="K313" s="27"/>
    </row>
    <row r="314" customFormat="false" ht="12.75" hidden="false" customHeight="false" outlineLevel="0" collapsed="false">
      <c r="I314" s="27"/>
      <c r="K314" s="27"/>
    </row>
    <row r="315" customFormat="false" ht="12.75" hidden="false" customHeight="false" outlineLevel="0" collapsed="false">
      <c r="I315" s="27"/>
      <c r="K315" s="27"/>
    </row>
    <row r="316" customFormat="false" ht="12.75" hidden="false" customHeight="false" outlineLevel="0" collapsed="false">
      <c r="I316" s="27"/>
      <c r="K316" s="27"/>
    </row>
    <row r="317" customFormat="false" ht="12.75" hidden="false" customHeight="false" outlineLevel="0" collapsed="false">
      <c r="I317" s="27"/>
      <c r="K317" s="27"/>
    </row>
    <row r="318" customFormat="false" ht="12.75" hidden="false" customHeight="false" outlineLevel="0" collapsed="false">
      <c r="I318" s="27"/>
      <c r="K318" s="27"/>
    </row>
    <row r="319" customFormat="false" ht="12.75" hidden="false" customHeight="false" outlineLevel="0" collapsed="false">
      <c r="I319" s="27"/>
      <c r="K319" s="27"/>
    </row>
    <row r="320" customFormat="false" ht="12.75" hidden="false" customHeight="false" outlineLevel="0" collapsed="false">
      <c r="I320" s="27"/>
      <c r="K320" s="27"/>
    </row>
    <row r="321" customFormat="false" ht="12.75" hidden="false" customHeight="false" outlineLevel="0" collapsed="false">
      <c r="I321" s="27"/>
      <c r="K321" s="27"/>
    </row>
    <row r="322" customFormat="false" ht="12.75" hidden="false" customHeight="false" outlineLevel="0" collapsed="false">
      <c r="I322" s="27"/>
      <c r="K322" s="27"/>
    </row>
    <row r="323" customFormat="false" ht="12.75" hidden="false" customHeight="false" outlineLevel="0" collapsed="false">
      <c r="I323" s="27"/>
      <c r="K323" s="27"/>
    </row>
    <row r="324" customFormat="false" ht="12.75" hidden="false" customHeight="false" outlineLevel="0" collapsed="false">
      <c r="I324" s="27"/>
      <c r="K324" s="27"/>
    </row>
    <row r="325" customFormat="false" ht="12.75" hidden="false" customHeight="false" outlineLevel="0" collapsed="false">
      <c r="I325" s="27"/>
      <c r="K325" s="27"/>
    </row>
    <row r="326" customFormat="false" ht="12.75" hidden="false" customHeight="false" outlineLevel="0" collapsed="false">
      <c r="I326" s="27"/>
      <c r="K326" s="27"/>
    </row>
    <row r="327" customFormat="false" ht="12.75" hidden="false" customHeight="false" outlineLevel="0" collapsed="false">
      <c r="I327" s="27"/>
      <c r="K327" s="27"/>
    </row>
    <row r="328" customFormat="false" ht="12.75" hidden="false" customHeight="false" outlineLevel="0" collapsed="false">
      <c r="I328" s="27"/>
      <c r="K328" s="27"/>
    </row>
    <row r="329" customFormat="false" ht="12.75" hidden="false" customHeight="false" outlineLevel="0" collapsed="false">
      <c r="I329" s="27"/>
      <c r="K329" s="27"/>
    </row>
    <row r="330" customFormat="false" ht="12.75" hidden="false" customHeight="false" outlineLevel="0" collapsed="false">
      <c r="I330" s="27"/>
      <c r="K330" s="27"/>
    </row>
    <row r="331" customFormat="false" ht="12.75" hidden="false" customHeight="false" outlineLevel="0" collapsed="false">
      <c r="I331" s="27"/>
      <c r="K331" s="27"/>
    </row>
    <row r="332" customFormat="false" ht="12.75" hidden="false" customHeight="false" outlineLevel="0" collapsed="false">
      <c r="I332" s="27"/>
      <c r="K332" s="27"/>
    </row>
    <row r="333" customFormat="false" ht="12.75" hidden="false" customHeight="false" outlineLevel="0" collapsed="false">
      <c r="I333" s="27"/>
      <c r="K333" s="27"/>
    </row>
    <row r="334" customFormat="false" ht="12.75" hidden="false" customHeight="false" outlineLevel="0" collapsed="false">
      <c r="I334" s="27"/>
      <c r="K334" s="27"/>
    </row>
    <row r="335" customFormat="false" ht="12.75" hidden="false" customHeight="false" outlineLevel="0" collapsed="false">
      <c r="I335" s="27"/>
      <c r="K335" s="27"/>
    </row>
    <row r="336" customFormat="false" ht="12.75" hidden="false" customHeight="false" outlineLevel="0" collapsed="false">
      <c r="I336" s="27"/>
      <c r="K336" s="27"/>
    </row>
    <row r="337" customFormat="false" ht="12.75" hidden="false" customHeight="false" outlineLevel="0" collapsed="false">
      <c r="I337" s="27"/>
      <c r="K337" s="27"/>
    </row>
    <row r="338" customFormat="false" ht="12.75" hidden="false" customHeight="false" outlineLevel="0" collapsed="false">
      <c r="I338" s="27"/>
      <c r="K338" s="27"/>
    </row>
    <row r="339" customFormat="false" ht="12.75" hidden="false" customHeight="false" outlineLevel="0" collapsed="false">
      <c r="I339" s="27"/>
      <c r="K339" s="27"/>
    </row>
    <row r="340" customFormat="false" ht="12.75" hidden="false" customHeight="false" outlineLevel="0" collapsed="false">
      <c r="I340" s="27"/>
      <c r="K340" s="27"/>
    </row>
    <row r="341" customFormat="false" ht="12.75" hidden="false" customHeight="false" outlineLevel="0" collapsed="false">
      <c r="I341" s="27"/>
      <c r="K341" s="27"/>
    </row>
    <row r="342" customFormat="false" ht="12.75" hidden="false" customHeight="false" outlineLevel="0" collapsed="false">
      <c r="I342" s="27"/>
      <c r="K342" s="27"/>
    </row>
    <row r="343" customFormat="false" ht="12.75" hidden="false" customHeight="false" outlineLevel="0" collapsed="false">
      <c r="I343" s="27"/>
      <c r="K343" s="27"/>
    </row>
    <row r="344" customFormat="false" ht="12.75" hidden="false" customHeight="false" outlineLevel="0" collapsed="false">
      <c r="I344" s="27"/>
      <c r="K344" s="27"/>
    </row>
    <row r="345" customFormat="false" ht="12.75" hidden="false" customHeight="false" outlineLevel="0" collapsed="false">
      <c r="I345" s="27"/>
      <c r="K345" s="27"/>
    </row>
    <row r="346" customFormat="false" ht="12.75" hidden="false" customHeight="false" outlineLevel="0" collapsed="false">
      <c r="I346" s="27"/>
      <c r="K346" s="27"/>
    </row>
    <row r="347" customFormat="false" ht="12.75" hidden="false" customHeight="false" outlineLevel="0" collapsed="false">
      <c r="I347" s="27"/>
      <c r="K347" s="27"/>
    </row>
    <row r="348" customFormat="false" ht="12.75" hidden="false" customHeight="false" outlineLevel="0" collapsed="false">
      <c r="I348" s="27"/>
      <c r="K348" s="27"/>
    </row>
    <row r="349" customFormat="false" ht="12.75" hidden="false" customHeight="false" outlineLevel="0" collapsed="false">
      <c r="I349" s="27"/>
      <c r="K349" s="27"/>
    </row>
    <row r="350" customFormat="false" ht="12.75" hidden="false" customHeight="false" outlineLevel="0" collapsed="false">
      <c r="I350" s="27"/>
      <c r="K350" s="27"/>
    </row>
    <row r="351" customFormat="false" ht="12.75" hidden="false" customHeight="false" outlineLevel="0" collapsed="false">
      <c r="I351" s="27"/>
      <c r="K351" s="27"/>
    </row>
    <row r="352" customFormat="false" ht="12.75" hidden="false" customHeight="false" outlineLevel="0" collapsed="false">
      <c r="I352" s="27"/>
      <c r="K352" s="27"/>
    </row>
    <row r="353" customFormat="false" ht="12.75" hidden="false" customHeight="false" outlineLevel="0" collapsed="false">
      <c r="I353" s="27"/>
      <c r="K353" s="27"/>
    </row>
    <row r="354" customFormat="false" ht="12.75" hidden="false" customHeight="false" outlineLevel="0" collapsed="false">
      <c r="I354" s="27"/>
      <c r="K354" s="27"/>
    </row>
    <row r="355" customFormat="false" ht="12.75" hidden="false" customHeight="false" outlineLevel="0" collapsed="false">
      <c r="I355" s="27"/>
      <c r="K355" s="27"/>
    </row>
    <row r="356" customFormat="false" ht="12.75" hidden="false" customHeight="false" outlineLevel="0" collapsed="false">
      <c r="I356" s="27"/>
      <c r="K356" s="27"/>
    </row>
    <row r="357" customFormat="false" ht="12.75" hidden="false" customHeight="false" outlineLevel="0" collapsed="false">
      <c r="I357" s="27"/>
      <c r="K357" s="27"/>
    </row>
    <row r="358" customFormat="false" ht="12.75" hidden="false" customHeight="false" outlineLevel="0" collapsed="false">
      <c r="I358" s="27"/>
      <c r="K358" s="27"/>
    </row>
    <row r="359" customFormat="false" ht="12.75" hidden="false" customHeight="false" outlineLevel="0" collapsed="false">
      <c r="I359" s="27"/>
      <c r="K359" s="27"/>
    </row>
    <row r="360" customFormat="false" ht="12.75" hidden="false" customHeight="false" outlineLevel="0" collapsed="false">
      <c r="I360" s="27"/>
      <c r="K360" s="27"/>
    </row>
    <row r="361" customFormat="false" ht="12.75" hidden="false" customHeight="false" outlineLevel="0" collapsed="false">
      <c r="I361" s="27"/>
      <c r="K361" s="27"/>
    </row>
    <row r="362" customFormat="false" ht="12.75" hidden="false" customHeight="false" outlineLevel="0" collapsed="false">
      <c r="I362" s="27"/>
      <c r="K362" s="27"/>
    </row>
    <row r="363" customFormat="false" ht="12.75" hidden="false" customHeight="false" outlineLevel="0" collapsed="false">
      <c r="I363" s="27"/>
      <c r="K363" s="27"/>
    </row>
    <row r="364" customFormat="false" ht="12.75" hidden="false" customHeight="false" outlineLevel="0" collapsed="false">
      <c r="I364" s="27"/>
      <c r="K364" s="27"/>
    </row>
    <row r="365" customFormat="false" ht="12.75" hidden="false" customHeight="false" outlineLevel="0" collapsed="false">
      <c r="I365" s="27"/>
      <c r="K365" s="27"/>
    </row>
    <row r="366" customFormat="false" ht="12.75" hidden="false" customHeight="false" outlineLevel="0" collapsed="false">
      <c r="I366" s="27"/>
      <c r="K366" s="27"/>
    </row>
    <row r="367" customFormat="false" ht="12.75" hidden="false" customHeight="false" outlineLevel="0" collapsed="false">
      <c r="I367" s="27"/>
      <c r="K367" s="27"/>
    </row>
    <row r="368" customFormat="false" ht="12.75" hidden="false" customHeight="false" outlineLevel="0" collapsed="false">
      <c r="I368" s="27"/>
      <c r="K368" s="27"/>
    </row>
    <row r="369" customFormat="false" ht="12.75" hidden="false" customHeight="false" outlineLevel="0" collapsed="false">
      <c r="I369" s="27"/>
      <c r="K369" s="27"/>
    </row>
    <row r="370" customFormat="false" ht="12.75" hidden="false" customHeight="false" outlineLevel="0" collapsed="false">
      <c r="I370" s="27"/>
      <c r="K370" s="27"/>
    </row>
    <row r="371" customFormat="false" ht="12.75" hidden="false" customHeight="false" outlineLevel="0" collapsed="false">
      <c r="I371" s="27"/>
      <c r="K371" s="27"/>
    </row>
    <row r="372" customFormat="false" ht="12.75" hidden="false" customHeight="false" outlineLevel="0" collapsed="false">
      <c r="I372" s="27"/>
      <c r="K372" s="27"/>
    </row>
    <row r="373" customFormat="false" ht="12.75" hidden="false" customHeight="false" outlineLevel="0" collapsed="false">
      <c r="I373" s="27"/>
      <c r="K373" s="27"/>
    </row>
    <row r="374" customFormat="false" ht="12.75" hidden="false" customHeight="false" outlineLevel="0" collapsed="false">
      <c r="I374" s="27"/>
      <c r="K374" s="27"/>
    </row>
    <row r="375" customFormat="false" ht="12.75" hidden="false" customHeight="false" outlineLevel="0" collapsed="false">
      <c r="I375" s="27"/>
      <c r="K375" s="27"/>
    </row>
    <row r="376" customFormat="false" ht="12.75" hidden="false" customHeight="false" outlineLevel="0" collapsed="false">
      <c r="I376" s="27"/>
      <c r="K376" s="27"/>
    </row>
    <row r="377" customFormat="false" ht="12.75" hidden="false" customHeight="false" outlineLevel="0" collapsed="false">
      <c r="I377" s="27"/>
      <c r="K377" s="27"/>
    </row>
    <row r="378" customFormat="false" ht="12.75" hidden="false" customHeight="false" outlineLevel="0" collapsed="false">
      <c r="I378" s="27"/>
      <c r="K378" s="27"/>
    </row>
    <row r="379" customFormat="false" ht="12.75" hidden="false" customHeight="false" outlineLevel="0" collapsed="false">
      <c r="I379" s="27"/>
      <c r="K379" s="27"/>
    </row>
    <row r="380" customFormat="false" ht="12.75" hidden="false" customHeight="false" outlineLevel="0" collapsed="false">
      <c r="I380" s="27"/>
      <c r="K380" s="27"/>
    </row>
    <row r="381" customFormat="false" ht="12.75" hidden="false" customHeight="false" outlineLevel="0" collapsed="false">
      <c r="I381" s="27"/>
      <c r="K381" s="27"/>
    </row>
    <row r="382" customFormat="false" ht="12.75" hidden="false" customHeight="false" outlineLevel="0" collapsed="false">
      <c r="I382" s="27"/>
      <c r="K382" s="27"/>
    </row>
    <row r="383" customFormat="false" ht="12.75" hidden="false" customHeight="false" outlineLevel="0" collapsed="false">
      <c r="I383" s="27"/>
      <c r="K383" s="27"/>
    </row>
    <row r="384" customFormat="false" ht="12.75" hidden="false" customHeight="false" outlineLevel="0" collapsed="false">
      <c r="I384" s="27"/>
      <c r="K384" s="27"/>
    </row>
    <row r="385" customFormat="false" ht="12.75" hidden="false" customHeight="false" outlineLevel="0" collapsed="false">
      <c r="I385" s="27"/>
      <c r="K385" s="27"/>
    </row>
    <row r="386" customFormat="false" ht="12.75" hidden="false" customHeight="false" outlineLevel="0" collapsed="false">
      <c r="I386" s="27"/>
      <c r="K386" s="27"/>
    </row>
    <row r="387" customFormat="false" ht="12.75" hidden="false" customHeight="false" outlineLevel="0" collapsed="false">
      <c r="I387" s="27"/>
      <c r="K387" s="27"/>
    </row>
    <row r="388" customFormat="false" ht="12.75" hidden="false" customHeight="false" outlineLevel="0" collapsed="false">
      <c r="I388" s="27"/>
      <c r="K388" s="27"/>
    </row>
    <row r="389" customFormat="false" ht="12.75" hidden="false" customHeight="false" outlineLevel="0" collapsed="false">
      <c r="I389" s="27"/>
      <c r="K389" s="27"/>
    </row>
    <row r="390" customFormat="false" ht="12.75" hidden="false" customHeight="false" outlineLevel="0" collapsed="false">
      <c r="I390" s="27"/>
      <c r="K390" s="27"/>
    </row>
    <row r="391" customFormat="false" ht="12.75" hidden="false" customHeight="false" outlineLevel="0" collapsed="false">
      <c r="I391" s="27"/>
      <c r="K391" s="27"/>
    </row>
    <row r="392" customFormat="false" ht="12.75" hidden="false" customHeight="false" outlineLevel="0" collapsed="false">
      <c r="I392" s="27"/>
      <c r="K392" s="27"/>
    </row>
    <row r="393" customFormat="false" ht="12.75" hidden="false" customHeight="false" outlineLevel="0" collapsed="false">
      <c r="I393" s="27"/>
      <c r="K393" s="27"/>
    </row>
    <row r="394" customFormat="false" ht="12.75" hidden="false" customHeight="false" outlineLevel="0" collapsed="false">
      <c r="I394" s="27"/>
      <c r="K394" s="27"/>
    </row>
    <row r="395" customFormat="false" ht="12.75" hidden="false" customHeight="false" outlineLevel="0" collapsed="false">
      <c r="I395" s="27"/>
      <c r="K395" s="27"/>
    </row>
    <row r="396" customFormat="false" ht="12.75" hidden="false" customHeight="false" outlineLevel="0" collapsed="false">
      <c r="I396" s="27"/>
      <c r="K396" s="27"/>
    </row>
    <row r="397" customFormat="false" ht="12.75" hidden="false" customHeight="false" outlineLevel="0" collapsed="false">
      <c r="I397" s="27"/>
      <c r="K397" s="27"/>
    </row>
    <row r="398" customFormat="false" ht="12.75" hidden="false" customHeight="false" outlineLevel="0" collapsed="false">
      <c r="I398" s="27"/>
      <c r="K398" s="27"/>
    </row>
    <row r="399" customFormat="false" ht="12.75" hidden="false" customHeight="false" outlineLevel="0" collapsed="false">
      <c r="I399" s="27"/>
      <c r="K399" s="27"/>
    </row>
    <row r="400" customFormat="false" ht="12.75" hidden="false" customHeight="false" outlineLevel="0" collapsed="false">
      <c r="I400" s="27"/>
      <c r="K400" s="27"/>
    </row>
    <row r="401" customFormat="false" ht="12.75" hidden="false" customHeight="false" outlineLevel="0" collapsed="false">
      <c r="I401" s="27"/>
      <c r="K401" s="27"/>
    </row>
    <row r="402" customFormat="false" ht="12.75" hidden="false" customHeight="false" outlineLevel="0" collapsed="false">
      <c r="I402" s="27"/>
      <c r="K402" s="27"/>
    </row>
    <row r="403" customFormat="false" ht="12.75" hidden="false" customHeight="false" outlineLevel="0" collapsed="false">
      <c r="I403" s="27"/>
      <c r="K403" s="27"/>
    </row>
    <row r="404" customFormat="false" ht="12.75" hidden="false" customHeight="false" outlineLevel="0" collapsed="false">
      <c r="I404" s="27"/>
      <c r="K404" s="27"/>
    </row>
    <row r="405" customFormat="false" ht="12.75" hidden="false" customHeight="false" outlineLevel="0" collapsed="false">
      <c r="I405" s="27"/>
      <c r="K405" s="27"/>
    </row>
    <row r="406" customFormat="false" ht="12.75" hidden="false" customHeight="false" outlineLevel="0" collapsed="false">
      <c r="I406" s="27"/>
      <c r="K406" s="27"/>
    </row>
    <row r="407" customFormat="false" ht="12.75" hidden="false" customHeight="false" outlineLevel="0" collapsed="false">
      <c r="I407" s="27"/>
      <c r="K407" s="27"/>
    </row>
    <row r="408" customFormat="false" ht="12.75" hidden="false" customHeight="false" outlineLevel="0" collapsed="false">
      <c r="I408" s="27"/>
      <c r="K408" s="27"/>
    </row>
    <row r="409" customFormat="false" ht="12.75" hidden="false" customHeight="false" outlineLevel="0" collapsed="false">
      <c r="I409" s="27"/>
      <c r="K409" s="27"/>
    </row>
    <row r="410" customFormat="false" ht="12.75" hidden="false" customHeight="false" outlineLevel="0" collapsed="false">
      <c r="I410" s="27"/>
      <c r="K410" s="27"/>
    </row>
    <row r="411" customFormat="false" ht="12.75" hidden="false" customHeight="false" outlineLevel="0" collapsed="false">
      <c r="I411" s="27"/>
      <c r="K411" s="27"/>
    </row>
    <row r="412" customFormat="false" ht="12.75" hidden="false" customHeight="false" outlineLevel="0" collapsed="false">
      <c r="I412" s="27"/>
      <c r="K412" s="27"/>
    </row>
    <row r="413" customFormat="false" ht="12.75" hidden="false" customHeight="false" outlineLevel="0" collapsed="false">
      <c r="I413" s="27"/>
      <c r="K413" s="27"/>
    </row>
    <row r="414" customFormat="false" ht="12.75" hidden="false" customHeight="false" outlineLevel="0" collapsed="false">
      <c r="I414" s="27"/>
      <c r="K414" s="27"/>
    </row>
    <row r="415" customFormat="false" ht="12.75" hidden="false" customHeight="false" outlineLevel="0" collapsed="false">
      <c r="I415" s="27"/>
      <c r="K415" s="27"/>
    </row>
    <row r="416" customFormat="false" ht="12.75" hidden="false" customHeight="false" outlineLevel="0" collapsed="false">
      <c r="I416" s="27"/>
      <c r="K416" s="27"/>
    </row>
    <row r="417" customFormat="false" ht="12.75" hidden="false" customHeight="false" outlineLevel="0" collapsed="false">
      <c r="I417" s="27"/>
      <c r="K417" s="27"/>
    </row>
    <row r="418" customFormat="false" ht="12.75" hidden="false" customHeight="false" outlineLevel="0" collapsed="false">
      <c r="I418" s="27"/>
      <c r="K418" s="27"/>
    </row>
    <row r="419" customFormat="false" ht="12.75" hidden="false" customHeight="false" outlineLevel="0" collapsed="false">
      <c r="I419" s="27"/>
      <c r="K419" s="27"/>
    </row>
    <row r="420" customFormat="false" ht="12.75" hidden="false" customHeight="false" outlineLevel="0" collapsed="false">
      <c r="I420" s="27"/>
      <c r="K420" s="27"/>
    </row>
    <row r="421" customFormat="false" ht="12.75" hidden="false" customHeight="false" outlineLevel="0" collapsed="false">
      <c r="I421" s="27"/>
      <c r="K421" s="27"/>
    </row>
    <row r="422" customFormat="false" ht="12.75" hidden="false" customHeight="false" outlineLevel="0" collapsed="false">
      <c r="I422" s="27"/>
      <c r="K422" s="27"/>
    </row>
    <row r="423" customFormat="false" ht="12.75" hidden="false" customHeight="false" outlineLevel="0" collapsed="false">
      <c r="I423" s="27"/>
      <c r="K423" s="27"/>
    </row>
    <row r="424" customFormat="false" ht="12.75" hidden="false" customHeight="false" outlineLevel="0" collapsed="false">
      <c r="I424" s="27"/>
      <c r="K424" s="27"/>
    </row>
    <row r="425" customFormat="false" ht="12.75" hidden="false" customHeight="false" outlineLevel="0" collapsed="false">
      <c r="I425" s="27"/>
      <c r="K425" s="27"/>
    </row>
    <row r="426" customFormat="false" ht="12.75" hidden="false" customHeight="false" outlineLevel="0" collapsed="false">
      <c r="I426" s="27"/>
      <c r="K426" s="27"/>
    </row>
    <row r="427" customFormat="false" ht="12.75" hidden="false" customHeight="false" outlineLevel="0" collapsed="false">
      <c r="I427" s="27"/>
      <c r="K427" s="27"/>
    </row>
    <row r="428" customFormat="false" ht="12.75" hidden="false" customHeight="false" outlineLevel="0" collapsed="false">
      <c r="I428" s="27"/>
      <c r="K428" s="27"/>
    </row>
    <row r="429" customFormat="false" ht="12.75" hidden="false" customHeight="false" outlineLevel="0" collapsed="false">
      <c r="I429" s="27"/>
      <c r="K429" s="27"/>
    </row>
    <row r="430" customFormat="false" ht="12.75" hidden="false" customHeight="false" outlineLevel="0" collapsed="false">
      <c r="I430" s="27"/>
      <c r="K430" s="27"/>
    </row>
    <row r="431" customFormat="false" ht="12.75" hidden="false" customHeight="false" outlineLevel="0" collapsed="false">
      <c r="I431" s="27"/>
      <c r="K431" s="27"/>
    </row>
    <row r="432" customFormat="false" ht="12.75" hidden="false" customHeight="false" outlineLevel="0" collapsed="false">
      <c r="I432" s="27"/>
      <c r="K432" s="27"/>
    </row>
    <row r="433" customFormat="false" ht="12.75" hidden="false" customHeight="false" outlineLevel="0" collapsed="false">
      <c r="I433" s="27"/>
      <c r="K433" s="27"/>
    </row>
    <row r="434" customFormat="false" ht="12.75" hidden="false" customHeight="false" outlineLevel="0" collapsed="false">
      <c r="I434" s="27"/>
      <c r="K434" s="27"/>
    </row>
    <row r="435" customFormat="false" ht="12.75" hidden="false" customHeight="false" outlineLevel="0" collapsed="false">
      <c r="I435" s="27"/>
      <c r="K435" s="27"/>
    </row>
    <row r="436" customFormat="false" ht="12.75" hidden="false" customHeight="false" outlineLevel="0" collapsed="false">
      <c r="I436" s="27"/>
      <c r="K436" s="27"/>
    </row>
    <row r="437" customFormat="false" ht="12.75" hidden="false" customHeight="false" outlineLevel="0" collapsed="false">
      <c r="I437" s="27"/>
      <c r="K437" s="27"/>
    </row>
    <row r="438" customFormat="false" ht="12.75" hidden="false" customHeight="false" outlineLevel="0" collapsed="false">
      <c r="I438" s="27"/>
      <c r="K438" s="27"/>
    </row>
    <row r="439" customFormat="false" ht="12.75" hidden="false" customHeight="false" outlineLevel="0" collapsed="false">
      <c r="I439" s="27"/>
      <c r="K439" s="27"/>
    </row>
    <row r="440" customFormat="false" ht="12.75" hidden="false" customHeight="false" outlineLevel="0" collapsed="false">
      <c r="I440" s="27"/>
      <c r="K440" s="27"/>
    </row>
    <row r="441" customFormat="false" ht="12.75" hidden="false" customHeight="false" outlineLevel="0" collapsed="false">
      <c r="I441" s="27"/>
      <c r="K441" s="27"/>
    </row>
    <row r="442" customFormat="false" ht="12.75" hidden="false" customHeight="false" outlineLevel="0" collapsed="false">
      <c r="I442" s="27"/>
      <c r="K442" s="27"/>
    </row>
    <row r="443" customFormat="false" ht="12.75" hidden="false" customHeight="false" outlineLevel="0" collapsed="false">
      <c r="I443" s="27"/>
      <c r="K443" s="27"/>
    </row>
    <row r="444" customFormat="false" ht="12.75" hidden="false" customHeight="false" outlineLevel="0" collapsed="false">
      <c r="I444" s="27"/>
      <c r="K444" s="27"/>
    </row>
    <row r="445" customFormat="false" ht="12.75" hidden="false" customHeight="false" outlineLevel="0" collapsed="false">
      <c r="I445" s="27"/>
      <c r="K445" s="27"/>
    </row>
    <row r="446" customFormat="false" ht="12.75" hidden="false" customHeight="false" outlineLevel="0" collapsed="false">
      <c r="I446" s="27"/>
      <c r="K446" s="27"/>
    </row>
    <row r="447" customFormat="false" ht="12.75" hidden="false" customHeight="false" outlineLevel="0" collapsed="false">
      <c r="I447" s="27"/>
      <c r="K447" s="27"/>
    </row>
    <row r="448" customFormat="false" ht="12.75" hidden="false" customHeight="false" outlineLevel="0" collapsed="false">
      <c r="I448" s="27"/>
      <c r="K448" s="27"/>
    </row>
    <row r="449" customFormat="false" ht="12.75" hidden="false" customHeight="false" outlineLevel="0" collapsed="false">
      <c r="I449" s="27"/>
      <c r="K449" s="27"/>
    </row>
    <row r="450" customFormat="false" ht="12.75" hidden="false" customHeight="false" outlineLevel="0" collapsed="false">
      <c r="I450" s="27"/>
      <c r="K450" s="27"/>
    </row>
    <row r="451" customFormat="false" ht="12.75" hidden="false" customHeight="false" outlineLevel="0" collapsed="false">
      <c r="I451" s="27"/>
      <c r="K451" s="27"/>
    </row>
    <row r="452" customFormat="false" ht="12.75" hidden="false" customHeight="false" outlineLevel="0" collapsed="false">
      <c r="I452" s="27"/>
      <c r="K452" s="27"/>
    </row>
    <row r="453" customFormat="false" ht="12.75" hidden="false" customHeight="false" outlineLevel="0" collapsed="false">
      <c r="I453" s="27"/>
      <c r="K453" s="27"/>
    </row>
    <row r="454" customFormat="false" ht="12.75" hidden="false" customHeight="false" outlineLevel="0" collapsed="false">
      <c r="I454" s="27"/>
      <c r="K454" s="27"/>
    </row>
    <row r="455" customFormat="false" ht="12.75" hidden="false" customHeight="false" outlineLevel="0" collapsed="false">
      <c r="I455" s="27"/>
      <c r="K455" s="27"/>
    </row>
    <row r="456" customFormat="false" ht="12.75" hidden="false" customHeight="false" outlineLevel="0" collapsed="false">
      <c r="I456" s="27"/>
      <c r="K456" s="27"/>
    </row>
    <row r="457" customFormat="false" ht="12.75" hidden="false" customHeight="false" outlineLevel="0" collapsed="false">
      <c r="I457" s="27"/>
      <c r="K457" s="27"/>
    </row>
    <row r="458" customFormat="false" ht="12.75" hidden="false" customHeight="false" outlineLevel="0" collapsed="false">
      <c r="I458" s="27"/>
      <c r="K458" s="27"/>
    </row>
    <row r="459" customFormat="false" ht="12.75" hidden="false" customHeight="false" outlineLevel="0" collapsed="false">
      <c r="I459" s="27"/>
      <c r="K459" s="27"/>
    </row>
    <row r="460" customFormat="false" ht="12.75" hidden="false" customHeight="false" outlineLevel="0" collapsed="false">
      <c r="I460" s="27"/>
      <c r="K460" s="27"/>
    </row>
    <row r="461" customFormat="false" ht="12.75" hidden="false" customHeight="false" outlineLevel="0" collapsed="false">
      <c r="I461" s="27"/>
      <c r="K461" s="27"/>
    </row>
    <row r="462" customFormat="false" ht="12.75" hidden="false" customHeight="false" outlineLevel="0" collapsed="false">
      <c r="I462" s="27"/>
      <c r="K462" s="27"/>
    </row>
    <row r="463" customFormat="false" ht="12.75" hidden="false" customHeight="false" outlineLevel="0" collapsed="false">
      <c r="I463" s="27"/>
      <c r="K463" s="27"/>
    </row>
    <row r="464" customFormat="false" ht="12.75" hidden="false" customHeight="false" outlineLevel="0" collapsed="false">
      <c r="I464" s="27"/>
      <c r="K464" s="27"/>
    </row>
    <row r="465" customFormat="false" ht="12.75" hidden="false" customHeight="false" outlineLevel="0" collapsed="false">
      <c r="I465" s="27"/>
      <c r="K465" s="27"/>
    </row>
    <row r="466" customFormat="false" ht="12.75" hidden="false" customHeight="false" outlineLevel="0" collapsed="false">
      <c r="I466" s="27"/>
      <c r="K466" s="27"/>
    </row>
    <row r="467" customFormat="false" ht="12.75" hidden="false" customHeight="false" outlineLevel="0" collapsed="false">
      <c r="I467" s="27"/>
      <c r="K467" s="27"/>
    </row>
    <row r="468" customFormat="false" ht="12.75" hidden="false" customHeight="false" outlineLevel="0" collapsed="false">
      <c r="I468" s="27"/>
      <c r="K468" s="27"/>
    </row>
    <row r="469" customFormat="false" ht="12.75" hidden="false" customHeight="false" outlineLevel="0" collapsed="false">
      <c r="I469" s="27"/>
      <c r="K469" s="27"/>
    </row>
    <row r="470" customFormat="false" ht="12.75" hidden="false" customHeight="false" outlineLevel="0" collapsed="false">
      <c r="I470" s="27"/>
      <c r="K470" s="27"/>
    </row>
    <row r="471" customFormat="false" ht="12.75" hidden="false" customHeight="false" outlineLevel="0" collapsed="false">
      <c r="I471" s="27"/>
      <c r="K471" s="27"/>
    </row>
    <row r="472" customFormat="false" ht="12.75" hidden="false" customHeight="false" outlineLevel="0" collapsed="false">
      <c r="I472" s="27"/>
      <c r="K472" s="27"/>
    </row>
    <row r="473" customFormat="false" ht="12.75" hidden="false" customHeight="false" outlineLevel="0" collapsed="false">
      <c r="I473" s="27"/>
      <c r="K473" s="27"/>
    </row>
    <row r="474" customFormat="false" ht="12.75" hidden="false" customHeight="false" outlineLevel="0" collapsed="false">
      <c r="I474" s="27"/>
      <c r="K474" s="27"/>
    </row>
    <row r="475" customFormat="false" ht="12.75" hidden="false" customHeight="false" outlineLevel="0" collapsed="false">
      <c r="I475" s="27"/>
      <c r="K475" s="27"/>
    </row>
    <row r="476" customFormat="false" ht="12.75" hidden="false" customHeight="false" outlineLevel="0" collapsed="false">
      <c r="I476" s="27"/>
      <c r="K476" s="27"/>
    </row>
    <row r="477" customFormat="false" ht="12.75" hidden="false" customHeight="false" outlineLevel="0" collapsed="false">
      <c r="I477" s="27"/>
      <c r="K477" s="27"/>
    </row>
    <row r="478" customFormat="false" ht="12.75" hidden="false" customHeight="false" outlineLevel="0" collapsed="false">
      <c r="I478" s="27"/>
      <c r="K478" s="27"/>
    </row>
    <row r="479" customFormat="false" ht="12.75" hidden="false" customHeight="false" outlineLevel="0" collapsed="false">
      <c r="I479" s="27"/>
      <c r="K479" s="27"/>
    </row>
    <row r="480" customFormat="false" ht="12.75" hidden="false" customHeight="false" outlineLevel="0" collapsed="false">
      <c r="I480" s="27"/>
      <c r="K480" s="27"/>
    </row>
    <row r="481" customFormat="false" ht="12.75" hidden="false" customHeight="false" outlineLevel="0" collapsed="false">
      <c r="I481" s="27"/>
      <c r="K481" s="27"/>
    </row>
    <row r="482" customFormat="false" ht="12.75" hidden="false" customHeight="false" outlineLevel="0" collapsed="false">
      <c r="I482" s="27"/>
      <c r="K482" s="27"/>
    </row>
    <row r="483" customFormat="false" ht="12.75" hidden="false" customHeight="false" outlineLevel="0" collapsed="false">
      <c r="I483" s="27"/>
      <c r="K483" s="27"/>
    </row>
    <row r="484" customFormat="false" ht="12.75" hidden="false" customHeight="false" outlineLevel="0" collapsed="false">
      <c r="I484" s="27"/>
      <c r="K484" s="27"/>
    </row>
    <row r="485" customFormat="false" ht="12.75" hidden="false" customHeight="false" outlineLevel="0" collapsed="false">
      <c r="I485" s="27"/>
      <c r="K485" s="27"/>
    </row>
    <row r="486" customFormat="false" ht="12.75" hidden="false" customHeight="false" outlineLevel="0" collapsed="false">
      <c r="I486" s="27"/>
      <c r="K486" s="27"/>
    </row>
    <row r="487" customFormat="false" ht="12.75" hidden="false" customHeight="false" outlineLevel="0" collapsed="false">
      <c r="I487" s="27"/>
      <c r="K487" s="27"/>
    </row>
    <row r="488" customFormat="false" ht="12.75" hidden="false" customHeight="false" outlineLevel="0" collapsed="false">
      <c r="I488" s="27"/>
      <c r="K488" s="27"/>
    </row>
    <row r="489" customFormat="false" ht="12.75" hidden="false" customHeight="false" outlineLevel="0" collapsed="false">
      <c r="I489" s="27"/>
      <c r="K489" s="27"/>
    </row>
    <row r="490" customFormat="false" ht="12.75" hidden="false" customHeight="false" outlineLevel="0" collapsed="false">
      <c r="I490" s="27"/>
      <c r="K490" s="27"/>
    </row>
    <row r="491" customFormat="false" ht="12.75" hidden="false" customHeight="false" outlineLevel="0" collapsed="false">
      <c r="I491" s="27"/>
      <c r="K491" s="27"/>
    </row>
    <row r="492" customFormat="false" ht="12.75" hidden="false" customHeight="false" outlineLevel="0" collapsed="false">
      <c r="I492" s="27"/>
      <c r="K492" s="27"/>
    </row>
    <row r="493" customFormat="false" ht="12.75" hidden="false" customHeight="false" outlineLevel="0" collapsed="false">
      <c r="I493" s="27"/>
      <c r="K493" s="27"/>
    </row>
    <row r="494" customFormat="false" ht="12.75" hidden="false" customHeight="false" outlineLevel="0" collapsed="false">
      <c r="I494" s="27"/>
      <c r="K494" s="27"/>
    </row>
    <row r="495" customFormat="false" ht="12.75" hidden="false" customHeight="false" outlineLevel="0" collapsed="false">
      <c r="I495" s="27"/>
      <c r="K495" s="27"/>
    </row>
    <row r="496" customFormat="false" ht="12.75" hidden="false" customHeight="false" outlineLevel="0" collapsed="false">
      <c r="I496" s="27"/>
      <c r="K496" s="27"/>
    </row>
    <row r="497" customFormat="false" ht="12.75" hidden="false" customHeight="false" outlineLevel="0" collapsed="false">
      <c r="I497" s="27"/>
      <c r="K497" s="27"/>
    </row>
    <row r="498" customFormat="false" ht="12.75" hidden="false" customHeight="false" outlineLevel="0" collapsed="false">
      <c r="I498" s="27"/>
      <c r="K498" s="27"/>
    </row>
    <row r="499" customFormat="false" ht="12.75" hidden="false" customHeight="false" outlineLevel="0" collapsed="false">
      <c r="I499" s="27"/>
      <c r="K499" s="27"/>
    </row>
    <row r="500" customFormat="false" ht="12.75" hidden="false" customHeight="false" outlineLevel="0" collapsed="false">
      <c r="I500" s="27"/>
      <c r="K500" s="27"/>
    </row>
    <row r="501" customFormat="false" ht="12.75" hidden="false" customHeight="false" outlineLevel="0" collapsed="false">
      <c r="I501" s="27"/>
      <c r="K501" s="27"/>
    </row>
    <row r="502" customFormat="false" ht="12.75" hidden="false" customHeight="false" outlineLevel="0" collapsed="false">
      <c r="I502" s="27"/>
      <c r="K502" s="27"/>
    </row>
    <row r="503" customFormat="false" ht="12.75" hidden="false" customHeight="false" outlineLevel="0" collapsed="false">
      <c r="I503" s="27"/>
      <c r="K503" s="27"/>
    </row>
    <row r="504" customFormat="false" ht="12.75" hidden="false" customHeight="false" outlineLevel="0" collapsed="false">
      <c r="I504" s="27"/>
      <c r="K504" s="27"/>
    </row>
    <row r="505" customFormat="false" ht="12.75" hidden="false" customHeight="false" outlineLevel="0" collapsed="false">
      <c r="I505" s="27"/>
      <c r="K505" s="27"/>
    </row>
    <row r="506" customFormat="false" ht="12.75" hidden="false" customHeight="false" outlineLevel="0" collapsed="false">
      <c r="I506" s="27"/>
      <c r="K506" s="27"/>
    </row>
    <row r="507" customFormat="false" ht="12.75" hidden="false" customHeight="false" outlineLevel="0" collapsed="false">
      <c r="I507" s="27"/>
      <c r="K507" s="27"/>
    </row>
    <row r="508" customFormat="false" ht="12.75" hidden="false" customHeight="false" outlineLevel="0" collapsed="false">
      <c r="I508" s="27"/>
      <c r="K508" s="27"/>
    </row>
    <row r="509" customFormat="false" ht="12.75" hidden="false" customHeight="false" outlineLevel="0" collapsed="false">
      <c r="I509" s="27"/>
      <c r="K509" s="27"/>
    </row>
    <row r="510" customFormat="false" ht="12.75" hidden="false" customHeight="false" outlineLevel="0" collapsed="false">
      <c r="I510" s="27"/>
      <c r="K510" s="27"/>
    </row>
    <row r="511" customFormat="false" ht="12.75" hidden="false" customHeight="false" outlineLevel="0" collapsed="false">
      <c r="I511" s="27"/>
      <c r="K511" s="27"/>
    </row>
    <row r="512" customFormat="false" ht="12.75" hidden="false" customHeight="false" outlineLevel="0" collapsed="false">
      <c r="I512" s="27"/>
      <c r="K512" s="27"/>
    </row>
    <row r="513" customFormat="false" ht="12.75" hidden="false" customHeight="false" outlineLevel="0" collapsed="false">
      <c r="I513" s="27"/>
      <c r="K513" s="27"/>
    </row>
    <row r="514" customFormat="false" ht="12.75" hidden="false" customHeight="false" outlineLevel="0" collapsed="false">
      <c r="I514" s="27"/>
      <c r="K514" s="27"/>
    </row>
    <row r="515" customFormat="false" ht="12.75" hidden="false" customHeight="false" outlineLevel="0" collapsed="false">
      <c r="I515" s="27"/>
      <c r="K515" s="27"/>
    </row>
    <row r="516" customFormat="false" ht="12.75" hidden="false" customHeight="false" outlineLevel="0" collapsed="false">
      <c r="I516" s="27"/>
      <c r="K516" s="27"/>
    </row>
    <row r="517" customFormat="false" ht="12.75" hidden="false" customHeight="false" outlineLevel="0" collapsed="false">
      <c r="I517" s="27"/>
      <c r="K517" s="27"/>
    </row>
    <row r="518" customFormat="false" ht="12.75" hidden="false" customHeight="false" outlineLevel="0" collapsed="false">
      <c r="I518" s="27"/>
      <c r="K518" s="27"/>
    </row>
    <row r="519" customFormat="false" ht="12.75" hidden="false" customHeight="false" outlineLevel="0" collapsed="false">
      <c r="I519" s="27"/>
      <c r="K519" s="27"/>
    </row>
    <row r="520" customFormat="false" ht="12.75" hidden="false" customHeight="false" outlineLevel="0" collapsed="false">
      <c r="I520" s="27"/>
      <c r="K520" s="27"/>
    </row>
    <row r="521" customFormat="false" ht="12.75" hidden="false" customHeight="false" outlineLevel="0" collapsed="false">
      <c r="I521" s="27"/>
      <c r="K521" s="27"/>
    </row>
    <row r="522" customFormat="false" ht="12.75" hidden="false" customHeight="false" outlineLevel="0" collapsed="false">
      <c r="I522" s="27"/>
      <c r="K522" s="27"/>
    </row>
    <row r="523" customFormat="false" ht="12.75" hidden="false" customHeight="false" outlineLevel="0" collapsed="false">
      <c r="I523" s="27"/>
      <c r="K523" s="27"/>
    </row>
    <row r="524" customFormat="false" ht="12.75" hidden="false" customHeight="false" outlineLevel="0" collapsed="false">
      <c r="I524" s="27"/>
      <c r="K524" s="27"/>
    </row>
    <row r="525" customFormat="false" ht="12.75" hidden="false" customHeight="false" outlineLevel="0" collapsed="false">
      <c r="I525" s="27"/>
      <c r="K525" s="27"/>
    </row>
    <row r="526" customFormat="false" ht="12.75" hidden="false" customHeight="false" outlineLevel="0" collapsed="false">
      <c r="I526" s="27"/>
      <c r="K526" s="27"/>
    </row>
    <row r="527" customFormat="false" ht="12.75" hidden="false" customHeight="false" outlineLevel="0" collapsed="false">
      <c r="I527" s="27"/>
      <c r="K527" s="27"/>
    </row>
    <row r="528" customFormat="false" ht="12.75" hidden="false" customHeight="false" outlineLevel="0" collapsed="false">
      <c r="I528" s="27"/>
      <c r="K528" s="27"/>
    </row>
    <row r="529" customFormat="false" ht="12.75" hidden="false" customHeight="false" outlineLevel="0" collapsed="false">
      <c r="I529" s="27"/>
      <c r="K529" s="27"/>
    </row>
    <row r="530" customFormat="false" ht="12.75" hidden="false" customHeight="false" outlineLevel="0" collapsed="false">
      <c r="I530" s="27"/>
      <c r="K530" s="27"/>
    </row>
    <row r="531" customFormat="false" ht="12.75" hidden="false" customHeight="false" outlineLevel="0" collapsed="false">
      <c r="I531" s="27"/>
      <c r="K531" s="27"/>
    </row>
    <row r="532" customFormat="false" ht="12.75" hidden="false" customHeight="false" outlineLevel="0" collapsed="false">
      <c r="I532" s="27"/>
      <c r="K532" s="27"/>
    </row>
    <row r="533" customFormat="false" ht="12.75" hidden="false" customHeight="false" outlineLevel="0" collapsed="false">
      <c r="I533" s="27"/>
      <c r="K533" s="27"/>
    </row>
    <row r="534" customFormat="false" ht="12.75" hidden="false" customHeight="false" outlineLevel="0" collapsed="false">
      <c r="I534" s="27"/>
      <c r="K534" s="27"/>
    </row>
    <row r="535" customFormat="false" ht="12.75" hidden="false" customHeight="false" outlineLevel="0" collapsed="false">
      <c r="I535" s="27"/>
      <c r="K535" s="27"/>
    </row>
    <row r="536" customFormat="false" ht="12.75" hidden="false" customHeight="false" outlineLevel="0" collapsed="false">
      <c r="I536" s="27"/>
      <c r="K536" s="27"/>
    </row>
    <row r="537" customFormat="false" ht="12.75" hidden="false" customHeight="false" outlineLevel="0" collapsed="false">
      <c r="I537" s="27"/>
      <c r="K537" s="27"/>
    </row>
    <row r="538" customFormat="false" ht="12.75" hidden="false" customHeight="false" outlineLevel="0" collapsed="false">
      <c r="I538" s="27"/>
      <c r="K538" s="27"/>
    </row>
    <row r="539" customFormat="false" ht="12.75" hidden="false" customHeight="false" outlineLevel="0" collapsed="false">
      <c r="I539" s="27"/>
      <c r="K539" s="27"/>
    </row>
    <row r="540" customFormat="false" ht="12.75" hidden="false" customHeight="false" outlineLevel="0" collapsed="false">
      <c r="I540" s="27"/>
      <c r="K540" s="27"/>
    </row>
    <row r="541" customFormat="false" ht="12.75" hidden="false" customHeight="false" outlineLevel="0" collapsed="false">
      <c r="I541" s="27"/>
      <c r="K541" s="27"/>
    </row>
    <row r="542" customFormat="false" ht="12.75" hidden="false" customHeight="false" outlineLevel="0" collapsed="false">
      <c r="I542" s="27"/>
      <c r="K542" s="27"/>
    </row>
    <row r="543" customFormat="false" ht="12.75" hidden="false" customHeight="false" outlineLevel="0" collapsed="false">
      <c r="I543" s="27"/>
      <c r="K543" s="27"/>
    </row>
    <row r="544" customFormat="false" ht="12.75" hidden="false" customHeight="false" outlineLevel="0" collapsed="false">
      <c r="I544" s="27"/>
      <c r="K544" s="27"/>
    </row>
    <row r="545" customFormat="false" ht="12.75" hidden="false" customHeight="false" outlineLevel="0" collapsed="false">
      <c r="I545" s="27"/>
      <c r="K545" s="27"/>
    </row>
    <row r="546" customFormat="false" ht="12.75" hidden="false" customHeight="false" outlineLevel="0" collapsed="false">
      <c r="I546" s="27"/>
      <c r="K546" s="27"/>
    </row>
    <row r="547" customFormat="false" ht="12.75" hidden="false" customHeight="false" outlineLevel="0" collapsed="false">
      <c r="I547" s="27"/>
      <c r="K547" s="27"/>
    </row>
    <row r="548" customFormat="false" ht="12.75" hidden="false" customHeight="false" outlineLevel="0" collapsed="false">
      <c r="I548" s="27"/>
      <c r="K548" s="27"/>
    </row>
    <row r="549" customFormat="false" ht="12.75" hidden="false" customHeight="false" outlineLevel="0" collapsed="false">
      <c r="I549" s="27"/>
      <c r="K549" s="27"/>
    </row>
    <row r="550" customFormat="false" ht="12.75" hidden="false" customHeight="false" outlineLevel="0" collapsed="false">
      <c r="I550" s="27"/>
      <c r="K550" s="27"/>
    </row>
    <row r="551" customFormat="false" ht="12.75" hidden="false" customHeight="false" outlineLevel="0" collapsed="false">
      <c r="I551" s="27"/>
      <c r="K551" s="27"/>
    </row>
    <row r="552" customFormat="false" ht="12.75" hidden="false" customHeight="false" outlineLevel="0" collapsed="false">
      <c r="I552" s="27"/>
      <c r="K552" s="27"/>
    </row>
    <row r="553" customFormat="false" ht="12.75" hidden="false" customHeight="false" outlineLevel="0" collapsed="false">
      <c r="I553" s="27"/>
      <c r="K553" s="27"/>
    </row>
    <row r="554" customFormat="false" ht="12.75" hidden="false" customHeight="false" outlineLevel="0" collapsed="false">
      <c r="I554" s="27"/>
      <c r="K554" s="27"/>
    </row>
    <row r="555" customFormat="false" ht="12.75" hidden="false" customHeight="false" outlineLevel="0" collapsed="false">
      <c r="I555" s="27"/>
      <c r="K555" s="27"/>
    </row>
    <row r="556" customFormat="false" ht="12.75" hidden="false" customHeight="false" outlineLevel="0" collapsed="false">
      <c r="I556" s="27"/>
      <c r="K556" s="27"/>
    </row>
    <row r="557" customFormat="false" ht="12.75" hidden="false" customHeight="false" outlineLevel="0" collapsed="false">
      <c r="I557" s="27"/>
      <c r="K557" s="27"/>
    </row>
    <row r="558" customFormat="false" ht="12.75" hidden="false" customHeight="false" outlineLevel="0" collapsed="false">
      <c r="I558" s="27"/>
      <c r="K558" s="27"/>
    </row>
    <row r="559" customFormat="false" ht="12.75" hidden="false" customHeight="false" outlineLevel="0" collapsed="false">
      <c r="I559" s="27"/>
      <c r="K559" s="27"/>
    </row>
    <row r="560" customFormat="false" ht="12.75" hidden="false" customHeight="false" outlineLevel="0" collapsed="false">
      <c r="I560" s="27"/>
      <c r="K560" s="27"/>
    </row>
    <row r="561" customFormat="false" ht="12.75" hidden="false" customHeight="false" outlineLevel="0" collapsed="false">
      <c r="I561" s="27"/>
      <c r="K561" s="27"/>
    </row>
    <row r="562" customFormat="false" ht="12.75" hidden="false" customHeight="false" outlineLevel="0" collapsed="false">
      <c r="I562" s="27"/>
      <c r="K562" s="27"/>
    </row>
    <row r="563" customFormat="false" ht="12.75" hidden="false" customHeight="false" outlineLevel="0" collapsed="false">
      <c r="I563" s="27"/>
      <c r="K563" s="27"/>
    </row>
    <row r="564" customFormat="false" ht="12.75" hidden="false" customHeight="false" outlineLevel="0" collapsed="false">
      <c r="I564" s="27"/>
      <c r="K564" s="27"/>
    </row>
    <row r="565" customFormat="false" ht="12.75" hidden="false" customHeight="false" outlineLevel="0" collapsed="false">
      <c r="I565" s="27"/>
      <c r="K565" s="27"/>
    </row>
    <row r="566" customFormat="false" ht="12.75" hidden="false" customHeight="false" outlineLevel="0" collapsed="false">
      <c r="I566" s="27"/>
      <c r="K566" s="27"/>
    </row>
    <row r="567" customFormat="false" ht="12.75" hidden="false" customHeight="false" outlineLevel="0" collapsed="false">
      <c r="I567" s="27"/>
      <c r="K567" s="27"/>
    </row>
    <row r="568" customFormat="false" ht="12.75" hidden="false" customHeight="false" outlineLevel="0" collapsed="false">
      <c r="I568" s="27"/>
      <c r="K568" s="27"/>
    </row>
    <row r="569" customFormat="false" ht="12.75" hidden="false" customHeight="false" outlineLevel="0" collapsed="false">
      <c r="I569" s="27"/>
      <c r="K569" s="27"/>
    </row>
    <row r="570" customFormat="false" ht="12.75" hidden="false" customHeight="false" outlineLevel="0" collapsed="false">
      <c r="I570" s="27"/>
      <c r="K570" s="27"/>
    </row>
    <row r="571" customFormat="false" ht="12.75" hidden="false" customHeight="false" outlineLevel="0" collapsed="false">
      <c r="I571" s="27"/>
      <c r="K571" s="27"/>
    </row>
    <row r="572" customFormat="false" ht="12.75" hidden="false" customHeight="false" outlineLevel="0" collapsed="false">
      <c r="I572" s="27"/>
      <c r="K572" s="27"/>
    </row>
    <row r="573" customFormat="false" ht="12.75" hidden="false" customHeight="false" outlineLevel="0" collapsed="false">
      <c r="I573" s="27"/>
      <c r="K573" s="27"/>
    </row>
    <row r="574" customFormat="false" ht="12.75" hidden="false" customHeight="false" outlineLevel="0" collapsed="false">
      <c r="I574" s="27"/>
      <c r="K574" s="27"/>
    </row>
    <row r="575" customFormat="false" ht="12.75" hidden="false" customHeight="false" outlineLevel="0" collapsed="false">
      <c r="I575" s="27"/>
      <c r="K575" s="27"/>
    </row>
    <row r="576" customFormat="false" ht="12.75" hidden="false" customHeight="false" outlineLevel="0" collapsed="false">
      <c r="I576" s="27"/>
      <c r="K576" s="27"/>
    </row>
    <row r="577" customFormat="false" ht="12.75" hidden="false" customHeight="false" outlineLevel="0" collapsed="false">
      <c r="I577" s="27"/>
      <c r="K577" s="27"/>
    </row>
    <row r="578" customFormat="false" ht="12.75" hidden="false" customHeight="false" outlineLevel="0" collapsed="false">
      <c r="I578" s="27"/>
      <c r="K578" s="27"/>
    </row>
    <row r="579" customFormat="false" ht="12.75" hidden="false" customHeight="false" outlineLevel="0" collapsed="false">
      <c r="I579" s="27"/>
      <c r="K579" s="27"/>
    </row>
    <row r="580" customFormat="false" ht="12.75" hidden="false" customHeight="false" outlineLevel="0" collapsed="false">
      <c r="I580" s="27"/>
      <c r="K580" s="27"/>
    </row>
    <row r="581" customFormat="false" ht="12.75" hidden="false" customHeight="false" outlineLevel="0" collapsed="false">
      <c r="I581" s="27"/>
      <c r="K581" s="27"/>
    </row>
    <row r="582" customFormat="false" ht="12.75" hidden="false" customHeight="false" outlineLevel="0" collapsed="false">
      <c r="I582" s="27"/>
      <c r="K582" s="27"/>
    </row>
    <row r="583" customFormat="false" ht="12.75" hidden="false" customHeight="false" outlineLevel="0" collapsed="false">
      <c r="I583" s="27"/>
      <c r="K583" s="27"/>
    </row>
    <row r="584" customFormat="false" ht="12.75" hidden="false" customHeight="false" outlineLevel="0" collapsed="false">
      <c r="I584" s="27"/>
      <c r="K584" s="27"/>
    </row>
    <row r="585" customFormat="false" ht="12.75" hidden="false" customHeight="false" outlineLevel="0" collapsed="false">
      <c r="I585" s="27"/>
      <c r="K585" s="27"/>
    </row>
    <row r="586" customFormat="false" ht="12.75" hidden="false" customHeight="false" outlineLevel="0" collapsed="false">
      <c r="I586" s="27"/>
      <c r="K586" s="27"/>
    </row>
    <row r="587" customFormat="false" ht="12.75" hidden="false" customHeight="false" outlineLevel="0" collapsed="false">
      <c r="I587" s="27"/>
      <c r="K587" s="27"/>
    </row>
    <row r="588" customFormat="false" ht="12.75" hidden="false" customHeight="false" outlineLevel="0" collapsed="false">
      <c r="I588" s="27"/>
      <c r="K588" s="27"/>
    </row>
    <row r="589" customFormat="false" ht="12.75" hidden="false" customHeight="false" outlineLevel="0" collapsed="false">
      <c r="I589" s="27"/>
      <c r="K589" s="27"/>
    </row>
    <row r="590" customFormat="false" ht="12.75" hidden="false" customHeight="false" outlineLevel="0" collapsed="false">
      <c r="I590" s="27"/>
      <c r="K590" s="27"/>
    </row>
    <row r="591" customFormat="false" ht="12.75" hidden="false" customHeight="false" outlineLevel="0" collapsed="false">
      <c r="I591" s="27"/>
      <c r="K591" s="27"/>
    </row>
    <row r="592" customFormat="false" ht="12.75" hidden="false" customHeight="false" outlineLevel="0" collapsed="false">
      <c r="I592" s="27"/>
      <c r="K592" s="27"/>
    </row>
    <row r="593" customFormat="false" ht="12.75" hidden="false" customHeight="false" outlineLevel="0" collapsed="false">
      <c r="I593" s="27"/>
      <c r="K593" s="27"/>
    </row>
    <row r="594" customFormat="false" ht="12.75" hidden="false" customHeight="false" outlineLevel="0" collapsed="false">
      <c r="I594" s="27"/>
      <c r="K594" s="27"/>
    </row>
    <row r="595" customFormat="false" ht="12.75" hidden="false" customHeight="false" outlineLevel="0" collapsed="false">
      <c r="I595" s="27"/>
      <c r="K595" s="27"/>
    </row>
    <row r="596" customFormat="false" ht="12.75" hidden="false" customHeight="false" outlineLevel="0" collapsed="false">
      <c r="I596" s="27"/>
      <c r="K596" s="27"/>
    </row>
    <row r="597" customFormat="false" ht="12.75" hidden="false" customHeight="false" outlineLevel="0" collapsed="false">
      <c r="I597" s="27"/>
      <c r="K597" s="27"/>
    </row>
    <row r="598" customFormat="false" ht="12.75" hidden="false" customHeight="false" outlineLevel="0" collapsed="false">
      <c r="I598" s="27"/>
      <c r="K598" s="27"/>
    </row>
    <row r="599" customFormat="false" ht="12.75" hidden="false" customHeight="false" outlineLevel="0" collapsed="false">
      <c r="I599" s="27"/>
      <c r="K599" s="27"/>
    </row>
    <row r="600" customFormat="false" ht="12.75" hidden="false" customHeight="false" outlineLevel="0" collapsed="false">
      <c r="I600" s="27"/>
      <c r="K600" s="27"/>
    </row>
    <row r="601" customFormat="false" ht="12.75" hidden="false" customHeight="false" outlineLevel="0" collapsed="false">
      <c r="I601" s="27"/>
      <c r="K601" s="27"/>
    </row>
    <row r="602" customFormat="false" ht="12.75" hidden="false" customHeight="false" outlineLevel="0" collapsed="false">
      <c r="I602" s="27"/>
      <c r="K602" s="27"/>
    </row>
    <row r="603" customFormat="false" ht="12.75" hidden="false" customHeight="false" outlineLevel="0" collapsed="false">
      <c r="I603" s="27"/>
      <c r="K603" s="27"/>
    </row>
    <row r="604" customFormat="false" ht="12.75" hidden="false" customHeight="false" outlineLevel="0" collapsed="false">
      <c r="I604" s="27"/>
      <c r="K604" s="27"/>
    </row>
    <row r="605" customFormat="false" ht="12.75" hidden="false" customHeight="false" outlineLevel="0" collapsed="false">
      <c r="I605" s="27"/>
      <c r="K605" s="27"/>
    </row>
    <row r="606" customFormat="false" ht="12.75" hidden="false" customHeight="false" outlineLevel="0" collapsed="false">
      <c r="I606" s="27"/>
      <c r="K606" s="27"/>
    </row>
    <row r="607" customFormat="false" ht="12.75" hidden="false" customHeight="false" outlineLevel="0" collapsed="false">
      <c r="I607" s="27"/>
      <c r="K607" s="27"/>
    </row>
    <row r="608" customFormat="false" ht="12.75" hidden="false" customHeight="false" outlineLevel="0" collapsed="false">
      <c r="I608" s="27"/>
      <c r="K608" s="27"/>
    </row>
    <row r="609" customFormat="false" ht="12.75" hidden="false" customHeight="false" outlineLevel="0" collapsed="false">
      <c r="I609" s="27"/>
      <c r="K609" s="27"/>
    </row>
    <row r="610" customFormat="false" ht="12.75" hidden="false" customHeight="false" outlineLevel="0" collapsed="false">
      <c r="I610" s="27"/>
      <c r="K610" s="27"/>
    </row>
    <row r="611" customFormat="false" ht="12.75" hidden="false" customHeight="false" outlineLevel="0" collapsed="false">
      <c r="I611" s="27"/>
      <c r="K611" s="27"/>
    </row>
    <row r="612" customFormat="false" ht="12.75" hidden="false" customHeight="false" outlineLevel="0" collapsed="false">
      <c r="I612" s="27"/>
      <c r="K612" s="27"/>
    </row>
    <row r="613" customFormat="false" ht="12.75" hidden="false" customHeight="false" outlineLevel="0" collapsed="false">
      <c r="I613" s="27"/>
      <c r="K613" s="27"/>
    </row>
    <row r="614" customFormat="false" ht="12.75" hidden="false" customHeight="false" outlineLevel="0" collapsed="false">
      <c r="I614" s="27"/>
      <c r="K614" s="27"/>
    </row>
    <row r="615" customFormat="false" ht="12.75" hidden="false" customHeight="false" outlineLevel="0" collapsed="false">
      <c r="I615" s="27"/>
      <c r="K615" s="27"/>
    </row>
    <row r="616" customFormat="false" ht="12.75" hidden="false" customHeight="false" outlineLevel="0" collapsed="false">
      <c r="I616" s="27"/>
      <c r="K616" s="27"/>
    </row>
    <row r="617" customFormat="false" ht="12.75" hidden="false" customHeight="false" outlineLevel="0" collapsed="false">
      <c r="I617" s="27"/>
      <c r="K617" s="27"/>
    </row>
    <row r="618" customFormat="false" ht="12.75" hidden="false" customHeight="false" outlineLevel="0" collapsed="false">
      <c r="I618" s="27"/>
      <c r="K618" s="27"/>
    </row>
    <row r="619" customFormat="false" ht="12.75" hidden="false" customHeight="false" outlineLevel="0" collapsed="false">
      <c r="I619" s="27"/>
      <c r="K619" s="27"/>
    </row>
    <row r="620" customFormat="false" ht="12.75" hidden="false" customHeight="false" outlineLevel="0" collapsed="false">
      <c r="I620" s="27"/>
      <c r="K620" s="27"/>
    </row>
    <row r="621" customFormat="false" ht="12.75" hidden="false" customHeight="false" outlineLevel="0" collapsed="false">
      <c r="I621" s="27"/>
      <c r="K621" s="27"/>
    </row>
    <row r="622" customFormat="false" ht="12.75" hidden="false" customHeight="false" outlineLevel="0" collapsed="false">
      <c r="I622" s="27"/>
      <c r="K622" s="27"/>
    </row>
    <row r="623" customFormat="false" ht="12.75" hidden="false" customHeight="false" outlineLevel="0" collapsed="false">
      <c r="I623" s="27"/>
      <c r="K623" s="27"/>
    </row>
    <row r="624" customFormat="false" ht="12.75" hidden="false" customHeight="false" outlineLevel="0" collapsed="false">
      <c r="I624" s="27"/>
      <c r="K624" s="27"/>
    </row>
    <row r="625" customFormat="false" ht="12.75" hidden="false" customHeight="false" outlineLevel="0" collapsed="false">
      <c r="I625" s="27"/>
      <c r="K625" s="27"/>
    </row>
    <row r="626" customFormat="false" ht="12.75" hidden="false" customHeight="false" outlineLevel="0" collapsed="false">
      <c r="I626" s="27"/>
      <c r="K626" s="27"/>
    </row>
    <row r="627" customFormat="false" ht="12.75" hidden="false" customHeight="false" outlineLevel="0" collapsed="false">
      <c r="I627" s="27"/>
      <c r="K627" s="27"/>
    </row>
    <row r="628" customFormat="false" ht="12.75" hidden="false" customHeight="false" outlineLevel="0" collapsed="false">
      <c r="I628" s="27"/>
      <c r="K628" s="27"/>
    </row>
    <row r="629" customFormat="false" ht="12.75" hidden="false" customHeight="false" outlineLevel="0" collapsed="false">
      <c r="I629" s="27"/>
      <c r="K629" s="27"/>
    </row>
    <row r="630" customFormat="false" ht="12.75" hidden="false" customHeight="false" outlineLevel="0" collapsed="false">
      <c r="I630" s="27"/>
      <c r="K630" s="27"/>
    </row>
    <row r="631" customFormat="false" ht="12.75" hidden="false" customHeight="false" outlineLevel="0" collapsed="false">
      <c r="I631" s="27"/>
      <c r="K631" s="27"/>
    </row>
    <row r="632" customFormat="false" ht="12.75" hidden="false" customHeight="false" outlineLevel="0" collapsed="false">
      <c r="I632" s="27"/>
      <c r="K632" s="27"/>
    </row>
    <row r="633" customFormat="false" ht="12.75" hidden="false" customHeight="false" outlineLevel="0" collapsed="false">
      <c r="I633" s="27"/>
      <c r="K633" s="27"/>
    </row>
    <row r="634" customFormat="false" ht="12.75" hidden="false" customHeight="false" outlineLevel="0" collapsed="false">
      <c r="I634" s="27"/>
      <c r="K634" s="27"/>
    </row>
    <row r="635" customFormat="false" ht="12.75" hidden="false" customHeight="false" outlineLevel="0" collapsed="false">
      <c r="I635" s="27"/>
      <c r="K635" s="27"/>
    </row>
    <row r="636" customFormat="false" ht="12.75" hidden="false" customHeight="false" outlineLevel="0" collapsed="false">
      <c r="I636" s="27"/>
      <c r="K636" s="27"/>
    </row>
    <row r="637" customFormat="false" ht="12.75" hidden="false" customHeight="false" outlineLevel="0" collapsed="false">
      <c r="I637" s="27"/>
      <c r="K637" s="27"/>
    </row>
    <row r="638" customFormat="false" ht="12.75" hidden="false" customHeight="false" outlineLevel="0" collapsed="false">
      <c r="I638" s="27"/>
      <c r="K638" s="27"/>
    </row>
    <row r="639" customFormat="false" ht="12.75" hidden="false" customHeight="false" outlineLevel="0" collapsed="false">
      <c r="I639" s="27"/>
      <c r="K639" s="27"/>
    </row>
    <row r="640" customFormat="false" ht="12.75" hidden="false" customHeight="false" outlineLevel="0" collapsed="false">
      <c r="I640" s="27"/>
      <c r="K640" s="27"/>
    </row>
    <row r="641" customFormat="false" ht="12.75" hidden="false" customHeight="false" outlineLevel="0" collapsed="false">
      <c r="I641" s="27"/>
      <c r="K641" s="27"/>
    </row>
    <row r="642" customFormat="false" ht="12.75" hidden="false" customHeight="false" outlineLevel="0" collapsed="false">
      <c r="I642" s="27"/>
      <c r="K642" s="27"/>
    </row>
    <row r="643" customFormat="false" ht="12.75" hidden="false" customHeight="false" outlineLevel="0" collapsed="false">
      <c r="I643" s="27"/>
      <c r="K643" s="27"/>
    </row>
    <row r="644" customFormat="false" ht="12.75" hidden="false" customHeight="false" outlineLevel="0" collapsed="false">
      <c r="I644" s="27"/>
      <c r="K644" s="27"/>
    </row>
    <row r="645" customFormat="false" ht="12.75" hidden="false" customHeight="false" outlineLevel="0" collapsed="false">
      <c r="I645" s="27"/>
      <c r="K645" s="27"/>
    </row>
    <row r="646" customFormat="false" ht="12.75" hidden="false" customHeight="false" outlineLevel="0" collapsed="false">
      <c r="I646" s="27"/>
      <c r="K646" s="27"/>
    </row>
    <row r="647" customFormat="false" ht="12.75" hidden="false" customHeight="false" outlineLevel="0" collapsed="false">
      <c r="I647" s="27"/>
      <c r="K647" s="27"/>
    </row>
    <row r="648" customFormat="false" ht="12.75" hidden="false" customHeight="false" outlineLevel="0" collapsed="false">
      <c r="I648" s="27"/>
      <c r="K648" s="27"/>
    </row>
    <row r="649" customFormat="false" ht="12.75" hidden="false" customHeight="false" outlineLevel="0" collapsed="false">
      <c r="I649" s="27"/>
      <c r="K649" s="27"/>
    </row>
    <row r="650" customFormat="false" ht="12.75" hidden="false" customHeight="false" outlineLevel="0" collapsed="false">
      <c r="I650" s="27"/>
      <c r="K650" s="27"/>
    </row>
    <row r="651" customFormat="false" ht="12.75" hidden="false" customHeight="false" outlineLevel="0" collapsed="false">
      <c r="I651" s="27"/>
      <c r="K651" s="27"/>
    </row>
    <row r="652" customFormat="false" ht="12.75" hidden="false" customHeight="false" outlineLevel="0" collapsed="false">
      <c r="I652" s="27"/>
      <c r="K652" s="27"/>
    </row>
    <row r="653" customFormat="false" ht="12.75" hidden="false" customHeight="false" outlineLevel="0" collapsed="false">
      <c r="I653" s="27"/>
      <c r="K653" s="27"/>
    </row>
    <row r="654" customFormat="false" ht="12.75" hidden="false" customHeight="false" outlineLevel="0" collapsed="false">
      <c r="I654" s="27"/>
      <c r="K654" s="27"/>
    </row>
    <row r="655" customFormat="false" ht="12.75" hidden="false" customHeight="false" outlineLevel="0" collapsed="false">
      <c r="I655" s="27"/>
      <c r="K655" s="27"/>
    </row>
    <row r="656" customFormat="false" ht="12.75" hidden="false" customHeight="false" outlineLevel="0" collapsed="false">
      <c r="I656" s="27"/>
      <c r="K656" s="27"/>
    </row>
    <row r="657" customFormat="false" ht="12.75" hidden="false" customHeight="false" outlineLevel="0" collapsed="false">
      <c r="I657" s="27"/>
      <c r="K657" s="27"/>
    </row>
    <row r="658" customFormat="false" ht="12.75" hidden="false" customHeight="false" outlineLevel="0" collapsed="false">
      <c r="I658" s="27"/>
      <c r="K658" s="27"/>
    </row>
    <row r="659" customFormat="false" ht="12.75" hidden="false" customHeight="false" outlineLevel="0" collapsed="false">
      <c r="I659" s="27"/>
      <c r="K659" s="27"/>
    </row>
    <row r="660" customFormat="false" ht="12.75" hidden="false" customHeight="false" outlineLevel="0" collapsed="false">
      <c r="I660" s="27"/>
      <c r="K660" s="27"/>
    </row>
    <row r="661" customFormat="false" ht="12.75" hidden="false" customHeight="false" outlineLevel="0" collapsed="false">
      <c r="I661" s="27"/>
      <c r="K661" s="27"/>
    </row>
    <row r="662" customFormat="false" ht="12.75" hidden="false" customHeight="false" outlineLevel="0" collapsed="false">
      <c r="I662" s="27"/>
      <c r="K662" s="27"/>
    </row>
    <row r="663" customFormat="false" ht="12.75" hidden="false" customHeight="false" outlineLevel="0" collapsed="false">
      <c r="I663" s="27"/>
      <c r="K663" s="27"/>
    </row>
    <row r="664" customFormat="false" ht="12.75" hidden="false" customHeight="false" outlineLevel="0" collapsed="false">
      <c r="I664" s="27"/>
      <c r="K664" s="27"/>
    </row>
    <row r="665" customFormat="false" ht="12.75" hidden="false" customHeight="false" outlineLevel="0" collapsed="false">
      <c r="I665" s="27"/>
      <c r="K665" s="27"/>
    </row>
    <row r="666" customFormat="false" ht="12.75" hidden="false" customHeight="false" outlineLevel="0" collapsed="false">
      <c r="I666" s="27"/>
      <c r="K666" s="27"/>
    </row>
    <row r="667" customFormat="false" ht="12.75" hidden="false" customHeight="false" outlineLevel="0" collapsed="false">
      <c r="I667" s="27"/>
      <c r="K667" s="27"/>
    </row>
    <row r="668" customFormat="false" ht="12.75" hidden="false" customHeight="false" outlineLevel="0" collapsed="false">
      <c r="I668" s="27"/>
      <c r="K668" s="27"/>
    </row>
    <row r="669" customFormat="false" ht="12.75" hidden="false" customHeight="false" outlineLevel="0" collapsed="false">
      <c r="I669" s="27"/>
      <c r="K669" s="27"/>
    </row>
    <row r="670" customFormat="false" ht="12.75" hidden="false" customHeight="false" outlineLevel="0" collapsed="false">
      <c r="I670" s="27"/>
      <c r="K670" s="27"/>
    </row>
    <row r="671" customFormat="false" ht="12.75" hidden="false" customHeight="false" outlineLevel="0" collapsed="false">
      <c r="I671" s="27"/>
      <c r="K671" s="27"/>
    </row>
    <row r="672" customFormat="false" ht="12.75" hidden="false" customHeight="false" outlineLevel="0" collapsed="false">
      <c r="I672" s="27"/>
      <c r="K672" s="27"/>
    </row>
    <row r="673" customFormat="false" ht="12.75" hidden="false" customHeight="false" outlineLevel="0" collapsed="false">
      <c r="I673" s="27"/>
      <c r="K673" s="27"/>
    </row>
    <row r="674" customFormat="false" ht="12.75" hidden="false" customHeight="false" outlineLevel="0" collapsed="false">
      <c r="I674" s="27"/>
      <c r="K674" s="27"/>
    </row>
    <row r="675" customFormat="false" ht="12.75" hidden="false" customHeight="false" outlineLevel="0" collapsed="false">
      <c r="I675" s="27"/>
      <c r="K675" s="27"/>
    </row>
    <row r="676" customFormat="false" ht="12.75" hidden="false" customHeight="false" outlineLevel="0" collapsed="false">
      <c r="I676" s="27"/>
      <c r="K676" s="27"/>
    </row>
    <row r="677" customFormat="false" ht="12.75" hidden="false" customHeight="false" outlineLevel="0" collapsed="false">
      <c r="I677" s="27"/>
      <c r="K677" s="27"/>
    </row>
    <row r="678" customFormat="false" ht="12.75" hidden="false" customHeight="false" outlineLevel="0" collapsed="false">
      <c r="I678" s="27"/>
      <c r="K678" s="27"/>
    </row>
    <row r="679" customFormat="false" ht="12.75" hidden="false" customHeight="false" outlineLevel="0" collapsed="false">
      <c r="I679" s="27"/>
      <c r="K679" s="27"/>
    </row>
    <row r="680" customFormat="false" ht="12.75" hidden="false" customHeight="false" outlineLevel="0" collapsed="false">
      <c r="I680" s="27"/>
      <c r="K680" s="27"/>
    </row>
    <row r="681" customFormat="false" ht="12.75" hidden="false" customHeight="false" outlineLevel="0" collapsed="false">
      <c r="I681" s="27"/>
      <c r="K681" s="27"/>
    </row>
    <row r="682" customFormat="false" ht="12.75" hidden="false" customHeight="false" outlineLevel="0" collapsed="false">
      <c r="I682" s="27"/>
      <c r="K682" s="27"/>
    </row>
    <row r="683" customFormat="false" ht="12.75" hidden="false" customHeight="false" outlineLevel="0" collapsed="false">
      <c r="I683" s="27"/>
      <c r="K683" s="27"/>
    </row>
    <row r="684" customFormat="false" ht="12.75" hidden="false" customHeight="false" outlineLevel="0" collapsed="false">
      <c r="I684" s="27"/>
      <c r="K684" s="27"/>
    </row>
    <row r="685" customFormat="false" ht="12.75" hidden="false" customHeight="false" outlineLevel="0" collapsed="false">
      <c r="I685" s="27"/>
      <c r="K685" s="27"/>
    </row>
    <row r="686" customFormat="false" ht="12.75" hidden="false" customHeight="false" outlineLevel="0" collapsed="false">
      <c r="I686" s="27"/>
      <c r="K686" s="27"/>
    </row>
    <row r="687" customFormat="false" ht="12.75" hidden="false" customHeight="false" outlineLevel="0" collapsed="false">
      <c r="I687" s="27"/>
      <c r="K687" s="27"/>
    </row>
    <row r="688" customFormat="false" ht="12.75" hidden="false" customHeight="false" outlineLevel="0" collapsed="false">
      <c r="I688" s="27"/>
      <c r="K688" s="27"/>
    </row>
    <row r="689" customFormat="false" ht="12.75" hidden="false" customHeight="false" outlineLevel="0" collapsed="false">
      <c r="I689" s="27"/>
      <c r="K689" s="27"/>
    </row>
    <row r="690" customFormat="false" ht="12.75" hidden="false" customHeight="false" outlineLevel="0" collapsed="false">
      <c r="I690" s="27"/>
      <c r="K690" s="27"/>
    </row>
    <row r="691" customFormat="false" ht="12.75" hidden="false" customHeight="false" outlineLevel="0" collapsed="false">
      <c r="I691" s="27"/>
      <c r="K691" s="27"/>
    </row>
    <row r="692" customFormat="false" ht="12.75" hidden="false" customHeight="false" outlineLevel="0" collapsed="false">
      <c r="I692" s="27"/>
      <c r="K692" s="27"/>
    </row>
    <row r="693" customFormat="false" ht="12.75" hidden="false" customHeight="false" outlineLevel="0" collapsed="false">
      <c r="I693" s="27"/>
      <c r="K693" s="27"/>
    </row>
    <row r="694" customFormat="false" ht="12.75" hidden="false" customHeight="false" outlineLevel="0" collapsed="false">
      <c r="I694" s="27"/>
      <c r="K694" s="27"/>
    </row>
    <row r="695" customFormat="false" ht="12.75" hidden="false" customHeight="false" outlineLevel="0" collapsed="false">
      <c r="I695" s="27"/>
      <c r="K695" s="27"/>
    </row>
    <row r="696" customFormat="false" ht="12.75" hidden="false" customHeight="false" outlineLevel="0" collapsed="false">
      <c r="I696" s="27"/>
      <c r="K696" s="27"/>
    </row>
    <row r="697" customFormat="false" ht="12.75" hidden="false" customHeight="false" outlineLevel="0" collapsed="false">
      <c r="I697" s="27"/>
      <c r="K697" s="27"/>
    </row>
    <row r="698" customFormat="false" ht="12.75" hidden="false" customHeight="false" outlineLevel="0" collapsed="false">
      <c r="I698" s="27"/>
      <c r="K698" s="27"/>
    </row>
    <row r="699" customFormat="false" ht="12.75" hidden="false" customHeight="false" outlineLevel="0" collapsed="false">
      <c r="I699" s="27"/>
      <c r="K699" s="27"/>
    </row>
    <row r="700" customFormat="false" ht="12.75" hidden="false" customHeight="false" outlineLevel="0" collapsed="false">
      <c r="I700" s="27"/>
      <c r="K700" s="27"/>
    </row>
    <row r="701" customFormat="false" ht="12.75" hidden="false" customHeight="false" outlineLevel="0" collapsed="false">
      <c r="I701" s="27"/>
      <c r="K701" s="27"/>
    </row>
    <row r="702" customFormat="false" ht="12.75" hidden="false" customHeight="false" outlineLevel="0" collapsed="false">
      <c r="I702" s="27"/>
      <c r="K702" s="27"/>
    </row>
    <row r="703" customFormat="false" ht="12.75" hidden="false" customHeight="false" outlineLevel="0" collapsed="false">
      <c r="I703" s="27"/>
      <c r="K703" s="27"/>
    </row>
    <row r="704" customFormat="false" ht="12.75" hidden="false" customHeight="false" outlineLevel="0" collapsed="false">
      <c r="I704" s="27"/>
      <c r="K704" s="27"/>
    </row>
    <row r="705" customFormat="false" ht="12.75" hidden="false" customHeight="false" outlineLevel="0" collapsed="false">
      <c r="I705" s="27"/>
      <c r="K705" s="27"/>
    </row>
    <row r="706" customFormat="false" ht="12.75" hidden="false" customHeight="false" outlineLevel="0" collapsed="false">
      <c r="I706" s="27"/>
      <c r="K706" s="27"/>
    </row>
    <row r="707" customFormat="false" ht="12.75" hidden="false" customHeight="false" outlineLevel="0" collapsed="false">
      <c r="I707" s="27"/>
      <c r="K707" s="27"/>
    </row>
    <row r="708" customFormat="false" ht="12.75" hidden="false" customHeight="false" outlineLevel="0" collapsed="false">
      <c r="I708" s="27"/>
      <c r="K708" s="27"/>
    </row>
    <row r="709" customFormat="false" ht="12.75" hidden="false" customHeight="false" outlineLevel="0" collapsed="false">
      <c r="I709" s="27"/>
      <c r="K709" s="27"/>
    </row>
    <row r="710" customFormat="false" ht="12.75" hidden="false" customHeight="false" outlineLevel="0" collapsed="false">
      <c r="I710" s="27"/>
      <c r="K710" s="27"/>
    </row>
    <row r="711" customFormat="false" ht="12.75" hidden="false" customHeight="false" outlineLevel="0" collapsed="false">
      <c r="I711" s="27"/>
      <c r="K711" s="27"/>
    </row>
    <row r="712" customFormat="false" ht="12.75" hidden="false" customHeight="false" outlineLevel="0" collapsed="false">
      <c r="I712" s="27"/>
      <c r="K712" s="27"/>
    </row>
    <row r="713" customFormat="false" ht="12.75" hidden="false" customHeight="false" outlineLevel="0" collapsed="false">
      <c r="I713" s="27"/>
      <c r="K713" s="27"/>
    </row>
    <row r="714" customFormat="false" ht="12.75" hidden="false" customHeight="false" outlineLevel="0" collapsed="false">
      <c r="I714" s="27"/>
      <c r="K714" s="27"/>
    </row>
    <row r="715" customFormat="false" ht="12.75" hidden="false" customHeight="false" outlineLevel="0" collapsed="false">
      <c r="I715" s="27"/>
      <c r="K715" s="27"/>
    </row>
    <row r="716" customFormat="false" ht="12.75" hidden="false" customHeight="false" outlineLevel="0" collapsed="false">
      <c r="I716" s="27"/>
      <c r="K716" s="27"/>
    </row>
    <row r="717" customFormat="false" ht="12.75" hidden="false" customHeight="false" outlineLevel="0" collapsed="false">
      <c r="I717" s="27"/>
      <c r="K717" s="27"/>
    </row>
    <row r="718" customFormat="false" ht="12.75" hidden="false" customHeight="false" outlineLevel="0" collapsed="false">
      <c r="I718" s="27"/>
      <c r="K718" s="27"/>
    </row>
    <row r="719" customFormat="false" ht="12.75" hidden="false" customHeight="false" outlineLevel="0" collapsed="false">
      <c r="I719" s="27"/>
      <c r="K719" s="27"/>
    </row>
    <row r="720" customFormat="false" ht="12.75" hidden="false" customHeight="false" outlineLevel="0" collapsed="false">
      <c r="I720" s="27"/>
      <c r="K720" s="27"/>
    </row>
    <row r="721" customFormat="false" ht="12.75" hidden="false" customHeight="false" outlineLevel="0" collapsed="false">
      <c r="I721" s="27"/>
      <c r="K721" s="27"/>
    </row>
    <row r="722" customFormat="false" ht="12.75" hidden="false" customHeight="false" outlineLevel="0" collapsed="false">
      <c r="I722" s="27"/>
      <c r="K722" s="27"/>
    </row>
    <row r="723" customFormat="false" ht="12.75" hidden="false" customHeight="false" outlineLevel="0" collapsed="false">
      <c r="I723" s="27"/>
      <c r="K723" s="27"/>
    </row>
    <row r="724" customFormat="false" ht="12.75" hidden="false" customHeight="false" outlineLevel="0" collapsed="false">
      <c r="I724" s="27"/>
      <c r="K724" s="27"/>
    </row>
    <row r="725" customFormat="false" ht="12.75" hidden="false" customHeight="false" outlineLevel="0" collapsed="false">
      <c r="I725" s="27"/>
      <c r="K725" s="27"/>
    </row>
    <row r="726" customFormat="false" ht="12.75" hidden="false" customHeight="false" outlineLevel="0" collapsed="false">
      <c r="I726" s="27"/>
      <c r="K726" s="27"/>
    </row>
    <row r="727" customFormat="false" ht="12.75" hidden="false" customHeight="false" outlineLevel="0" collapsed="false">
      <c r="I727" s="27"/>
      <c r="K727" s="27"/>
    </row>
    <row r="728" customFormat="false" ht="12.75" hidden="false" customHeight="false" outlineLevel="0" collapsed="false">
      <c r="I728" s="27"/>
      <c r="K728" s="27"/>
    </row>
    <row r="729" customFormat="false" ht="12.75" hidden="false" customHeight="false" outlineLevel="0" collapsed="false">
      <c r="I729" s="27"/>
      <c r="K729" s="27"/>
    </row>
    <row r="730" customFormat="false" ht="12.75" hidden="false" customHeight="false" outlineLevel="0" collapsed="false">
      <c r="I730" s="27"/>
      <c r="K730" s="27"/>
    </row>
    <row r="731" customFormat="false" ht="12.75" hidden="false" customHeight="false" outlineLevel="0" collapsed="false">
      <c r="I731" s="27"/>
      <c r="K731" s="27"/>
    </row>
    <row r="732" customFormat="false" ht="12.75" hidden="false" customHeight="false" outlineLevel="0" collapsed="false">
      <c r="I732" s="27"/>
      <c r="K732" s="27"/>
    </row>
    <row r="733" customFormat="false" ht="12.75" hidden="false" customHeight="false" outlineLevel="0" collapsed="false">
      <c r="I733" s="27"/>
      <c r="K733" s="27"/>
    </row>
    <row r="734" customFormat="false" ht="12.75" hidden="false" customHeight="false" outlineLevel="0" collapsed="false">
      <c r="I734" s="27"/>
      <c r="K734" s="27"/>
    </row>
    <row r="735" customFormat="false" ht="12.75" hidden="false" customHeight="false" outlineLevel="0" collapsed="false">
      <c r="I735" s="27"/>
      <c r="K735" s="27"/>
    </row>
    <row r="736" customFormat="false" ht="12.75" hidden="false" customHeight="false" outlineLevel="0" collapsed="false">
      <c r="I736" s="27"/>
      <c r="K736" s="27"/>
    </row>
    <row r="737" customFormat="false" ht="12.75" hidden="false" customHeight="false" outlineLevel="0" collapsed="false">
      <c r="I737" s="27"/>
      <c r="K737" s="27"/>
    </row>
    <row r="738" customFormat="false" ht="12.75" hidden="false" customHeight="false" outlineLevel="0" collapsed="false">
      <c r="I738" s="27"/>
      <c r="K738" s="27"/>
    </row>
    <row r="739" customFormat="false" ht="12.75" hidden="false" customHeight="false" outlineLevel="0" collapsed="false">
      <c r="I739" s="27"/>
      <c r="K739" s="27"/>
    </row>
    <row r="740" customFormat="false" ht="12.75" hidden="false" customHeight="false" outlineLevel="0" collapsed="false">
      <c r="I740" s="27"/>
      <c r="K740" s="27"/>
    </row>
    <row r="741" customFormat="false" ht="12.75" hidden="false" customHeight="false" outlineLevel="0" collapsed="false">
      <c r="I741" s="27"/>
      <c r="K741" s="27"/>
    </row>
    <row r="742" customFormat="false" ht="12.75" hidden="false" customHeight="false" outlineLevel="0" collapsed="false">
      <c r="I742" s="27"/>
      <c r="K742" s="27"/>
    </row>
    <row r="743" customFormat="false" ht="12.75" hidden="false" customHeight="false" outlineLevel="0" collapsed="false">
      <c r="I743" s="27"/>
      <c r="K743" s="27"/>
    </row>
    <row r="744" customFormat="false" ht="12.75" hidden="false" customHeight="false" outlineLevel="0" collapsed="false">
      <c r="I744" s="27"/>
      <c r="K744" s="27"/>
    </row>
    <row r="745" customFormat="false" ht="12.75" hidden="false" customHeight="false" outlineLevel="0" collapsed="false">
      <c r="I745" s="27"/>
      <c r="K745" s="27"/>
    </row>
    <row r="746" customFormat="false" ht="12.75" hidden="false" customHeight="false" outlineLevel="0" collapsed="false">
      <c r="I746" s="27"/>
      <c r="K746" s="27"/>
    </row>
    <row r="747" customFormat="false" ht="12.75" hidden="false" customHeight="false" outlineLevel="0" collapsed="false">
      <c r="I747" s="27"/>
      <c r="K747" s="27"/>
    </row>
    <row r="748" customFormat="false" ht="12.75" hidden="false" customHeight="false" outlineLevel="0" collapsed="false">
      <c r="I748" s="27"/>
      <c r="K748" s="27"/>
    </row>
    <row r="749" customFormat="false" ht="12.75" hidden="false" customHeight="false" outlineLevel="0" collapsed="false">
      <c r="I749" s="27"/>
      <c r="K749" s="27"/>
    </row>
    <row r="750" customFormat="false" ht="12.75" hidden="false" customHeight="false" outlineLevel="0" collapsed="false">
      <c r="I750" s="27"/>
      <c r="K750" s="27"/>
    </row>
    <row r="751" customFormat="false" ht="12.75" hidden="false" customHeight="false" outlineLevel="0" collapsed="false">
      <c r="I751" s="27"/>
      <c r="K751" s="27"/>
    </row>
    <row r="752" customFormat="false" ht="12.75" hidden="false" customHeight="false" outlineLevel="0" collapsed="false">
      <c r="I752" s="27"/>
      <c r="K752" s="27"/>
    </row>
    <row r="753" customFormat="false" ht="12.75" hidden="false" customHeight="false" outlineLevel="0" collapsed="false">
      <c r="I753" s="27"/>
      <c r="K753" s="27"/>
    </row>
    <row r="754" customFormat="false" ht="12.75" hidden="false" customHeight="false" outlineLevel="0" collapsed="false">
      <c r="I754" s="27"/>
      <c r="K754" s="27"/>
    </row>
    <row r="755" customFormat="false" ht="12.75" hidden="false" customHeight="false" outlineLevel="0" collapsed="false">
      <c r="I755" s="27"/>
      <c r="K755" s="27"/>
    </row>
    <row r="756" customFormat="false" ht="12.75" hidden="false" customHeight="false" outlineLevel="0" collapsed="false">
      <c r="I756" s="27"/>
      <c r="K756" s="27"/>
    </row>
    <row r="757" customFormat="false" ht="12.75" hidden="false" customHeight="false" outlineLevel="0" collapsed="false">
      <c r="I757" s="27"/>
      <c r="K757" s="27"/>
    </row>
    <row r="758" customFormat="false" ht="12.75" hidden="false" customHeight="false" outlineLevel="0" collapsed="false">
      <c r="I758" s="27"/>
      <c r="K758" s="27"/>
    </row>
    <row r="759" customFormat="false" ht="12.75" hidden="false" customHeight="false" outlineLevel="0" collapsed="false">
      <c r="I759" s="27"/>
      <c r="K759" s="27"/>
    </row>
    <row r="760" customFormat="false" ht="12.75" hidden="false" customHeight="false" outlineLevel="0" collapsed="false">
      <c r="I760" s="27"/>
      <c r="K760" s="27"/>
    </row>
    <row r="761" customFormat="false" ht="12.75" hidden="false" customHeight="false" outlineLevel="0" collapsed="false">
      <c r="I761" s="27"/>
      <c r="K761" s="27"/>
    </row>
    <row r="762" customFormat="false" ht="12.75" hidden="false" customHeight="false" outlineLevel="0" collapsed="false">
      <c r="I762" s="27"/>
      <c r="K762" s="27"/>
    </row>
    <row r="763" customFormat="false" ht="12.75" hidden="false" customHeight="false" outlineLevel="0" collapsed="false">
      <c r="I763" s="27"/>
      <c r="K763" s="27"/>
    </row>
    <row r="764" customFormat="false" ht="12.75" hidden="false" customHeight="false" outlineLevel="0" collapsed="false">
      <c r="I764" s="27"/>
      <c r="K764" s="27"/>
    </row>
    <row r="765" customFormat="false" ht="12.75" hidden="false" customHeight="false" outlineLevel="0" collapsed="false">
      <c r="I765" s="27"/>
      <c r="K765" s="27"/>
    </row>
    <row r="766" customFormat="false" ht="12.75" hidden="false" customHeight="false" outlineLevel="0" collapsed="false">
      <c r="I766" s="27"/>
      <c r="K766" s="27"/>
    </row>
    <row r="767" customFormat="false" ht="12.75" hidden="false" customHeight="false" outlineLevel="0" collapsed="false">
      <c r="I767" s="27"/>
      <c r="K767" s="27"/>
    </row>
    <row r="768" customFormat="false" ht="12.75" hidden="false" customHeight="false" outlineLevel="0" collapsed="false">
      <c r="I768" s="27"/>
      <c r="K768" s="27"/>
    </row>
    <row r="769" customFormat="false" ht="12.75" hidden="false" customHeight="false" outlineLevel="0" collapsed="false">
      <c r="I769" s="27"/>
      <c r="K769" s="27"/>
    </row>
    <row r="770" customFormat="false" ht="12.75" hidden="false" customHeight="false" outlineLevel="0" collapsed="false">
      <c r="I770" s="27"/>
      <c r="K770" s="27"/>
    </row>
    <row r="771" customFormat="false" ht="12.75" hidden="false" customHeight="false" outlineLevel="0" collapsed="false">
      <c r="I771" s="27"/>
      <c r="K771" s="27"/>
    </row>
    <row r="772" customFormat="false" ht="12.75" hidden="false" customHeight="false" outlineLevel="0" collapsed="false">
      <c r="I772" s="27"/>
      <c r="K772" s="27"/>
    </row>
    <row r="773" customFormat="false" ht="12.75" hidden="false" customHeight="false" outlineLevel="0" collapsed="false">
      <c r="I773" s="27"/>
      <c r="K773" s="27"/>
    </row>
    <row r="774" customFormat="false" ht="12.75" hidden="false" customHeight="false" outlineLevel="0" collapsed="false">
      <c r="I774" s="27"/>
      <c r="K774" s="27"/>
    </row>
    <row r="775" customFormat="false" ht="12.75" hidden="false" customHeight="false" outlineLevel="0" collapsed="false">
      <c r="I775" s="27"/>
      <c r="K775" s="27"/>
    </row>
    <row r="776" customFormat="false" ht="12.75" hidden="false" customHeight="false" outlineLevel="0" collapsed="false">
      <c r="I776" s="27"/>
      <c r="K776" s="27"/>
    </row>
    <row r="777" customFormat="false" ht="12.75" hidden="false" customHeight="false" outlineLevel="0" collapsed="false">
      <c r="I777" s="27"/>
      <c r="K777" s="27"/>
    </row>
    <row r="778" customFormat="false" ht="12.75" hidden="false" customHeight="false" outlineLevel="0" collapsed="false">
      <c r="I778" s="27"/>
      <c r="K778" s="27"/>
    </row>
    <row r="779" customFormat="false" ht="12.75" hidden="false" customHeight="false" outlineLevel="0" collapsed="false">
      <c r="I779" s="27"/>
      <c r="K779" s="27"/>
    </row>
    <row r="780" customFormat="false" ht="12.75" hidden="false" customHeight="false" outlineLevel="0" collapsed="false">
      <c r="I780" s="27"/>
      <c r="K780" s="27"/>
    </row>
    <row r="781" customFormat="false" ht="12.75" hidden="false" customHeight="false" outlineLevel="0" collapsed="false">
      <c r="I781" s="27"/>
      <c r="K781" s="27"/>
    </row>
    <row r="782" customFormat="false" ht="12.75" hidden="false" customHeight="false" outlineLevel="0" collapsed="false">
      <c r="I782" s="27"/>
      <c r="K782" s="27"/>
    </row>
    <row r="783" customFormat="false" ht="12.75" hidden="false" customHeight="false" outlineLevel="0" collapsed="false">
      <c r="I783" s="27"/>
      <c r="K783" s="27"/>
    </row>
    <row r="784" customFormat="false" ht="12.75" hidden="false" customHeight="false" outlineLevel="0" collapsed="false">
      <c r="I784" s="27"/>
      <c r="K784" s="27"/>
    </row>
    <row r="785" customFormat="false" ht="12.75" hidden="false" customHeight="false" outlineLevel="0" collapsed="false">
      <c r="I785" s="27"/>
      <c r="K785" s="27"/>
    </row>
    <row r="786" customFormat="false" ht="12.75" hidden="false" customHeight="false" outlineLevel="0" collapsed="false">
      <c r="I786" s="27"/>
      <c r="K786" s="27"/>
    </row>
    <row r="787" customFormat="false" ht="12.75" hidden="false" customHeight="false" outlineLevel="0" collapsed="false">
      <c r="I787" s="27"/>
      <c r="K787" s="27"/>
    </row>
    <row r="788" customFormat="false" ht="12.75" hidden="false" customHeight="false" outlineLevel="0" collapsed="false">
      <c r="I788" s="27"/>
      <c r="K788" s="27"/>
    </row>
    <row r="789" customFormat="false" ht="12.75" hidden="false" customHeight="false" outlineLevel="0" collapsed="false">
      <c r="I789" s="27"/>
      <c r="K789" s="27"/>
    </row>
    <row r="790" customFormat="false" ht="12.75" hidden="false" customHeight="false" outlineLevel="0" collapsed="false">
      <c r="I790" s="27"/>
      <c r="K790" s="27"/>
    </row>
    <row r="791" customFormat="false" ht="12.75" hidden="false" customHeight="false" outlineLevel="0" collapsed="false">
      <c r="I791" s="27"/>
      <c r="K791" s="27"/>
    </row>
    <row r="792" customFormat="false" ht="12.75" hidden="false" customHeight="false" outlineLevel="0" collapsed="false">
      <c r="I792" s="27"/>
      <c r="K792" s="27"/>
    </row>
    <row r="793" customFormat="false" ht="12.75" hidden="false" customHeight="false" outlineLevel="0" collapsed="false">
      <c r="I793" s="27"/>
      <c r="K793" s="27"/>
    </row>
    <row r="794" customFormat="false" ht="12.75" hidden="false" customHeight="false" outlineLevel="0" collapsed="false">
      <c r="I794" s="27"/>
      <c r="K794" s="27"/>
    </row>
    <row r="795" customFormat="false" ht="12.75" hidden="false" customHeight="false" outlineLevel="0" collapsed="false">
      <c r="I795" s="27"/>
      <c r="K795" s="27"/>
    </row>
    <row r="796" customFormat="false" ht="12.75" hidden="false" customHeight="false" outlineLevel="0" collapsed="false">
      <c r="I796" s="27"/>
      <c r="K796" s="27"/>
    </row>
    <row r="797" customFormat="false" ht="12.75" hidden="false" customHeight="false" outlineLevel="0" collapsed="false">
      <c r="I797" s="27"/>
      <c r="K797" s="27"/>
    </row>
    <row r="798" customFormat="false" ht="12.75" hidden="false" customHeight="false" outlineLevel="0" collapsed="false">
      <c r="I798" s="27"/>
      <c r="K798" s="27"/>
    </row>
    <row r="799" customFormat="false" ht="12.75" hidden="false" customHeight="false" outlineLevel="0" collapsed="false">
      <c r="I799" s="27"/>
      <c r="K799" s="27"/>
    </row>
    <row r="800" customFormat="false" ht="12.75" hidden="false" customHeight="false" outlineLevel="0" collapsed="false">
      <c r="I800" s="27"/>
      <c r="K800" s="27"/>
    </row>
    <row r="801" customFormat="false" ht="12.75" hidden="false" customHeight="false" outlineLevel="0" collapsed="false">
      <c r="I801" s="27"/>
      <c r="K801" s="27"/>
    </row>
    <row r="802" customFormat="false" ht="12.75" hidden="false" customHeight="false" outlineLevel="0" collapsed="false">
      <c r="I802" s="27"/>
      <c r="K802" s="27"/>
    </row>
    <row r="803" customFormat="false" ht="12.75" hidden="false" customHeight="false" outlineLevel="0" collapsed="false">
      <c r="I803" s="27"/>
      <c r="K803" s="27"/>
    </row>
    <row r="804" customFormat="false" ht="12.75" hidden="false" customHeight="false" outlineLevel="0" collapsed="false">
      <c r="I804" s="27"/>
      <c r="K804" s="27"/>
    </row>
    <row r="805" customFormat="false" ht="12.75" hidden="false" customHeight="false" outlineLevel="0" collapsed="false">
      <c r="I805" s="27"/>
      <c r="K805" s="27"/>
    </row>
    <row r="806" customFormat="false" ht="12.75" hidden="false" customHeight="false" outlineLevel="0" collapsed="false">
      <c r="I806" s="27"/>
      <c r="K806" s="27"/>
    </row>
    <row r="807" customFormat="false" ht="12.75" hidden="false" customHeight="false" outlineLevel="0" collapsed="false">
      <c r="I807" s="27"/>
      <c r="K807" s="27"/>
    </row>
    <row r="808" customFormat="false" ht="12.75" hidden="false" customHeight="false" outlineLevel="0" collapsed="false">
      <c r="I808" s="27"/>
      <c r="K808" s="27"/>
    </row>
    <row r="809" customFormat="false" ht="12.75" hidden="false" customHeight="false" outlineLevel="0" collapsed="false">
      <c r="I809" s="27"/>
      <c r="K809" s="27"/>
    </row>
    <row r="810" customFormat="false" ht="12.75" hidden="false" customHeight="false" outlineLevel="0" collapsed="false">
      <c r="I810" s="27"/>
      <c r="K810" s="27"/>
    </row>
    <row r="811" customFormat="false" ht="12.75" hidden="false" customHeight="false" outlineLevel="0" collapsed="false">
      <c r="I811" s="27"/>
      <c r="K811" s="27"/>
    </row>
    <row r="812" customFormat="false" ht="12.75" hidden="false" customHeight="false" outlineLevel="0" collapsed="false">
      <c r="I812" s="27"/>
      <c r="K812" s="27"/>
    </row>
    <row r="813" customFormat="false" ht="12.75" hidden="false" customHeight="false" outlineLevel="0" collapsed="false">
      <c r="I813" s="27"/>
      <c r="K813" s="27"/>
    </row>
    <row r="814" customFormat="false" ht="12.75" hidden="false" customHeight="false" outlineLevel="0" collapsed="false">
      <c r="I814" s="27"/>
      <c r="K814" s="27"/>
    </row>
    <row r="815" customFormat="false" ht="12.75" hidden="false" customHeight="false" outlineLevel="0" collapsed="false">
      <c r="I815" s="27"/>
      <c r="K815" s="27"/>
    </row>
    <row r="816" customFormat="false" ht="12.75" hidden="false" customHeight="false" outlineLevel="0" collapsed="false">
      <c r="I816" s="27"/>
      <c r="K816" s="27"/>
    </row>
    <row r="817" customFormat="false" ht="12.75" hidden="false" customHeight="false" outlineLevel="0" collapsed="false">
      <c r="I817" s="27"/>
      <c r="K817" s="27"/>
    </row>
    <row r="818" customFormat="false" ht="12.75" hidden="false" customHeight="false" outlineLevel="0" collapsed="false">
      <c r="I818" s="27"/>
      <c r="K818" s="27"/>
    </row>
    <row r="819" customFormat="false" ht="12.75" hidden="false" customHeight="false" outlineLevel="0" collapsed="false">
      <c r="I819" s="27"/>
      <c r="K819" s="27"/>
    </row>
    <row r="820" customFormat="false" ht="12.75" hidden="false" customHeight="false" outlineLevel="0" collapsed="false">
      <c r="I820" s="27"/>
      <c r="K820" s="27"/>
    </row>
    <row r="821" customFormat="false" ht="12.75" hidden="false" customHeight="false" outlineLevel="0" collapsed="false">
      <c r="I821" s="27"/>
      <c r="K821" s="27"/>
    </row>
    <row r="822" customFormat="false" ht="12.75" hidden="false" customHeight="false" outlineLevel="0" collapsed="false">
      <c r="I822" s="27"/>
      <c r="K822" s="27"/>
    </row>
    <row r="823" customFormat="false" ht="12.75" hidden="false" customHeight="false" outlineLevel="0" collapsed="false">
      <c r="I823" s="27"/>
      <c r="K823" s="27"/>
    </row>
    <row r="824" customFormat="false" ht="12.75" hidden="false" customHeight="false" outlineLevel="0" collapsed="false">
      <c r="I824" s="27"/>
      <c r="K824" s="27"/>
    </row>
    <row r="825" customFormat="false" ht="12.75" hidden="false" customHeight="false" outlineLevel="0" collapsed="false">
      <c r="I825" s="27"/>
      <c r="K825" s="27"/>
    </row>
    <row r="826" customFormat="false" ht="12.75" hidden="false" customHeight="false" outlineLevel="0" collapsed="false">
      <c r="I826" s="27"/>
      <c r="K826" s="27"/>
    </row>
    <row r="827" customFormat="false" ht="12.75" hidden="false" customHeight="false" outlineLevel="0" collapsed="false">
      <c r="I827" s="27"/>
      <c r="K827" s="27"/>
    </row>
    <row r="828" customFormat="false" ht="12.75" hidden="false" customHeight="false" outlineLevel="0" collapsed="false">
      <c r="I828" s="27"/>
      <c r="K828" s="27"/>
    </row>
    <row r="829" customFormat="false" ht="12.75" hidden="false" customHeight="false" outlineLevel="0" collapsed="false">
      <c r="I829" s="27"/>
      <c r="K829" s="27"/>
    </row>
    <row r="830" customFormat="false" ht="12.75" hidden="false" customHeight="false" outlineLevel="0" collapsed="false">
      <c r="I830" s="27"/>
      <c r="K830" s="27"/>
    </row>
    <row r="831" customFormat="false" ht="12.75" hidden="false" customHeight="false" outlineLevel="0" collapsed="false">
      <c r="I831" s="27"/>
      <c r="K831" s="27"/>
    </row>
    <row r="832" customFormat="false" ht="12.75" hidden="false" customHeight="false" outlineLevel="0" collapsed="false">
      <c r="I832" s="27"/>
      <c r="K832" s="27"/>
    </row>
    <row r="833" customFormat="false" ht="12.75" hidden="false" customHeight="false" outlineLevel="0" collapsed="false">
      <c r="I833" s="27"/>
      <c r="K833" s="27"/>
    </row>
    <row r="834" customFormat="false" ht="12.75" hidden="false" customHeight="false" outlineLevel="0" collapsed="false">
      <c r="I834" s="27"/>
      <c r="K834" s="27"/>
    </row>
    <row r="835" customFormat="false" ht="12.75" hidden="false" customHeight="false" outlineLevel="0" collapsed="false">
      <c r="I835" s="27"/>
      <c r="K835" s="27"/>
    </row>
    <row r="836" customFormat="false" ht="12.75" hidden="false" customHeight="false" outlineLevel="0" collapsed="false">
      <c r="I836" s="27"/>
      <c r="K836" s="27"/>
    </row>
    <row r="837" customFormat="false" ht="12.75" hidden="false" customHeight="false" outlineLevel="0" collapsed="false">
      <c r="I837" s="27"/>
      <c r="K837" s="27"/>
    </row>
    <row r="838" customFormat="false" ht="12.75" hidden="false" customHeight="false" outlineLevel="0" collapsed="false">
      <c r="I838" s="27"/>
      <c r="K838" s="27"/>
    </row>
    <row r="839" customFormat="false" ht="12.75" hidden="false" customHeight="false" outlineLevel="0" collapsed="false">
      <c r="I839" s="27"/>
      <c r="K839" s="27"/>
    </row>
    <row r="840" customFormat="false" ht="12.75" hidden="false" customHeight="false" outlineLevel="0" collapsed="false">
      <c r="I840" s="27"/>
      <c r="K840" s="27"/>
    </row>
    <row r="841" customFormat="false" ht="12.75" hidden="false" customHeight="false" outlineLevel="0" collapsed="false">
      <c r="I841" s="27"/>
      <c r="K841" s="27"/>
    </row>
    <row r="842" customFormat="false" ht="12.75" hidden="false" customHeight="false" outlineLevel="0" collapsed="false">
      <c r="I842" s="27"/>
      <c r="K842" s="27"/>
    </row>
    <row r="843" customFormat="false" ht="12.75" hidden="false" customHeight="false" outlineLevel="0" collapsed="false">
      <c r="I843" s="27"/>
      <c r="K843" s="27"/>
    </row>
    <row r="844" customFormat="false" ht="12.75" hidden="false" customHeight="false" outlineLevel="0" collapsed="false">
      <c r="I844" s="27"/>
      <c r="K844" s="27"/>
    </row>
    <row r="845" customFormat="false" ht="12.75" hidden="false" customHeight="false" outlineLevel="0" collapsed="false">
      <c r="I845" s="27"/>
      <c r="K845" s="27"/>
    </row>
    <row r="846" customFormat="false" ht="12.75" hidden="false" customHeight="false" outlineLevel="0" collapsed="false">
      <c r="I846" s="27"/>
      <c r="K846" s="27"/>
    </row>
    <row r="847" customFormat="false" ht="12.75" hidden="false" customHeight="false" outlineLevel="0" collapsed="false">
      <c r="I847" s="27"/>
      <c r="K847" s="27"/>
    </row>
    <row r="848" customFormat="false" ht="12.75" hidden="false" customHeight="false" outlineLevel="0" collapsed="false">
      <c r="I848" s="27"/>
      <c r="K848" s="27"/>
    </row>
    <row r="849" customFormat="false" ht="12.75" hidden="false" customHeight="false" outlineLevel="0" collapsed="false">
      <c r="I849" s="27"/>
      <c r="K849" s="27"/>
    </row>
    <row r="850" customFormat="false" ht="12.75" hidden="false" customHeight="false" outlineLevel="0" collapsed="false">
      <c r="I850" s="27"/>
      <c r="K850" s="27"/>
    </row>
    <row r="851" customFormat="false" ht="12.75" hidden="false" customHeight="false" outlineLevel="0" collapsed="false">
      <c r="I851" s="27"/>
      <c r="K851" s="27"/>
    </row>
    <row r="852" customFormat="false" ht="12.75" hidden="false" customHeight="false" outlineLevel="0" collapsed="false">
      <c r="I852" s="27"/>
      <c r="K852" s="27"/>
    </row>
    <row r="853" customFormat="false" ht="12.75" hidden="false" customHeight="false" outlineLevel="0" collapsed="false">
      <c r="I853" s="27"/>
      <c r="K853" s="27"/>
    </row>
    <row r="854" customFormat="false" ht="12.75" hidden="false" customHeight="false" outlineLevel="0" collapsed="false">
      <c r="I854" s="27"/>
      <c r="K854" s="27"/>
    </row>
    <row r="855" customFormat="false" ht="12.75" hidden="false" customHeight="false" outlineLevel="0" collapsed="false">
      <c r="I855" s="27"/>
      <c r="K855" s="27"/>
    </row>
    <row r="856" customFormat="false" ht="12.75" hidden="false" customHeight="false" outlineLevel="0" collapsed="false">
      <c r="I856" s="27"/>
      <c r="K856" s="27"/>
    </row>
    <row r="857" customFormat="false" ht="12.75" hidden="false" customHeight="false" outlineLevel="0" collapsed="false">
      <c r="I857" s="27"/>
      <c r="K857" s="27"/>
    </row>
    <row r="858" customFormat="false" ht="12.75" hidden="false" customHeight="false" outlineLevel="0" collapsed="false">
      <c r="I858" s="27"/>
      <c r="K858" s="27"/>
    </row>
    <row r="859" customFormat="false" ht="12.75" hidden="false" customHeight="false" outlineLevel="0" collapsed="false">
      <c r="I859" s="27"/>
      <c r="K859" s="27"/>
    </row>
    <row r="860" customFormat="false" ht="12.75" hidden="false" customHeight="false" outlineLevel="0" collapsed="false">
      <c r="I860" s="27"/>
      <c r="K860" s="27"/>
    </row>
    <row r="861" customFormat="false" ht="12.75" hidden="false" customHeight="false" outlineLevel="0" collapsed="false">
      <c r="I861" s="27"/>
      <c r="K861" s="27"/>
    </row>
    <row r="862" customFormat="false" ht="12.75" hidden="false" customHeight="false" outlineLevel="0" collapsed="false">
      <c r="I862" s="27"/>
      <c r="K862" s="27"/>
    </row>
    <row r="863" customFormat="false" ht="12.75" hidden="false" customHeight="false" outlineLevel="0" collapsed="false">
      <c r="I863" s="27"/>
      <c r="K863" s="27"/>
    </row>
    <row r="864" customFormat="false" ht="12.75" hidden="false" customHeight="false" outlineLevel="0" collapsed="false">
      <c r="I864" s="27"/>
      <c r="K864" s="27"/>
    </row>
    <row r="865" customFormat="false" ht="12.75" hidden="false" customHeight="false" outlineLevel="0" collapsed="false">
      <c r="I865" s="27"/>
      <c r="K865" s="27"/>
    </row>
    <row r="866" customFormat="false" ht="12.75" hidden="false" customHeight="false" outlineLevel="0" collapsed="false">
      <c r="I866" s="27"/>
      <c r="K866" s="27"/>
    </row>
    <row r="867" customFormat="false" ht="12.75" hidden="false" customHeight="false" outlineLevel="0" collapsed="false">
      <c r="I867" s="27"/>
      <c r="K867" s="27"/>
    </row>
    <row r="868" customFormat="false" ht="12.75" hidden="false" customHeight="false" outlineLevel="0" collapsed="false">
      <c r="I868" s="27"/>
      <c r="K868" s="27"/>
    </row>
    <row r="869" customFormat="false" ht="12.75" hidden="false" customHeight="false" outlineLevel="0" collapsed="false">
      <c r="I869" s="27"/>
      <c r="K869" s="27"/>
    </row>
    <row r="870" customFormat="false" ht="12.75" hidden="false" customHeight="false" outlineLevel="0" collapsed="false">
      <c r="I870" s="27"/>
      <c r="K870" s="27"/>
    </row>
    <row r="871" customFormat="false" ht="12.75" hidden="false" customHeight="false" outlineLevel="0" collapsed="false">
      <c r="I871" s="27"/>
      <c r="K871" s="27"/>
    </row>
    <row r="872" customFormat="false" ht="12.75" hidden="false" customHeight="false" outlineLevel="0" collapsed="false">
      <c r="I872" s="27"/>
      <c r="K872" s="27"/>
    </row>
    <row r="873" customFormat="false" ht="12.75" hidden="false" customHeight="false" outlineLevel="0" collapsed="false">
      <c r="I873" s="27"/>
      <c r="K873" s="27"/>
    </row>
    <row r="874" customFormat="false" ht="12.75" hidden="false" customHeight="false" outlineLevel="0" collapsed="false">
      <c r="I874" s="27"/>
      <c r="K874" s="27"/>
    </row>
    <row r="875" customFormat="false" ht="12.75" hidden="false" customHeight="false" outlineLevel="0" collapsed="false">
      <c r="I875" s="27"/>
      <c r="K875" s="27"/>
    </row>
    <row r="876" customFormat="false" ht="12.75" hidden="false" customHeight="false" outlineLevel="0" collapsed="false">
      <c r="I876" s="27"/>
      <c r="K876" s="27"/>
    </row>
    <row r="877" customFormat="false" ht="12.75" hidden="false" customHeight="false" outlineLevel="0" collapsed="false">
      <c r="I877" s="27"/>
      <c r="K877" s="27"/>
    </row>
    <row r="878" customFormat="false" ht="12.75" hidden="false" customHeight="false" outlineLevel="0" collapsed="false">
      <c r="I878" s="27"/>
      <c r="K878" s="27"/>
    </row>
    <row r="879" customFormat="false" ht="12.75" hidden="false" customHeight="false" outlineLevel="0" collapsed="false">
      <c r="I879" s="27"/>
      <c r="K879" s="27"/>
    </row>
    <row r="880" customFormat="false" ht="12.75" hidden="false" customHeight="false" outlineLevel="0" collapsed="false">
      <c r="I880" s="27"/>
      <c r="K880" s="27"/>
    </row>
    <row r="881" customFormat="false" ht="12.75" hidden="false" customHeight="false" outlineLevel="0" collapsed="false">
      <c r="I881" s="27"/>
      <c r="K881" s="27"/>
    </row>
    <row r="882" customFormat="false" ht="12.75" hidden="false" customHeight="false" outlineLevel="0" collapsed="false">
      <c r="I882" s="27"/>
      <c r="K882" s="27"/>
    </row>
    <row r="883" customFormat="false" ht="12.75" hidden="false" customHeight="false" outlineLevel="0" collapsed="false">
      <c r="I883" s="27"/>
      <c r="K883" s="27"/>
    </row>
    <row r="884" customFormat="false" ht="12.75" hidden="false" customHeight="false" outlineLevel="0" collapsed="false">
      <c r="I884" s="27"/>
      <c r="K884" s="27"/>
    </row>
    <row r="885" customFormat="false" ht="12.75" hidden="false" customHeight="false" outlineLevel="0" collapsed="false">
      <c r="I885" s="27"/>
      <c r="K885" s="27"/>
    </row>
    <row r="886" customFormat="false" ht="12.75" hidden="false" customHeight="false" outlineLevel="0" collapsed="false">
      <c r="I886" s="27"/>
      <c r="K886" s="27"/>
    </row>
    <row r="887" customFormat="false" ht="12.75" hidden="false" customHeight="false" outlineLevel="0" collapsed="false">
      <c r="I887" s="27"/>
      <c r="K887" s="27"/>
    </row>
    <row r="888" customFormat="false" ht="12.75" hidden="false" customHeight="false" outlineLevel="0" collapsed="false">
      <c r="I888" s="27"/>
      <c r="K888" s="27"/>
    </row>
    <row r="889" customFormat="false" ht="12.75" hidden="false" customHeight="false" outlineLevel="0" collapsed="false">
      <c r="I889" s="27"/>
      <c r="K889" s="27"/>
    </row>
    <row r="890" customFormat="false" ht="12.75" hidden="false" customHeight="false" outlineLevel="0" collapsed="false">
      <c r="I890" s="27"/>
      <c r="K890" s="27"/>
    </row>
    <row r="891" customFormat="false" ht="12.75" hidden="false" customHeight="false" outlineLevel="0" collapsed="false">
      <c r="I891" s="27"/>
      <c r="K891" s="27"/>
    </row>
    <row r="892" customFormat="false" ht="12.75" hidden="false" customHeight="false" outlineLevel="0" collapsed="false">
      <c r="I892" s="27"/>
      <c r="K892" s="27"/>
    </row>
    <row r="893" customFormat="false" ht="12.75" hidden="false" customHeight="false" outlineLevel="0" collapsed="false">
      <c r="I893" s="27"/>
      <c r="K893" s="27"/>
    </row>
    <row r="894" customFormat="false" ht="12.75" hidden="false" customHeight="false" outlineLevel="0" collapsed="false">
      <c r="I894" s="27"/>
      <c r="K894" s="27"/>
    </row>
    <row r="895" customFormat="false" ht="12.75" hidden="false" customHeight="false" outlineLevel="0" collapsed="false">
      <c r="I895" s="27"/>
      <c r="K895" s="27"/>
    </row>
    <row r="896" customFormat="false" ht="12.75" hidden="false" customHeight="false" outlineLevel="0" collapsed="false">
      <c r="I896" s="27"/>
      <c r="K896" s="27"/>
    </row>
    <row r="897" customFormat="false" ht="12.75" hidden="false" customHeight="false" outlineLevel="0" collapsed="false">
      <c r="I897" s="27"/>
      <c r="K897" s="27"/>
    </row>
    <row r="898" customFormat="false" ht="12.75" hidden="false" customHeight="false" outlineLevel="0" collapsed="false">
      <c r="I898" s="27"/>
      <c r="K898" s="27"/>
    </row>
    <row r="899" customFormat="false" ht="12.75" hidden="false" customHeight="false" outlineLevel="0" collapsed="false">
      <c r="I899" s="27"/>
      <c r="K899" s="27"/>
    </row>
    <row r="900" customFormat="false" ht="12.75" hidden="false" customHeight="false" outlineLevel="0" collapsed="false">
      <c r="I900" s="27"/>
      <c r="K900" s="27"/>
    </row>
    <row r="901" customFormat="false" ht="12.75" hidden="false" customHeight="false" outlineLevel="0" collapsed="false">
      <c r="I901" s="27"/>
      <c r="K901" s="27"/>
    </row>
    <row r="902" customFormat="false" ht="12.75" hidden="false" customHeight="false" outlineLevel="0" collapsed="false">
      <c r="I902" s="27"/>
      <c r="K902" s="27"/>
    </row>
    <row r="903" customFormat="false" ht="12.75" hidden="false" customHeight="false" outlineLevel="0" collapsed="false">
      <c r="I903" s="27"/>
      <c r="K903" s="27"/>
    </row>
    <row r="904" customFormat="false" ht="12.75" hidden="false" customHeight="false" outlineLevel="0" collapsed="false">
      <c r="I904" s="27"/>
      <c r="K904" s="27"/>
    </row>
    <row r="905" customFormat="false" ht="12.75" hidden="false" customHeight="false" outlineLevel="0" collapsed="false">
      <c r="I905" s="27"/>
      <c r="K905" s="27"/>
    </row>
    <row r="906" customFormat="false" ht="12.75" hidden="false" customHeight="false" outlineLevel="0" collapsed="false">
      <c r="I906" s="27"/>
      <c r="K906" s="27"/>
    </row>
    <row r="907" customFormat="false" ht="12.75" hidden="false" customHeight="false" outlineLevel="0" collapsed="false">
      <c r="I907" s="27"/>
      <c r="K907" s="27"/>
    </row>
    <row r="908" customFormat="false" ht="12.75" hidden="false" customHeight="false" outlineLevel="0" collapsed="false">
      <c r="I908" s="27"/>
      <c r="K908" s="27"/>
    </row>
    <row r="909" customFormat="false" ht="12.75" hidden="false" customHeight="false" outlineLevel="0" collapsed="false">
      <c r="I909" s="27"/>
      <c r="K909" s="27"/>
    </row>
    <row r="910" customFormat="false" ht="12.75" hidden="false" customHeight="false" outlineLevel="0" collapsed="false">
      <c r="I910" s="27"/>
      <c r="K910" s="27"/>
    </row>
    <row r="911" customFormat="false" ht="12.75" hidden="false" customHeight="false" outlineLevel="0" collapsed="false">
      <c r="I911" s="27"/>
      <c r="K911" s="27"/>
    </row>
    <row r="912" customFormat="false" ht="12.75" hidden="false" customHeight="false" outlineLevel="0" collapsed="false">
      <c r="I912" s="27"/>
      <c r="K912" s="27"/>
    </row>
    <row r="913" customFormat="false" ht="12.75" hidden="false" customHeight="false" outlineLevel="0" collapsed="false">
      <c r="I913" s="27"/>
      <c r="K913" s="27"/>
    </row>
    <row r="914" customFormat="false" ht="12.75" hidden="false" customHeight="false" outlineLevel="0" collapsed="false">
      <c r="I914" s="27"/>
      <c r="K914" s="27"/>
    </row>
    <row r="915" customFormat="false" ht="12.75" hidden="false" customHeight="false" outlineLevel="0" collapsed="false">
      <c r="I915" s="27"/>
      <c r="K915" s="27"/>
    </row>
    <row r="916" customFormat="false" ht="12.75" hidden="false" customHeight="false" outlineLevel="0" collapsed="false">
      <c r="I916" s="27"/>
      <c r="K916" s="27"/>
    </row>
    <row r="917" customFormat="false" ht="12.75" hidden="false" customHeight="false" outlineLevel="0" collapsed="false">
      <c r="I917" s="27"/>
      <c r="K917" s="27"/>
    </row>
    <row r="918" customFormat="false" ht="12.75" hidden="false" customHeight="false" outlineLevel="0" collapsed="false">
      <c r="I918" s="27"/>
      <c r="K918" s="27"/>
    </row>
    <row r="919" customFormat="false" ht="12.75" hidden="false" customHeight="false" outlineLevel="0" collapsed="false">
      <c r="I919" s="27"/>
      <c r="K919" s="27"/>
    </row>
    <row r="920" customFormat="false" ht="12.75" hidden="false" customHeight="false" outlineLevel="0" collapsed="false">
      <c r="I920" s="27"/>
      <c r="K920" s="27"/>
    </row>
    <row r="921" customFormat="false" ht="12.75" hidden="false" customHeight="false" outlineLevel="0" collapsed="false">
      <c r="I921" s="27"/>
      <c r="K921" s="27"/>
    </row>
    <row r="922" customFormat="false" ht="12.75" hidden="false" customHeight="false" outlineLevel="0" collapsed="false">
      <c r="I922" s="27"/>
      <c r="K922" s="27"/>
    </row>
    <row r="923" customFormat="false" ht="12.75" hidden="false" customHeight="false" outlineLevel="0" collapsed="false">
      <c r="I923" s="27"/>
      <c r="K923" s="27"/>
    </row>
    <row r="924" customFormat="false" ht="12.75" hidden="false" customHeight="false" outlineLevel="0" collapsed="false">
      <c r="I924" s="27"/>
      <c r="K924" s="27"/>
    </row>
    <row r="925" customFormat="false" ht="12.75" hidden="false" customHeight="false" outlineLevel="0" collapsed="false">
      <c r="I925" s="27"/>
      <c r="K925" s="27"/>
    </row>
    <row r="926" customFormat="false" ht="12.75" hidden="false" customHeight="false" outlineLevel="0" collapsed="false">
      <c r="I926" s="27"/>
      <c r="K926" s="27"/>
    </row>
    <row r="927" customFormat="false" ht="12.75" hidden="false" customHeight="false" outlineLevel="0" collapsed="false">
      <c r="I927" s="27"/>
      <c r="K927" s="27"/>
    </row>
    <row r="928" customFormat="false" ht="12.75" hidden="false" customHeight="false" outlineLevel="0" collapsed="false">
      <c r="I928" s="27"/>
      <c r="K928" s="27"/>
    </row>
    <row r="929" customFormat="false" ht="12.75" hidden="false" customHeight="false" outlineLevel="0" collapsed="false">
      <c r="I929" s="27"/>
      <c r="K929" s="27"/>
    </row>
    <row r="930" customFormat="false" ht="12.75" hidden="false" customHeight="false" outlineLevel="0" collapsed="false">
      <c r="I930" s="27"/>
      <c r="K930" s="27"/>
    </row>
    <row r="931" customFormat="false" ht="12.75" hidden="false" customHeight="false" outlineLevel="0" collapsed="false">
      <c r="I931" s="27"/>
      <c r="K931" s="27"/>
    </row>
    <row r="932" customFormat="false" ht="12.75" hidden="false" customHeight="false" outlineLevel="0" collapsed="false">
      <c r="I932" s="27"/>
      <c r="K932" s="27"/>
    </row>
    <row r="933" customFormat="false" ht="12.75" hidden="false" customHeight="false" outlineLevel="0" collapsed="false">
      <c r="I933" s="27"/>
      <c r="K933" s="27"/>
    </row>
    <row r="934" customFormat="false" ht="12.75" hidden="false" customHeight="false" outlineLevel="0" collapsed="false">
      <c r="I934" s="27"/>
      <c r="K934" s="27"/>
    </row>
    <row r="935" customFormat="false" ht="12.75" hidden="false" customHeight="false" outlineLevel="0" collapsed="false">
      <c r="I935" s="27"/>
      <c r="K935" s="27"/>
    </row>
    <row r="936" customFormat="false" ht="12.75" hidden="false" customHeight="false" outlineLevel="0" collapsed="false">
      <c r="I936" s="27"/>
      <c r="K936" s="27"/>
    </row>
    <row r="937" customFormat="false" ht="12.75" hidden="false" customHeight="false" outlineLevel="0" collapsed="false">
      <c r="I937" s="27"/>
      <c r="K937" s="27"/>
    </row>
    <row r="938" customFormat="false" ht="12.75" hidden="false" customHeight="false" outlineLevel="0" collapsed="false">
      <c r="I938" s="27"/>
      <c r="K938" s="27"/>
    </row>
    <row r="939" customFormat="false" ht="12.75" hidden="false" customHeight="false" outlineLevel="0" collapsed="false">
      <c r="I939" s="27"/>
      <c r="K939" s="27"/>
    </row>
    <row r="940" customFormat="false" ht="12.75" hidden="false" customHeight="false" outlineLevel="0" collapsed="false">
      <c r="I940" s="27"/>
      <c r="K940" s="27"/>
    </row>
    <row r="941" customFormat="false" ht="12.75" hidden="false" customHeight="false" outlineLevel="0" collapsed="false">
      <c r="I941" s="27"/>
      <c r="K941" s="27"/>
    </row>
    <row r="942" customFormat="false" ht="12.75" hidden="false" customHeight="false" outlineLevel="0" collapsed="false">
      <c r="I942" s="27"/>
      <c r="K942" s="27"/>
    </row>
    <row r="943" customFormat="false" ht="12.75" hidden="false" customHeight="false" outlineLevel="0" collapsed="false">
      <c r="I943" s="27"/>
      <c r="K943" s="27"/>
    </row>
    <row r="944" customFormat="false" ht="12.75" hidden="false" customHeight="false" outlineLevel="0" collapsed="false">
      <c r="I944" s="27"/>
      <c r="K944" s="27"/>
    </row>
    <row r="945" customFormat="false" ht="12.75" hidden="false" customHeight="false" outlineLevel="0" collapsed="false">
      <c r="I945" s="27"/>
      <c r="K945" s="27"/>
    </row>
    <row r="946" customFormat="false" ht="12.75" hidden="false" customHeight="false" outlineLevel="0" collapsed="false">
      <c r="I946" s="27"/>
      <c r="K946" s="27"/>
    </row>
    <row r="947" customFormat="false" ht="12.75" hidden="false" customHeight="false" outlineLevel="0" collapsed="false">
      <c r="I947" s="27"/>
      <c r="K947" s="27"/>
    </row>
    <row r="948" customFormat="false" ht="12.75" hidden="false" customHeight="false" outlineLevel="0" collapsed="false">
      <c r="I948" s="27"/>
      <c r="K948" s="27"/>
    </row>
    <row r="949" customFormat="false" ht="12.75" hidden="false" customHeight="false" outlineLevel="0" collapsed="false">
      <c r="I949" s="27"/>
      <c r="K949" s="27"/>
    </row>
    <row r="950" customFormat="false" ht="12.75" hidden="false" customHeight="false" outlineLevel="0" collapsed="false">
      <c r="I950" s="27"/>
      <c r="K950" s="27"/>
    </row>
    <row r="951" customFormat="false" ht="12.75" hidden="false" customHeight="false" outlineLevel="0" collapsed="false">
      <c r="I951" s="27"/>
      <c r="K951" s="27"/>
    </row>
    <row r="952" customFormat="false" ht="12.75" hidden="false" customHeight="false" outlineLevel="0" collapsed="false">
      <c r="I952" s="27"/>
      <c r="K952" s="27"/>
    </row>
    <row r="953" customFormat="false" ht="12.75" hidden="false" customHeight="false" outlineLevel="0" collapsed="false">
      <c r="I953" s="27"/>
      <c r="K953" s="27"/>
    </row>
    <row r="954" customFormat="false" ht="12.75" hidden="false" customHeight="false" outlineLevel="0" collapsed="false">
      <c r="I954" s="27"/>
      <c r="K954" s="27"/>
    </row>
    <row r="955" customFormat="false" ht="12.75" hidden="false" customHeight="false" outlineLevel="0" collapsed="false">
      <c r="I955" s="27"/>
      <c r="K955" s="27"/>
    </row>
    <row r="956" customFormat="false" ht="12.75" hidden="false" customHeight="false" outlineLevel="0" collapsed="false">
      <c r="I956" s="27"/>
      <c r="K956" s="27"/>
    </row>
    <row r="957" customFormat="false" ht="12.75" hidden="false" customHeight="false" outlineLevel="0" collapsed="false">
      <c r="I957" s="27"/>
      <c r="K957" s="27"/>
    </row>
    <row r="958" customFormat="false" ht="12.75" hidden="false" customHeight="false" outlineLevel="0" collapsed="false">
      <c r="I958" s="27"/>
      <c r="K958" s="27"/>
    </row>
    <row r="959" customFormat="false" ht="12.75" hidden="false" customHeight="false" outlineLevel="0" collapsed="false">
      <c r="I959" s="27"/>
      <c r="K959" s="27"/>
    </row>
    <row r="960" customFormat="false" ht="12.75" hidden="false" customHeight="false" outlineLevel="0" collapsed="false">
      <c r="I960" s="27"/>
      <c r="K960" s="27"/>
    </row>
    <row r="961" customFormat="false" ht="12.75" hidden="false" customHeight="false" outlineLevel="0" collapsed="false">
      <c r="I961" s="27"/>
      <c r="K961" s="27"/>
    </row>
    <row r="962" customFormat="false" ht="12.75" hidden="false" customHeight="false" outlineLevel="0" collapsed="false">
      <c r="I962" s="27"/>
      <c r="K962" s="27"/>
    </row>
    <row r="963" customFormat="false" ht="12.75" hidden="false" customHeight="false" outlineLevel="0" collapsed="false">
      <c r="I963" s="27"/>
      <c r="K963" s="27"/>
    </row>
    <row r="964" customFormat="false" ht="12.75" hidden="false" customHeight="false" outlineLevel="0" collapsed="false">
      <c r="I964" s="27"/>
      <c r="K964" s="27"/>
    </row>
    <row r="965" customFormat="false" ht="12.75" hidden="false" customHeight="false" outlineLevel="0" collapsed="false">
      <c r="I965" s="27"/>
      <c r="K965" s="27"/>
    </row>
    <row r="966" customFormat="false" ht="12.75" hidden="false" customHeight="false" outlineLevel="0" collapsed="false">
      <c r="I966" s="27"/>
      <c r="K966" s="27"/>
    </row>
    <row r="967" customFormat="false" ht="12.75" hidden="false" customHeight="false" outlineLevel="0" collapsed="false">
      <c r="I967" s="27"/>
      <c r="K967" s="27"/>
    </row>
    <row r="968" customFormat="false" ht="12.75" hidden="false" customHeight="false" outlineLevel="0" collapsed="false">
      <c r="I968" s="27"/>
      <c r="K968" s="27"/>
    </row>
    <row r="969" customFormat="false" ht="12.75" hidden="false" customHeight="false" outlineLevel="0" collapsed="false">
      <c r="I969" s="27"/>
      <c r="K969" s="27"/>
    </row>
    <row r="970" customFormat="false" ht="12.75" hidden="false" customHeight="false" outlineLevel="0" collapsed="false">
      <c r="I970" s="27"/>
      <c r="K970" s="27"/>
    </row>
    <row r="971" customFormat="false" ht="12.75" hidden="false" customHeight="false" outlineLevel="0" collapsed="false">
      <c r="I971" s="27"/>
      <c r="K971" s="27"/>
    </row>
    <row r="972" customFormat="false" ht="12.75" hidden="false" customHeight="false" outlineLevel="0" collapsed="false">
      <c r="I972" s="27"/>
      <c r="K972" s="27"/>
    </row>
    <row r="973" customFormat="false" ht="12.75" hidden="false" customHeight="false" outlineLevel="0" collapsed="false">
      <c r="I973" s="27"/>
      <c r="K973" s="27"/>
    </row>
    <row r="974" customFormat="false" ht="12.75" hidden="false" customHeight="false" outlineLevel="0" collapsed="false">
      <c r="I974" s="27"/>
      <c r="K974" s="27"/>
    </row>
    <row r="975" customFormat="false" ht="12.75" hidden="false" customHeight="false" outlineLevel="0" collapsed="false">
      <c r="I975" s="27"/>
      <c r="K975" s="27"/>
    </row>
    <row r="976" customFormat="false" ht="12.75" hidden="false" customHeight="false" outlineLevel="0" collapsed="false">
      <c r="I976" s="27"/>
      <c r="K976" s="27"/>
    </row>
    <row r="977" customFormat="false" ht="12.75" hidden="false" customHeight="false" outlineLevel="0" collapsed="false">
      <c r="I977" s="27"/>
      <c r="K977" s="27"/>
    </row>
    <row r="978" customFormat="false" ht="12.75" hidden="false" customHeight="false" outlineLevel="0" collapsed="false">
      <c r="I978" s="27"/>
      <c r="K978" s="27"/>
    </row>
    <row r="979" customFormat="false" ht="12.75" hidden="false" customHeight="false" outlineLevel="0" collapsed="false">
      <c r="I979" s="27"/>
      <c r="K979" s="27"/>
    </row>
    <row r="980" customFormat="false" ht="12.75" hidden="false" customHeight="false" outlineLevel="0" collapsed="false">
      <c r="I980" s="27"/>
      <c r="K980" s="27"/>
    </row>
    <row r="981" customFormat="false" ht="12.75" hidden="false" customHeight="false" outlineLevel="0" collapsed="false">
      <c r="I981" s="27"/>
      <c r="K981" s="27"/>
    </row>
    <row r="982" customFormat="false" ht="12.75" hidden="false" customHeight="false" outlineLevel="0" collapsed="false">
      <c r="I982" s="27"/>
      <c r="K982" s="27"/>
    </row>
    <row r="983" customFormat="false" ht="12.75" hidden="false" customHeight="false" outlineLevel="0" collapsed="false">
      <c r="I983" s="27"/>
      <c r="K983" s="27"/>
    </row>
    <row r="984" customFormat="false" ht="12.75" hidden="false" customHeight="false" outlineLevel="0" collapsed="false">
      <c r="I984" s="27"/>
      <c r="K984" s="27"/>
    </row>
    <row r="985" customFormat="false" ht="12.75" hidden="false" customHeight="false" outlineLevel="0" collapsed="false">
      <c r="I985" s="27"/>
      <c r="K985" s="27"/>
    </row>
    <row r="986" customFormat="false" ht="12.75" hidden="false" customHeight="false" outlineLevel="0" collapsed="false">
      <c r="I986" s="27"/>
      <c r="K986" s="27"/>
    </row>
    <row r="987" customFormat="false" ht="12.75" hidden="false" customHeight="false" outlineLevel="0" collapsed="false">
      <c r="I987" s="27"/>
      <c r="K987" s="27"/>
    </row>
    <row r="988" customFormat="false" ht="12.75" hidden="false" customHeight="false" outlineLevel="0" collapsed="false">
      <c r="I988" s="27"/>
      <c r="K988" s="27"/>
    </row>
    <row r="989" customFormat="false" ht="12.75" hidden="false" customHeight="false" outlineLevel="0" collapsed="false">
      <c r="I989" s="27"/>
      <c r="K989" s="27"/>
    </row>
    <row r="990" customFormat="false" ht="12.75" hidden="false" customHeight="false" outlineLevel="0" collapsed="false">
      <c r="I990" s="27"/>
      <c r="K990" s="27"/>
    </row>
    <row r="991" customFormat="false" ht="12.75" hidden="false" customHeight="false" outlineLevel="0" collapsed="false">
      <c r="I991" s="27"/>
      <c r="K991" s="27"/>
    </row>
    <row r="992" customFormat="false" ht="12.75" hidden="false" customHeight="false" outlineLevel="0" collapsed="false">
      <c r="I992" s="27"/>
      <c r="K992" s="27"/>
    </row>
    <row r="993" customFormat="false" ht="12.75" hidden="false" customHeight="false" outlineLevel="0" collapsed="false">
      <c r="I993" s="27"/>
      <c r="K993" s="27"/>
    </row>
    <row r="994" customFormat="false" ht="12.75" hidden="false" customHeight="false" outlineLevel="0" collapsed="false">
      <c r="I994" s="27"/>
      <c r="K994" s="27"/>
    </row>
    <row r="995" customFormat="false" ht="12.75" hidden="false" customHeight="false" outlineLevel="0" collapsed="false">
      <c r="I995" s="27"/>
      <c r="K995" s="27"/>
    </row>
    <row r="996" customFormat="false" ht="12.75" hidden="false" customHeight="false" outlineLevel="0" collapsed="false">
      <c r="I996" s="27"/>
      <c r="K996" s="27"/>
    </row>
    <row r="997" customFormat="false" ht="12.75" hidden="false" customHeight="false" outlineLevel="0" collapsed="false">
      <c r="I997" s="27"/>
      <c r="K997" s="27"/>
    </row>
    <row r="998" customFormat="false" ht="12.75" hidden="false" customHeight="false" outlineLevel="0" collapsed="false">
      <c r="I998" s="27"/>
      <c r="K998" s="27"/>
    </row>
    <row r="999" customFormat="false" ht="12.8" hidden="false" customHeight="false" outlineLevel="0" collapsed="false">
      <c r="I999" s="27"/>
      <c r="K999" s="27"/>
    </row>
    <row r="1000" customFormat="false" ht="12.8" hidden="false" customHeight="false" outlineLevel="0" collapsed="false">
      <c r="I1000" s="27"/>
      <c r="K1000" s="27"/>
    </row>
    <row r="1001" customFormat="false" ht="12.8" hidden="false" customHeight="false" outlineLevel="0" collapsed="false">
      <c r="I1001" s="27"/>
      <c r="K1001" s="27"/>
    </row>
    <row r="1002" customFormat="false" ht="12.8" hidden="false" customHeight="false" outlineLevel="0" collapsed="false">
      <c r="K1002" s="27"/>
    </row>
  </sheetData>
  <autoFilter ref="A1:O60"/>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6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L3" activeCellId="0" sqref="L3"/>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true" outlineLevel="0" max="9" min="9" style="18" width="11.68"/>
    <col collapsed="false" customWidth="true" hidden="tru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3" min="13" style="19" width="15.58"/>
    <col collapsed="false" customWidth="true" hidden="true" outlineLevel="0" max="14" min="14" style="19" width="15.58"/>
    <col collapsed="false" customWidth="true" hidden="false" outlineLevel="0" max="15" min="15" style="19" width="15.58"/>
    <col collapsed="false" customWidth="true" hidden="false" outlineLevel="0" max="16384" min="16384" style="18" width="11.53"/>
  </cols>
  <sheetData>
    <row r="1" customFormat="false" ht="24.85" hidden="false" customHeight="false" outlineLevel="0" collapsed="false">
      <c r="A1" s="24" t="s">
        <v>24</v>
      </c>
      <c r="B1" s="24" t="s">
        <v>25</v>
      </c>
      <c r="C1" s="24" t="s">
        <v>26</v>
      </c>
      <c r="D1" s="24" t="s">
        <v>27</v>
      </c>
      <c r="E1" s="24" t="s">
        <v>28</v>
      </c>
      <c r="F1" s="24" t="s">
        <v>29</v>
      </c>
      <c r="G1" s="25" t="s">
        <v>30</v>
      </c>
      <c r="H1" s="25" t="s">
        <v>31</v>
      </c>
      <c r="I1" s="24" t="s">
        <v>32</v>
      </c>
      <c r="J1" s="26" t="s">
        <v>33</v>
      </c>
      <c r="K1" s="25" t="s">
        <v>34</v>
      </c>
      <c r="L1" s="25" t="s">
        <v>35</v>
      </c>
      <c r="M1" s="25" t="s">
        <v>36</v>
      </c>
      <c r="N1" s="25" t="s">
        <v>37</v>
      </c>
      <c r="O1" s="25" t="s">
        <v>42</v>
      </c>
    </row>
    <row r="2" customFormat="false" ht="24.85" hidden="false" customHeight="false" outlineLevel="0" collapsed="false">
      <c r="A2" s="27" t="s">
        <v>738</v>
      </c>
      <c r="B2" s="18" t="s">
        <v>739</v>
      </c>
      <c r="C2" s="18" t="s">
        <v>532</v>
      </c>
      <c r="D2" s="18" t="n">
        <v>2</v>
      </c>
      <c r="E2" s="31" t="s">
        <v>15</v>
      </c>
      <c r="F2" s="18" t="n">
        <v>3</v>
      </c>
      <c r="G2" s="19" t="s">
        <v>740</v>
      </c>
      <c r="H2" s="19" t="s">
        <v>741</v>
      </c>
      <c r="I2" s="27" t="s">
        <v>48</v>
      </c>
      <c r="K2" s="27" t="s">
        <v>50</v>
      </c>
      <c r="O2" s="19" t="s">
        <v>42</v>
      </c>
    </row>
    <row r="3" customFormat="false" ht="36.45" hidden="false" customHeight="false" outlineLevel="0" collapsed="false">
      <c r="A3" s="27" t="s">
        <v>742</v>
      </c>
      <c r="B3" s="18" t="s">
        <v>739</v>
      </c>
      <c r="D3" s="18" t="n">
        <v>10</v>
      </c>
      <c r="E3" s="31" t="s">
        <v>743</v>
      </c>
      <c r="F3" s="18" t="n">
        <v>3</v>
      </c>
      <c r="G3" s="19" t="s">
        <v>744</v>
      </c>
      <c r="H3" s="19" t="s">
        <v>745</v>
      </c>
      <c r="I3" s="27" t="s">
        <v>48</v>
      </c>
      <c r="K3" s="27" t="s">
        <v>50</v>
      </c>
      <c r="O3" s="19" t="s">
        <v>42</v>
      </c>
    </row>
    <row r="4" customFormat="false" ht="24.85" hidden="false" customHeight="false" outlineLevel="0" collapsed="false">
      <c r="A4" s="27" t="s">
        <v>746</v>
      </c>
      <c r="B4" s="18" t="s">
        <v>739</v>
      </c>
      <c r="D4" s="18" t="n">
        <v>10</v>
      </c>
      <c r="E4" s="31" t="s">
        <v>743</v>
      </c>
      <c r="F4" s="18" t="n">
        <v>4</v>
      </c>
      <c r="G4" s="19" t="s">
        <v>744</v>
      </c>
      <c r="H4" s="19" t="s">
        <v>747</v>
      </c>
      <c r="I4" s="27" t="s">
        <v>48</v>
      </c>
      <c r="K4" s="27" t="s">
        <v>50</v>
      </c>
      <c r="O4" s="19" t="s">
        <v>42</v>
      </c>
    </row>
    <row r="5" customFormat="false" ht="12.75" hidden="false" customHeight="false" outlineLevel="0" collapsed="false">
      <c r="A5" s="27" t="s">
        <v>748</v>
      </c>
      <c r="B5" s="18" t="s">
        <v>739</v>
      </c>
      <c r="D5" s="18" t="n">
        <v>10</v>
      </c>
      <c r="E5" s="32" t="s">
        <v>743</v>
      </c>
      <c r="F5" s="18" t="n">
        <v>6</v>
      </c>
      <c r="G5" s="19" t="s">
        <v>744</v>
      </c>
      <c r="H5" s="19" t="s">
        <v>749</v>
      </c>
      <c r="I5" s="27" t="s">
        <v>48</v>
      </c>
      <c r="K5" s="27" t="s">
        <v>50</v>
      </c>
      <c r="O5" s="19" t="s">
        <v>42</v>
      </c>
    </row>
    <row r="6" customFormat="false" ht="24.85" hidden="false" customHeight="false" outlineLevel="0" collapsed="false">
      <c r="A6" s="27" t="s">
        <v>750</v>
      </c>
      <c r="B6" s="18" t="s">
        <v>739</v>
      </c>
      <c r="D6" s="18" t="n">
        <v>14</v>
      </c>
      <c r="E6" s="31" t="n">
        <v>3.1</v>
      </c>
      <c r="F6" s="18" t="n">
        <v>18</v>
      </c>
      <c r="G6" s="19" t="s">
        <v>751</v>
      </c>
      <c r="H6" s="19" t="s">
        <v>752</v>
      </c>
      <c r="I6" s="27" t="s">
        <v>48</v>
      </c>
      <c r="K6" s="27" t="s">
        <v>50</v>
      </c>
      <c r="O6" s="19" t="s">
        <v>42</v>
      </c>
    </row>
    <row r="7" customFormat="false" ht="24.85" hidden="false" customHeight="false" outlineLevel="0" collapsed="false">
      <c r="A7" s="27" t="s">
        <v>753</v>
      </c>
      <c r="B7" s="18" t="s">
        <v>739</v>
      </c>
      <c r="D7" s="18" t="n">
        <v>14</v>
      </c>
      <c r="E7" s="31" t="n">
        <v>3.1</v>
      </c>
      <c r="F7" s="18" t="n">
        <v>19</v>
      </c>
      <c r="G7" s="19" t="s">
        <v>751</v>
      </c>
      <c r="H7" s="19" t="s">
        <v>752</v>
      </c>
      <c r="I7" s="27" t="s">
        <v>48</v>
      </c>
      <c r="K7" s="27" t="s">
        <v>50</v>
      </c>
      <c r="O7" s="19" t="s">
        <v>42</v>
      </c>
    </row>
    <row r="8" customFormat="false" ht="24.85" hidden="false" customHeight="false" outlineLevel="0" collapsed="false">
      <c r="A8" s="27" t="s">
        <v>754</v>
      </c>
      <c r="B8" s="18" t="s">
        <v>739</v>
      </c>
      <c r="D8" s="18" t="n">
        <v>14</v>
      </c>
      <c r="E8" s="31" t="n">
        <v>3.1</v>
      </c>
      <c r="F8" s="18" t="n">
        <v>21</v>
      </c>
      <c r="G8" s="19" t="s">
        <v>751</v>
      </c>
      <c r="H8" s="19" t="s">
        <v>752</v>
      </c>
      <c r="I8" s="27" t="s">
        <v>48</v>
      </c>
      <c r="K8" s="27" t="s">
        <v>50</v>
      </c>
      <c r="O8" s="19" t="s">
        <v>42</v>
      </c>
    </row>
    <row r="9" customFormat="false" ht="12.75" hidden="false" customHeight="false" outlineLevel="0" collapsed="false">
      <c r="A9" s="27" t="s">
        <v>755</v>
      </c>
      <c r="B9" s="18" t="s">
        <v>739</v>
      </c>
      <c r="D9" s="18" t="n">
        <v>14</v>
      </c>
      <c r="E9" s="31" t="n">
        <v>3.1</v>
      </c>
      <c r="F9" s="18" t="n">
        <v>22</v>
      </c>
      <c r="G9" s="19" t="s">
        <v>756</v>
      </c>
      <c r="H9" s="19" t="s">
        <v>757</v>
      </c>
      <c r="I9" s="27" t="s">
        <v>48</v>
      </c>
      <c r="K9" s="27" t="s">
        <v>50</v>
      </c>
      <c r="O9" s="19" t="s">
        <v>42</v>
      </c>
    </row>
    <row r="10" customFormat="false" ht="24.85" hidden="false" customHeight="false" outlineLevel="0" collapsed="false">
      <c r="A10" s="27" t="s">
        <v>758</v>
      </c>
      <c r="B10" s="18" t="s">
        <v>739</v>
      </c>
      <c r="D10" s="18" t="n">
        <v>14</v>
      </c>
      <c r="E10" s="31" t="n">
        <v>3.2</v>
      </c>
      <c r="F10" s="18" t="n">
        <v>26</v>
      </c>
      <c r="G10" s="19" t="s">
        <v>759</v>
      </c>
      <c r="H10" s="19" t="s">
        <v>760</v>
      </c>
      <c r="I10" s="27" t="s">
        <v>48</v>
      </c>
      <c r="K10" s="27" t="s">
        <v>50</v>
      </c>
      <c r="O10" s="19" t="s">
        <v>42</v>
      </c>
    </row>
    <row r="11" customFormat="false" ht="24.85" hidden="false" customHeight="false" outlineLevel="0" collapsed="false">
      <c r="A11" s="27" t="s">
        <v>761</v>
      </c>
      <c r="B11" s="18" t="s">
        <v>739</v>
      </c>
      <c r="D11" s="18" t="n">
        <v>15</v>
      </c>
      <c r="E11" s="31" t="n">
        <v>3.2</v>
      </c>
      <c r="F11" s="18" t="n">
        <v>2</v>
      </c>
      <c r="G11" s="19" t="s">
        <v>762</v>
      </c>
      <c r="H11" s="19" t="s">
        <v>763</v>
      </c>
      <c r="I11" s="27" t="s">
        <v>48</v>
      </c>
      <c r="K11" s="27" t="s">
        <v>50</v>
      </c>
      <c r="O11" s="19" t="s">
        <v>42</v>
      </c>
    </row>
    <row r="12" customFormat="false" ht="12.75" hidden="false" customHeight="false" outlineLevel="0" collapsed="false">
      <c r="A12" s="27" t="s">
        <v>764</v>
      </c>
      <c r="B12" s="18" t="s">
        <v>739</v>
      </c>
      <c r="D12" s="18" t="n">
        <v>16</v>
      </c>
      <c r="E12" s="31" t="s">
        <v>74</v>
      </c>
      <c r="F12" s="18" t="n">
        <v>6</v>
      </c>
      <c r="G12" s="19" t="s">
        <v>765</v>
      </c>
      <c r="H12" s="19" t="s">
        <v>766</v>
      </c>
      <c r="I12" s="27" t="s">
        <v>48</v>
      </c>
      <c r="K12" s="27" t="s">
        <v>50</v>
      </c>
      <c r="O12" s="19" t="s">
        <v>42</v>
      </c>
    </row>
    <row r="13" customFormat="false" ht="36.45" hidden="false" customHeight="false" outlineLevel="0" collapsed="false">
      <c r="A13" s="27" t="s">
        <v>767</v>
      </c>
      <c r="B13" s="18" t="s">
        <v>739</v>
      </c>
      <c r="D13" s="18" t="n">
        <v>16</v>
      </c>
      <c r="E13" s="31" t="s">
        <v>74</v>
      </c>
      <c r="F13" s="18" t="n">
        <v>12</v>
      </c>
      <c r="G13" s="19" t="s">
        <v>768</v>
      </c>
      <c r="H13" s="19" t="s">
        <v>769</v>
      </c>
      <c r="I13" s="27" t="s">
        <v>48</v>
      </c>
      <c r="K13" s="27" t="s">
        <v>50</v>
      </c>
      <c r="O13" s="19" t="s">
        <v>42</v>
      </c>
    </row>
    <row r="14" customFormat="false" ht="12.75" hidden="false" customHeight="false" outlineLevel="0" collapsed="false">
      <c r="A14" s="27" t="s">
        <v>770</v>
      </c>
      <c r="B14" s="18" t="s">
        <v>739</v>
      </c>
      <c r="D14" s="18" t="n">
        <v>16</v>
      </c>
      <c r="E14" s="31" t="s">
        <v>74</v>
      </c>
      <c r="F14" s="18" t="n">
        <v>12</v>
      </c>
      <c r="G14" s="19" t="s">
        <v>771</v>
      </c>
      <c r="H14" s="19" t="s">
        <v>772</v>
      </c>
      <c r="I14" s="27" t="s">
        <v>48</v>
      </c>
      <c r="K14" s="27" t="s">
        <v>50</v>
      </c>
      <c r="O14" s="19" t="s">
        <v>42</v>
      </c>
    </row>
    <row r="15" customFormat="false" ht="12.75" hidden="false" customHeight="false" outlineLevel="0" collapsed="false">
      <c r="A15" s="27" t="s">
        <v>773</v>
      </c>
      <c r="B15" s="18" t="s">
        <v>739</v>
      </c>
      <c r="D15" s="18" t="n">
        <v>16</v>
      </c>
      <c r="E15" s="31" t="s">
        <v>74</v>
      </c>
      <c r="F15" s="18" t="n">
        <v>14</v>
      </c>
      <c r="G15" s="19" t="s">
        <v>744</v>
      </c>
      <c r="H15" s="19" t="s">
        <v>774</v>
      </c>
      <c r="I15" s="27" t="s">
        <v>48</v>
      </c>
      <c r="K15" s="27" t="s">
        <v>50</v>
      </c>
      <c r="O15" s="19" t="s">
        <v>42</v>
      </c>
    </row>
    <row r="16" customFormat="false" ht="12.75" hidden="false" customHeight="false" outlineLevel="0" collapsed="false">
      <c r="A16" s="27" t="s">
        <v>775</v>
      </c>
      <c r="B16" s="18" t="s">
        <v>739</v>
      </c>
      <c r="D16" s="18" t="n">
        <v>16</v>
      </c>
      <c r="E16" s="31" t="s">
        <v>74</v>
      </c>
      <c r="F16" s="18" t="n">
        <v>17</v>
      </c>
      <c r="G16" s="19" t="s">
        <v>776</v>
      </c>
      <c r="H16" s="19" t="s">
        <v>777</v>
      </c>
      <c r="I16" s="27" t="s">
        <v>48</v>
      </c>
      <c r="K16" s="27" t="s">
        <v>50</v>
      </c>
      <c r="O16" s="19" t="s">
        <v>42</v>
      </c>
    </row>
    <row r="17" customFormat="false" ht="48.05" hidden="false" customHeight="false" outlineLevel="0" collapsed="false">
      <c r="A17" s="27" t="s">
        <v>778</v>
      </c>
      <c r="B17" s="18" t="s">
        <v>739</v>
      </c>
      <c r="D17" s="18" t="n">
        <v>16</v>
      </c>
      <c r="E17" s="31" t="s">
        <v>74</v>
      </c>
      <c r="F17" s="18" t="n">
        <v>18</v>
      </c>
      <c r="G17" s="19" t="s">
        <v>776</v>
      </c>
      <c r="H17" s="19" t="s">
        <v>779</v>
      </c>
      <c r="I17" s="27" t="s">
        <v>48</v>
      </c>
      <c r="K17" s="27" t="s">
        <v>50</v>
      </c>
      <c r="O17" s="19" t="s">
        <v>42</v>
      </c>
    </row>
    <row r="18" customFormat="false" ht="36.45" hidden="false" customHeight="false" outlineLevel="0" collapsed="false">
      <c r="A18" s="27" t="s">
        <v>780</v>
      </c>
      <c r="B18" s="18" t="s">
        <v>739</v>
      </c>
      <c r="D18" s="18" t="n">
        <v>16</v>
      </c>
      <c r="E18" s="31" t="s">
        <v>112</v>
      </c>
      <c r="F18" s="18" t="n">
        <v>29</v>
      </c>
      <c r="G18" s="19" t="s">
        <v>740</v>
      </c>
      <c r="H18" s="19" t="s">
        <v>781</v>
      </c>
      <c r="I18" s="27" t="s">
        <v>48</v>
      </c>
      <c r="K18" s="27" t="s">
        <v>50</v>
      </c>
      <c r="O18" s="19" t="s">
        <v>42</v>
      </c>
    </row>
    <row r="19" customFormat="false" ht="12.75" hidden="false" customHeight="false" outlineLevel="0" collapsed="false">
      <c r="A19" s="27" t="s">
        <v>782</v>
      </c>
      <c r="B19" s="18" t="s">
        <v>739</v>
      </c>
      <c r="D19" s="18" t="n">
        <v>17</v>
      </c>
      <c r="E19" s="31" t="s">
        <v>112</v>
      </c>
      <c r="F19" s="30" t="n">
        <v>1</v>
      </c>
      <c r="G19" s="19" t="s">
        <v>783</v>
      </c>
      <c r="H19" s="19" t="s">
        <v>784</v>
      </c>
      <c r="I19" s="27" t="s">
        <v>48</v>
      </c>
      <c r="K19" s="27" t="s">
        <v>50</v>
      </c>
      <c r="O19" s="19" t="s">
        <v>42</v>
      </c>
    </row>
    <row r="20" customFormat="false" ht="12.75" hidden="false" customHeight="false" outlineLevel="0" collapsed="false">
      <c r="A20" s="27" t="s">
        <v>785</v>
      </c>
      <c r="B20" s="18" t="s">
        <v>739</v>
      </c>
      <c r="D20" s="18" t="n">
        <v>17</v>
      </c>
      <c r="E20" s="31" t="s">
        <v>112</v>
      </c>
      <c r="F20" s="18" t="n">
        <v>1</v>
      </c>
      <c r="G20" s="19" t="s">
        <v>786</v>
      </c>
      <c r="H20" s="19" t="s">
        <v>787</v>
      </c>
      <c r="I20" s="27" t="s">
        <v>48</v>
      </c>
      <c r="K20" s="27" t="s">
        <v>50</v>
      </c>
      <c r="O20" s="19" t="s">
        <v>42</v>
      </c>
    </row>
    <row r="21" customFormat="false" ht="36.45" hidden="false" customHeight="false" outlineLevel="0" collapsed="false">
      <c r="A21" s="27" t="s">
        <v>788</v>
      </c>
      <c r="B21" s="18" t="s">
        <v>739</v>
      </c>
      <c r="D21" s="18" t="n">
        <v>17</v>
      </c>
      <c r="E21" s="31" t="s">
        <v>112</v>
      </c>
      <c r="F21" s="18" t="n">
        <v>3</v>
      </c>
      <c r="G21" s="19" t="s">
        <v>789</v>
      </c>
      <c r="H21" s="19" t="s">
        <v>790</v>
      </c>
      <c r="I21" s="27" t="s">
        <v>48</v>
      </c>
      <c r="K21" s="27" t="s">
        <v>50</v>
      </c>
      <c r="O21" s="19" t="s">
        <v>42</v>
      </c>
    </row>
    <row r="22" customFormat="false" ht="12.75" hidden="false" customHeight="false" outlineLevel="0" collapsed="false">
      <c r="A22" s="27" t="s">
        <v>791</v>
      </c>
      <c r="B22" s="18" t="s">
        <v>739</v>
      </c>
      <c r="D22" s="18" t="n">
        <v>17</v>
      </c>
      <c r="E22" s="31" t="s">
        <v>112</v>
      </c>
      <c r="F22" s="18" t="n">
        <v>4</v>
      </c>
      <c r="G22" s="19" t="s">
        <v>792</v>
      </c>
      <c r="H22" s="19" t="s">
        <v>793</v>
      </c>
      <c r="I22" s="27" t="s">
        <v>48</v>
      </c>
      <c r="K22" s="27" t="s">
        <v>50</v>
      </c>
      <c r="O22" s="19" t="s">
        <v>42</v>
      </c>
    </row>
    <row r="23" customFormat="false" ht="24.85" hidden="false" customHeight="false" outlineLevel="0" collapsed="false">
      <c r="A23" s="27" t="s">
        <v>794</v>
      </c>
      <c r="B23" s="18" t="s">
        <v>739</v>
      </c>
      <c r="D23" s="18" t="n">
        <v>17</v>
      </c>
      <c r="E23" s="18" t="s">
        <v>112</v>
      </c>
      <c r="F23" s="18" t="n">
        <v>5</v>
      </c>
      <c r="G23" s="19" t="s">
        <v>795</v>
      </c>
      <c r="H23" s="19" t="s">
        <v>796</v>
      </c>
      <c r="I23" s="27" t="s">
        <v>48</v>
      </c>
      <c r="K23" s="27" t="s">
        <v>50</v>
      </c>
      <c r="O23" s="19" t="s">
        <v>42</v>
      </c>
    </row>
    <row r="24" customFormat="false" ht="12.75" hidden="false" customHeight="false" outlineLevel="0" collapsed="false">
      <c r="A24" s="27" t="s">
        <v>797</v>
      </c>
      <c r="B24" s="18" t="s">
        <v>739</v>
      </c>
      <c r="D24" s="18" t="n">
        <v>17</v>
      </c>
      <c r="E24" s="18" t="s">
        <v>112</v>
      </c>
      <c r="F24" s="18" t="n">
        <v>6</v>
      </c>
      <c r="G24" s="19" t="s">
        <v>765</v>
      </c>
      <c r="H24" s="19" t="s">
        <v>798</v>
      </c>
      <c r="I24" s="27" t="s">
        <v>48</v>
      </c>
      <c r="K24" s="27" t="s">
        <v>50</v>
      </c>
      <c r="O24" s="19" t="s">
        <v>42</v>
      </c>
    </row>
    <row r="25" customFormat="false" ht="12.75" hidden="false" customHeight="false" outlineLevel="0" collapsed="false">
      <c r="A25" s="27" t="s">
        <v>799</v>
      </c>
      <c r="B25" s="18" t="s">
        <v>739</v>
      </c>
      <c r="D25" s="18" t="n">
        <v>17</v>
      </c>
      <c r="E25" s="18" t="s">
        <v>112</v>
      </c>
      <c r="F25" s="18" t="n">
        <v>6</v>
      </c>
      <c r="G25" s="19" t="s">
        <v>776</v>
      </c>
      <c r="H25" s="19" t="s">
        <v>800</v>
      </c>
      <c r="I25" s="27" t="s">
        <v>48</v>
      </c>
      <c r="K25" s="27" t="s">
        <v>50</v>
      </c>
      <c r="O25" s="19" t="s">
        <v>42</v>
      </c>
    </row>
    <row r="26" customFormat="false" ht="24.85" hidden="false" customHeight="false" outlineLevel="0" collapsed="false">
      <c r="A26" s="27" t="s">
        <v>801</v>
      </c>
      <c r="B26" s="18" t="s">
        <v>739</v>
      </c>
      <c r="D26" s="18" t="n">
        <v>17</v>
      </c>
      <c r="E26" s="18" t="s">
        <v>112</v>
      </c>
      <c r="F26" s="18" t="s">
        <v>802</v>
      </c>
      <c r="G26" s="19" t="s">
        <v>803</v>
      </c>
      <c r="H26" s="19" t="s">
        <v>804</v>
      </c>
      <c r="I26" s="27" t="s">
        <v>48</v>
      </c>
      <c r="K26" s="27" t="s">
        <v>50</v>
      </c>
      <c r="O26" s="19" t="s">
        <v>42</v>
      </c>
    </row>
    <row r="27" customFormat="false" ht="36.45" hidden="false" customHeight="false" outlineLevel="0" collapsed="false">
      <c r="A27" s="27" t="s">
        <v>805</v>
      </c>
      <c r="B27" s="18" t="s">
        <v>739</v>
      </c>
      <c r="D27" s="18" t="n">
        <v>17</v>
      </c>
      <c r="E27" s="18" t="s">
        <v>112</v>
      </c>
      <c r="F27" s="18" t="s">
        <v>802</v>
      </c>
      <c r="G27" s="19" t="s">
        <v>806</v>
      </c>
      <c r="H27" s="19" t="s">
        <v>807</v>
      </c>
      <c r="I27" s="27" t="s">
        <v>48</v>
      </c>
      <c r="K27" s="27" t="s">
        <v>83</v>
      </c>
      <c r="L27" s="19" t="s">
        <v>808</v>
      </c>
      <c r="O27" s="19" t="s">
        <v>42</v>
      </c>
    </row>
    <row r="28" customFormat="false" ht="129.35" hidden="false" customHeight="false" outlineLevel="0" collapsed="false">
      <c r="A28" s="18" t="s">
        <v>809</v>
      </c>
      <c r="B28" s="18" t="s">
        <v>739</v>
      </c>
      <c r="D28" s="18" t="n">
        <v>17</v>
      </c>
      <c r="E28" s="18" t="s">
        <v>142</v>
      </c>
      <c r="F28" s="18" t="n">
        <v>10</v>
      </c>
      <c r="G28" s="19" t="s">
        <v>810</v>
      </c>
      <c r="H28" s="19" t="s">
        <v>811</v>
      </c>
      <c r="I28" s="27" t="s">
        <v>48</v>
      </c>
      <c r="K28" s="27" t="s">
        <v>83</v>
      </c>
      <c r="L28" s="19" t="s">
        <v>812</v>
      </c>
      <c r="O28" s="19" t="s">
        <v>42</v>
      </c>
    </row>
    <row r="29" customFormat="false" ht="24.85" hidden="false" customHeight="false" outlineLevel="0" collapsed="false">
      <c r="A29" s="18" t="s">
        <v>813</v>
      </c>
      <c r="B29" s="18" t="s">
        <v>739</v>
      </c>
      <c r="D29" s="18" t="n">
        <v>17</v>
      </c>
      <c r="E29" s="18" t="s">
        <v>142</v>
      </c>
      <c r="F29" s="18" t="n">
        <v>11</v>
      </c>
      <c r="G29" s="19" t="s">
        <v>792</v>
      </c>
      <c r="H29" s="19" t="s">
        <v>814</v>
      </c>
      <c r="I29" s="27" t="s">
        <v>48</v>
      </c>
      <c r="K29" s="27" t="s">
        <v>83</v>
      </c>
      <c r="L29" s="19" t="s">
        <v>815</v>
      </c>
      <c r="O29" s="19" t="s">
        <v>42</v>
      </c>
    </row>
    <row r="30" customFormat="false" ht="12.75" hidden="false" customHeight="false" outlineLevel="0" collapsed="false">
      <c r="A30" s="18" t="s">
        <v>816</v>
      </c>
      <c r="B30" s="18" t="s">
        <v>739</v>
      </c>
      <c r="D30" s="18" t="n">
        <v>17</v>
      </c>
      <c r="E30" s="18" t="s">
        <v>142</v>
      </c>
      <c r="F30" s="18" t="n">
        <v>12</v>
      </c>
      <c r="G30" s="19" t="s">
        <v>792</v>
      </c>
      <c r="H30" s="19" t="s">
        <v>817</v>
      </c>
      <c r="I30" s="27" t="s">
        <v>48</v>
      </c>
      <c r="K30" s="27" t="s">
        <v>83</v>
      </c>
      <c r="L30" s="19" t="s">
        <v>818</v>
      </c>
      <c r="O30" s="19" t="s">
        <v>42</v>
      </c>
    </row>
    <row r="31" customFormat="false" ht="12.75" hidden="false" customHeight="false" outlineLevel="0" collapsed="false">
      <c r="A31" s="18" t="s">
        <v>819</v>
      </c>
      <c r="B31" s="18" t="s">
        <v>739</v>
      </c>
      <c r="D31" s="18" t="n">
        <v>17</v>
      </c>
      <c r="E31" s="18" t="s">
        <v>142</v>
      </c>
      <c r="F31" s="18" t="n">
        <v>16</v>
      </c>
      <c r="G31" s="19" t="s">
        <v>776</v>
      </c>
      <c r="H31" s="19" t="s">
        <v>820</v>
      </c>
      <c r="I31" s="27" t="s">
        <v>48</v>
      </c>
      <c r="K31" s="27" t="s">
        <v>50</v>
      </c>
      <c r="O31" s="19" t="s">
        <v>42</v>
      </c>
    </row>
    <row r="32" customFormat="false" ht="12.75" hidden="false" customHeight="false" outlineLevel="0" collapsed="false">
      <c r="A32" s="18" t="s">
        <v>821</v>
      </c>
      <c r="B32" s="18" t="s">
        <v>739</v>
      </c>
      <c r="D32" s="18" t="n">
        <v>18</v>
      </c>
      <c r="E32" s="18" t="s">
        <v>142</v>
      </c>
      <c r="F32" s="18" t="n">
        <v>1</v>
      </c>
      <c r="G32" s="19" t="s">
        <v>822</v>
      </c>
      <c r="H32" s="19" t="s">
        <v>823</v>
      </c>
      <c r="I32" s="27" t="s">
        <v>48</v>
      </c>
      <c r="K32" s="27" t="s">
        <v>50</v>
      </c>
      <c r="O32" s="19" t="s">
        <v>42</v>
      </c>
    </row>
    <row r="33" customFormat="false" ht="24.85" hidden="false" customHeight="false" outlineLevel="0" collapsed="false">
      <c r="A33" s="18" t="s">
        <v>824</v>
      </c>
      <c r="B33" s="18" t="s">
        <v>739</v>
      </c>
      <c r="D33" s="18" t="n">
        <v>18</v>
      </c>
      <c r="E33" s="18" t="s">
        <v>189</v>
      </c>
      <c r="F33" s="18" t="n">
        <v>6</v>
      </c>
      <c r="G33" s="19" t="s">
        <v>825</v>
      </c>
      <c r="H33" s="19" t="s">
        <v>826</v>
      </c>
      <c r="I33" s="27" t="s">
        <v>48</v>
      </c>
      <c r="K33" s="27" t="s">
        <v>50</v>
      </c>
      <c r="O33" s="19" t="s">
        <v>42</v>
      </c>
    </row>
    <row r="34" customFormat="false" ht="24.85" hidden="false" customHeight="false" outlineLevel="0" collapsed="false">
      <c r="A34" s="18" t="s">
        <v>827</v>
      </c>
      <c r="B34" s="18" t="s">
        <v>739</v>
      </c>
      <c r="D34" s="18" t="n">
        <v>18</v>
      </c>
      <c r="E34" s="18" t="s">
        <v>189</v>
      </c>
      <c r="F34" s="18" t="n">
        <v>10</v>
      </c>
      <c r="G34" s="19" t="s">
        <v>740</v>
      </c>
      <c r="H34" s="19" t="s">
        <v>828</v>
      </c>
      <c r="I34" s="27" t="s">
        <v>48</v>
      </c>
      <c r="K34" s="27" t="s">
        <v>83</v>
      </c>
      <c r="L34" s="19" t="s">
        <v>829</v>
      </c>
      <c r="O34" s="19" t="s">
        <v>42</v>
      </c>
    </row>
    <row r="35" customFormat="false" ht="24.85" hidden="false" customHeight="false" outlineLevel="0" collapsed="false">
      <c r="A35" s="18" t="s">
        <v>830</v>
      </c>
      <c r="B35" s="18" t="s">
        <v>739</v>
      </c>
      <c r="D35" s="18" t="n">
        <v>18</v>
      </c>
      <c r="E35" s="18" t="s">
        <v>254</v>
      </c>
      <c r="F35" s="18" t="n">
        <v>25</v>
      </c>
      <c r="G35" s="19" t="s">
        <v>765</v>
      </c>
      <c r="H35" s="19" t="s">
        <v>831</v>
      </c>
      <c r="I35" s="27" t="s">
        <v>48</v>
      </c>
      <c r="K35" s="27" t="s">
        <v>50</v>
      </c>
      <c r="O35" s="19" t="s">
        <v>42</v>
      </c>
    </row>
    <row r="36" customFormat="false" ht="12.75" hidden="false" customHeight="false" outlineLevel="0" collapsed="false">
      <c r="A36" s="18" t="s">
        <v>832</v>
      </c>
      <c r="B36" s="18" t="s">
        <v>739</v>
      </c>
      <c r="D36" s="18" t="n">
        <v>18</v>
      </c>
      <c r="E36" s="18" t="s">
        <v>254</v>
      </c>
      <c r="F36" s="18" t="n">
        <v>26</v>
      </c>
      <c r="G36" s="19" t="s">
        <v>776</v>
      </c>
      <c r="H36" s="19" t="s">
        <v>833</v>
      </c>
      <c r="I36" s="27" t="s">
        <v>48</v>
      </c>
      <c r="K36" s="27" t="s">
        <v>50</v>
      </c>
      <c r="O36" s="19" t="s">
        <v>42</v>
      </c>
    </row>
    <row r="37" customFormat="false" ht="24.85" hidden="false" customHeight="false" outlineLevel="0" collapsed="false">
      <c r="A37" s="18" t="s">
        <v>834</v>
      </c>
      <c r="B37" s="18" t="s">
        <v>739</v>
      </c>
      <c r="D37" s="18" t="n">
        <v>18</v>
      </c>
      <c r="E37" s="18" t="s">
        <v>254</v>
      </c>
      <c r="F37" s="18" t="n">
        <v>27</v>
      </c>
      <c r="G37" s="19" t="s">
        <v>835</v>
      </c>
      <c r="H37" s="19" t="s">
        <v>836</v>
      </c>
      <c r="I37" s="27" t="s">
        <v>48</v>
      </c>
      <c r="K37" s="27" t="s">
        <v>83</v>
      </c>
      <c r="L37" s="19" t="s">
        <v>837</v>
      </c>
      <c r="O37" s="19" t="s">
        <v>42</v>
      </c>
    </row>
    <row r="38" customFormat="false" ht="12.75" hidden="false" customHeight="false" outlineLevel="0" collapsed="false">
      <c r="A38" s="18" t="s">
        <v>838</v>
      </c>
      <c r="B38" s="18" t="s">
        <v>739</v>
      </c>
      <c r="D38" s="18" t="n">
        <v>18</v>
      </c>
      <c r="E38" s="18" t="s">
        <v>254</v>
      </c>
      <c r="F38" s="18" t="n">
        <v>29</v>
      </c>
      <c r="G38" s="19" t="s">
        <v>792</v>
      </c>
      <c r="H38" s="19" t="s">
        <v>839</v>
      </c>
      <c r="I38" s="27" t="s">
        <v>48</v>
      </c>
      <c r="K38" s="27" t="s">
        <v>50</v>
      </c>
      <c r="M38" s="19" t="s">
        <v>840</v>
      </c>
      <c r="O38" s="19" t="s">
        <v>42</v>
      </c>
    </row>
    <row r="39" customFormat="false" ht="24.85" hidden="false" customHeight="false" outlineLevel="0" collapsed="false">
      <c r="A39" s="18" t="s">
        <v>841</v>
      </c>
      <c r="B39" s="18" t="s">
        <v>739</v>
      </c>
      <c r="D39" s="18" t="n">
        <v>19</v>
      </c>
      <c r="E39" s="18" t="s">
        <v>254</v>
      </c>
      <c r="F39" s="18" t="n">
        <v>7</v>
      </c>
      <c r="G39" s="19" t="s">
        <v>792</v>
      </c>
      <c r="H39" s="19" t="s">
        <v>842</v>
      </c>
      <c r="I39" s="27" t="s">
        <v>48</v>
      </c>
      <c r="K39" s="27" t="s">
        <v>50</v>
      </c>
      <c r="M39" s="19" t="s">
        <v>843</v>
      </c>
      <c r="O39" s="19" t="s">
        <v>42</v>
      </c>
    </row>
    <row r="40" customFormat="false" ht="24.85" hidden="false" customHeight="false" outlineLevel="0" collapsed="false">
      <c r="A40" s="18" t="s">
        <v>844</v>
      </c>
      <c r="B40" s="18" t="s">
        <v>739</v>
      </c>
      <c r="D40" s="18" t="n">
        <v>19</v>
      </c>
      <c r="E40" s="18" t="s">
        <v>254</v>
      </c>
      <c r="F40" s="18" t="n">
        <v>8</v>
      </c>
      <c r="G40" s="19" t="s">
        <v>845</v>
      </c>
      <c r="H40" s="19" t="s">
        <v>846</v>
      </c>
      <c r="I40" s="27" t="s">
        <v>48</v>
      </c>
      <c r="K40" s="27" t="s">
        <v>50</v>
      </c>
      <c r="M40" s="19" t="s">
        <v>847</v>
      </c>
      <c r="O40" s="19" t="s">
        <v>42</v>
      </c>
    </row>
    <row r="41" customFormat="false" ht="12.75" hidden="false" customHeight="false" outlineLevel="0" collapsed="false">
      <c r="A41" s="18" t="s">
        <v>848</v>
      </c>
      <c r="B41" s="18" t="s">
        <v>739</v>
      </c>
      <c r="D41" s="18" t="n">
        <v>19</v>
      </c>
      <c r="E41" s="18" t="s">
        <v>254</v>
      </c>
      <c r="F41" s="18" t="n">
        <v>8</v>
      </c>
      <c r="G41" s="19" t="s">
        <v>776</v>
      </c>
      <c r="H41" s="19" t="s">
        <v>849</v>
      </c>
      <c r="I41" s="27" t="s">
        <v>48</v>
      </c>
      <c r="K41" s="27" t="s">
        <v>50</v>
      </c>
      <c r="M41" s="19" t="s">
        <v>847</v>
      </c>
      <c r="O41" s="19" t="s">
        <v>42</v>
      </c>
    </row>
    <row r="42" customFormat="false" ht="24.85" hidden="false" customHeight="false" outlineLevel="0" collapsed="false">
      <c r="A42" s="18" t="s">
        <v>850</v>
      </c>
      <c r="B42" s="18" t="s">
        <v>739</v>
      </c>
      <c r="D42" s="18" t="n">
        <v>19</v>
      </c>
      <c r="E42" s="18" t="s">
        <v>254</v>
      </c>
      <c r="F42" s="18" t="n">
        <v>9</v>
      </c>
      <c r="G42" s="19" t="s">
        <v>851</v>
      </c>
      <c r="H42" s="19" t="s">
        <v>852</v>
      </c>
      <c r="I42" s="27" t="s">
        <v>48</v>
      </c>
      <c r="K42" s="27" t="s">
        <v>83</v>
      </c>
      <c r="L42" s="19" t="s">
        <v>853</v>
      </c>
      <c r="O42" s="19" t="s">
        <v>42</v>
      </c>
    </row>
    <row r="43" customFormat="false" ht="24.85" hidden="false" customHeight="false" outlineLevel="0" collapsed="false">
      <c r="A43" s="18" t="s">
        <v>854</v>
      </c>
      <c r="B43" s="18" t="s">
        <v>739</v>
      </c>
      <c r="D43" s="18" t="n">
        <v>19</v>
      </c>
      <c r="E43" s="18" t="s">
        <v>254</v>
      </c>
      <c r="F43" s="18" t="n">
        <v>14</v>
      </c>
      <c r="G43" s="19" t="s">
        <v>855</v>
      </c>
      <c r="H43" s="19" t="s">
        <v>856</v>
      </c>
      <c r="I43" s="27" t="s">
        <v>48</v>
      </c>
      <c r="K43" s="27" t="s">
        <v>50</v>
      </c>
      <c r="O43" s="19" t="s">
        <v>42</v>
      </c>
    </row>
    <row r="44" customFormat="false" ht="24.85" hidden="false" customHeight="false" outlineLevel="0" collapsed="false">
      <c r="A44" s="18" t="s">
        <v>857</v>
      </c>
      <c r="B44" s="18" t="s">
        <v>739</v>
      </c>
      <c r="D44" s="18" t="n">
        <v>19</v>
      </c>
      <c r="E44" s="18" t="s">
        <v>333</v>
      </c>
      <c r="F44" s="18" t="n">
        <v>18</v>
      </c>
      <c r="G44" s="19" t="s">
        <v>858</v>
      </c>
      <c r="H44" s="19" t="s">
        <v>859</v>
      </c>
      <c r="I44" s="27" t="s">
        <v>48</v>
      </c>
      <c r="K44" s="27" t="s">
        <v>50</v>
      </c>
      <c r="O44" s="19" t="s">
        <v>42</v>
      </c>
    </row>
    <row r="45" customFormat="false" ht="12.75" hidden="false" customHeight="false" outlineLevel="0" collapsed="false">
      <c r="A45" s="18" t="s">
        <v>860</v>
      </c>
      <c r="B45" s="18" t="s">
        <v>739</v>
      </c>
      <c r="D45" s="18" t="n">
        <v>19</v>
      </c>
      <c r="E45" s="18" t="s">
        <v>333</v>
      </c>
      <c r="F45" s="18" t="n">
        <v>18</v>
      </c>
      <c r="G45" s="19" t="s">
        <v>740</v>
      </c>
      <c r="H45" s="19" t="s">
        <v>861</v>
      </c>
      <c r="I45" s="27" t="s">
        <v>48</v>
      </c>
      <c r="K45" s="27" t="s">
        <v>50</v>
      </c>
      <c r="O45" s="19" t="s">
        <v>42</v>
      </c>
    </row>
    <row r="46" customFormat="false" ht="24.85" hidden="false" customHeight="false" outlineLevel="0" collapsed="false">
      <c r="A46" s="18" t="s">
        <v>862</v>
      </c>
      <c r="B46" s="18" t="s">
        <v>739</v>
      </c>
      <c r="D46" s="18" t="n">
        <v>19</v>
      </c>
      <c r="E46" s="18" t="s">
        <v>333</v>
      </c>
      <c r="F46" s="18" t="n">
        <v>23</v>
      </c>
      <c r="G46" s="19" t="s">
        <v>744</v>
      </c>
      <c r="H46" s="19" t="s">
        <v>863</v>
      </c>
      <c r="I46" s="27" t="s">
        <v>48</v>
      </c>
      <c r="K46" s="27" t="s">
        <v>83</v>
      </c>
      <c r="L46" s="19" t="s">
        <v>864</v>
      </c>
      <c r="O46" s="19" t="s">
        <v>42</v>
      </c>
    </row>
    <row r="47" customFormat="false" ht="12.75" hidden="false" customHeight="false" outlineLevel="0" collapsed="false">
      <c r="A47" s="18" t="s">
        <v>865</v>
      </c>
      <c r="B47" s="18" t="s">
        <v>739</v>
      </c>
      <c r="D47" s="18" t="n">
        <v>19</v>
      </c>
      <c r="E47" s="18" t="s">
        <v>333</v>
      </c>
      <c r="F47" s="18" t="n">
        <v>24</v>
      </c>
      <c r="G47" s="19" t="s">
        <v>792</v>
      </c>
      <c r="H47" s="19" t="s">
        <v>866</v>
      </c>
      <c r="I47" s="27" t="s">
        <v>48</v>
      </c>
      <c r="K47" s="27" t="s">
        <v>50</v>
      </c>
      <c r="O47" s="19" t="s">
        <v>42</v>
      </c>
    </row>
    <row r="48" customFormat="false" ht="12.75" hidden="false" customHeight="false" outlineLevel="0" collapsed="false">
      <c r="A48" s="18" t="s">
        <v>867</v>
      </c>
      <c r="B48" s="18" t="s">
        <v>739</v>
      </c>
      <c r="D48" s="18" t="n">
        <v>19</v>
      </c>
      <c r="E48" s="18" t="s">
        <v>333</v>
      </c>
      <c r="F48" s="18" t="n">
        <v>24</v>
      </c>
      <c r="G48" s="19" t="s">
        <v>740</v>
      </c>
      <c r="H48" s="19" t="s">
        <v>868</v>
      </c>
      <c r="I48" s="27" t="s">
        <v>48</v>
      </c>
      <c r="K48" s="27" t="s">
        <v>50</v>
      </c>
      <c r="O48" s="19" t="s">
        <v>42</v>
      </c>
    </row>
    <row r="49" customFormat="false" ht="36.45" hidden="false" customHeight="false" outlineLevel="0" collapsed="false">
      <c r="A49" s="18" t="s">
        <v>869</v>
      </c>
      <c r="B49" s="18" t="s">
        <v>739</v>
      </c>
      <c r="D49" s="18" t="n">
        <v>19</v>
      </c>
      <c r="E49" s="18" t="s">
        <v>333</v>
      </c>
      <c r="F49" s="18" t="n">
        <v>25</v>
      </c>
      <c r="G49" s="19" t="s">
        <v>792</v>
      </c>
      <c r="H49" s="19" t="s">
        <v>870</v>
      </c>
      <c r="I49" s="27" t="s">
        <v>48</v>
      </c>
      <c r="K49" s="27" t="s">
        <v>83</v>
      </c>
      <c r="L49" s="19" t="s">
        <v>871</v>
      </c>
      <c r="O49" s="19" t="s">
        <v>42</v>
      </c>
    </row>
    <row r="50" customFormat="false" ht="12.75" hidden="false" customHeight="false" outlineLevel="0" collapsed="false">
      <c r="A50" s="18" t="s">
        <v>872</v>
      </c>
      <c r="B50" s="18" t="s">
        <v>739</v>
      </c>
      <c r="D50" s="18" t="n">
        <v>19</v>
      </c>
      <c r="E50" s="18" t="s">
        <v>333</v>
      </c>
      <c r="F50" s="18" t="n">
        <v>26</v>
      </c>
      <c r="G50" s="19" t="s">
        <v>776</v>
      </c>
      <c r="H50" s="19" t="s">
        <v>873</v>
      </c>
      <c r="I50" s="27" t="s">
        <v>48</v>
      </c>
      <c r="K50" s="27" t="s">
        <v>50</v>
      </c>
      <c r="O50" s="19" t="s">
        <v>42</v>
      </c>
    </row>
    <row r="51" customFormat="false" ht="12.75" hidden="false" customHeight="false" outlineLevel="0" collapsed="false">
      <c r="A51" s="18" t="s">
        <v>874</v>
      </c>
      <c r="B51" s="18" t="s">
        <v>739</v>
      </c>
      <c r="D51" s="18" t="n">
        <v>19</v>
      </c>
      <c r="E51" s="18" t="s">
        <v>333</v>
      </c>
      <c r="F51" s="18" t="n">
        <v>28</v>
      </c>
      <c r="G51" s="19" t="s">
        <v>792</v>
      </c>
      <c r="H51" s="19" t="s">
        <v>875</v>
      </c>
      <c r="I51" s="27" t="s">
        <v>48</v>
      </c>
      <c r="K51" s="27" t="s">
        <v>50</v>
      </c>
      <c r="O51" s="19" t="s">
        <v>42</v>
      </c>
    </row>
    <row r="52" customFormat="false" ht="24.85" hidden="false" customHeight="false" outlineLevel="0" collapsed="false">
      <c r="A52" s="18" t="s">
        <v>876</v>
      </c>
      <c r="B52" s="18" t="s">
        <v>739</v>
      </c>
      <c r="D52" s="18" t="n">
        <v>19</v>
      </c>
      <c r="E52" s="18" t="s">
        <v>333</v>
      </c>
      <c r="F52" s="18" t="n">
        <v>29</v>
      </c>
      <c r="G52" s="19" t="s">
        <v>792</v>
      </c>
      <c r="H52" s="19" t="s">
        <v>877</v>
      </c>
      <c r="I52" s="27" t="s">
        <v>48</v>
      </c>
      <c r="K52" s="27" t="s">
        <v>50</v>
      </c>
      <c r="O52" s="19" t="s">
        <v>42</v>
      </c>
    </row>
    <row r="53" customFormat="false" ht="24.85" hidden="false" customHeight="false" outlineLevel="0" collapsed="false">
      <c r="A53" s="18" t="s">
        <v>878</v>
      </c>
      <c r="B53" s="18" t="s">
        <v>739</v>
      </c>
      <c r="D53" s="18" t="n">
        <v>19</v>
      </c>
      <c r="E53" s="18" t="s">
        <v>333</v>
      </c>
      <c r="F53" s="18" t="n">
        <v>30</v>
      </c>
      <c r="G53" s="19" t="s">
        <v>776</v>
      </c>
      <c r="H53" s="19" t="s">
        <v>879</v>
      </c>
      <c r="I53" s="27" t="s">
        <v>48</v>
      </c>
      <c r="K53" s="27" t="s">
        <v>83</v>
      </c>
      <c r="L53" s="19" t="s">
        <v>880</v>
      </c>
      <c r="O53" s="19" t="s">
        <v>42</v>
      </c>
    </row>
    <row r="54" customFormat="false" ht="12.75" hidden="false" customHeight="false" outlineLevel="0" collapsed="false">
      <c r="A54" s="18" t="s">
        <v>881</v>
      </c>
      <c r="B54" s="18" t="s">
        <v>739</v>
      </c>
      <c r="D54" s="18" t="n">
        <v>19</v>
      </c>
      <c r="E54" s="18" t="s">
        <v>333</v>
      </c>
      <c r="F54" s="18" t="n">
        <v>30</v>
      </c>
      <c r="G54" s="19" t="s">
        <v>792</v>
      </c>
      <c r="H54" s="19" t="s">
        <v>875</v>
      </c>
      <c r="I54" s="27" t="s">
        <v>48</v>
      </c>
      <c r="K54" s="27" t="s">
        <v>56</v>
      </c>
      <c r="L54" s="19" t="s">
        <v>882</v>
      </c>
    </row>
    <row r="55" customFormat="false" ht="12.75" hidden="false" customHeight="false" outlineLevel="0" collapsed="false">
      <c r="A55" s="18" t="s">
        <v>883</v>
      </c>
      <c r="B55" s="18" t="s">
        <v>739</v>
      </c>
      <c r="D55" s="18" t="n">
        <v>19</v>
      </c>
      <c r="E55" s="18" t="s">
        <v>333</v>
      </c>
      <c r="F55" s="18" t="n">
        <v>30</v>
      </c>
      <c r="G55" s="19" t="s">
        <v>884</v>
      </c>
      <c r="H55" s="19" t="s">
        <v>885</v>
      </c>
      <c r="I55" s="27" t="s">
        <v>48</v>
      </c>
      <c r="K55" s="27" t="s">
        <v>56</v>
      </c>
      <c r="L55" s="19" t="s">
        <v>882</v>
      </c>
    </row>
    <row r="56" customFormat="false" ht="36.45" hidden="false" customHeight="false" outlineLevel="0" collapsed="false">
      <c r="A56" s="18" t="s">
        <v>886</v>
      </c>
      <c r="B56" s="18" t="s">
        <v>739</v>
      </c>
      <c r="D56" s="18" t="n">
        <v>19</v>
      </c>
      <c r="E56" s="18" t="s">
        <v>333</v>
      </c>
      <c r="F56" s="18" t="n">
        <v>31</v>
      </c>
      <c r="G56" s="19" t="s">
        <v>887</v>
      </c>
      <c r="H56" s="19" t="s">
        <v>888</v>
      </c>
      <c r="I56" s="27" t="s">
        <v>48</v>
      </c>
      <c r="K56" s="27" t="s">
        <v>50</v>
      </c>
      <c r="O56" s="19" t="s">
        <v>42</v>
      </c>
    </row>
    <row r="57" customFormat="false" ht="12.75" hidden="false" customHeight="false" outlineLevel="0" collapsed="false">
      <c r="A57" s="18" t="s">
        <v>889</v>
      </c>
      <c r="B57" s="18" t="s">
        <v>739</v>
      </c>
      <c r="D57" s="18" t="n">
        <v>19</v>
      </c>
      <c r="E57" s="18" t="s">
        <v>333</v>
      </c>
      <c r="F57" s="18" t="n">
        <v>33</v>
      </c>
      <c r="G57" s="19" t="s">
        <v>776</v>
      </c>
      <c r="H57" s="19" t="s">
        <v>890</v>
      </c>
      <c r="I57" s="27" t="s">
        <v>48</v>
      </c>
      <c r="K57" s="27" t="s">
        <v>50</v>
      </c>
      <c r="O57" s="19" t="s">
        <v>42</v>
      </c>
    </row>
    <row r="58" customFormat="false" ht="24.85" hidden="false" customHeight="false" outlineLevel="0" collapsed="false">
      <c r="A58" s="18" t="s">
        <v>891</v>
      </c>
      <c r="B58" s="18" t="s">
        <v>739</v>
      </c>
      <c r="D58" s="18" t="n">
        <v>19</v>
      </c>
      <c r="E58" s="18" t="s">
        <v>333</v>
      </c>
      <c r="F58" s="18" t="n">
        <v>35</v>
      </c>
      <c r="G58" s="19" t="s">
        <v>892</v>
      </c>
      <c r="H58" s="19" t="s">
        <v>893</v>
      </c>
      <c r="I58" s="27" t="s">
        <v>48</v>
      </c>
      <c r="K58" s="27" t="s">
        <v>50</v>
      </c>
      <c r="O58" s="19" t="s">
        <v>42</v>
      </c>
    </row>
    <row r="59" customFormat="false" ht="12.75" hidden="false" customHeight="false" outlineLevel="0" collapsed="false">
      <c r="A59" s="18" t="s">
        <v>894</v>
      </c>
      <c r="B59" s="18" t="s">
        <v>739</v>
      </c>
      <c r="D59" s="18" t="n">
        <v>20</v>
      </c>
      <c r="E59" s="18" t="s">
        <v>359</v>
      </c>
      <c r="F59" s="18" t="n">
        <v>7</v>
      </c>
      <c r="G59" s="19" t="s">
        <v>792</v>
      </c>
      <c r="H59" s="19" t="s">
        <v>895</v>
      </c>
      <c r="I59" s="27" t="s">
        <v>48</v>
      </c>
      <c r="K59" s="27" t="s">
        <v>50</v>
      </c>
      <c r="O59" s="19" t="s">
        <v>42</v>
      </c>
    </row>
    <row r="60" customFormat="false" ht="36.45" hidden="false" customHeight="false" outlineLevel="0" collapsed="false">
      <c r="A60" s="18" t="s">
        <v>896</v>
      </c>
      <c r="B60" s="18" t="s">
        <v>739</v>
      </c>
      <c r="D60" s="18" t="n">
        <v>20</v>
      </c>
      <c r="E60" s="18" t="s">
        <v>359</v>
      </c>
      <c r="F60" s="18" t="n">
        <v>7</v>
      </c>
      <c r="G60" s="19" t="s">
        <v>897</v>
      </c>
      <c r="H60" s="19" t="s">
        <v>898</v>
      </c>
      <c r="I60" s="27" t="s">
        <v>48</v>
      </c>
      <c r="K60" s="27" t="s">
        <v>56</v>
      </c>
      <c r="L60" s="19" t="s">
        <v>899</v>
      </c>
    </row>
    <row r="61" customFormat="false" ht="12.75" hidden="false" customHeight="false" outlineLevel="0" collapsed="false">
      <c r="A61" s="18" t="s">
        <v>900</v>
      </c>
      <c r="B61" s="18" t="s">
        <v>739</v>
      </c>
      <c r="D61" s="18" t="n">
        <v>20</v>
      </c>
      <c r="E61" s="18" t="s">
        <v>359</v>
      </c>
      <c r="F61" s="18" t="n">
        <v>8</v>
      </c>
      <c r="G61" s="19" t="s">
        <v>884</v>
      </c>
      <c r="H61" s="19" t="s">
        <v>901</v>
      </c>
      <c r="I61" s="27" t="s">
        <v>48</v>
      </c>
      <c r="K61" s="27" t="s">
        <v>50</v>
      </c>
      <c r="O61" s="19" t="s">
        <v>42</v>
      </c>
    </row>
    <row r="62" customFormat="false" ht="36.45" hidden="false" customHeight="false" outlineLevel="0" collapsed="false">
      <c r="A62" s="18" t="s">
        <v>902</v>
      </c>
      <c r="B62" s="18" t="s">
        <v>739</v>
      </c>
      <c r="D62" s="18" t="n">
        <v>20</v>
      </c>
      <c r="E62" s="18" t="s">
        <v>359</v>
      </c>
      <c r="F62" s="18" t="n">
        <v>9</v>
      </c>
      <c r="G62" s="19" t="s">
        <v>903</v>
      </c>
      <c r="H62" s="19" t="s">
        <v>904</v>
      </c>
      <c r="I62" s="27" t="s">
        <v>48</v>
      </c>
      <c r="K62" s="27" t="s">
        <v>50</v>
      </c>
      <c r="O62" s="19" t="s">
        <v>42</v>
      </c>
    </row>
    <row r="63" customFormat="false" ht="36.45" hidden="false" customHeight="false" outlineLevel="0" collapsed="false">
      <c r="A63" s="18" t="s">
        <v>905</v>
      </c>
      <c r="B63" s="18" t="s">
        <v>739</v>
      </c>
      <c r="D63" s="18" t="n">
        <v>20</v>
      </c>
      <c r="E63" s="18" t="s">
        <v>359</v>
      </c>
      <c r="F63" s="18" t="n">
        <v>9</v>
      </c>
      <c r="G63" s="19" t="s">
        <v>776</v>
      </c>
      <c r="H63" s="19" t="s">
        <v>906</v>
      </c>
      <c r="I63" s="27" t="s">
        <v>48</v>
      </c>
      <c r="K63" s="27" t="s">
        <v>50</v>
      </c>
      <c r="O63" s="19" t="s">
        <v>42</v>
      </c>
    </row>
    <row r="64" customFormat="false" ht="12.75" hidden="false" customHeight="false" outlineLevel="0" collapsed="false">
      <c r="A64" s="18" t="s">
        <v>907</v>
      </c>
      <c r="B64" s="18" t="s">
        <v>739</v>
      </c>
      <c r="D64" s="18" t="n">
        <v>20</v>
      </c>
      <c r="E64" s="18" t="s">
        <v>359</v>
      </c>
      <c r="F64" s="18" t="n">
        <v>13</v>
      </c>
      <c r="G64" s="19" t="s">
        <v>792</v>
      </c>
      <c r="H64" s="19" t="s">
        <v>908</v>
      </c>
      <c r="I64" s="27" t="s">
        <v>48</v>
      </c>
      <c r="K64" s="27" t="s">
        <v>50</v>
      </c>
      <c r="M64" s="19" t="s">
        <v>909</v>
      </c>
      <c r="O64" s="19" t="s">
        <v>42</v>
      </c>
    </row>
    <row r="65" customFormat="false" ht="24.85" hidden="false" customHeight="false" outlineLevel="0" collapsed="false">
      <c r="A65" s="18" t="s">
        <v>910</v>
      </c>
      <c r="B65" s="18" t="s">
        <v>739</v>
      </c>
      <c r="D65" s="18" t="n">
        <v>20</v>
      </c>
      <c r="E65" s="18" t="s">
        <v>359</v>
      </c>
      <c r="F65" s="18" t="n">
        <v>14</v>
      </c>
      <c r="G65" s="19" t="s">
        <v>744</v>
      </c>
      <c r="H65" s="19" t="s">
        <v>911</v>
      </c>
      <c r="I65" s="27" t="s">
        <v>48</v>
      </c>
      <c r="K65" s="27" t="s">
        <v>83</v>
      </c>
      <c r="L65" s="19" t="s">
        <v>912</v>
      </c>
      <c r="M65" s="19" t="s">
        <v>913</v>
      </c>
      <c r="O65" s="19" t="s">
        <v>42</v>
      </c>
    </row>
    <row r="66" customFormat="false" ht="24.85" hidden="false" customHeight="false" outlineLevel="0" collapsed="false">
      <c r="A66" s="18" t="s">
        <v>914</v>
      </c>
      <c r="B66" s="18" t="s">
        <v>739</v>
      </c>
      <c r="D66" s="18" t="n">
        <v>20</v>
      </c>
      <c r="E66" s="18" t="s">
        <v>359</v>
      </c>
      <c r="F66" s="18" t="n">
        <v>15</v>
      </c>
      <c r="G66" s="19" t="s">
        <v>776</v>
      </c>
      <c r="H66" s="19" t="s">
        <v>915</v>
      </c>
      <c r="I66" s="27" t="s">
        <v>48</v>
      </c>
      <c r="K66" s="27" t="s">
        <v>50</v>
      </c>
      <c r="M66" s="19" t="s">
        <v>916</v>
      </c>
      <c r="O66" s="19" t="s">
        <v>42</v>
      </c>
    </row>
    <row r="67" customFormat="false" ht="12.75" hidden="false" customHeight="false" outlineLevel="0" collapsed="false">
      <c r="A67" s="18" t="s">
        <v>917</v>
      </c>
      <c r="B67" s="18" t="s">
        <v>739</v>
      </c>
      <c r="D67" s="18" t="n">
        <v>20</v>
      </c>
      <c r="E67" s="18" t="s">
        <v>359</v>
      </c>
      <c r="F67" s="18" t="n">
        <v>16</v>
      </c>
      <c r="G67" s="19" t="s">
        <v>740</v>
      </c>
      <c r="H67" s="19" t="s">
        <v>918</v>
      </c>
      <c r="I67" s="27" t="s">
        <v>48</v>
      </c>
      <c r="K67" s="27" t="s">
        <v>50</v>
      </c>
      <c r="M67" s="19" t="s">
        <v>919</v>
      </c>
      <c r="O67" s="19" t="s">
        <v>42</v>
      </c>
    </row>
    <row r="68" customFormat="false" ht="12.75" hidden="false" customHeight="false" outlineLevel="0" collapsed="false">
      <c r="A68" s="18" t="s">
        <v>920</v>
      </c>
      <c r="B68" s="18" t="s">
        <v>739</v>
      </c>
      <c r="D68" s="18" t="n">
        <v>20</v>
      </c>
      <c r="E68" s="18" t="s">
        <v>359</v>
      </c>
      <c r="F68" s="18" t="n">
        <v>18</v>
      </c>
      <c r="G68" s="19" t="s">
        <v>744</v>
      </c>
      <c r="H68" s="19" t="s">
        <v>921</v>
      </c>
      <c r="I68" s="27" t="s">
        <v>48</v>
      </c>
      <c r="K68" s="27" t="s">
        <v>50</v>
      </c>
      <c r="M68" s="19" t="s">
        <v>922</v>
      </c>
      <c r="O68" s="19" t="s">
        <v>42</v>
      </c>
    </row>
    <row r="69" customFormat="false" ht="24.85" hidden="false" customHeight="false" outlineLevel="0" collapsed="false">
      <c r="A69" s="18" t="s">
        <v>923</v>
      </c>
      <c r="B69" s="18" t="s">
        <v>739</v>
      </c>
      <c r="D69" s="18" t="n">
        <v>20</v>
      </c>
      <c r="E69" s="18" t="s">
        <v>379</v>
      </c>
      <c r="F69" s="18" t="n">
        <v>20</v>
      </c>
      <c r="G69" s="19" t="s">
        <v>744</v>
      </c>
      <c r="H69" s="19" t="s">
        <v>924</v>
      </c>
      <c r="I69" s="27" t="s">
        <v>48</v>
      </c>
      <c r="K69" s="27" t="s">
        <v>50</v>
      </c>
      <c r="M69" s="19" t="s">
        <v>925</v>
      </c>
      <c r="O69" s="19" t="s">
        <v>42</v>
      </c>
    </row>
    <row r="70" customFormat="false" ht="12.75" hidden="false" customHeight="false" outlineLevel="0" collapsed="false">
      <c r="A70" s="18" t="s">
        <v>926</v>
      </c>
      <c r="B70" s="18" t="s">
        <v>739</v>
      </c>
      <c r="D70" s="18" t="n">
        <v>20</v>
      </c>
      <c r="E70" s="18" t="s">
        <v>379</v>
      </c>
      <c r="F70" s="18" t="n">
        <v>21</v>
      </c>
      <c r="G70" s="19" t="s">
        <v>776</v>
      </c>
      <c r="H70" s="19" t="s">
        <v>927</v>
      </c>
      <c r="I70" s="27" t="s">
        <v>48</v>
      </c>
      <c r="K70" s="27" t="s">
        <v>50</v>
      </c>
      <c r="M70" s="19" t="s">
        <v>928</v>
      </c>
      <c r="O70" s="19" t="s">
        <v>42</v>
      </c>
    </row>
    <row r="71" customFormat="false" ht="12.75" hidden="false" customHeight="false" outlineLevel="0" collapsed="false">
      <c r="A71" s="18" t="s">
        <v>929</v>
      </c>
      <c r="B71" s="18" t="s">
        <v>739</v>
      </c>
      <c r="D71" s="18" t="n">
        <v>20</v>
      </c>
      <c r="E71" s="18" t="s">
        <v>379</v>
      </c>
      <c r="F71" s="18" t="n">
        <v>22</v>
      </c>
      <c r="G71" s="19" t="s">
        <v>776</v>
      </c>
      <c r="H71" s="19" t="s">
        <v>930</v>
      </c>
      <c r="I71" s="27" t="s">
        <v>48</v>
      </c>
      <c r="K71" s="27" t="s">
        <v>56</v>
      </c>
      <c r="L71" s="19" t="s">
        <v>882</v>
      </c>
    </row>
    <row r="72" customFormat="false" ht="12.75" hidden="false" customHeight="false" outlineLevel="0" collapsed="false">
      <c r="A72" s="18" t="s">
        <v>931</v>
      </c>
      <c r="B72" s="18" t="s">
        <v>739</v>
      </c>
      <c r="D72" s="18" t="n">
        <v>20</v>
      </c>
      <c r="E72" s="18" t="s">
        <v>379</v>
      </c>
      <c r="F72" s="18" t="n">
        <v>24</v>
      </c>
      <c r="G72" s="19" t="s">
        <v>776</v>
      </c>
      <c r="H72" s="19" t="s">
        <v>932</v>
      </c>
      <c r="I72" s="27" t="s">
        <v>48</v>
      </c>
      <c r="K72" s="27" t="s">
        <v>50</v>
      </c>
      <c r="M72" s="19" t="s">
        <v>933</v>
      </c>
      <c r="O72" s="19" t="s">
        <v>42</v>
      </c>
    </row>
    <row r="73" customFormat="false" ht="36.45" hidden="false" customHeight="false" outlineLevel="0" collapsed="false">
      <c r="A73" s="18" t="s">
        <v>934</v>
      </c>
      <c r="B73" s="18" t="s">
        <v>739</v>
      </c>
      <c r="D73" s="18" t="n">
        <v>20</v>
      </c>
      <c r="E73" s="18" t="s">
        <v>379</v>
      </c>
      <c r="F73" s="18" t="n">
        <v>24</v>
      </c>
      <c r="G73" s="19" t="s">
        <v>744</v>
      </c>
      <c r="H73" s="19" t="s">
        <v>935</v>
      </c>
      <c r="I73" s="27" t="s">
        <v>48</v>
      </c>
      <c r="K73" s="27" t="s">
        <v>50</v>
      </c>
      <c r="M73" s="19" t="s">
        <v>933</v>
      </c>
      <c r="O73" s="19" t="s">
        <v>42</v>
      </c>
    </row>
    <row r="74" customFormat="false" ht="12.75" hidden="false" customHeight="false" outlineLevel="0" collapsed="false">
      <c r="A74" s="18" t="s">
        <v>936</v>
      </c>
      <c r="B74" s="18" t="s">
        <v>739</v>
      </c>
      <c r="D74" s="18" t="n">
        <v>20</v>
      </c>
      <c r="E74" s="18" t="s">
        <v>379</v>
      </c>
      <c r="F74" s="18" t="n">
        <v>26</v>
      </c>
      <c r="G74" s="19" t="s">
        <v>792</v>
      </c>
      <c r="H74" s="19" t="s">
        <v>937</v>
      </c>
      <c r="I74" s="27" t="s">
        <v>48</v>
      </c>
      <c r="K74" s="27" t="s">
        <v>50</v>
      </c>
      <c r="M74" s="19" t="s">
        <v>938</v>
      </c>
      <c r="O74" s="19" t="s">
        <v>42</v>
      </c>
    </row>
    <row r="75" customFormat="false" ht="24.85" hidden="false" customHeight="false" outlineLevel="0" collapsed="false">
      <c r="A75" s="18" t="s">
        <v>939</v>
      </c>
      <c r="B75" s="18" t="s">
        <v>739</v>
      </c>
      <c r="D75" s="18" t="n">
        <v>20</v>
      </c>
      <c r="E75" s="18" t="s">
        <v>379</v>
      </c>
      <c r="F75" s="18" t="n">
        <v>27</v>
      </c>
      <c r="G75" s="19" t="s">
        <v>940</v>
      </c>
      <c r="H75" s="19" t="s">
        <v>941</v>
      </c>
      <c r="I75" s="27" t="s">
        <v>48</v>
      </c>
      <c r="K75" s="27" t="s">
        <v>50</v>
      </c>
      <c r="M75" s="19" t="s">
        <v>840</v>
      </c>
      <c r="O75" s="19" t="s">
        <v>42</v>
      </c>
    </row>
    <row r="76" customFormat="false" ht="24.85" hidden="false" customHeight="false" outlineLevel="0" collapsed="false">
      <c r="A76" s="18" t="s">
        <v>942</v>
      </c>
      <c r="B76" s="18" t="s">
        <v>739</v>
      </c>
      <c r="D76" s="18" t="n">
        <v>20</v>
      </c>
      <c r="E76" s="18" t="s">
        <v>383</v>
      </c>
      <c r="F76" s="18" t="n">
        <v>31</v>
      </c>
      <c r="G76" s="19" t="s">
        <v>943</v>
      </c>
      <c r="H76" s="19" t="s">
        <v>944</v>
      </c>
      <c r="I76" s="27" t="s">
        <v>48</v>
      </c>
      <c r="K76" s="27" t="s">
        <v>56</v>
      </c>
      <c r="L76" s="19" t="s">
        <v>945</v>
      </c>
    </row>
    <row r="77" customFormat="false" ht="24.85" hidden="false" customHeight="false" outlineLevel="0" collapsed="false">
      <c r="A77" s="18" t="s">
        <v>946</v>
      </c>
      <c r="B77" s="18" t="s">
        <v>739</v>
      </c>
      <c r="D77" s="18" t="n">
        <v>21</v>
      </c>
      <c r="E77" s="18" t="s">
        <v>383</v>
      </c>
      <c r="F77" s="18" t="n">
        <v>1</v>
      </c>
      <c r="G77" s="19" t="s">
        <v>740</v>
      </c>
      <c r="H77" s="19" t="s">
        <v>947</v>
      </c>
      <c r="I77" s="27" t="s">
        <v>48</v>
      </c>
      <c r="K77" s="27" t="s">
        <v>50</v>
      </c>
      <c r="O77" s="19" t="s">
        <v>42</v>
      </c>
    </row>
    <row r="78" customFormat="false" ht="12.75" hidden="false" customHeight="false" outlineLevel="0" collapsed="false">
      <c r="A78" s="18" t="s">
        <v>948</v>
      </c>
      <c r="B78" s="18" t="s">
        <v>739</v>
      </c>
      <c r="D78" s="18" t="n">
        <v>21</v>
      </c>
      <c r="E78" s="18" t="s">
        <v>383</v>
      </c>
      <c r="F78" s="18" t="n">
        <v>3</v>
      </c>
      <c r="G78" s="19" t="s">
        <v>792</v>
      </c>
      <c r="H78" s="19" t="s">
        <v>949</v>
      </c>
      <c r="I78" s="27" t="s">
        <v>48</v>
      </c>
      <c r="K78" s="27" t="s">
        <v>50</v>
      </c>
      <c r="O78" s="19" t="s">
        <v>42</v>
      </c>
    </row>
    <row r="79" customFormat="false" ht="48.05" hidden="false" customHeight="false" outlineLevel="0" collapsed="false">
      <c r="A79" s="18" t="s">
        <v>950</v>
      </c>
      <c r="B79" s="18" t="s">
        <v>739</v>
      </c>
      <c r="D79" s="18" t="n">
        <v>21</v>
      </c>
      <c r="E79" s="18" t="s">
        <v>383</v>
      </c>
      <c r="F79" s="18" t="n">
        <v>5</v>
      </c>
      <c r="G79" s="19" t="s">
        <v>744</v>
      </c>
      <c r="H79" s="19" t="s">
        <v>951</v>
      </c>
      <c r="I79" s="27" t="s">
        <v>48</v>
      </c>
      <c r="K79" s="27" t="s">
        <v>50</v>
      </c>
      <c r="O79" s="19" t="s">
        <v>42</v>
      </c>
    </row>
    <row r="80" customFormat="false" ht="12.75" hidden="false" customHeight="false" outlineLevel="0" collapsed="false">
      <c r="A80" s="18" t="s">
        <v>952</v>
      </c>
      <c r="B80" s="18" t="s">
        <v>739</v>
      </c>
      <c r="D80" s="18" t="n">
        <v>21</v>
      </c>
      <c r="E80" s="18" t="s">
        <v>383</v>
      </c>
      <c r="F80" s="18" t="n">
        <v>5</v>
      </c>
      <c r="G80" s="19" t="s">
        <v>740</v>
      </c>
      <c r="H80" s="19" t="s">
        <v>953</v>
      </c>
      <c r="I80" s="27" t="s">
        <v>48</v>
      </c>
      <c r="K80" s="27" t="s">
        <v>50</v>
      </c>
      <c r="O80" s="19" t="s">
        <v>42</v>
      </c>
    </row>
    <row r="81" customFormat="false" ht="24.85" hidden="false" customHeight="false" outlineLevel="0" collapsed="false">
      <c r="A81" s="18" t="s">
        <v>954</v>
      </c>
      <c r="B81" s="18" t="s">
        <v>739</v>
      </c>
      <c r="D81" s="18" t="n">
        <v>21</v>
      </c>
      <c r="E81" s="18" t="s">
        <v>383</v>
      </c>
      <c r="F81" s="18" t="n">
        <v>6</v>
      </c>
      <c r="G81" s="19" t="s">
        <v>835</v>
      </c>
      <c r="H81" s="19" t="s">
        <v>955</v>
      </c>
      <c r="I81" s="27" t="s">
        <v>48</v>
      </c>
      <c r="K81" s="27" t="s">
        <v>50</v>
      </c>
      <c r="O81" s="19" t="s">
        <v>42</v>
      </c>
    </row>
    <row r="82" customFormat="false" ht="36.45" hidden="false" customHeight="false" outlineLevel="0" collapsed="false">
      <c r="A82" s="18" t="s">
        <v>956</v>
      </c>
      <c r="B82" s="18" t="s">
        <v>739</v>
      </c>
      <c r="D82" s="18" t="n">
        <v>21</v>
      </c>
      <c r="E82" s="18" t="s">
        <v>383</v>
      </c>
      <c r="F82" s="18" t="n">
        <v>7</v>
      </c>
      <c r="G82" s="19" t="s">
        <v>957</v>
      </c>
      <c r="H82" s="19" t="s">
        <v>958</v>
      </c>
      <c r="I82" s="27" t="s">
        <v>48</v>
      </c>
      <c r="K82" s="27" t="s">
        <v>50</v>
      </c>
      <c r="O82" s="19" t="s">
        <v>42</v>
      </c>
    </row>
    <row r="83" customFormat="false" ht="12.75" hidden="false" customHeight="false" outlineLevel="0" collapsed="false">
      <c r="A83" s="18" t="s">
        <v>959</v>
      </c>
      <c r="B83" s="18" t="s">
        <v>739</v>
      </c>
      <c r="D83" s="18" t="n">
        <v>21</v>
      </c>
      <c r="E83" s="18" t="s">
        <v>383</v>
      </c>
      <c r="F83" s="18" t="n">
        <v>7</v>
      </c>
      <c r="G83" s="19" t="s">
        <v>744</v>
      </c>
      <c r="H83" s="19" t="s">
        <v>960</v>
      </c>
      <c r="I83" s="27" t="s">
        <v>48</v>
      </c>
      <c r="K83" s="27" t="s">
        <v>50</v>
      </c>
      <c r="O83" s="19" t="s">
        <v>42</v>
      </c>
    </row>
    <row r="84" customFormat="false" ht="24.85" hidden="false" customHeight="false" outlineLevel="0" collapsed="false">
      <c r="A84" s="18" t="s">
        <v>961</v>
      </c>
      <c r="B84" s="18" t="s">
        <v>739</v>
      </c>
      <c r="D84" s="18" t="n">
        <v>21</v>
      </c>
      <c r="E84" s="18" t="s">
        <v>383</v>
      </c>
      <c r="F84" s="18" t="n">
        <v>11</v>
      </c>
      <c r="G84" s="19" t="s">
        <v>962</v>
      </c>
      <c r="H84" s="19" t="s">
        <v>963</v>
      </c>
      <c r="I84" s="27" t="s">
        <v>48</v>
      </c>
      <c r="K84" s="27" t="s">
        <v>50</v>
      </c>
      <c r="O84" s="19" t="s">
        <v>42</v>
      </c>
    </row>
    <row r="85" customFormat="false" ht="12.75" hidden="false" customHeight="false" outlineLevel="0" collapsed="false">
      <c r="A85" s="18" t="s">
        <v>964</v>
      </c>
      <c r="B85" s="18" t="s">
        <v>739</v>
      </c>
      <c r="D85" s="18" t="n">
        <v>21</v>
      </c>
      <c r="E85" s="18" t="s">
        <v>383</v>
      </c>
      <c r="F85" s="18" t="n">
        <v>11</v>
      </c>
      <c r="G85" s="19" t="s">
        <v>776</v>
      </c>
      <c r="H85" s="19" t="s">
        <v>965</v>
      </c>
      <c r="I85" s="27" t="s">
        <v>48</v>
      </c>
      <c r="K85" s="27" t="s">
        <v>50</v>
      </c>
      <c r="O85" s="19" t="s">
        <v>42</v>
      </c>
    </row>
    <row r="86" customFormat="false" ht="24.85" hidden="false" customHeight="false" outlineLevel="0" collapsed="false">
      <c r="A86" s="18" t="s">
        <v>966</v>
      </c>
      <c r="B86" s="18" t="s">
        <v>739</v>
      </c>
      <c r="D86" s="18" t="n">
        <v>21</v>
      </c>
      <c r="E86" s="18" t="s">
        <v>383</v>
      </c>
      <c r="F86" s="18" t="n">
        <v>12</v>
      </c>
      <c r="G86" s="19" t="s">
        <v>792</v>
      </c>
      <c r="H86" s="19" t="s">
        <v>967</v>
      </c>
      <c r="I86" s="27" t="s">
        <v>48</v>
      </c>
      <c r="K86" s="27" t="s">
        <v>83</v>
      </c>
      <c r="L86" s="19" t="s">
        <v>968</v>
      </c>
      <c r="O86" s="19" t="s">
        <v>42</v>
      </c>
    </row>
    <row r="87" customFormat="false" ht="12.75" hidden="false" customHeight="false" outlineLevel="0" collapsed="false">
      <c r="A87" s="18" t="s">
        <v>969</v>
      </c>
      <c r="B87" s="18" t="s">
        <v>739</v>
      </c>
      <c r="D87" s="18" t="n">
        <v>21</v>
      </c>
      <c r="E87" s="18" t="s">
        <v>383</v>
      </c>
      <c r="F87" s="18" t="n">
        <v>12</v>
      </c>
      <c r="G87" s="19" t="s">
        <v>776</v>
      </c>
      <c r="H87" s="19" t="s">
        <v>970</v>
      </c>
      <c r="I87" s="27" t="s">
        <v>48</v>
      </c>
      <c r="K87" s="27" t="s">
        <v>50</v>
      </c>
      <c r="M87" s="19" t="s">
        <v>971</v>
      </c>
      <c r="O87" s="19" t="s">
        <v>42</v>
      </c>
    </row>
    <row r="88" customFormat="false" ht="12.75" hidden="false" customHeight="false" outlineLevel="0" collapsed="false">
      <c r="A88" s="18" t="s">
        <v>972</v>
      </c>
      <c r="B88" s="18" t="s">
        <v>739</v>
      </c>
      <c r="D88" s="18" t="n">
        <v>21</v>
      </c>
      <c r="E88" s="18" t="s">
        <v>406</v>
      </c>
      <c r="F88" s="18" t="n">
        <v>14</v>
      </c>
      <c r="G88" s="19" t="s">
        <v>740</v>
      </c>
      <c r="H88" s="19" t="s">
        <v>973</v>
      </c>
      <c r="I88" s="27" t="s">
        <v>48</v>
      </c>
      <c r="K88" s="27" t="s">
        <v>50</v>
      </c>
      <c r="O88" s="19" t="s">
        <v>42</v>
      </c>
    </row>
    <row r="89" customFormat="false" ht="36.45" hidden="false" customHeight="false" outlineLevel="0" collapsed="false">
      <c r="A89" s="18" t="s">
        <v>974</v>
      </c>
      <c r="B89" s="18" t="s">
        <v>739</v>
      </c>
      <c r="D89" s="18" t="n">
        <v>21</v>
      </c>
      <c r="E89" s="18" t="s">
        <v>406</v>
      </c>
      <c r="F89" s="18" t="n">
        <v>15</v>
      </c>
      <c r="G89" s="19" t="s">
        <v>975</v>
      </c>
      <c r="H89" s="19" t="s">
        <v>976</v>
      </c>
      <c r="I89" s="27" t="s">
        <v>48</v>
      </c>
      <c r="K89" s="27" t="s">
        <v>50</v>
      </c>
      <c r="O89" s="19" t="s">
        <v>42</v>
      </c>
    </row>
    <row r="90" customFormat="false" ht="24.85" hidden="false" customHeight="false" outlineLevel="0" collapsed="false">
      <c r="A90" s="18" t="s">
        <v>977</v>
      </c>
      <c r="B90" s="18" t="s">
        <v>739</v>
      </c>
      <c r="D90" s="18" t="n">
        <v>21</v>
      </c>
      <c r="E90" s="18" t="s">
        <v>406</v>
      </c>
      <c r="F90" s="18" t="n">
        <v>17</v>
      </c>
      <c r="G90" s="19" t="s">
        <v>792</v>
      </c>
      <c r="H90" s="19" t="s">
        <v>978</v>
      </c>
      <c r="I90" s="27" t="s">
        <v>48</v>
      </c>
      <c r="K90" s="27" t="s">
        <v>50</v>
      </c>
      <c r="O90" s="19" t="s">
        <v>42</v>
      </c>
    </row>
    <row r="91" customFormat="false" ht="12.75" hidden="false" customHeight="false" outlineLevel="0" collapsed="false">
      <c r="A91" s="18" t="s">
        <v>979</v>
      </c>
      <c r="B91" s="18" t="s">
        <v>739</v>
      </c>
      <c r="D91" s="18" t="n">
        <v>21</v>
      </c>
      <c r="E91" s="18" t="s">
        <v>406</v>
      </c>
      <c r="F91" s="18" t="n">
        <v>18</v>
      </c>
      <c r="G91" s="19" t="s">
        <v>792</v>
      </c>
      <c r="H91" s="19" t="s">
        <v>980</v>
      </c>
      <c r="I91" s="27" t="s">
        <v>48</v>
      </c>
      <c r="K91" s="27" t="s">
        <v>50</v>
      </c>
      <c r="M91" s="19" t="s">
        <v>922</v>
      </c>
      <c r="O91" s="19" t="s">
        <v>42</v>
      </c>
    </row>
    <row r="92" customFormat="false" ht="12.75" hidden="false" customHeight="false" outlineLevel="0" collapsed="false">
      <c r="A92" s="18" t="s">
        <v>981</v>
      </c>
      <c r="B92" s="18" t="s">
        <v>739</v>
      </c>
      <c r="D92" s="18" t="n">
        <v>21</v>
      </c>
      <c r="E92" s="18" t="s">
        <v>406</v>
      </c>
      <c r="F92" s="18" t="n">
        <v>19</v>
      </c>
      <c r="G92" s="19" t="s">
        <v>740</v>
      </c>
      <c r="H92" s="19" t="s">
        <v>982</v>
      </c>
      <c r="I92" s="27" t="s">
        <v>48</v>
      </c>
      <c r="K92" s="27" t="s">
        <v>50</v>
      </c>
      <c r="O92" s="19" t="s">
        <v>42</v>
      </c>
    </row>
    <row r="93" customFormat="false" ht="12.75" hidden="false" customHeight="false" outlineLevel="0" collapsed="false">
      <c r="A93" s="18" t="s">
        <v>983</v>
      </c>
      <c r="B93" s="18" t="s">
        <v>739</v>
      </c>
      <c r="D93" s="18" t="n">
        <v>21</v>
      </c>
      <c r="E93" s="18" t="s">
        <v>406</v>
      </c>
      <c r="F93" s="18" t="n">
        <v>19</v>
      </c>
      <c r="G93" s="19" t="s">
        <v>792</v>
      </c>
      <c r="H93" s="19" t="s">
        <v>984</v>
      </c>
      <c r="I93" s="27" t="s">
        <v>48</v>
      </c>
      <c r="K93" s="27" t="s">
        <v>50</v>
      </c>
      <c r="O93" s="19" t="s">
        <v>42</v>
      </c>
    </row>
    <row r="94" customFormat="false" ht="12.75" hidden="false" customHeight="false" outlineLevel="0" collapsed="false">
      <c r="A94" s="18" t="s">
        <v>985</v>
      </c>
      <c r="B94" s="18" t="s">
        <v>739</v>
      </c>
      <c r="D94" s="18" t="n">
        <v>21</v>
      </c>
      <c r="E94" s="18" t="s">
        <v>406</v>
      </c>
      <c r="F94" s="18" t="n">
        <v>19</v>
      </c>
      <c r="G94" s="19" t="s">
        <v>792</v>
      </c>
      <c r="H94" s="19" t="s">
        <v>949</v>
      </c>
      <c r="I94" s="27" t="s">
        <v>48</v>
      </c>
      <c r="K94" s="27" t="s">
        <v>50</v>
      </c>
      <c r="O94" s="19" t="s">
        <v>42</v>
      </c>
    </row>
    <row r="95" customFormat="false" ht="24.85" hidden="false" customHeight="false" outlineLevel="0" collapsed="false">
      <c r="A95" s="18" t="s">
        <v>986</v>
      </c>
      <c r="B95" s="18" t="s">
        <v>739</v>
      </c>
      <c r="D95" s="18" t="n">
        <v>21</v>
      </c>
      <c r="E95" s="18" t="s">
        <v>406</v>
      </c>
      <c r="F95" s="18" t="n">
        <v>19</v>
      </c>
      <c r="G95" s="19" t="s">
        <v>776</v>
      </c>
      <c r="H95" s="19" t="s">
        <v>987</v>
      </c>
      <c r="I95" s="27" t="s">
        <v>48</v>
      </c>
      <c r="K95" s="27" t="s">
        <v>50</v>
      </c>
      <c r="O95" s="19" t="s">
        <v>42</v>
      </c>
    </row>
    <row r="96" customFormat="false" ht="36.45" hidden="false" customHeight="false" outlineLevel="0" collapsed="false">
      <c r="A96" s="18" t="s">
        <v>988</v>
      </c>
      <c r="B96" s="18" t="s">
        <v>739</v>
      </c>
      <c r="D96" s="18" t="n">
        <v>21</v>
      </c>
      <c r="E96" s="18" t="s">
        <v>406</v>
      </c>
      <c r="F96" s="18" t="n">
        <v>21</v>
      </c>
      <c r="G96" s="19" t="s">
        <v>792</v>
      </c>
      <c r="H96" s="19" t="s">
        <v>989</v>
      </c>
      <c r="I96" s="27" t="s">
        <v>48</v>
      </c>
      <c r="K96" s="27" t="s">
        <v>83</v>
      </c>
      <c r="L96" s="19" t="s">
        <v>990</v>
      </c>
      <c r="O96" s="19" t="s">
        <v>42</v>
      </c>
    </row>
    <row r="97" customFormat="false" ht="12.75" hidden="false" customHeight="false" outlineLevel="0" collapsed="false">
      <c r="A97" s="18" t="s">
        <v>991</v>
      </c>
      <c r="B97" s="18" t="s">
        <v>739</v>
      </c>
      <c r="D97" s="18" t="n">
        <v>21</v>
      </c>
      <c r="E97" s="18" t="s">
        <v>406</v>
      </c>
      <c r="F97" s="18" t="n">
        <v>21</v>
      </c>
      <c r="G97" s="19" t="s">
        <v>845</v>
      </c>
      <c r="H97" s="19" t="s">
        <v>992</v>
      </c>
      <c r="I97" s="27" t="s">
        <v>48</v>
      </c>
      <c r="K97" s="27" t="s">
        <v>50</v>
      </c>
      <c r="O97" s="19" t="s">
        <v>42</v>
      </c>
    </row>
    <row r="98" customFormat="false" ht="36.45" hidden="false" customHeight="false" outlineLevel="0" collapsed="false">
      <c r="A98" s="18" t="s">
        <v>993</v>
      </c>
      <c r="B98" s="18" t="s">
        <v>739</v>
      </c>
      <c r="D98" s="18" t="n">
        <v>21</v>
      </c>
      <c r="E98" s="18" t="s">
        <v>417</v>
      </c>
      <c r="F98" s="18" t="s">
        <v>994</v>
      </c>
      <c r="G98" s="19" t="s">
        <v>995</v>
      </c>
      <c r="H98" s="19" t="s">
        <v>996</v>
      </c>
      <c r="I98" s="27" t="s">
        <v>48</v>
      </c>
      <c r="K98" s="27" t="s">
        <v>50</v>
      </c>
      <c r="O98" s="19" t="s">
        <v>42</v>
      </c>
    </row>
    <row r="99" customFormat="false" ht="36.45" hidden="false" customHeight="false" outlineLevel="0" collapsed="false">
      <c r="A99" s="18" t="s">
        <v>997</v>
      </c>
      <c r="B99" s="18" t="s">
        <v>739</v>
      </c>
      <c r="D99" s="18" t="n">
        <v>22</v>
      </c>
      <c r="E99" s="18" t="s">
        <v>428</v>
      </c>
      <c r="F99" s="18" t="n">
        <v>5</v>
      </c>
      <c r="G99" s="19" t="s">
        <v>998</v>
      </c>
      <c r="H99" s="19" t="s">
        <v>999</v>
      </c>
      <c r="I99" s="27" t="s">
        <v>48</v>
      </c>
      <c r="K99" s="27" t="s">
        <v>50</v>
      </c>
      <c r="O99" s="19" t="s">
        <v>42</v>
      </c>
    </row>
    <row r="100" customFormat="false" ht="24.85" hidden="false" customHeight="false" outlineLevel="0" collapsed="false">
      <c r="A100" s="18" t="s">
        <v>1000</v>
      </c>
      <c r="B100" s="18" t="s">
        <v>739</v>
      </c>
      <c r="D100" s="18" t="n">
        <v>22</v>
      </c>
      <c r="E100" s="18" t="s">
        <v>428</v>
      </c>
      <c r="F100" s="18" t="s">
        <v>1001</v>
      </c>
      <c r="G100" s="19" t="s">
        <v>1002</v>
      </c>
      <c r="H100" s="19" t="s">
        <v>1003</v>
      </c>
      <c r="I100" s="27" t="s">
        <v>48</v>
      </c>
      <c r="K100" s="27" t="s">
        <v>50</v>
      </c>
      <c r="O100" s="19" t="s">
        <v>42</v>
      </c>
    </row>
    <row r="101" customFormat="false" ht="12.75" hidden="false" customHeight="false" outlineLevel="0" collapsed="false">
      <c r="A101" s="18" t="s">
        <v>1004</v>
      </c>
      <c r="B101" s="18" t="s">
        <v>739</v>
      </c>
      <c r="D101" s="18" t="n">
        <v>22</v>
      </c>
      <c r="E101" s="18" t="s">
        <v>641</v>
      </c>
      <c r="F101" s="18" t="n">
        <v>8</v>
      </c>
      <c r="G101" s="19" t="s">
        <v>792</v>
      </c>
      <c r="H101" s="19" t="s">
        <v>1005</v>
      </c>
      <c r="I101" s="27" t="s">
        <v>48</v>
      </c>
      <c r="K101" s="27" t="s">
        <v>50</v>
      </c>
      <c r="O101" s="19" t="s">
        <v>42</v>
      </c>
    </row>
    <row r="102" customFormat="false" ht="24.85" hidden="false" customHeight="false" outlineLevel="0" collapsed="false">
      <c r="A102" s="18" t="s">
        <v>1006</v>
      </c>
      <c r="B102" s="18" t="s">
        <v>739</v>
      </c>
      <c r="D102" s="18" t="n">
        <v>22</v>
      </c>
      <c r="E102" s="18" t="s">
        <v>641</v>
      </c>
      <c r="F102" s="18" t="n">
        <v>9</v>
      </c>
      <c r="G102" s="19" t="s">
        <v>892</v>
      </c>
      <c r="H102" s="19" t="s">
        <v>1007</v>
      </c>
      <c r="I102" s="27" t="s">
        <v>48</v>
      </c>
      <c r="K102" s="27" t="s">
        <v>50</v>
      </c>
      <c r="O102" s="19" t="s">
        <v>42</v>
      </c>
    </row>
    <row r="103" customFormat="false" ht="36.45" hidden="false" customHeight="false" outlineLevel="0" collapsed="false">
      <c r="A103" s="18" t="s">
        <v>1008</v>
      </c>
      <c r="B103" s="18" t="s">
        <v>739</v>
      </c>
      <c r="D103" s="18" t="n">
        <v>22</v>
      </c>
      <c r="E103" s="18" t="s">
        <v>641</v>
      </c>
      <c r="F103" s="18" t="n">
        <v>9</v>
      </c>
      <c r="G103" s="19" t="s">
        <v>792</v>
      </c>
      <c r="H103" s="19" t="s">
        <v>1009</v>
      </c>
      <c r="I103" s="27" t="s">
        <v>48</v>
      </c>
      <c r="K103" s="27" t="s">
        <v>56</v>
      </c>
      <c r="L103" s="19" t="s">
        <v>1010</v>
      </c>
    </row>
    <row r="104" customFormat="false" ht="12.75" hidden="false" customHeight="false" outlineLevel="0" collapsed="false">
      <c r="A104" s="18" t="s">
        <v>1011</v>
      </c>
      <c r="B104" s="18" t="s">
        <v>739</v>
      </c>
      <c r="D104" s="18" t="n">
        <v>23</v>
      </c>
      <c r="E104" s="18" t="s">
        <v>648</v>
      </c>
      <c r="F104" s="18" t="n">
        <v>2</v>
      </c>
      <c r="G104" s="19" t="s">
        <v>792</v>
      </c>
      <c r="H104" s="19" t="s">
        <v>1005</v>
      </c>
      <c r="I104" s="27" t="s">
        <v>48</v>
      </c>
      <c r="K104" s="27" t="s">
        <v>50</v>
      </c>
      <c r="O104" s="19" t="s">
        <v>42</v>
      </c>
    </row>
    <row r="105" customFormat="false" ht="12.75" hidden="false" customHeight="false" outlineLevel="0" collapsed="false">
      <c r="A105" s="18" t="s">
        <v>1012</v>
      </c>
      <c r="B105" s="18" t="s">
        <v>739</v>
      </c>
      <c r="D105" s="18" t="n">
        <v>23</v>
      </c>
      <c r="E105" s="18" t="s">
        <v>648</v>
      </c>
      <c r="F105" s="18" t="n">
        <v>2</v>
      </c>
      <c r="G105" s="19" t="s">
        <v>940</v>
      </c>
      <c r="H105" s="19" t="s">
        <v>1013</v>
      </c>
      <c r="I105" s="27" t="s">
        <v>48</v>
      </c>
      <c r="K105" s="27" t="s">
        <v>50</v>
      </c>
      <c r="O105" s="19" t="s">
        <v>42</v>
      </c>
    </row>
    <row r="106" customFormat="false" ht="24.85" hidden="false" customHeight="false" outlineLevel="0" collapsed="false">
      <c r="A106" s="18" t="s">
        <v>1014</v>
      </c>
      <c r="B106" s="18" t="s">
        <v>739</v>
      </c>
      <c r="D106" s="18" t="n">
        <v>23</v>
      </c>
      <c r="E106" s="18" t="s">
        <v>648</v>
      </c>
      <c r="F106" s="18" t="n">
        <v>3</v>
      </c>
      <c r="G106" s="19" t="s">
        <v>892</v>
      </c>
      <c r="H106" s="19" t="s">
        <v>1007</v>
      </c>
      <c r="I106" s="27" t="s">
        <v>48</v>
      </c>
      <c r="K106" s="27" t="s">
        <v>50</v>
      </c>
      <c r="O106" s="19" t="s">
        <v>42</v>
      </c>
    </row>
    <row r="107" customFormat="false" ht="48.05" hidden="false" customHeight="false" outlineLevel="0" collapsed="false">
      <c r="A107" s="18" t="s">
        <v>1015</v>
      </c>
      <c r="B107" s="18" t="s">
        <v>739</v>
      </c>
      <c r="D107" s="18" t="n">
        <v>23</v>
      </c>
      <c r="E107" s="18" t="s">
        <v>648</v>
      </c>
      <c r="F107" s="18" t="s">
        <v>1016</v>
      </c>
      <c r="G107" s="19" t="s">
        <v>1017</v>
      </c>
      <c r="H107" s="19" t="s">
        <v>1018</v>
      </c>
      <c r="I107" s="27" t="s">
        <v>48</v>
      </c>
      <c r="K107" s="27" t="s">
        <v>50</v>
      </c>
      <c r="O107" s="19" t="s">
        <v>42</v>
      </c>
    </row>
    <row r="108" customFormat="false" ht="24.85" hidden="false" customHeight="false" outlineLevel="0" collapsed="false">
      <c r="A108" s="18" t="s">
        <v>1019</v>
      </c>
      <c r="B108" s="18" t="s">
        <v>739</v>
      </c>
      <c r="D108" s="18" t="n">
        <v>23</v>
      </c>
      <c r="E108" s="18" t="s">
        <v>648</v>
      </c>
      <c r="F108" s="18" t="s">
        <v>1016</v>
      </c>
      <c r="G108" s="19" t="s">
        <v>1020</v>
      </c>
      <c r="H108" s="19" t="s">
        <v>1021</v>
      </c>
      <c r="I108" s="27" t="s">
        <v>48</v>
      </c>
      <c r="K108" s="27" t="s">
        <v>50</v>
      </c>
      <c r="O108" s="19" t="s">
        <v>42</v>
      </c>
    </row>
    <row r="109" customFormat="false" ht="36.45" hidden="false" customHeight="false" outlineLevel="0" collapsed="false">
      <c r="A109" s="18" t="s">
        <v>1022</v>
      </c>
      <c r="B109" s="18" t="s">
        <v>739</v>
      </c>
      <c r="D109" s="18" t="n">
        <v>23</v>
      </c>
      <c r="E109" s="18" t="s">
        <v>648</v>
      </c>
      <c r="F109" s="18" t="s">
        <v>1016</v>
      </c>
      <c r="G109" s="19" t="s">
        <v>1023</v>
      </c>
      <c r="H109" s="19" t="s">
        <v>1024</v>
      </c>
      <c r="I109" s="27" t="s">
        <v>48</v>
      </c>
      <c r="K109" s="27" t="s">
        <v>50</v>
      </c>
      <c r="O109" s="19" t="s">
        <v>42</v>
      </c>
    </row>
    <row r="110" customFormat="false" ht="36.45" hidden="false" customHeight="false" outlineLevel="0" collapsed="false">
      <c r="A110" s="18" t="s">
        <v>1025</v>
      </c>
      <c r="B110" s="18" t="s">
        <v>739</v>
      </c>
      <c r="D110" s="18" t="n">
        <v>23</v>
      </c>
      <c r="E110" s="18" t="s">
        <v>648</v>
      </c>
      <c r="F110" s="18" t="s">
        <v>1016</v>
      </c>
      <c r="G110" s="19" t="s">
        <v>1026</v>
      </c>
      <c r="H110" s="19" t="s">
        <v>1027</v>
      </c>
      <c r="I110" s="27" t="s">
        <v>48</v>
      </c>
      <c r="K110" s="27" t="s">
        <v>50</v>
      </c>
      <c r="O110" s="19" t="s">
        <v>42</v>
      </c>
    </row>
    <row r="111" customFormat="false" ht="36.45" hidden="false" customHeight="false" outlineLevel="0" collapsed="false">
      <c r="A111" s="18" t="s">
        <v>1028</v>
      </c>
      <c r="B111" s="18" t="s">
        <v>739</v>
      </c>
      <c r="D111" s="18" t="n">
        <v>23</v>
      </c>
      <c r="E111" s="18" t="s">
        <v>648</v>
      </c>
      <c r="F111" s="18" t="s">
        <v>1016</v>
      </c>
      <c r="G111" s="19" t="s">
        <v>1029</v>
      </c>
      <c r="H111" s="19" t="s">
        <v>1030</v>
      </c>
      <c r="I111" s="27" t="s">
        <v>48</v>
      </c>
      <c r="K111" s="27" t="s">
        <v>50</v>
      </c>
      <c r="O111" s="19" t="s">
        <v>42</v>
      </c>
    </row>
    <row r="112" customFormat="false" ht="24.85" hidden="false" customHeight="false" outlineLevel="0" collapsed="false">
      <c r="A112" s="18" t="s">
        <v>1031</v>
      </c>
      <c r="B112" s="18" t="s">
        <v>739</v>
      </c>
      <c r="D112" s="18" t="n">
        <v>23</v>
      </c>
      <c r="E112" s="18" t="s">
        <v>648</v>
      </c>
      <c r="F112" s="18" t="s">
        <v>1016</v>
      </c>
      <c r="G112" s="19" t="s">
        <v>1032</v>
      </c>
      <c r="H112" s="19" t="s">
        <v>1033</v>
      </c>
      <c r="I112" s="27" t="s">
        <v>48</v>
      </c>
      <c r="K112" s="27" t="s">
        <v>50</v>
      </c>
      <c r="O112" s="19" t="s">
        <v>42</v>
      </c>
    </row>
    <row r="113" customFormat="false" ht="36.45" hidden="false" customHeight="false" outlineLevel="0" collapsed="false">
      <c r="A113" s="18" t="s">
        <v>1034</v>
      </c>
      <c r="B113" s="18" t="s">
        <v>739</v>
      </c>
      <c r="D113" s="18" t="n">
        <v>23</v>
      </c>
      <c r="E113" s="18" t="s">
        <v>648</v>
      </c>
      <c r="F113" s="18" t="s">
        <v>1016</v>
      </c>
      <c r="G113" s="19" t="s">
        <v>1035</v>
      </c>
      <c r="H113" s="19" t="s">
        <v>1036</v>
      </c>
      <c r="I113" s="27" t="s">
        <v>48</v>
      </c>
      <c r="K113" s="27" t="s">
        <v>50</v>
      </c>
      <c r="O113" s="19" t="s">
        <v>42</v>
      </c>
    </row>
    <row r="114" customFormat="false" ht="24.85" hidden="false" customHeight="false" outlineLevel="0" collapsed="false">
      <c r="A114" s="18" t="s">
        <v>1037</v>
      </c>
      <c r="B114" s="18" t="s">
        <v>739</v>
      </c>
      <c r="D114" s="18" t="n">
        <v>23</v>
      </c>
      <c r="E114" s="18" t="s">
        <v>433</v>
      </c>
      <c r="F114" s="18" t="n">
        <v>6</v>
      </c>
      <c r="G114" s="19" t="s">
        <v>792</v>
      </c>
      <c r="H114" s="19" t="s">
        <v>1038</v>
      </c>
      <c r="I114" s="27" t="s">
        <v>48</v>
      </c>
      <c r="K114" s="27" t="s">
        <v>50</v>
      </c>
      <c r="O114" s="19" t="s">
        <v>42</v>
      </c>
    </row>
    <row r="115" customFormat="false" ht="36.45" hidden="false" customHeight="false" outlineLevel="0" collapsed="false">
      <c r="A115" s="18" t="s">
        <v>1039</v>
      </c>
      <c r="B115" s="18" t="s">
        <v>739</v>
      </c>
      <c r="D115" s="18" t="n">
        <v>23</v>
      </c>
      <c r="E115" s="18" t="s">
        <v>1040</v>
      </c>
      <c r="F115" s="18" t="n">
        <v>7</v>
      </c>
      <c r="G115" s="19" t="s">
        <v>892</v>
      </c>
      <c r="H115" s="19" t="s">
        <v>1041</v>
      </c>
      <c r="I115" s="27" t="s">
        <v>48</v>
      </c>
      <c r="K115" s="27" t="s">
        <v>50</v>
      </c>
      <c r="O115" s="19" t="s">
        <v>42</v>
      </c>
    </row>
    <row r="116" customFormat="false" ht="24.85" hidden="false" customHeight="false" outlineLevel="0" collapsed="false">
      <c r="A116" s="18" t="s">
        <v>1042</v>
      </c>
      <c r="B116" s="18" t="s">
        <v>739</v>
      </c>
      <c r="D116" s="18" t="n">
        <v>23</v>
      </c>
      <c r="E116" s="18" t="s">
        <v>1040</v>
      </c>
      <c r="F116" s="18" t="n">
        <v>7</v>
      </c>
      <c r="G116" s="19" t="s">
        <v>792</v>
      </c>
      <c r="H116" s="19" t="s">
        <v>1043</v>
      </c>
      <c r="I116" s="27" t="s">
        <v>48</v>
      </c>
      <c r="K116" s="27" t="s">
        <v>50</v>
      </c>
      <c r="O116" s="19" t="s">
        <v>42</v>
      </c>
    </row>
    <row r="117" customFormat="false" ht="12.75" hidden="false" customHeight="false" outlineLevel="0" collapsed="false">
      <c r="A117" s="18" t="s">
        <v>1044</v>
      </c>
      <c r="B117" s="18" t="s">
        <v>739</v>
      </c>
      <c r="D117" s="18" t="n">
        <v>23</v>
      </c>
      <c r="E117" s="18" t="s">
        <v>1040</v>
      </c>
      <c r="F117" s="18" t="n">
        <v>9</v>
      </c>
      <c r="G117" s="19" t="s">
        <v>776</v>
      </c>
      <c r="H117" s="19" t="s">
        <v>1045</v>
      </c>
      <c r="I117" s="27" t="s">
        <v>48</v>
      </c>
      <c r="K117" s="27" t="s">
        <v>50</v>
      </c>
      <c r="O117" s="19" t="s">
        <v>42</v>
      </c>
    </row>
    <row r="118" customFormat="false" ht="24.85" hidden="false" customHeight="false" outlineLevel="0" collapsed="false">
      <c r="A118" s="18" t="s">
        <v>1046</v>
      </c>
      <c r="B118" s="18" t="s">
        <v>739</v>
      </c>
      <c r="D118" s="18" t="n">
        <v>23</v>
      </c>
      <c r="E118" s="18" t="s">
        <v>1040</v>
      </c>
      <c r="F118" s="18" t="n">
        <v>9</v>
      </c>
      <c r="G118" s="19" t="s">
        <v>884</v>
      </c>
      <c r="H118" s="19" t="s">
        <v>1047</v>
      </c>
      <c r="I118" s="27" t="s">
        <v>48</v>
      </c>
      <c r="K118" s="27" t="s">
        <v>83</v>
      </c>
      <c r="L118" s="19" t="s">
        <v>1048</v>
      </c>
      <c r="O118" s="19" t="s">
        <v>42</v>
      </c>
    </row>
    <row r="119" customFormat="false" ht="12.75" hidden="false" customHeight="false" outlineLevel="0" collapsed="false">
      <c r="A119" s="18" t="s">
        <v>1049</v>
      </c>
      <c r="B119" s="18" t="s">
        <v>739</v>
      </c>
      <c r="D119" s="18" t="n">
        <v>23</v>
      </c>
      <c r="E119" s="18" t="s">
        <v>1040</v>
      </c>
      <c r="F119" s="18" t="n">
        <v>12</v>
      </c>
      <c r="G119" s="19" t="s">
        <v>776</v>
      </c>
      <c r="H119" s="19" t="s">
        <v>1050</v>
      </c>
      <c r="I119" s="27" t="s">
        <v>48</v>
      </c>
      <c r="K119" s="27" t="s">
        <v>50</v>
      </c>
      <c r="O119" s="19" t="s">
        <v>42</v>
      </c>
    </row>
    <row r="120" customFormat="false" ht="24.85" hidden="false" customHeight="false" outlineLevel="0" collapsed="false">
      <c r="A120" s="18" t="s">
        <v>1051</v>
      </c>
      <c r="B120" s="18" t="s">
        <v>739</v>
      </c>
      <c r="D120" s="18" t="n">
        <v>24</v>
      </c>
      <c r="E120" s="18" t="s">
        <v>1040</v>
      </c>
      <c r="F120" s="18" t="s">
        <v>1052</v>
      </c>
      <c r="G120" s="19" t="s">
        <v>1017</v>
      </c>
      <c r="H120" s="19" t="s">
        <v>1053</v>
      </c>
      <c r="I120" s="27" t="s">
        <v>48</v>
      </c>
      <c r="K120" s="27" t="s">
        <v>50</v>
      </c>
      <c r="O120" s="19" t="s">
        <v>42</v>
      </c>
    </row>
    <row r="121" customFormat="false" ht="12.75" hidden="false" customHeight="false" outlineLevel="0" collapsed="false">
      <c r="A121" s="18" t="s">
        <v>1054</v>
      </c>
      <c r="B121" s="18" t="s">
        <v>739</v>
      </c>
      <c r="D121" s="18" t="n">
        <v>24</v>
      </c>
      <c r="E121" s="18" t="s">
        <v>1040</v>
      </c>
      <c r="F121" s="18" t="s">
        <v>1052</v>
      </c>
      <c r="G121" s="19" t="s">
        <v>1023</v>
      </c>
      <c r="H121" s="19" t="s">
        <v>1055</v>
      </c>
      <c r="I121" s="27" t="s">
        <v>48</v>
      </c>
      <c r="K121" s="27" t="s">
        <v>50</v>
      </c>
      <c r="O121" s="19" t="s">
        <v>42</v>
      </c>
    </row>
    <row r="122" customFormat="false" ht="24.85" hidden="false" customHeight="false" outlineLevel="0" collapsed="false">
      <c r="A122" s="18" t="s">
        <v>1056</v>
      </c>
      <c r="B122" s="18" t="s">
        <v>739</v>
      </c>
      <c r="D122" s="18" t="n">
        <v>24</v>
      </c>
      <c r="E122" s="18" t="s">
        <v>1040</v>
      </c>
      <c r="F122" s="18" t="s">
        <v>1052</v>
      </c>
      <c r="G122" s="19" t="s">
        <v>1026</v>
      </c>
      <c r="H122" s="19" t="s">
        <v>1057</v>
      </c>
      <c r="I122" s="27" t="s">
        <v>48</v>
      </c>
      <c r="K122" s="27" t="s">
        <v>50</v>
      </c>
      <c r="O122" s="19" t="s">
        <v>42</v>
      </c>
    </row>
    <row r="123" customFormat="false" ht="36.45" hidden="false" customHeight="false" outlineLevel="0" collapsed="false">
      <c r="A123" s="18" t="s">
        <v>1058</v>
      </c>
      <c r="B123" s="18" t="s">
        <v>739</v>
      </c>
      <c r="D123" s="18" t="n">
        <v>24</v>
      </c>
      <c r="E123" s="18" t="s">
        <v>1040</v>
      </c>
      <c r="F123" s="18" t="s">
        <v>1052</v>
      </c>
      <c r="G123" s="19" t="s">
        <v>1059</v>
      </c>
      <c r="H123" s="19" t="s">
        <v>1030</v>
      </c>
      <c r="I123" s="27" t="s">
        <v>48</v>
      </c>
      <c r="K123" s="27" t="s">
        <v>50</v>
      </c>
      <c r="O123" s="19" t="s">
        <v>42</v>
      </c>
    </row>
    <row r="124" customFormat="false" ht="24.85" hidden="false" customHeight="false" outlineLevel="0" collapsed="false">
      <c r="A124" s="18" t="s">
        <v>1060</v>
      </c>
      <c r="B124" s="18" t="s">
        <v>739</v>
      </c>
      <c r="D124" s="18" t="n">
        <v>24</v>
      </c>
      <c r="E124" s="18" t="s">
        <v>1040</v>
      </c>
      <c r="F124" s="18" t="s">
        <v>1052</v>
      </c>
      <c r="G124" s="19" t="s">
        <v>1032</v>
      </c>
      <c r="H124" s="19" t="s">
        <v>1061</v>
      </c>
      <c r="I124" s="27" t="s">
        <v>48</v>
      </c>
      <c r="K124" s="27" t="s">
        <v>50</v>
      </c>
      <c r="O124" s="19" t="s">
        <v>42</v>
      </c>
    </row>
    <row r="125" customFormat="false" ht="36.45" hidden="false" customHeight="false" outlineLevel="0" collapsed="false">
      <c r="A125" s="18" t="s">
        <v>1062</v>
      </c>
      <c r="B125" s="18" t="s">
        <v>739</v>
      </c>
      <c r="D125" s="18" t="n">
        <v>24</v>
      </c>
      <c r="E125" s="18" t="s">
        <v>1040</v>
      </c>
      <c r="F125" s="18" t="s">
        <v>1052</v>
      </c>
      <c r="G125" s="19" t="s">
        <v>1035</v>
      </c>
      <c r="H125" s="19" t="s">
        <v>1063</v>
      </c>
      <c r="I125" s="27" t="s">
        <v>48</v>
      </c>
      <c r="K125" s="27" t="s">
        <v>50</v>
      </c>
      <c r="O125" s="19" t="s">
        <v>42</v>
      </c>
    </row>
    <row r="126" customFormat="false" ht="12.75" hidden="false" customHeight="false" outlineLevel="0" collapsed="false">
      <c r="A126" s="18" t="s">
        <v>1064</v>
      </c>
      <c r="B126" s="18" t="s">
        <v>739</v>
      </c>
      <c r="D126" s="18" t="n">
        <v>24</v>
      </c>
      <c r="E126" s="18" t="s">
        <v>1065</v>
      </c>
      <c r="F126" s="18" t="n">
        <v>2</v>
      </c>
      <c r="G126" s="19" t="s">
        <v>1066</v>
      </c>
      <c r="H126" s="19" t="s">
        <v>1067</v>
      </c>
      <c r="I126" s="27" t="s">
        <v>48</v>
      </c>
      <c r="K126" s="27" t="s">
        <v>50</v>
      </c>
      <c r="O126" s="19" t="s">
        <v>42</v>
      </c>
    </row>
    <row r="127" customFormat="false" ht="36.45" hidden="false" customHeight="false" outlineLevel="0" collapsed="false">
      <c r="A127" s="18" t="s">
        <v>1068</v>
      </c>
      <c r="B127" s="18" t="s">
        <v>739</v>
      </c>
      <c r="D127" s="18" t="n">
        <v>24</v>
      </c>
      <c r="E127" s="18" t="s">
        <v>1069</v>
      </c>
      <c r="F127" s="18" t="n">
        <v>4</v>
      </c>
      <c r="G127" s="19" t="s">
        <v>835</v>
      </c>
      <c r="H127" s="19" t="s">
        <v>1070</v>
      </c>
      <c r="I127" s="27" t="s">
        <v>48</v>
      </c>
      <c r="K127" s="27" t="s">
        <v>83</v>
      </c>
      <c r="L127" s="19" t="s">
        <v>1071</v>
      </c>
      <c r="O127" s="19" t="s">
        <v>42</v>
      </c>
    </row>
    <row r="128" customFormat="false" ht="12.75" hidden="false" customHeight="false" outlineLevel="0" collapsed="false">
      <c r="A128" s="18" t="s">
        <v>1072</v>
      </c>
      <c r="B128" s="18" t="s">
        <v>739</v>
      </c>
      <c r="D128" s="18" t="n">
        <v>24</v>
      </c>
      <c r="E128" s="18" t="s">
        <v>1069</v>
      </c>
      <c r="F128" s="18" t="n">
        <v>4</v>
      </c>
      <c r="G128" s="19" t="s">
        <v>776</v>
      </c>
      <c r="H128" s="19" t="s">
        <v>1073</v>
      </c>
      <c r="I128" s="27" t="s">
        <v>48</v>
      </c>
      <c r="K128" s="27" t="s">
        <v>50</v>
      </c>
      <c r="O128" s="19" t="s">
        <v>42</v>
      </c>
    </row>
    <row r="129" customFormat="false" ht="48.05" hidden="false" customHeight="false" outlineLevel="0" collapsed="false">
      <c r="A129" s="18" t="s">
        <v>1074</v>
      </c>
      <c r="B129" s="18" t="s">
        <v>739</v>
      </c>
      <c r="D129" s="18" t="n">
        <v>24</v>
      </c>
      <c r="E129" s="18" t="s">
        <v>1069</v>
      </c>
      <c r="F129" s="18" t="n">
        <v>5</v>
      </c>
      <c r="G129" s="19" t="s">
        <v>792</v>
      </c>
      <c r="H129" s="19" t="s">
        <v>1075</v>
      </c>
      <c r="I129" s="27" t="s">
        <v>48</v>
      </c>
      <c r="K129" s="27" t="s">
        <v>83</v>
      </c>
      <c r="L129" s="19" t="s">
        <v>1076</v>
      </c>
      <c r="O129" s="19" t="s">
        <v>42</v>
      </c>
    </row>
    <row r="130" customFormat="false" ht="12.75" hidden="false" customHeight="false" outlineLevel="0" collapsed="false">
      <c r="A130" s="18" t="s">
        <v>1077</v>
      </c>
      <c r="B130" s="18" t="s">
        <v>739</v>
      </c>
      <c r="D130" s="18" t="n">
        <v>24</v>
      </c>
      <c r="E130" s="18" t="s">
        <v>1069</v>
      </c>
      <c r="F130" s="18" t="n">
        <v>6</v>
      </c>
      <c r="G130" s="19" t="s">
        <v>740</v>
      </c>
      <c r="H130" s="19" t="s">
        <v>982</v>
      </c>
      <c r="I130" s="27" t="s">
        <v>48</v>
      </c>
      <c r="K130" s="27" t="s">
        <v>50</v>
      </c>
      <c r="O130" s="19" t="s">
        <v>42</v>
      </c>
    </row>
    <row r="131" customFormat="false" ht="48.05" hidden="false" customHeight="false" outlineLevel="0" collapsed="false">
      <c r="A131" s="18" t="s">
        <v>1078</v>
      </c>
      <c r="B131" s="18" t="s">
        <v>739</v>
      </c>
      <c r="D131" s="18" t="n">
        <v>24</v>
      </c>
      <c r="E131" s="18" t="s">
        <v>1069</v>
      </c>
      <c r="F131" s="18" t="n">
        <v>7</v>
      </c>
      <c r="G131" s="19" t="s">
        <v>792</v>
      </c>
      <c r="H131" s="19" t="s">
        <v>1079</v>
      </c>
      <c r="I131" s="27" t="s">
        <v>48</v>
      </c>
      <c r="K131" s="27" t="s">
        <v>50</v>
      </c>
      <c r="O131" s="19" t="s">
        <v>42</v>
      </c>
    </row>
    <row r="132" customFormat="false" ht="12.75" hidden="false" customHeight="false" outlineLevel="0" collapsed="false">
      <c r="A132" s="18" t="s">
        <v>1080</v>
      </c>
      <c r="B132" s="18" t="s">
        <v>739</v>
      </c>
      <c r="D132" s="18" t="n">
        <v>24</v>
      </c>
      <c r="E132" s="18" t="s">
        <v>1069</v>
      </c>
      <c r="F132" s="18" t="n">
        <v>8</v>
      </c>
      <c r="G132" s="19" t="s">
        <v>792</v>
      </c>
      <c r="H132" s="19" t="s">
        <v>1081</v>
      </c>
      <c r="I132" s="27" t="s">
        <v>48</v>
      </c>
      <c r="K132" s="27" t="s">
        <v>50</v>
      </c>
      <c r="O132" s="19" t="s">
        <v>42</v>
      </c>
    </row>
    <row r="133" customFormat="false" ht="12.75" hidden="false" customHeight="false" outlineLevel="0" collapsed="false">
      <c r="A133" s="18" t="s">
        <v>1082</v>
      </c>
      <c r="B133" s="18" t="s">
        <v>739</v>
      </c>
      <c r="D133" s="18" t="n">
        <v>24</v>
      </c>
      <c r="E133" s="18" t="s">
        <v>1069</v>
      </c>
      <c r="F133" s="18" t="n">
        <v>9</v>
      </c>
      <c r="G133" s="19" t="s">
        <v>776</v>
      </c>
      <c r="H133" s="19" t="s">
        <v>1083</v>
      </c>
      <c r="I133" s="27" t="s">
        <v>48</v>
      </c>
      <c r="K133" s="27" t="s">
        <v>50</v>
      </c>
      <c r="O133" s="19" t="s">
        <v>42</v>
      </c>
    </row>
    <row r="134" customFormat="false" ht="24.85" hidden="false" customHeight="false" outlineLevel="0" collapsed="false">
      <c r="A134" s="18" t="s">
        <v>1084</v>
      </c>
      <c r="B134" s="18" t="s">
        <v>739</v>
      </c>
      <c r="D134" s="18" t="n">
        <v>24</v>
      </c>
      <c r="E134" s="18" t="s">
        <v>1069</v>
      </c>
      <c r="F134" s="18" t="n">
        <v>9</v>
      </c>
      <c r="G134" s="19" t="s">
        <v>792</v>
      </c>
      <c r="H134" s="19" t="s">
        <v>1085</v>
      </c>
      <c r="I134" s="27" t="s">
        <v>48</v>
      </c>
      <c r="K134" s="27" t="s">
        <v>50</v>
      </c>
      <c r="O134" s="19" t="s">
        <v>42</v>
      </c>
    </row>
    <row r="135" customFormat="false" ht="12.75" hidden="false" customHeight="false" outlineLevel="0" collapsed="false">
      <c r="A135" s="18" t="s">
        <v>1086</v>
      </c>
      <c r="B135" s="18" t="s">
        <v>739</v>
      </c>
      <c r="D135" s="18" t="n">
        <v>24</v>
      </c>
      <c r="E135" s="18" t="s">
        <v>1069</v>
      </c>
      <c r="F135" s="18" t="n">
        <v>11</v>
      </c>
      <c r="G135" s="19" t="s">
        <v>792</v>
      </c>
      <c r="H135" s="19" t="s">
        <v>1087</v>
      </c>
      <c r="I135" s="27" t="s">
        <v>48</v>
      </c>
      <c r="K135" s="27" t="s">
        <v>50</v>
      </c>
      <c r="O135" s="19" t="s">
        <v>42</v>
      </c>
    </row>
    <row r="136" customFormat="false" ht="12.75" hidden="false" customHeight="false" outlineLevel="0" collapsed="false">
      <c r="A136" s="18" t="s">
        <v>1088</v>
      </c>
      <c r="B136" s="18" t="s">
        <v>739</v>
      </c>
      <c r="D136" s="18" t="n">
        <v>24</v>
      </c>
      <c r="E136" s="18" t="s">
        <v>451</v>
      </c>
      <c r="F136" s="18" t="n">
        <v>12</v>
      </c>
      <c r="G136" s="19" t="s">
        <v>792</v>
      </c>
      <c r="H136" s="19" t="s">
        <v>1089</v>
      </c>
      <c r="I136" s="27" t="s">
        <v>48</v>
      </c>
      <c r="K136" s="27" t="s">
        <v>50</v>
      </c>
      <c r="O136" s="19" t="s">
        <v>42</v>
      </c>
    </row>
    <row r="137" customFormat="false" ht="24.85" hidden="false" customHeight="false" outlineLevel="0" collapsed="false">
      <c r="A137" s="18" t="s">
        <v>1090</v>
      </c>
      <c r="B137" s="18" t="s">
        <v>739</v>
      </c>
      <c r="D137" s="18" t="n">
        <v>24</v>
      </c>
      <c r="E137" s="18" t="s">
        <v>451</v>
      </c>
      <c r="F137" s="18" t="n">
        <v>13</v>
      </c>
      <c r="G137" s="19" t="s">
        <v>792</v>
      </c>
      <c r="H137" s="19" t="s">
        <v>1091</v>
      </c>
      <c r="I137" s="27" t="s">
        <v>48</v>
      </c>
      <c r="K137" s="27" t="s">
        <v>50</v>
      </c>
      <c r="O137" s="19" t="s">
        <v>42</v>
      </c>
    </row>
    <row r="138" customFormat="false" ht="12.75" hidden="false" customHeight="false" outlineLevel="0" collapsed="false">
      <c r="A138" s="18" t="s">
        <v>1092</v>
      </c>
      <c r="B138" s="18" t="s">
        <v>739</v>
      </c>
      <c r="D138" s="18" t="n">
        <v>24</v>
      </c>
      <c r="E138" s="18" t="s">
        <v>451</v>
      </c>
      <c r="F138" s="18" t="n">
        <v>13</v>
      </c>
      <c r="G138" s="19" t="s">
        <v>892</v>
      </c>
      <c r="H138" s="19" t="s">
        <v>1093</v>
      </c>
      <c r="I138" s="27" t="s">
        <v>48</v>
      </c>
      <c r="K138" s="27" t="s">
        <v>50</v>
      </c>
      <c r="O138" s="19" t="s">
        <v>42</v>
      </c>
    </row>
    <row r="139" customFormat="false" ht="12.75" hidden="false" customHeight="false" outlineLevel="0" collapsed="false">
      <c r="A139" s="18" t="s">
        <v>1094</v>
      </c>
      <c r="B139" s="18" t="s">
        <v>739</v>
      </c>
      <c r="D139" s="18" t="n">
        <v>24</v>
      </c>
      <c r="E139" s="18" t="s">
        <v>451</v>
      </c>
      <c r="F139" s="18" t="n">
        <v>13</v>
      </c>
      <c r="G139" s="19" t="s">
        <v>776</v>
      </c>
      <c r="H139" s="19" t="s">
        <v>1095</v>
      </c>
      <c r="I139" s="27" t="s">
        <v>48</v>
      </c>
      <c r="K139" s="27" t="s">
        <v>50</v>
      </c>
      <c r="O139" s="19" t="s">
        <v>42</v>
      </c>
    </row>
    <row r="140" customFormat="false" ht="24.85" hidden="false" customHeight="false" outlineLevel="0" collapsed="false">
      <c r="A140" s="18" t="s">
        <v>1096</v>
      </c>
      <c r="B140" s="18" t="s">
        <v>739</v>
      </c>
      <c r="D140" s="18" t="n">
        <v>24</v>
      </c>
      <c r="E140" s="18" t="s">
        <v>451</v>
      </c>
      <c r="F140" s="18" t="n">
        <v>13</v>
      </c>
      <c r="G140" s="19" t="s">
        <v>792</v>
      </c>
      <c r="H140" s="19" t="s">
        <v>1097</v>
      </c>
      <c r="I140" s="27" t="s">
        <v>48</v>
      </c>
      <c r="K140" s="27" t="s">
        <v>83</v>
      </c>
      <c r="L140" s="19" t="s">
        <v>1098</v>
      </c>
      <c r="O140" s="19" t="s">
        <v>42</v>
      </c>
    </row>
    <row r="141" customFormat="false" ht="24.85" hidden="false" customHeight="false" outlineLevel="0" collapsed="false">
      <c r="A141" s="18" t="s">
        <v>1099</v>
      </c>
      <c r="B141" s="18" t="s">
        <v>739</v>
      </c>
      <c r="D141" s="18" t="n">
        <v>24</v>
      </c>
      <c r="E141" s="18" t="s">
        <v>451</v>
      </c>
      <c r="F141" s="18" t="n">
        <v>14</v>
      </c>
      <c r="G141" s="19" t="s">
        <v>744</v>
      </c>
      <c r="H141" s="19" t="s">
        <v>1100</v>
      </c>
      <c r="I141" s="27" t="s">
        <v>48</v>
      </c>
      <c r="K141" s="27" t="s">
        <v>50</v>
      </c>
      <c r="O141" s="19" t="s">
        <v>42</v>
      </c>
    </row>
    <row r="142" customFormat="false" ht="12.75" hidden="false" customHeight="false" outlineLevel="0" collapsed="false">
      <c r="A142" s="18" t="s">
        <v>1101</v>
      </c>
      <c r="B142" s="18" t="s">
        <v>739</v>
      </c>
      <c r="D142" s="18" t="n">
        <v>24</v>
      </c>
      <c r="E142" s="18" t="s">
        <v>451</v>
      </c>
      <c r="F142" s="18" t="n">
        <v>15</v>
      </c>
      <c r="G142" s="19" t="s">
        <v>740</v>
      </c>
      <c r="H142" s="19" t="s">
        <v>1102</v>
      </c>
      <c r="I142" s="27" t="s">
        <v>48</v>
      </c>
      <c r="K142" s="27" t="s">
        <v>50</v>
      </c>
      <c r="O142" s="19" t="s">
        <v>42</v>
      </c>
    </row>
    <row r="143" customFormat="false" ht="24.85" hidden="false" customHeight="false" outlineLevel="0" collapsed="false">
      <c r="A143" s="18" t="s">
        <v>1103</v>
      </c>
      <c r="B143" s="18" t="s">
        <v>739</v>
      </c>
      <c r="D143" s="18" t="n">
        <v>24</v>
      </c>
      <c r="E143" s="18" t="s">
        <v>451</v>
      </c>
      <c r="F143" s="18" t="n">
        <v>17</v>
      </c>
      <c r="G143" s="19" t="s">
        <v>884</v>
      </c>
      <c r="H143" s="19" t="s">
        <v>1104</v>
      </c>
      <c r="I143" s="27" t="s">
        <v>48</v>
      </c>
      <c r="K143" s="27" t="s">
        <v>50</v>
      </c>
      <c r="O143" s="19" t="s">
        <v>42</v>
      </c>
    </row>
    <row r="144" customFormat="false" ht="12.75" hidden="false" customHeight="false" outlineLevel="0" collapsed="false">
      <c r="A144" s="18" t="s">
        <v>1105</v>
      </c>
      <c r="B144" s="18" t="s">
        <v>739</v>
      </c>
      <c r="D144" s="18" t="n">
        <v>24</v>
      </c>
      <c r="E144" s="18" t="s">
        <v>451</v>
      </c>
      <c r="F144" s="18" t="n">
        <v>17</v>
      </c>
      <c r="G144" s="19" t="s">
        <v>776</v>
      </c>
      <c r="H144" s="19" t="s">
        <v>1106</v>
      </c>
      <c r="I144" s="27" t="s">
        <v>48</v>
      </c>
      <c r="K144" s="27" t="s">
        <v>50</v>
      </c>
      <c r="O144" s="19" t="s">
        <v>42</v>
      </c>
    </row>
    <row r="145" customFormat="false" ht="12.75" hidden="false" customHeight="false" outlineLevel="0" collapsed="false">
      <c r="A145" s="18" t="s">
        <v>1107</v>
      </c>
      <c r="B145" s="18" t="s">
        <v>739</v>
      </c>
      <c r="D145" s="18" t="n">
        <v>24</v>
      </c>
      <c r="E145" s="18" t="s">
        <v>451</v>
      </c>
      <c r="F145" s="18" t="n">
        <v>17</v>
      </c>
      <c r="G145" s="19" t="s">
        <v>792</v>
      </c>
      <c r="H145" s="19" t="s">
        <v>1108</v>
      </c>
      <c r="I145" s="27" t="s">
        <v>48</v>
      </c>
      <c r="K145" s="27" t="s">
        <v>50</v>
      </c>
      <c r="O145" s="19" t="s">
        <v>42</v>
      </c>
    </row>
    <row r="146" customFormat="false" ht="12.75" hidden="false" customHeight="false" outlineLevel="0" collapsed="false">
      <c r="A146" s="18" t="s">
        <v>1109</v>
      </c>
      <c r="B146" s="18" t="s">
        <v>739</v>
      </c>
      <c r="D146" s="18" t="n">
        <v>24</v>
      </c>
      <c r="E146" s="18" t="s">
        <v>451</v>
      </c>
      <c r="F146" s="18" t="n">
        <v>19</v>
      </c>
      <c r="G146" s="19" t="s">
        <v>792</v>
      </c>
      <c r="H146" s="19" t="s">
        <v>1110</v>
      </c>
      <c r="I146" s="27" t="s">
        <v>48</v>
      </c>
      <c r="K146" s="27" t="s">
        <v>50</v>
      </c>
      <c r="O146" s="19" t="s">
        <v>42</v>
      </c>
    </row>
    <row r="147" customFormat="false" ht="24.85" hidden="false" customHeight="false" outlineLevel="0" collapsed="false">
      <c r="A147" s="18" t="s">
        <v>1111</v>
      </c>
      <c r="B147" s="18" t="s">
        <v>739</v>
      </c>
      <c r="D147" s="18" t="n">
        <v>25</v>
      </c>
      <c r="E147" s="18" t="s">
        <v>451</v>
      </c>
      <c r="F147" s="18" t="n">
        <v>1</v>
      </c>
      <c r="G147" s="19" t="s">
        <v>792</v>
      </c>
      <c r="H147" s="19" t="s">
        <v>1112</v>
      </c>
      <c r="I147" s="27" t="s">
        <v>48</v>
      </c>
      <c r="K147" s="27" t="s">
        <v>50</v>
      </c>
      <c r="O147" s="19" t="s">
        <v>42</v>
      </c>
    </row>
    <row r="148" customFormat="false" ht="12.75" hidden="false" customHeight="false" outlineLevel="0" collapsed="false">
      <c r="A148" s="18" t="s">
        <v>1113</v>
      </c>
      <c r="B148" s="18" t="s">
        <v>739</v>
      </c>
      <c r="D148" s="18" t="n">
        <v>25</v>
      </c>
      <c r="E148" s="18" t="s">
        <v>451</v>
      </c>
      <c r="F148" s="18" t="n">
        <v>2</v>
      </c>
      <c r="G148" s="19" t="s">
        <v>776</v>
      </c>
      <c r="H148" s="19" t="s">
        <v>1114</v>
      </c>
      <c r="I148" s="27" t="s">
        <v>48</v>
      </c>
      <c r="K148" s="27" t="s">
        <v>50</v>
      </c>
      <c r="O148" s="19" t="s">
        <v>42</v>
      </c>
    </row>
    <row r="149" customFormat="false" ht="12.75" hidden="false" customHeight="false" outlineLevel="0" collapsed="false">
      <c r="A149" s="18" t="s">
        <v>1115</v>
      </c>
      <c r="B149" s="18" t="s">
        <v>739</v>
      </c>
      <c r="D149" s="18" t="n">
        <v>25</v>
      </c>
      <c r="E149" s="18" t="s">
        <v>451</v>
      </c>
      <c r="F149" s="18" t="n">
        <v>2</v>
      </c>
      <c r="G149" s="19" t="s">
        <v>792</v>
      </c>
      <c r="H149" s="19" t="s">
        <v>1108</v>
      </c>
      <c r="I149" s="27" t="s">
        <v>48</v>
      </c>
      <c r="K149" s="27" t="s">
        <v>50</v>
      </c>
      <c r="O149" s="19" t="s">
        <v>42</v>
      </c>
    </row>
    <row r="150" customFormat="false" ht="12.75" hidden="false" customHeight="false" outlineLevel="0" collapsed="false">
      <c r="A150" s="18" t="s">
        <v>1116</v>
      </c>
      <c r="B150" s="18" t="s">
        <v>739</v>
      </c>
      <c r="D150" s="18" t="n">
        <v>25</v>
      </c>
      <c r="E150" s="18" t="s">
        <v>451</v>
      </c>
      <c r="F150" s="18" t="n">
        <v>4</v>
      </c>
      <c r="G150" s="19" t="s">
        <v>776</v>
      </c>
      <c r="H150" s="19" t="s">
        <v>1117</v>
      </c>
      <c r="I150" s="27" t="s">
        <v>48</v>
      </c>
      <c r="K150" s="27" t="s">
        <v>50</v>
      </c>
      <c r="O150" s="19" t="s">
        <v>42</v>
      </c>
    </row>
    <row r="151" customFormat="false" ht="12.75" hidden="false" customHeight="false" outlineLevel="0" collapsed="false">
      <c r="A151" s="18" t="s">
        <v>1118</v>
      </c>
      <c r="B151" s="18" t="s">
        <v>739</v>
      </c>
      <c r="D151" s="18" t="n">
        <v>25</v>
      </c>
      <c r="E151" s="18" t="s">
        <v>451</v>
      </c>
      <c r="F151" s="18" t="n">
        <v>5</v>
      </c>
      <c r="G151" s="19" t="s">
        <v>792</v>
      </c>
      <c r="H151" s="19" t="s">
        <v>1119</v>
      </c>
      <c r="I151" s="27" t="s">
        <v>48</v>
      </c>
      <c r="K151" s="27" t="s">
        <v>50</v>
      </c>
      <c r="O151" s="19" t="s">
        <v>42</v>
      </c>
    </row>
    <row r="152" customFormat="false" ht="24.85" hidden="false" customHeight="false" outlineLevel="0" collapsed="false">
      <c r="A152" s="18" t="s">
        <v>1120</v>
      </c>
      <c r="B152" s="18" t="s">
        <v>739</v>
      </c>
      <c r="D152" s="18" t="n">
        <v>25</v>
      </c>
      <c r="E152" s="18" t="s">
        <v>451</v>
      </c>
      <c r="F152" s="18" t="n">
        <v>7</v>
      </c>
      <c r="G152" s="19" t="s">
        <v>835</v>
      </c>
      <c r="H152" s="19" t="s">
        <v>1121</v>
      </c>
      <c r="I152" s="27" t="s">
        <v>48</v>
      </c>
      <c r="K152" s="27" t="s">
        <v>83</v>
      </c>
      <c r="L152" s="19" t="s">
        <v>1122</v>
      </c>
      <c r="O152" s="19" t="s">
        <v>42</v>
      </c>
    </row>
    <row r="153" customFormat="false" ht="12.75" hidden="false" customHeight="false" outlineLevel="0" collapsed="false">
      <c r="A153" s="18" t="s">
        <v>1123</v>
      </c>
      <c r="B153" s="18" t="s">
        <v>739</v>
      </c>
      <c r="D153" s="18" t="n">
        <v>25</v>
      </c>
      <c r="E153" s="18" t="s">
        <v>451</v>
      </c>
      <c r="F153" s="18" t="n">
        <v>8</v>
      </c>
      <c r="G153" s="19" t="s">
        <v>892</v>
      </c>
      <c r="H153" s="19" t="s">
        <v>1124</v>
      </c>
      <c r="I153" s="27" t="s">
        <v>48</v>
      </c>
      <c r="K153" s="27" t="s">
        <v>50</v>
      </c>
      <c r="O153" s="19" t="s">
        <v>42</v>
      </c>
    </row>
    <row r="154" customFormat="false" ht="12.75" hidden="false" customHeight="false" outlineLevel="0" collapsed="false">
      <c r="A154" s="18" t="s">
        <v>1125</v>
      </c>
      <c r="B154" s="18" t="s">
        <v>739</v>
      </c>
      <c r="D154" s="18" t="n">
        <v>25</v>
      </c>
      <c r="E154" s="18" t="s">
        <v>451</v>
      </c>
      <c r="F154" s="18" t="n">
        <v>8</v>
      </c>
      <c r="G154" s="19" t="s">
        <v>776</v>
      </c>
      <c r="H154" s="19" t="s">
        <v>1126</v>
      </c>
      <c r="I154" s="27" t="s">
        <v>48</v>
      </c>
      <c r="K154" s="27" t="s">
        <v>50</v>
      </c>
      <c r="O154" s="19" t="s">
        <v>42</v>
      </c>
    </row>
    <row r="155" customFormat="false" ht="48.05" hidden="false" customHeight="false" outlineLevel="0" collapsed="false">
      <c r="A155" s="18" t="s">
        <v>1127</v>
      </c>
      <c r="B155" s="18" t="s">
        <v>739</v>
      </c>
      <c r="D155" s="18" t="n">
        <v>25</v>
      </c>
      <c r="E155" s="18" t="s">
        <v>451</v>
      </c>
      <c r="F155" s="18" t="n">
        <v>9</v>
      </c>
      <c r="G155" s="19" t="s">
        <v>835</v>
      </c>
      <c r="H155" s="19" t="s">
        <v>1128</v>
      </c>
      <c r="I155" s="27" t="s">
        <v>48</v>
      </c>
      <c r="K155" s="27" t="s">
        <v>83</v>
      </c>
      <c r="L155" s="19" t="s">
        <v>1129</v>
      </c>
      <c r="O155" s="19" t="s">
        <v>42</v>
      </c>
    </row>
    <row r="156" customFormat="false" ht="12.75" hidden="false" customHeight="false" outlineLevel="0" collapsed="false">
      <c r="A156" s="18" t="s">
        <v>1130</v>
      </c>
      <c r="B156" s="18" t="s">
        <v>739</v>
      </c>
      <c r="D156" s="18" t="n">
        <v>25</v>
      </c>
      <c r="E156" s="18" t="s">
        <v>451</v>
      </c>
      <c r="F156" s="18" t="n">
        <v>10</v>
      </c>
      <c r="G156" s="19" t="s">
        <v>740</v>
      </c>
      <c r="H156" s="19" t="s">
        <v>1131</v>
      </c>
      <c r="I156" s="27" t="s">
        <v>48</v>
      </c>
      <c r="K156" s="27" t="s">
        <v>50</v>
      </c>
      <c r="O156" s="19" t="s">
        <v>42</v>
      </c>
    </row>
    <row r="157" customFormat="false" ht="12.75" hidden="false" customHeight="false" outlineLevel="0" collapsed="false">
      <c r="A157" s="18" t="s">
        <v>1132</v>
      </c>
      <c r="B157" s="18" t="s">
        <v>739</v>
      </c>
      <c r="D157" s="18" t="n">
        <v>25</v>
      </c>
      <c r="E157" s="18" t="s">
        <v>451</v>
      </c>
      <c r="F157" s="18" t="n">
        <v>10</v>
      </c>
      <c r="G157" s="19" t="s">
        <v>792</v>
      </c>
      <c r="H157" s="19" t="s">
        <v>1133</v>
      </c>
      <c r="I157" s="27" t="s">
        <v>48</v>
      </c>
      <c r="K157" s="27" t="s">
        <v>50</v>
      </c>
      <c r="O157" s="19" t="s">
        <v>42</v>
      </c>
    </row>
    <row r="158" customFormat="false" ht="48.05" hidden="false" customHeight="false" outlineLevel="0" collapsed="false">
      <c r="A158" s="18" t="s">
        <v>1134</v>
      </c>
      <c r="B158" s="18" t="s">
        <v>739</v>
      </c>
      <c r="D158" s="18" t="n">
        <v>26</v>
      </c>
      <c r="E158" s="18" t="s">
        <v>451</v>
      </c>
      <c r="F158" s="18" t="n">
        <v>1</v>
      </c>
      <c r="G158" s="19" t="s">
        <v>744</v>
      </c>
      <c r="H158" s="19" t="s">
        <v>1135</v>
      </c>
      <c r="I158" s="27" t="s">
        <v>48</v>
      </c>
      <c r="K158" s="27" t="s">
        <v>50</v>
      </c>
      <c r="O158" s="19" t="s">
        <v>42</v>
      </c>
    </row>
    <row r="159" customFormat="false" ht="24.85" hidden="false" customHeight="false" outlineLevel="0" collapsed="false">
      <c r="A159" s="18" t="s">
        <v>1136</v>
      </c>
      <c r="B159" s="18" t="s">
        <v>739</v>
      </c>
      <c r="D159" s="18" t="n">
        <v>26</v>
      </c>
      <c r="E159" s="18" t="s">
        <v>451</v>
      </c>
      <c r="F159" s="18" t="s">
        <v>1137</v>
      </c>
      <c r="G159" s="19" t="s">
        <v>1138</v>
      </c>
      <c r="H159" s="19" t="s">
        <v>1139</v>
      </c>
      <c r="I159" s="27" t="s">
        <v>48</v>
      </c>
      <c r="K159" s="27" t="s">
        <v>50</v>
      </c>
      <c r="O159" s="19" t="s">
        <v>42</v>
      </c>
    </row>
    <row r="160" customFormat="false" ht="12.75" hidden="false" customHeight="false" outlineLevel="0" collapsed="false">
      <c r="A160" s="18" t="s">
        <v>1140</v>
      </c>
      <c r="B160" s="18" t="s">
        <v>739</v>
      </c>
      <c r="D160" s="18" t="n">
        <v>26</v>
      </c>
      <c r="E160" s="18" t="s">
        <v>1141</v>
      </c>
      <c r="F160" s="18" t="n">
        <v>3</v>
      </c>
      <c r="G160" s="19" t="s">
        <v>792</v>
      </c>
      <c r="H160" s="19" t="s">
        <v>1142</v>
      </c>
      <c r="I160" s="27" t="s">
        <v>48</v>
      </c>
      <c r="K160" s="27" t="s">
        <v>50</v>
      </c>
      <c r="O160" s="19" t="s">
        <v>42</v>
      </c>
    </row>
    <row r="161" customFormat="false" ht="12.75" hidden="false" customHeight="false" outlineLevel="0" collapsed="false">
      <c r="A161" s="18" t="s">
        <v>1143</v>
      </c>
      <c r="B161" s="18" t="s">
        <v>739</v>
      </c>
      <c r="D161" s="18" t="n">
        <v>26</v>
      </c>
      <c r="E161" s="18" t="s">
        <v>1141</v>
      </c>
      <c r="F161" s="18" t="n">
        <v>4</v>
      </c>
      <c r="G161" s="19" t="s">
        <v>792</v>
      </c>
      <c r="H161" s="19" t="s">
        <v>1144</v>
      </c>
      <c r="I161" s="27" t="s">
        <v>48</v>
      </c>
      <c r="K161" s="27" t="s">
        <v>50</v>
      </c>
      <c r="O161" s="19" t="s">
        <v>42</v>
      </c>
    </row>
    <row r="162" customFormat="false" ht="12.75" hidden="false" customHeight="false" outlineLevel="0" collapsed="false">
      <c r="A162" s="18" t="s">
        <v>1145</v>
      </c>
      <c r="B162" s="18" t="s">
        <v>739</v>
      </c>
      <c r="D162" s="18" t="n">
        <v>26</v>
      </c>
      <c r="E162" s="18" t="s">
        <v>1141</v>
      </c>
      <c r="F162" s="18" t="n">
        <v>4</v>
      </c>
      <c r="G162" s="19" t="s">
        <v>776</v>
      </c>
      <c r="H162" s="19" t="s">
        <v>1146</v>
      </c>
      <c r="I162" s="27" t="s">
        <v>48</v>
      </c>
      <c r="K162" s="27" t="s">
        <v>50</v>
      </c>
      <c r="O162" s="19" t="s">
        <v>42</v>
      </c>
    </row>
    <row r="163" customFormat="false" ht="36.45" hidden="false" customHeight="false" outlineLevel="0" collapsed="false">
      <c r="A163" s="18" t="s">
        <v>1147</v>
      </c>
      <c r="B163" s="18" t="s">
        <v>739</v>
      </c>
      <c r="D163" s="18" t="n">
        <v>26</v>
      </c>
      <c r="E163" s="18" t="s">
        <v>1141</v>
      </c>
      <c r="F163" s="18" t="n">
        <v>6</v>
      </c>
      <c r="G163" s="19" t="s">
        <v>835</v>
      </c>
      <c r="H163" s="19" t="s">
        <v>1148</v>
      </c>
      <c r="I163" s="27" t="s">
        <v>48</v>
      </c>
      <c r="K163" s="27" t="s">
        <v>50</v>
      </c>
      <c r="O163" s="19" t="s">
        <v>42</v>
      </c>
    </row>
    <row r="164" customFormat="false" ht="12.75" hidden="false" customHeight="false" outlineLevel="0" collapsed="false">
      <c r="A164" s="18" t="s">
        <v>1149</v>
      </c>
      <c r="B164" s="18" t="s">
        <v>739</v>
      </c>
      <c r="D164" s="18" t="n">
        <v>26</v>
      </c>
      <c r="E164" s="18" t="s">
        <v>1141</v>
      </c>
      <c r="F164" s="18" t="s">
        <v>1150</v>
      </c>
      <c r="G164" s="19" t="s">
        <v>1138</v>
      </c>
      <c r="H164" s="19" t="s">
        <v>1151</v>
      </c>
      <c r="I164" s="27" t="s">
        <v>48</v>
      </c>
      <c r="K164" s="27" t="s">
        <v>50</v>
      </c>
      <c r="O164" s="19" t="s">
        <v>42</v>
      </c>
    </row>
    <row r="165" customFormat="false" ht="24.85" hidden="false" customHeight="false" outlineLevel="0" collapsed="false">
      <c r="A165" s="18" t="s">
        <v>1152</v>
      </c>
      <c r="B165" s="18" t="s">
        <v>739</v>
      </c>
      <c r="D165" s="18" t="n">
        <v>26</v>
      </c>
      <c r="E165" s="18" t="s">
        <v>687</v>
      </c>
      <c r="F165" s="18" t="n">
        <v>7</v>
      </c>
      <c r="G165" s="19" t="s">
        <v>835</v>
      </c>
      <c r="H165" s="19" t="s">
        <v>1153</v>
      </c>
      <c r="I165" s="27" t="s">
        <v>48</v>
      </c>
      <c r="K165" s="27" t="s">
        <v>50</v>
      </c>
      <c r="O165" s="19" t="s">
        <v>42</v>
      </c>
    </row>
    <row r="166" customFormat="false" ht="24.85" hidden="false" customHeight="false" outlineLevel="0" collapsed="false">
      <c r="A166" s="18" t="s">
        <v>1154</v>
      </c>
      <c r="B166" s="18" t="s">
        <v>739</v>
      </c>
      <c r="D166" s="18" t="n">
        <v>26</v>
      </c>
      <c r="E166" s="18" t="s">
        <v>687</v>
      </c>
      <c r="F166" s="18" t="n">
        <v>8</v>
      </c>
      <c r="G166" s="19" t="s">
        <v>792</v>
      </c>
      <c r="H166" s="19" t="s">
        <v>1155</v>
      </c>
      <c r="I166" s="27" t="s">
        <v>48</v>
      </c>
      <c r="K166" s="27" t="s">
        <v>83</v>
      </c>
      <c r="L166" s="19" t="s">
        <v>1156</v>
      </c>
      <c r="O166" s="19" t="s">
        <v>42</v>
      </c>
    </row>
    <row r="167" customFormat="false" ht="12.75" hidden="false" customHeight="false" outlineLevel="0" collapsed="false">
      <c r="A167" s="18" t="s">
        <v>1157</v>
      </c>
      <c r="B167" s="18" t="s">
        <v>739</v>
      </c>
      <c r="D167" s="18" t="n">
        <v>26</v>
      </c>
      <c r="E167" s="18" t="s">
        <v>687</v>
      </c>
      <c r="F167" s="18" t="n">
        <v>8</v>
      </c>
      <c r="G167" s="19" t="s">
        <v>776</v>
      </c>
      <c r="H167" s="19" t="s">
        <v>1158</v>
      </c>
      <c r="I167" s="27" t="s">
        <v>48</v>
      </c>
      <c r="K167" s="27" t="s">
        <v>50</v>
      </c>
      <c r="O167" s="19" t="s">
        <v>42</v>
      </c>
    </row>
    <row r="168" customFormat="false" ht="36.45" hidden="false" customHeight="false" outlineLevel="0" collapsed="false">
      <c r="A168" s="18" t="s">
        <v>1159</v>
      </c>
      <c r="B168" s="18" t="s">
        <v>739</v>
      </c>
      <c r="D168" s="18" t="n">
        <v>26</v>
      </c>
      <c r="E168" s="18" t="s">
        <v>687</v>
      </c>
      <c r="F168" s="18" t="n">
        <v>9</v>
      </c>
      <c r="G168" s="19" t="s">
        <v>940</v>
      </c>
      <c r="H168" s="19" t="s">
        <v>1160</v>
      </c>
      <c r="I168" s="27" t="s">
        <v>48</v>
      </c>
      <c r="K168" s="27" t="s">
        <v>83</v>
      </c>
      <c r="L168" s="19" t="s">
        <v>1161</v>
      </c>
      <c r="O168" s="19" t="s">
        <v>42</v>
      </c>
    </row>
    <row r="169" customFormat="false" ht="12.75" hidden="false" customHeight="false" outlineLevel="0" collapsed="false">
      <c r="A169" s="18" t="s">
        <v>1162</v>
      </c>
      <c r="B169" s="18" t="s">
        <v>739</v>
      </c>
      <c r="D169" s="18" t="n">
        <v>26</v>
      </c>
      <c r="E169" s="18" t="s">
        <v>687</v>
      </c>
      <c r="F169" s="18" t="n">
        <v>9</v>
      </c>
      <c r="G169" s="19" t="s">
        <v>776</v>
      </c>
      <c r="H169" s="19" t="s">
        <v>1163</v>
      </c>
      <c r="I169" s="27" t="s">
        <v>48</v>
      </c>
      <c r="K169" s="27" t="s">
        <v>83</v>
      </c>
      <c r="L169" s="19" t="s">
        <v>1164</v>
      </c>
      <c r="O169" s="19" t="s">
        <v>42</v>
      </c>
    </row>
    <row r="170" customFormat="false" ht="12.75" hidden="false" customHeight="false" outlineLevel="0" collapsed="false">
      <c r="A170" s="18" t="s">
        <v>1165</v>
      </c>
      <c r="B170" s="18" t="s">
        <v>739</v>
      </c>
      <c r="D170" s="18" t="n">
        <v>26</v>
      </c>
      <c r="E170" s="18" t="s">
        <v>687</v>
      </c>
      <c r="F170" s="18" t="n">
        <v>9</v>
      </c>
      <c r="G170" s="19" t="s">
        <v>892</v>
      </c>
      <c r="H170" s="19" t="s">
        <v>1166</v>
      </c>
      <c r="I170" s="27" t="s">
        <v>48</v>
      </c>
      <c r="K170" s="27" t="s">
        <v>50</v>
      </c>
      <c r="O170" s="19" t="s">
        <v>42</v>
      </c>
    </row>
    <row r="171" customFormat="false" ht="36.45" hidden="false" customHeight="false" outlineLevel="0" collapsed="false">
      <c r="A171" s="18" t="s">
        <v>1167</v>
      </c>
      <c r="B171" s="18" t="s">
        <v>739</v>
      </c>
      <c r="D171" s="18" t="n">
        <v>27</v>
      </c>
      <c r="E171" s="18" t="s">
        <v>687</v>
      </c>
      <c r="F171" s="18" t="n">
        <v>1</v>
      </c>
      <c r="G171" s="19" t="s">
        <v>835</v>
      </c>
      <c r="H171" s="19" t="s">
        <v>1168</v>
      </c>
      <c r="I171" s="27" t="s">
        <v>48</v>
      </c>
      <c r="K171" s="27" t="s">
        <v>50</v>
      </c>
      <c r="O171" s="19" t="s">
        <v>42</v>
      </c>
    </row>
    <row r="172" customFormat="false" ht="24.85" hidden="false" customHeight="false" outlineLevel="0" collapsed="false">
      <c r="A172" s="18" t="s">
        <v>1169</v>
      </c>
      <c r="B172" s="18" t="s">
        <v>739</v>
      </c>
      <c r="D172" s="18" t="n">
        <v>27</v>
      </c>
      <c r="E172" s="18" t="s">
        <v>692</v>
      </c>
      <c r="F172" s="18" t="n">
        <v>3</v>
      </c>
      <c r="G172" s="19" t="s">
        <v>792</v>
      </c>
      <c r="H172" s="19" t="s">
        <v>1170</v>
      </c>
      <c r="I172" s="27" t="s">
        <v>48</v>
      </c>
      <c r="K172" s="27" t="s">
        <v>50</v>
      </c>
      <c r="O172" s="19" t="s">
        <v>42</v>
      </c>
    </row>
    <row r="173" customFormat="false" ht="12.75" hidden="false" customHeight="false" outlineLevel="0" collapsed="false">
      <c r="A173" s="18" t="s">
        <v>1171</v>
      </c>
      <c r="B173" s="18" t="s">
        <v>739</v>
      </c>
      <c r="D173" s="18" t="n">
        <v>27</v>
      </c>
      <c r="E173" s="18" t="s">
        <v>692</v>
      </c>
      <c r="F173" s="18" t="n">
        <v>5</v>
      </c>
      <c r="G173" s="19" t="s">
        <v>792</v>
      </c>
      <c r="H173" s="19" t="s">
        <v>1172</v>
      </c>
      <c r="I173" s="27" t="s">
        <v>48</v>
      </c>
      <c r="K173" s="27" t="s">
        <v>50</v>
      </c>
      <c r="O173" s="19" t="s">
        <v>42</v>
      </c>
    </row>
    <row r="174" customFormat="false" ht="12.75" hidden="false" customHeight="false" outlineLevel="0" collapsed="false">
      <c r="A174" s="18" t="s">
        <v>1173</v>
      </c>
      <c r="B174" s="18" t="s">
        <v>739</v>
      </c>
      <c r="D174" s="18" t="n">
        <v>27</v>
      </c>
      <c r="E174" s="18" t="s">
        <v>692</v>
      </c>
      <c r="F174" s="18" t="n">
        <v>6</v>
      </c>
      <c r="G174" s="19" t="s">
        <v>792</v>
      </c>
      <c r="H174" s="19" t="s">
        <v>793</v>
      </c>
      <c r="I174" s="27" t="s">
        <v>48</v>
      </c>
      <c r="K174" s="27" t="s">
        <v>50</v>
      </c>
      <c r="O174" s="19" t="s">
        <v>42</v>
      </c>
    </row>
    <row r="175" customFormat="false" ht="12.75" hidden="false" customHeight="false" outlineLevel="0" collapsed="false">
      <c r="A175" s="18" t="s">
        <v>1174</v>
      </c>
      <c r="B175" s="18" t="s">
        <v>739</v>
      </c>
      <c r="D175" s="18" t="n">
        <v>27</v>
      </c>
      <c r="E175" s="18" t="s">
        <v>692</v>
      </c>
      <c r="F175" s="18" t="n">
        <v>7</v>
      </c>
      <c r="G175" s="19" t="s">
        <v>792</v>
      </c>
      <c r="H175" s="19" t="s">
        <v>793</v>
      </c>
      <c r="I175" s="27" t="s">
        <v>48</v>
      </c>
      <c r="K175" s="27" t="s">
        <v>50</v>
      </c>
      <c r="O175" s="19" t="s">
        <v>42</v>
      </c>
    </row>
    <row r="176" customFormat="false" ht="24.85" hidden="false" customHeight="false" outlineLevel="0" collapsed="false">
      <c r="A176" s="18" t="s">
        <v>1175</v>
      </c>
      <c r="B176" s="18" t="s">
        <v>739</v>
      </c>
      <c r="D176" s="18" t="n">
        <v>27</v>
      </c>
      <c r="E176" s="18" t="s">
        <v>696</v>
      </c>
      <c r="F176" s="18" t="n">
        <v>10</v>
      </c>
      <c r="G176" s="19" t="s">
        <v>1176</v>
      </c>
      <c r="H176" s="19" t="s">
        <v>1177</v>
      </c>
      <c r="I176" s="27" t="s">
        <v>48</v>
      </c>
      <c r="K176" s="27" t="s">
        <v>83</v>
      </c>
      <c r="L176" s="19" t="s">
        <v>1178</v>
      </c>
      <c r="O176" s="19" t="s">
        <v>42</v>
      </c>
    </row>
    <row r="177" customFormat="false" ht="12.75" hidden="false" customHeight="false" outlineLevel="0" collapsed="false">
      <c r="A177" s="18" t="s">
        <v>1179</v>
      </c>
      <c r="B177" s="18" t="s">
        <v>739</v>
      </c>
      <c r="D177" s="18" t="n">
        <v>27</v>
      </c>
      <c r="E177" s="18" t="s">
        <v>696</v>
      </c>
      <c r="F177" s="18" t="n">
        <v>10</v>
      </c>
      <c r="G177" s="19" t="s">
        <v>776</v>
      </c>
      <c r="H177" s="19" t="s">
        <v>1180</v>
      </c>
      <c r="I177" s="27" t="s">
        <v>48</v>
      </c>
      <c r="K177" s="27" t="s">
        <v>83</v>
      </c>
      <c r="L177" s="19" t="s">
        <v>1178</v>
      </c>
      <c r="O177" s="19" t="s">
        <v>42</v>
      </c>
    </row>
    <row r="178" customFormat="false" ht="36.45" hidden="false" customHeight="false" outlineLevel="0" collapsed="false">
      <c r="A178" s="18" t="s">
        <v>1181</v>
      </c>
      <c r="B178" s="18" t="s">
        <v>739</v>
      </c>
      <c r="D178" s="18" t="n">
        <v>27</v>
      </c>
      <c r="E178" s="18" t="s">
        <v>696</v>
      </c>
      <c r="F178" s="18" t="n">
        <v>11</v>
      </c>
      <c r="G178" s="19" t="s">
        <v>792</v>
      </c>
      <c r="H178" s="19" t="s">
        <v>1182</v>
      </c>
      <c r="I178" s="27" t="s">
        <v>48</v>
      </c>
      <c r="K178" s="27" t="s">
        <v>83</v>
      </c>
      <c r="L178" s="19" t="s">
        <v>1178</v>
      </c>
      <c r="O178" s="19" t="s">
        <v>42</v>
      </c>
    </row>
    <row r="179" customFormat="false" ht="12.75" hidden="false" customHeight="false" outlineLevel="0" collapsed="false">
      <c r="A179" s="18" t="s">
        <v>1183</v>
      </c>
      <c r="B179" s="18" t="s">
        <v>739</v>
      </c>
      <c r="D179" s="18" t="n">
        <v>27</v>
      </c>
      <c r="E179" s="18" t="s">
        <v>696</v>
      </c>
      <c r="F179" s="18" t="n">
        <v>12</v>
      </c>
      <c r="G179" s="19" t="s">
        <v>792</v>
      </c>
      <c r="H179" s="19" t="s">
        <v>793</v>
      </c>
      <c r="I179" s="27" t="s">
        <v>48</v>
      </c>
      <c r="K179" s="27" t="s">
        <v>50</v>
      </c>
      <c r="O179" s="19" t="s">
        <v>42</v>
      </c>
    </row>
    <row r="180" customFormat="false" ht="12.75" hidden="false" customHeight="false" outlineLevel="0" collapsed="false">
      <c r="A180" s="18" t="s">
        <v>1184</v>
      </c>
      <c r="B180" s="18" t="s">
        <v>739</v>
      </c>
      <c r="D180" s="18" t="n">
        <v>27</v>
      </c>
      <c r="E180" s="18" t="s">
        <v>696</v>
      </c>
      <c r="F180" s="18" t="n">
        <v>13</v>
      </c>
      <c r="G180" s="19" t="s">
        <v>1185</v>
      </c>
      <c r="H180" s="19" t="s">
        <v>1186</v>
      </c>
      <c r="I180" s="27" t="s">
        <v>48</v>
      </c>
      <c r="K180" s="27" t="s">
        <v>50</v>
      </c>
      <c r="O180" s="19" t="s">
        <v>42</v>
      </c>
    </row>
    <row r="181" customFormat="false" ht="12.75" hidden="false" customHeight="false" outlineLevel="0" collapsed="false">
      <c r="A181" s="18" t="s">
        <v>1187</v>
      </c>
      <c r="B181" s="18" t="s">
        <v>739</v>
      </c>
      <c r="D181" s="18" t="n">
        <v>27</v>
      </c>
      <c r="E181" s="18" t="s">
        <v>696</v>
      </c>
      <c r="F181" s="18" t="n">
        <v>13</v>
      </c>
      <c r="G181" s="19" t="s">
        <v>792</v>
      </c>
      <c r="H181" s="19" t="s">
        <v>1188</v>
      </c>
      <c r="I181" s="27" t="s">
        <v>48</v>
      </c>
      <c r="K181" s="27" t="s">
        <v>50</v>
      </c>
      <c r="O181" s="19" t="s">
        <v>42</v>
      </c>
    </row>
    <row r="182" customFormat="false" ht="24.85" hidden="false" customHeight="false" outlineLevel="0" collapsed="false">
      <c r="A182" s="18" t="s">
        <v>1189</v>
      </c>
      <c r="B182" s="18" t="s">
        <v>739</v>
      </c>
      <c r="D182" s="18" t="n">
        <v>27</v>
      </c>
      <c r="E182" s="18" t="s">
        <v>696</v>
      </c>
      <c r="F182" s="18" t="n">
        <v>14</v>
      </c>
      <c r="G182" s="19" t="s">
        <v>744</v>
      </c>
      <c r="H182" s="19" t="s">
        <v>1190</v>
      </c>
      <c r="I182" s="27" t="s">
        <v>48</v>
      </c>
      <c r="K182" s="27" t="s">
        <v>50</v>
      </c>
      <c r="O182" s="19" t="s">
        <v>42</v>
      </c>
    </row>
    <row r="183" customFormat="false" ht="12.75" hidden="false" customHeight="false" outlineLevel="0" collapsed="false">
      <c r="A183" s="18" t="s">
        <v>1191</v>
      </c>
      <c r="B183" s="18" t="s">
        <v>739</v>
      </c>
      <c r="D183" s="18" t="n">
        <v>27</v>
      </c>
      <c r="E183" s="18" t="s">
        <v>696</v>
      </c>
      <c r="F183" s="18" t="n">
        <v>15</v>
      </c>
      <c r="G183" s="19" t="s">
        <v>792</v>
      </c>
      <c r="H183" s="19" t="s">
        <v>1192</v>
      </c>
      <c r="I183" s="27" t="s">
        <v>48</v>
      </c>
      <c r="K183" s="27" t="s">
        <v>50</v>
      </c>
      <c r="O183" s="19" t="s">
        <v>42</v>
      </c>
    </row>
    <row r="184" customFormat="false" ht="12.75" hidden="false" customHeight="false" outlineLevel="0" collapsed="false">
      <c r="A184" s="18" t="s">
        <v>1193</v>
      </c>
      <c r="B184" s="18" t="s">
        <v>739</v>
      </c>
      <c r="D184" s="18" t="n">
        <v>27</v>
      </c>
      <c r="E184" s="18" t="s">
        <v>696</v>
      </c>
      <c r="F184" s="18" t="n">
        <v>16</v>
      </c>
      <c r="G184" s="19" t="s">
        <v>792</v>
      </c>
      <c r="H184" s="19" t="s">
        <v>1194</v>
      </c>
      <c r="I184" s="27" t="s">
        <v>48</v>
      </c>
      <c r="K184" s="27" t="s">
        <v>50</v>
      </c>
      <c r="O184" s="19" t="s">
        <v>42</v>
      </c>
    </row>
    <row r="185" customFormat="false" ht="24.85" hidden="false" customHeight="false" outlineLevel="0" collapsed="false">
      <c r="A185" s="18" t="s">
        <v>1195</v>
      </c>
      <c r="B185" s="18" t="s">
        <v>739</v>
      </c>
      <c r="D185" s="18" t="n">
        <v>27</v>
      </c>
      <c r="E185" s="18" t="s">
        <v>696</v>
      </c>
      <c r="F185" s="18" t="s">
        <v>1196</v>
      </c>
      <c r="G185" s="19" t="s">
        <v>1138</v>
      </c>
      <c r="H185" s="19" t="s">
        <v>1197</v>
      </c>
      <c r="I185" s="27" t="s">
        <v>48</v>
      </c>
      <c r="K185" s="27" t="s">
        <v>50</v>
      </c>
      <c r="O185" s="19" t="s">
        <v>42</v>
      </c>
    </row>
    <row r="186" customFormat="false" ht="12.75" hidden="false" customHeight="false" outlineLevel="0" collapsed="false">
      <c r="A186" s="18" t="s">
        <v>1198</v>
      </c>
      <c r="B186" s="18" t="s">
        <v>739</v>
      </c>
      <c r="D186" s="18" t="n">
        <v>28</v>
      </c>
      <c r="E186" s="18" t="s">
        <v>696</v>
      </c>
      <c r="F186" s="18" t="n">
        <v>1</v>
      </c>
      <c r="G186" s="19" t="s">
        <v>792</v>
      </c>
      <c r="H186" s="19" t="s">
        <v>1199</v>
      </c>
      <c r="I186" s="27" t="s">
        <v>48</v>
      </c>
      <c r="K186" s="27" t="s">
        <v>50</v>
      </c>
      <c r="O186" s="19" t="s">
        <v>42</v>
      </c>
    </row>
    <row r="187" customFormat="false" ht="59.7" hidden="false" customHeight="false" outlineLevel="0" collapsed="false">
      <c r="A187" s="18" t="s">
        <v>1200</v>
      </c>
      <c r="B187" s="18" t="s">
        <v>739</v>
      </c>
      <c r="D187" s="18" t="n">
        <v>28</v>
      </c>
      <c r="E187" s="18" t="s">
        <v>696</v>
      </c>
      <c r="F187" s="18" t="n">
        <v>2</v>
      </c>
      <c r="G187" s="19" t="s">
        <v>744</v>
      </c>
      <c r="H187" s="19" t="s">
        <v>1201</v>
      </c>
      <c r="I187" s="27" t="s">
        <v>48</v>
      </c>
      <c r="K187" s="27" t="s">
        <v>50</v>
      </c>
      <c r="O187" s="19" t="s">
        <v>42</v>
      </c>
    </row>
    <row r="188" customFormat="false" ht="12.75" hidden="false" customHeight="false" outlineLevel="0" collapsed="false">
      <c r="A188" s="18" t="s">
        <v>1202</v>
      </c>
      <c r="B188" s="18" t="s">
        <v>739</v>
      </c>
      <c r="D188" s="18" t="n">
        <v>28</v>
      </c>
      <c r="E188" s="18" t="s">
        <v>696</v>
      </c>
      <c r="F188" s="18" t="n">
        <v>2</v>
      </c>
      <c r="G188" s="19" t="s">
        <v>884</v>
      </c>
      <c r="H188" s="19" t="s">
        <v>1203</v>
      </c>
      <c r="I188" s="27" t="s">
        <v>48</v>
      </c>
      <c r="K188" s="27" t="s">
        <v>50</v>
      </c>
      <c r="O188" s="19" t="s">
        <v>42</v>
      </c>
    </row>
    <row r="189" customFormat="false" ht="106.1" hidden="false" customHeight="false" outlineLevel="0" collapsed="false">
      <c r="A189" s="18" t="s">
        <v>1204</v>
      </c>
      <c r="B189" s="18" t="s">
        <v>739</v>
      </c>
      <c r="D189" s="18" t="n">
        <v>28</v>
      </c>
      <c r="E189" s="18" t="s">
        <v>696</v>
      </c>
      <c r="F189" s="18" t="n">
        <v>4</v>
      </c>
      <c r="G189" s="19" t="s">
        <v>1205</v>
      </c>
      <c r="H189" s="19" t="s">
        <v>1206</v>
      </c>
      <c r="I189" s="27" t="s">
        <v>48</v>
      </c>
      <c r="K189" s="27" t="s">
        <v>50</v>
      </c>
      <c r="O189" s="19" t="s">
        <v>42</v>
      </c>
    </row>
    <row r="190" customFormat="false" ht="12.75" hidden="false" customHeight="false" outlineLevel="0" collapsed="false">
      <c r="A190" s="18" t="s">
        <v>1207</v>
      </c>
      <c r="B190" s="18" t="s">
        <v>739</v>
      </c>
      <c r="D190" s="18" t="n">
        <v>28</v>
      </c>
      <c r="E190" s="18" t="s">
        <v>1208</v>
      </c>
      <c r="F190" s="18" t="n">
        <v>8</v>
      </c>
      <c r="G190" s="19" t="s">
        <v>792</v>
      </c>
      <c r="H190" s="19" t="s">
        <v>1209</v>
      </c>
      <c r="I190" s="27" t="s">
        <v>48</v>
      </c>
      <c r="K190" s="27" t="s">
        <v>50</v>
      </c>
      <c r="O190" s="19" t="s">
        <v>42</v>
      </c>
    </row>
    <row r="191" customFormat="false" ht="12.75" hidden="false" customHeight="false" outlineLevel="0" collapsed="false">
      <c r="A191" s="18" t="s">
        <v>1210</v>
      </c>
      <c r="B191" s="18" t="s">
        <v>739</v>
      </c>
      <c r="D191" s="18" t="n">
        <v>28</v>
      </c>
      <c r="E191" s="18" t="s">
        <v>1208</v>
      </c>
      <c r="F191" s="18" t="n">
        <v>9</v>
      </c>
      <c r="G191" s="19" t="s">
        <v>940</v>
      </c>
      <c r="H191" s="19" t="s">
        <v>1211</v>
      </c>
      <c r="I191" s="27" t="s">
        <v>48</v>
      </c>
      <c r="K191" s="27" t="s">
        <v>50</v>
      </c>
      <c r="O191" s="19" t="s">
        <v>42</v>
      </c>
    </row>
    <row r="192" customFormat="false" ht="12.75" hidden="false" customHeight="false" outlineLevel="0" collapsed="false">
      <c r="A192" s="18" t="s">
        <v>1212</v>
      </c>
      <c r="B192" s="18" t="s">
        <v>739</v>
      </c>
      <c r="D192" s="18" t="n">
        <v>28</v>
      </c>
      <c r="E192" s="18" t="s">
        <v>1208</v>
      </c>
      <c r="F192" s="18" t="n">
        <v>10</v>
      </c>
      <c r="G192" s="19" t="s">
        <v>940</v>
      </c>
      <c r="H192" s="19" t="s">
        <v>1213</v>
      </c>
      <c r="I192" s="27" t="s">
        <v>48</v>
      </c>
      <c r="K192" s="27" t="s">
        <v>50</v>
      </c>
      <c r="O192" s="19" t="s">
        <v>42</v>
      </c>
    </row>
    <row r="193" customFormat="false" ht="59.7" hidden="false" customHeight="false" outlineLevel="0" collapsed="false">
      <c r="A193" s="18" t="s">
        <v>1214</v>
      </c>
      <c r="B193" s="18" t="s">
        <v>739</v>
      </c>
      <c r="D193" s="18" t="n">
        <v>28</v>
      </c>
      <c r="E193" s="18" t="s">
        <v>1208</v>
      </c>
      <c r="F193" s="18" t="n">
        <v>10</v>
      </c>
      <c r="G193" s="19" t="s">
        <v>740</v>
      </c>
      <c r="H193" s="19" t="s">
        <v>1215</v>
      </c>
      <c r="I193" s="27" t="s">
        <v>48</v>
      </c>
      <c r="K193" s="27" t="s">
        <v>83</v>
      </c>
      <c r="L193" s="19" t="s">
        <v>1216</v>
      </c>
      <c r="O193" s="19" t="s">
        <v>42</v>
      </c>
    </row>
    <row r="194" customFormat="false" ht="12.75" hidden="false" customHeight="false" outlineLevel="0" collapsed="false">
      <c r="A194" s="18" t="s">
        <v>1217</v>
      </c>
      <c r="B194" s="18" t="s">
        <v>739</v>
      </c>
      <c r="D194" s="18" t="n">
        <v>28</v>
      </c>
      <c r="E194" s="18" t="s">
        <v>1208</v>
      </c>
      <c r="F194" s="18" t="n">
        <v>10</v>
      </c>
      <c r="G194" s="19" t="s">
        <v>740</v>
      </c>
      <c r="H194" s="19" t="s">
        <v>1218</v>
      </c>
      <c r="I194" s="27" t="s">
        <v>48</v>
      </c>
      <c r="K194" s="27" t="s">
        <v>50</v>
      </c>
      <c r="O194" s="19" t="s">
        <v>42</v>
      </c>
    </row>
    <row r="195" customFormat="false" ht="12.75" hidden="false" customHeight="false" outlineLevel="0" collapsed="false">
      <c r="A195" s="18" t="s">
        <v>1219</v>
      </c>
      <c r="B195" s="18" t="s">
        <v>739</v>
      </c>
      <c r="D195" s="18" t="n">
        <v>28</v>
      </c>
      <c r="E195" s="18" t="s">
        <v>1208</v>
      </c>
      <c r="F195" s="18" t="n">
        <v>13</v>
      </c>
      <c r="G195" s="19" t="s">
        <v>776</v>
      </c>
      <c r="H195" s="19" t="s">
        <v>1220</v>
      </c>
      <c r="I195" s="27" t="s">
        <v>48</v>
      </c>
      <c r="K195" s="27" t="s">
        <v>50</v>
      </c>
      <c r="O195" s="19" t="s">
        <v>42</v>
      </c>
    </row>
    <row r="196" customFormat="false" ht="12.75" hidden="false" customHeight="false" outlineLevel="0" collapsed="false">
      <c r="A196" s="18" t="s">
        <v>1221</v>
      </c>
      <c r="B196" s="18" t="s">
        <v>739</v>
      </c>
      <c r="D196" s="18" t="n">
        <v>28</v>
      </c>
      <c r="E196" s="18" t="s">
        <v>1208</v>
      </c>
      <c r="F196" s="18" t="n">
        <v>15</v>
      </c>
      <c r="G196" s="19" t="s">
        <v>792</v>
      </c>
      <c r="H196" s="19" t="s">
        <v>1222</v>
      </c>
      <c r="I196" s="27" t="s">
        <v>48</v>
      </c>
      <c r="K196" s="27" t="s">
        <v>50</v>
      </c>
      <c r="O196" s="19" t="s">
        <v>42</v>
      </c>
    </row>
    <row r="197" customFormat="false" ht="12.75" hidden="false" customHeight="false" outlineLevel="0" collapsed="false">
      <c r="A197" s="18" t="s">
        <v>1223</v>
      </c>
      <c r="B197" s="18" t="s">
        <v>739</v>
      </c>
      <c r="D197" s="18" t="n">
        <v>28</v>
      </c>
      <c r="E197" s="18" t="s">
        <v>1208</v>
      </c>
      <c r="F197" s="18" t="n">
        <v>16</v>
      </c>
      <c r="G197" s="19" t="s">
        <v>792</v>
      </c>
      <c r="H197" s="19" t="s">
        <v>1224</v>
      </c>
      <c r="I197" s="27" t="s">
        <v>48</v>
      </c>
      <c r="K197" s="27" t="s">
        <v>50</v>
      </c>
      <c r="O197" s="19" t="s">
        <v>42</v>
      </c>
    </row>
    <row r="198" customFormat="false" ht="12.75" hidden="false" customHeight="false" outlineLevel="0" collapsed="false">
      <c r="A198" s="18" t="s">
        <v>1225</v>
      </c>
      <c r="B198" s="18" t="s">
        <v>739</v>
      </c>
      <c r="D198" s="18" t="n">
        <v>28</v>
      </c>
      <c r="E198" s="18" t="s">
        <v>1208</v>
      </c>
      <c r="F198" s="18" t="n">
        <v>17</v>
      </c>
      <c r="G198" s="19" t="s">
        <v>792</v>
      </c>
      <c r="H198" s="19" t="s">
        <v>1226</v>
      </c>
      <c r="I198" s="27" t="s">
        <v>48</v>
      </c>
      <c r="K198" s="27" t="s">
        <v>50</v>
      </c>
      <c r="O198" s="19" t="s">
        <v>42</v>
      </c>
    </row>
    <row r="199" customFormat="false" ht="12.75" hidden="false" customHeight="false" outlineLevel="0" collapsed="false">
      <c r="A199" s="18" t="s">
        <v>1227</v>
      </c>
      <c r="B199" s="18" t="s">
        <v>739</v>
      </c>
      <c r="D199" s="18" t="n">
        <v>28</v>
      </c>
      <c r="E199" s="18" t="s">
        <v>1208</v>
      </c>
      <c r="F199" s="18" t="n">
        <v>18</v>
      </c>
      <c r="G199" s="19" t="s">
        <v>892</v>
      </c>
      <c r="H199" s="19" t="s">
        <v>1228</v>
      </c>
      <c r="I199" s="27" t="s">
        <v>48</v>
      </c>
      <c r="K199" s="27" t="s">
        <v>50</v>
      </c>
      <c r="O199" s="19" t="s">
        <v>42</v>
      </c>
    </row>
    <row r="200" customFormat="false" ht="12.75" hidden="false" customHeight="false" outlineLevel="0" collapsed="false">
      <c r="A200" s="18" t="s">
        <v>1229</v>
      </c>
      <c r="B200" s="18" t="s">
        <v>739</v>
      </c>
      <c r="D200" s="18" t="n">
        <v>28</v>
      </c>
      <c r="E200" s="18" t="s">
        <v>1208</v>
      </c>
      <c r="F200" s="18" t="n">
        <v>18</v>
      </c>
      <c r="G200" s="19" t="s">
        <v>776</v>
      </c>
      <c r="H200" s="19" t="s">
        <v>1230</v>
      </c>
      <c r="I200" s="27" t="s">
        <v>48</v>
      </c>
      <c r="K200" s="27" t="s">
        <v>50</v>
      </c>
      <c r="O200" s="19" t="s">
        <v>42</v>
      </c>
    </row>
    <row r="201" customFormat="false" ht="24.85" hidden="false" customHeight="false" outlineLevel="0" collapsed="false">
      <c r="A201" s="18" t="s">
        <v>1231</v>
      </c>
      <c r="B201" s="18" t="s">
        <v>739</v>
      </c>
      <c r="D201" s="18" t="n">
        <v>28</v>
      </c>
      <c r="E201" s="18" t="s">
        <v>1208</v>
      </c>
      <c r="F201" s="18" t="n">
        <v>18</v>
      </c>
      <c r="G201" s="19" t="s">
        <v>792</v>
      </c>
      <c r="H201" s="19" t="s">
        <v>1232</v>
      </c>
      <c r="I201" s="27" t="s">
        <v>48</v>
      </c>
      <c r="K201" s="27" t="s">
        <v>83</v>
      </c>
      <c r="L201" s="19" t="s">
        <v>1233</v>
      </c>
      <c r="O201" s="19" t="s">
        <v>42</v>
      </c>
    </row>
    <row r="202" customFormat="false" ht="12.75" hidden="false" customHeight="false" outlineLevel="0" collapsed="false">
      <c r="A202" s="18" t="s">
        <v>1234</v>
      </c>
      <c r="B202" s="18" t="s">
        <v>739</v>
      </c>
      <c r="D202" s="18" t="n">
        <v>28</v>
      </c>
      <c r="E202" s="18" t="s">
        <v>1208</v>
      </c>
      <c r="F202" s="18" t="n">
        <v>19</v>
      </c>
      <c r="G202" s="19" t="s">
        <v>940</v>
      </c>
      <c r="H202" s="19" t="s">
        <v>1235</v>
      </c>
      <c r="I202" s="27" t="s">
        <v>48</v>
      </c>
      <c r="K202" s="27" t="s">
        <v>50</v>
      </c>
      <c r="O202" s="19" t="s">
        <v>42</v>
      </c>
    </row>
    <row r="203" customFormat="false" ht="12.75" hidden="false" customHeight="false" outlineLevel="0" collapsed="false">
      <c r="A203" s="18" t="s">
        <v>1236</v>
      </c>
      <c r="B203" s="18" t="s">
        <v>739</v>
      </c>
      <c r="D203" s="18" t="n">
        <v>28</v>
      </c>
      <c r="E203" s="18" t="s">
        <v>1208</v>
      </c>
      <c r="F203" s="18" t="n">
        <v>19</v>
      </c>
      <c r="G203" s="19" t="s">
        <v>792</v>
      </c>
      <c r="H203" s="19" t="s">
        <v>1237</v>
      </c>
      <c r="I203" s="27" t="s">
        <v>48</v>
      </c>
      <c r="K203" s="27" t="s">
        <v>50</v>
      </c>
      <c r="O203" s="19" t="s">
        <v>42</v>
      </c>
    </row>
    <row r="204" customFormat="false" ht="12.75" hidden="false" customHeight="false" outlineLevel="0" collapsed="false">
      <c r="A204" s="18" t="s">
        <v>1238</v>
      </c>
      <c r="B204" s="18" t="s">
        <v>739</v>
      </c>
      <c r="D204" s="18" t="n">
        <v>28</v>
      </c>
      <c r="E204" s="18" t="s">
        <v>1208</v>
      </c>
      <c r="F204" s="18" t="n">
        <v>20</v>
      </c>
      <c r="G204" s="19" t="s">
        <v>740</v>
      </c>
      <c r="H204" s="19" t="s">
        <v>1239</v>
      </c>
      <c r="I204" s="27" t="s">
        <v>48</v>
      </c>
      <c r="K204" s="27" t="s">
        <v>50</v>
      </c>
      <c r="O204" s="19" t="s">
        <v>42</v>
      </c>
    </row>
    <row r="205" customFormat="false" ht="36.45" hidden="false" customHeight="false" outlineLevel="0" collapsed="false">
      <c r="A205" s="18" t="s">
        <v>1240</v>
      </c>
      <c r="B205" s="18" t="s">
        <v>739</v>
      </c>
      <c r="D205" s="18" t="n">
        <v>28</v>
      </c>
      <c r="E205" s="18" t="s">
        <v>1208</v>
      </c>
      <c r="F205" s="18" t="n">
        <v>22</v>
      </c>
      <c r="G205" s="19" t="s">
        <v>1241</v>
      </c>
      <c r="H205" s="19" t="s">
        <v>1242</v>
      </c>
      <c r="I205" s="27" t="s">
        <v>48</v>
      </c>
      <c r="K205" s="27" t="s">
        <v>83</v>
      </c>
      <c r="L205" s="19" t="s">
        <v>1243</v>
      </c>
      <c r="O205" s="19" t="s">
        <v>42</v>
      </c>
    </row>
    <row r="206" customFormat="false" ht="24.85" hidden="false" customHeight="false" outlineLevel="0" collapsed="false">
      <c r="A206" s="18" t="s">
        <v>1244</v>
      </c>
      <c r="B206" s="18" t="s">
        <v>739</v>
      </c>
      <c r="D206" s="18" t="n">
        <v>28</v>
      </c>
      <c r="E206" s="18" t="s">
        <v>1208</v>
      </c>
      <c r="F206" s="18" t="n">
        <v>22</v>
      </c>
      <c r="G206" s="19" t="s">
        <v>792</v>
      </c>
      <c r="H206" s="19" t="s">
        <v>1245</v>
      </c>
      <c r="I206" s="27" t="s">
        <v>48</v>
      </c>
      <c r="K206" s="27" t="s">
        <v>50</v>
      </c>
      <c r="O206" s="19" t="s">
        <v>42</v>
      </c>
    </row>
    <row r="207" customFormat="false" ht="24.85" hidden="false" customHeight="false" outlineLevel="0" collapsed="false">
      <c r="A207" s="18" t="s">
        <v>1246</v>
      </c>
      <c r="B207" s="18" t="s">
        <v>739</v>
      </c>
      <c r="D207" s="18" t="n">
        <v>28</v>
      </c>
      <c r="E207" s="18" t="s">
        <v>1208</v>
      </c>
      <c r="F207" s="18" t="n">
        <v>24</v>
      </c>
      <c r="G207" s="19" t="s">
        <v>792</v>
      </c>
      <c r="H207" s="19" t="s">
        <v>1247</v>
      </c>
      <c r="I207" s="27" t="s">
        <v>48</v>
      </c>
      <c r="K207" s="27" t="s">
        <v>50</v>
      </c>
      <c r="O207" s="19" t="s">
        <v>42</v>
      </c>
    </row>
    <row r="208" customFormat="false" ht="12.75" hidden="false" customHeight="false" outlineLevel="0" collapsed="false">
      <c r="A208" s="18" t="s">
        <v>1248</v>
      </c>
      <c r="B208" s="18" t="s">
        <v>739</v>
      </c>
      <c r="D208" s="18" t="n">
        <v>28</v>
      </c>
      <c r="E208" s="18" t="s">
        <v>1208</v>
      </c>
      <c r="F208" s="18" t="n">
        <v>25</v>
      </c>
      <c r="G208" s="19" t="s">
        <v>792</v>
      </c>
      <c r="H208" s="19" t="s">
        <v>1249</v>
      </c>
      <c r="I208" s="27" t="s">
        <v>48</v>
      </c>
      <c r="K208" s="27" t="s">
        <v>50</v>
      </c>
      <c r="O208" s="19" t="s">
        <v>42</v>
      </c>
    </row>
    <row r="209" customFormat="false" ht="12.75" hidden="false" customHeight="false" outlineLevel="0" collapsed="false">
      <c r="A209" s="18" t="s">
        <v>1250</v>
      </c>
      <c r="B209" s="18" t="s">
        <v>739</v>
      </c>
      <c r="D209" s="18" t="n">
        <v>28</v>
      </c>
      <c r="E209" s="18" t="s">
        <v>1208</v>
      </c>
      <c r="F209" s="18" t="n">
        <v>26</v>
      </c>
      <c r="G209" s="19" t="s">
        <v>776</v>
      </c>
      <c r="H209" s="19" t="s">
        <v>1114</v>
      </c>
      <c r="I209" s="27" t="s">
        <v>48</v>
      </c>
      <c r="K209" s="27" t="s">
        <v>50</v>
      </c>
      <c r="O209" s="19" t="s">
        <v>42</v>
      </c>
    </row>
    <row r="210" customFormat="false" ht="12.75" hidden="false" customHeight="false" outlineLevel="0" collapsed="false">
      <c r="A210" s="18" t="s">
        <v>1251</v>
      </c>
      <c r="B210" s="18" t="s">
        <v>739</v>
      </c>
      <c r="D210" s="18" t="n">
        <v>28</v>
      </c>
      <c r="E210" s="18" t="s">
        <v>1208</v>
      </c>
      <c r="F210" s="18" t="n">
        <v>26</v>
      </c>
      <c r="G210" s="19" t="s">
        <v>792</v>
      </c>
      <c r="H210" s="19" t="s">
        <v>1108</v>
      </c>
      <c r="I210" s="27" t="s">
        <v>48</v>
      </c>
      <c r="K210" s="27" t="s">
        <v>50</v>
      </c>
      <c r="O210" s="19" t="s">
        <v>42</v>
      </c>
    </row>
    <row r="211" customFormat="false" ht="12.75" hidden="false" customHeight="false" outlineLevel="0" collapsed="false">
      <c r="A211" s="18" t="s">
        <v>1252</v>
      </c>
      <c r="B211" s="18" t="s">
        <v>739</v>
      </c>
      <c r="D211" s="18" t="n">
        <v>28</v>
      </c>
      <c r="E211" s="18" t="s">
        <v>1208</v>
      </c>
      <c r="F211" s="18" t="n">
        <v>28</v>
      </c>
      <c r="G211" s="19" t="s">
        <v>744</v>
      </c>
      <c r="H211" s="19" t="s">
        <v>1253</v>
      </c>
      <c r="I211" s="27" t="s">
        <v>48</v>
      </c>
      <c r="K211" s="27" t="s">
        <v>50</v>
      </c>
      <c r="O211" s="19" t="s">
        <v>42</v>
      </c>
    </row>
    <row r="212" customFormat="false" ht="12.75" hidden="false" customHeight="false" outlineLevel="0" collapsed="false">
      <c r="A212" s="18" t="s">
        <v>1254</v>
      </c>
      <c r="B212" s="18" t="s">
        <v>739</v>
      </c>
      <c r="D212" s="18" t="n">
        <v>28</v>
      </c>
      <c r="E212" s="18" t="s">
        <v>1208</v>
      </c>
      <c r="F212" s="18" t="n">
        <v>31</v>
      </c>
      <c r="G212" s="19" t="s">
        <v>792</v>
      </c>
      <c r="H212" s="19" t="s">
        <v>1226</v>
      </c>
      <c r="I212" s="27" t="s">
        <v>48</v>
      </c>
      <c r="K212" s="27" t="s">
        <v>50</v>
      </c>
      <c r="O212" s="19" t="s">
        <v>42</v>
      </c>
    </row>
    <row r="213" customFormat="false" ht="36.45" hidden="false" customHeight="false" outlineLevel="0" collapsed="false">
      <c r="A213" s="18" t="s">
        <v>1255</v>
      </c>
      <c r="B213" s="18" t="s">
        <v>739</v>
      </c>
      <c r="D213" s="18" t="n">
        <v>29</v>
      </c>
      <c r="E213" s="18" t="s">
        <v>1208</v>
      </c>
      <c r="F213" s="18" t="n">
        <v>1</v>
      </c>
      <c r="G213" s="19" t="s">
        <v>835</v>
      </c>
      <c r="H213" s="19" t="s">
        <v>1256</v>
      </c>
      <c r="I213" s="27" t="s">
        <v>48</v>
      </c>
      <c r="K213" s="27" t="s">
        <v>50</v>
      </c>
      <c r="O213" s="19" t="s">
        <v>42</v>
      </c>
    </row>
    <row r="214" customFormat="false" ht="24.85" hidden="false" customHeight="false" outlineLevel="0" collapsed="false">
      <c r="A214" s="18" t="s">
        <v>1257</v>
      </c>
      <c r="B214" s="18" t="s">
        <v>739</v>
      </c>
      <c r="D214" s="18" t="n">
        <v>29</v>
      </c>
      <c r="E214" s="18" t="s">
        <v>1208</v>
      </c>
      <c r="F214" s="18" t="s">
        <v>1258</v>
      </c>
      <c r="G214" s="19" t="s">
        <v>1259</v>
      </c>
      <c r="H214" s="19" t="s">
        <v>1260</v>
      </c>
      <c r="I214" s="27" t="s">
        <v>48</v>
      </c>
      <c r="K214" s="27" t="s">
        <v>50</v>
      </c>
      <c r="O214" s="19" t="s">
        <v>42</v>
      </c>
    </row>
    <row r="215" customFormat="false" ht="12.75" hidden="false" customHeight="false" outlineLevel="0" collapsed="false">
      <c r="A215" s="18" t="s">
        <v>1261</v>
      </c>
      <c r="B215" s="18" t="s">
        <v>739</v>
      </c>
      <c r="D215" s="18" t="n">
        <v>29</v>
      </c>
      <c r="E215" s="18" t="s">
        <v>708</v>
      </c>
      <c r="F215" s="18" t="n">
        <v>5</v>
      </c>
      <c r="G215" s="19" t="s">
        <v>792</v>
      </c>
      <c r="H215" s="19" t="s">
        <v>1262</v>
      </c>
      <c r="I215" s="27" t="s">
        <v>48</v>
      </c>
      <c r="K215" s="27" t="s">
        <v>50</v>
      </c>
      <c r="O215" s="19" t="s">
        <v>42</v>
      </c>
    </row>
    <row r="216" customFormat="false" ht="12.75" hidden="false" customHeight="false" outlineLevel="0" collapsed="false">
      <c r="A216" s="18" t="s">
        <v>1263</v>
      </c>
      <c r="B216" s="18" t="s">
        <v>739</v>
      </c>
      <c r="D216" s="18" t="n">
        <v>29</v>
      </c>
      <c r="E216" s="18" t="s">
        <v>708</v>
      </c>
      <c r="F216" s="18" t="n">
        <v>5</v>
      </c>
      <c r="G216" s="19" t="s">
        <v>940</v>
      </c>
      <c r="H216" s="19" t="s">
        <v>1264</v>
      </c>
      <c r="I216" s="27" t="s">
        <v>48</v>
      </c>
      <c r="K216" s="27" t="s">
        <v>50</v>
      </c>
      <c r="O216" s="19" t="s">
        <v>42</v>
      </c>
    </row>
    <row r="217" customFormat="false" ht="12.75" hidden="false" customHeight="false" outlineLevel="0" collapsed="false">
      <c r="A217" s="18" t="s">
        <v>1265</v>
      </c>
      <c r="B217" s="18" t="s">
        <v>739</v>
      </c>
      <c r="D217" s="18" t="n">
        <v>29</v>
      </c>
      <c r="E217" s="18" t="s">
        <v>708</v>
      </c>
      <c r="F217" s="18" t="n">
        <v>6</v>
      </c>
      <c r="G217" s="19" t="s">
        <v>940</v>
      </c>
      <c r="H217" s="19" t="s">
        <v>1266</v>
      </c>
      <c r="I217" s="27" t="s">
        <v>48</v>
      </c>
      <c r="K217" s="27" t="s">
        <v>50</v>
      </c>
      <c r="O217" s="19" t="s">
        <v>42</v>
      </c>
    </row>
    <row r="218" customFormat="false" ht="24.85" hidden="false" customHeight="false" outlineLevel="0" collapsed="false">
      <c r="A218" s="18" t="s">
        <v>1267</v>
      </c>
      <c r="B218" s="18" t="s">
        <v>739</v>
      </c>
      <c r="D218" s="18" t="n">
        <v>29</v>
      </c>
      <c r="E218" s="18" t="s">
        <v>708</v>
      </c>
      <c r="F218" s="18" t="n">
        <v>6</v>
      </c>
      <c r="G218" s="19" t="s">
        <v>884</v>
      </c>
      <c r="H218" s="19" t="s">
        <v>1268</v>
      </c>
      <c r="I218" s="27" t="s">
        <v>48</v>
      </c>
      <c r="K218" s="27" t="s">
        <v>50</v>
      </c>
      <c r="O218" s="19" t="s">
        <v>42</v>
      </c>
    </row>
    <row r="219" customFormat="false" ht="12.75" hidden="false" customHeight="false" outlineLevel="0" collapsed="false">
      <c r="A219" s="18" t="s">
        <v>1269</v>
      </c>
      <c r="B219" s="18" t="s">
        <v>739</v>
      </c>
      <c r="D219" s="18" t="n">
        <v>29</v>
      </c>
      <c r="E219" s="18" t="s">
        <v>708</v>
      </c>
      <c r="F219" s="18" t="n">
        <v>7</v>
      </c>
      <c r="G219" s="19" t="s">
        <v>792</v>
      </c>
      <c r="H219" s="19" t="s">
        <v>793</v>
      </c>
      <c r="I219" s="27" t="s">
        <v>48</v>
      </c>
      <c r="K219" s="27" t="s">
        <v>50</v>
      </c>
      <c r="O219" s="19" t="s">
        <v>42</v>
      </c>
    </row>
    <row r="220" customFormat="false" ht="24.85" hidden="false" customHeight="false" outlineLevel="0" collapsed="false">
      <c r="A220" s="18" t="s">
        <v>1270</v>
      </c>
      <c r="B220" s="18" t="s">
        <v>739</v>
      </c>
      <c r="D220" s="18" t="n">
        <v>29</v>
      </c>
      <c r="E220" s="18" t="s">
        <v>708</v>
      </c>
      <c r="F220" s="18" t="n">
        <v>8</v>
      </c>
      <c r="G220" s="19" t="s">
        <v>892</v>
      </c>
      <c r="H220" s="19" t="s">
        <v>1271</v>
      </c>
      <c r="I220" s="27" t="s">
        <v>48</v>
      </c>
      <c r="K220" s="27" t="s">
        <v>83</v>
      </c>
      <c r="L220" s="19" t="s">
        <v>990</v>
      </c>
      <c r="O220" s="19" t="s">
        <v>42</v>
      </c>
    </row>
    <row r="221" customFormat="false" ht="12.75" hidden="false" customHeight="false" outlineLevel="0" collapsed="false">
      <c r="A221" s="18" t="s">
        <v>1272</v>
      </c>
      <c r="B221" s="18" t="s">
        <v>739</v>
      </c>
      <c r="D221" s="18" t="n">
        <v>29</v>
      </c>
      <c r="E221" s="18" t="s">
        <v>1273</v>
      </c>
      <c r="F221" s="18" t="n">
        <v>9</v>
      </c>
      <c r="G221" s="19" t="s">
        <v>792</v>
      </c>
      <c r="H221" s="19" t="s">
        <v>1274</v>
      </c>
      <c r="I221" s="27" t="s">
        <v>48</v>
      </c>
      <c r="K221" s="27" t="s">
        <v>50</v>
      </c>
      <c r="O221" s="19" t="s">
        <v>42</v>
      </c>
    </row>
    <row r="222" customFormat="false" ht="24.85" hidden="false" customHeight="false" outlineLevel="0" collapsed="false">
      <c r="A222" s="18" t="s">
        <v>1275</v>
      </c>
      <c r="B222" s="18" t="s">
        <v>739</v>
      </c>
      <c r="D222" s="18" t="n">
        <v>29</v>
      </c>
      <c r="E222" s="18" t="s">
        <v>712</v>
      </c>
      <c r="F222" s="18" t="n">
        <v>11</v>
      </c>
      <c r="G222" s="19" t="s">
        <v>940</v>
      </c>
      <c r="H222" s="19" t="s">
        <v>1276</v>
      </c>
      <c r="I222" s="27" t="s">
        <v>48</v>
      </c>
      <c r="K222" s="27" t="s">
        <v>50</v>
      </c>
      <c r="O222" s="19" t="s">
        <v>42</v>
      </c>
    </row>
    <row r="223" customFormat="false" ht="24.85" hidden="false" customHeight="false" outlineLevel="0" collapsed="false">
      <c r="A223" s="18" t="s">
        <v>1277</v>
      </c>
      <c r="B223" s="18" t="s">
        <v>739</v>
      </c>
      <c r="D223" s="18" t="n">
        <v>29</v>
      </c>
      <c r="E223" s="18" t="s">
        <v>712</v>
      </c>
      <c r="F223" s="18" t="n">
        <v>12</v>
      </c>
      <c r="G223" s="19" t="s">
        <v>792</v>
      </c>
      <c r="H223" s="19" t="s">
        <v>1278</v>
      </c>
      <c r="I223" s="27" t="s">
        <v>48</v>
      </c>
      <c r="K223" s="27" t="s">
        <v>83</v>
      </c>
      <c r="L223" s="19" t="s">
        <v>1279</v>
      </c>
      <c r="O223" s="19" t="s">
        <v>42</v>
      </c>
    </row>
    <row r="224" customFormat="false" ht="12.75" hidden="false" customHeight="false" outlineLevel="0" collapsed="false">
      <c r="A224" s="18" t="s">
        <v>1280</v>
      </c>
      <c r="B224" s="18" t="s">
        <v>739</v>
      </c>
      <c r="D224" s="18" t="n">
        <v>29</v>
      </c>
      <c r="E224" s="18" t="s">
        <v>712</v>
      </c>
      <c r="F224" s="18" t="n">
        <v>12</v>
      </c>
      <c r="G224" s="19" t="s">
        <v>776</v>
      </c>
      <c r="H224" s="19" t="s">
        <v>1281</v>
      </c>
      <c r="I224" s="27" t="s">
        <v>48</v>
      </c>
      <c r="K224" s="27" t="s">
        <v>50</v>
      </c>
      <c r="O224" s="19" t="s">
        <v>42</v>
      </c>
    </row>
    <row r="225" customFormat="false" ht="24.85" hidden="false" customHeight="false" outlineLevel="0" collapsed="false">
      <c r="A225" s="18" t="s">
        <v>1282</v>
      </c>
      <c r="B225" s="18" t="s">
        <v>739</v>
      </c>
      <c r="D225" s="18" t="n">
        <v>29</v>
      </c>
      <c r="E225" s="18" t="s">
        <v>712</v>
      </c>
      <c r="F225" s="18" t="n">
        <v>12</v>
      </c>
      <c r="G225" s="19" t="s">
        <v>845</v>
      </c>
      <c r="H225" s="19" t="s">
        <v>1283</v>
      </c>
      <c r="I225" s="27" t="s">
        <v>48</v>
      </c>
      <c r="K225" s="27" t="s">
        <v>50</v>
      </c>
      <c r="O225" s="19" t="s">
        <v>42</v>
      </c>
    </row>
    <row r="226" customFormat="false" ht="12.75" hidden="false" customHeight="false" outlineLevel="0" collapsed="false">
      <c r="A226" s="18" t="s">
        <v>1284</v>
      </c>
      <c r="B226" s="18" t="s">
        <v>739</v>
      </c>
      <c r="D226" s="18" t="n">
        <v>29</v>
      </c>
      <c r="E226" s="18" t="s">
        <v>712</v>
      </c>
      <c r="F226" s="18" t="n">
        <v>13</v>
      </c>
      <c r="G226" s="19" t="s">
        <v>776</v>
      </c>
      <c r="H226" s="19" t="s">
        <v>1285</v>
      </c>
      <c r="I226" s="27" t="s">
        <v>48</v>
      </c>
      <c r="K226" s="27" t="s">
        <v>50</v>
      </c>
      <c r="O226" s="19" t="s">
        <v>42</v>
      </c>
    </row>
    <row r="227" customFormat="false" ht="12.75" hidden="false" customHeight="false" outlineLevel="0" collapsed="false">
      <c r="A227" s="18" t="s">
        <v>1286</v>
      </c>
      <c r="B227" s="18" t="s">
        <v>739</v>
      </c>
      <c r="D227" s="18" t="n">
        <v>29</v>
      </c>
      <c r="E227" s="18" t="s">
        <v>712</v>
      </c>
      <c r="F227" s="18" t="n">
        <v>14</v>
      </c>
      <c r="G227" s="19" t="s">
        <v>792</v>
      </c>
      <c r="H227" s="19" t="s">
        <v>1287</v>
      </c>
      <c r="I227" s="27" t="s">
        <v>48</v>
      </c>
      <c r="K227" s="27" t="s">
        <v>50</v>
      </c>
      <c r="O227" s="19" t="s">
        <v>42</v>
      </c>
    </row>
    <row r="228" customFormat="false" ht="59.7" hidden="false" customHeight="false" outlineLevel="0" collapsed="false">
      <c r="A228" s="18" t="s">
        <v>1288</v>
      </c>
      <c r="B228" s="18" t="s">
        <v>739</v>
      </c>
      <c r="D228" s="18" t="n">
        <v>29</v>
      </c>
      <c r="E228" s="18" t="s">
        <v>712</v>
      </c>
      <c r="F228" s="18" t="n">
        <v>14</v>
      </c>
      <c r="G228" s="19" t="s">
        <v>1289</v>
      </c>
      <c r="H228" s="19" t="s">
        <v>1290</v>
      </c>
      <c r="I228" s="27" t="s">
        <v>48</v>
      </c>
      <c r="K228" s="27" t="s">
        <v>50</v>
      </c>
      <c r="O228" s="19" t="s">
        <v>42</v>
      </c>
    </row>
    <row r="229" customFormat="false" ht="24.85" hidden="false" customHeight="false" outlineLevel="0" collapsed="false">
      <c r="A229" s="18" t="s">
        <v>1291</v>
      </c>
      <c r="B229" s="18" t="s">
        <v>739</v>
      </c>
      <c r="D229" s="18" t="n">
        <v>29</v>
      </c>
      <c r="E229" s="18" t="s">
        <v>712</v>
      </c>
      <c r="F229" s="18" t="n">
        <v>16</v>
      </c>
      <c r="G229" s="19" t="s">
        <v>940</v>
      </c>
      <c r="H229" s="19" t="s">
        <v>1292</v>
      </c>
      <c r="I229" s="27" t="s">
        <v>48</v>
      </c>
      <c r="K229" s="27" t="s">
        <v>83</v>
      </c>
      <c r="L229" s="19" t="s">
        <v>1293</v>
      </c>
      <c r="O229" s="19" t="s">
        <v>42</v>
      </c>
    </row>
    <row r="230" customFormat="false" ht="12.75" hidden="false" customHeight="false" outlineLevel="0" collapsed="false">
      <c r="A230" s="18" t="s">
        <v>1294</v>
      </c>
      <c r="B230" s="18" t="s">
        <v>739</v>
      </c>
      <c r="D230" s="18" t="n">
        <v>29</v>
      </c>
      <c r="E230" s="18" t="s">
        <v>712</v>
      </c>
      <c r="F230" s="18" t="n">
        <v>17</v>
      </c>
      <c r="G230" s="19" t="s">
        <v>845</v>
      </c>
      <c r="H230" s="19" t="s">
        <v>1295</v>
      </c>
      <c r="I230" s="27" t="s">
        <v>48</v>
      </c>
      <c r="K230" s="27" t="s">
        <v>50</v>
      </c>
      <c r="O230" s="19" t="s">
        <v>42</v>
      </c>
    </row>
    <row r="231" customFormat="false" ht="12.75" hidden="false" customHeight="false" outlineLevel="0" collapsed="false">
      <c r="A231" s="18" t="s">
        <v>1296</v>
      </c>
      <c r="B231" s="18" t="s">
        <v>739</v>
      </c>
      <c r="D231" s="18" t="n">
        <v>29</v>
      </c>
      <c r="E231" s="18" t="s">
        <v>712</v>
      </c>
      <c r="F231" s="18" t="n">
        <v>18</v>
      </c>
      <c r="G231" s="19" t="s">
        <v>792</v>
      </c>
      <c r="H231" s="19" t="s">
        <v>1297</v>
      </c>
      <c r="I231" s="27" t="s">
        <v>48</v>
      </c>
      <c r="K231" s="27" t="s">
        <v>50</v>
      </c>
      <c r="O231" s="19" t="s">
        <v>42</v>
      </c>
    </row>
    <row r="232" customFormat="false" ht="12.75" hidden="false" customHeight="false" outlineLevel="0" collapsed="false">
      <c r="A232" s="18" t="s">
        <v>1298</v>
      </c>
      <c r="B232" s="18" t="s">
        <v>739</v>
      </c>
      <c r="D232" s="18" t="n">
        <v>29</v>
      </c>
      <c r="E232" s="18" t="s">
        <v>712</v>
      </c>
      <c r="F232" s="18" t="n">
        <v>19</v>
      </c>
      <c r="G232" s="19" t="s">
        <v>776</v>
      </c>
      <c r="H232" s="19" t="s">
        <v>1299</v>
      </c>
      <c r="I232" s="27" t="s">
        <v>48</v>
      </c>
      <c r="K232" s="27" t="s">
        <v>50</v>
      </c>
      <c r="O232" s="19" t="s">
        <v>42</v>
      </c>
    </row>
    <row r="233" customFormat="false" ht="12.75" hidden="false" customHeight="false" outlineLevel="0" collapsed="false">
      <c r="A233" s="18" t="s">
        <v>1300</v>
      </c>
      <c r="B233" s="18" t="s">
        <v>739</v>
      </c>
      <c r="D233" s="18" t="n">
        <v>29</v>
      </c>
      <c r="E233" s="18" t="s">
        <v>712</v>
      </c>
      <c r="F233" s="18" t="n">
        <v>19</v>
      </c>
      <c r="G233" s="19" t="s">
        <v>845</v>
      </c>
      <c r="H233" s="19" t="s">
        <v>1301</v>
      </c>
      <c r="I233" s="27" t="s">
        <v>48</v>
      </c>
      <c r="K233" s="27" t="s">
        <v>50</v>
      </c>
      <c r="O233" s="19" t="s">
        <v>42</v>
      </c>
    </row>
    <row r="234" customFormat="false" ht="24.85" hidden="false" customHeight="false" outlineLevel="0" collapsed="false">
      <c r="A234" s="18" t="s">
        <v>1302</v>
      </c>
      <c r="B234" s="18" t="s">
        <v>739</v>
      </c>
      <c r="D234" s="18" t="n">
        <v>29</v>
      </c>
      <c r="E234" s="18" t="s">
        <v>712</v>
      </c>
      <c r="F234" s="18" t="n">
        <v>20</v>
      </c>
      <c r="G234" s="19" t="s">
        <v>1303</v>
      </c>
      <c r="H234" s="19" t="s">
        <v>1304</v>
      </c>
      <c r="I234" s="27" t="s">
        <v>48</v>
      </c>
      <c r="K234" s="27" t="s">
        <v>50</v>
      </c>
      <c r="O234" s="19" t="s">
        <v>42</v>
      </c>
    </row>
    <row r="235" customFormat="false" ht="12.75" hidden="false" customHeight="false" outlineLevel="0" collapsed="false">
      <c r="A235" s="18" t="s">
        <v>1305</v>
      </c>
      <c r="B235" s="18" t="s">
        <v>739</v>
      </c>
      <c r="D235" s="18" t="n">
        <v>29</v>
      </c>
      <c r="E235" s="18" t="s">
        <v>712</v>
      </c>
      <c r="F235" s="18" t="n">
        <v>21</v>
      </c>
      <c r="G235" s="19" t="s">
        <v>776</v>
      </c>
      <c r="H235" s="19" t="s">
        <v>1306</v>
      </c>
      <c r="I235" s="27" t="s">
        <v>48</v>
      </c>
      <c r="K235" s="27" t="s">
        <v>50</v>
      </c>
      <c r="O235" s="19" t="s">
        <v>42</v>
      </c>
    </row>
    <row r="236" customFormat="false" ht="12.75" hidden="false" customHeight="false" outlineLevel="0" collapsed="false">
      <c r="A236" s="18" t="s">
        <v>1307</v>
      </c>
      <c r="B236" s="18" t="s">
        <v>739</v>
      </c>
      <c r="D236" s="18" t="n">
        <v>29</v>
      </c>
      <c r="E236" s="18" t="s">
        <v>712</v>
      </c>
      <c r="F236" s="18" t="n">
        <v>21</v>
      </c>
      <c r="G236" s="19" t="s">
        <v>940</v>
      </c>
      <c r="H236" s="19" t="s">
        <v>1308</v>
      </c>
      <c r="I236" s="27" t="s">
        <v>48</v>
      </c>
      <c r="K236" s="27" t="s">
        <v>50</v>
      </c>
      <c r="O236" s="19" t="s">
        <v>42</v>
      </c>
    </row>
    <row r="237" customFormat="false" ht="24.85" hidden="false" customHeight="false" outlineLevel="0" collapsed="false">
      <c r="A237" s="18" t="s">
        <v>1309</v>
      </c>
      <c r="B237" s="18" t="s">
        <v>739</v>
      </c>
      <c r="D237" s="18" t="n">
        <v>29</v>
      </c>
      <c r="E237" s="18" t="s">
        <v>712</v>
      </c>
      <c r="F237" s="18" t="n">
        <v>22</v>
      </c>
      <c r="G237" s="19" t="s">
        <v>835</v>
      </c>
      <c r="H237" s="19" t="s">
        <v>1310</v>
      </c>
      <c r="I237" s="27" t="s">
        <v>48</v>
      </c>
      <c r="K237" s="27" t="s">
        <v>83</v>
      </c>
      <c r="L237" s="19" t="s">
        <v>1311</v>
      </c>
      <c r="O237" s="19" t="s">
        <v>42</v>
      </c>
    </row>
    <row r="238" customFormat="false" ht="24.85" hidden="false" customHeight="false" outlineLevel="0" collapsed="false">
      <c r="A238" s="18" t="s">
        <v>1312</v>
      </c>
      <c r="B238" s="18" t="s">
        <v>739</v>
      </c>
      <c r="D238" s="18" t="n">
        <v>29</v>
      </c>
      <c r="E238" s="18" t="s">
        <v>712</v>
      </c>
      <c r="F238" s="18" t="n">
        <v>23</v>
      </c>
      <c r="G238" s="19" t="s">
        <v>792</v>
      </c>
      <c r="H238" s="19" t="s">
        <v>1313</v>
      </c>
      <c r="I238" s="27" t="s">
        <v>48</v>
      </c>
      <c r="K238" s="27" t="s">
        <v>83</v>
      </c>
      <c r="L238" s="19" t="s">
        <v>1314</v>
      </c>
      <c r="O238" s="19" t="s">
        <v>42</v>
      </c>
    </row>
    <row r="239" customFormat="false" ht="24.85" hidden="false" customHeight="false" outlineLevel="0" collapsed="false">
      <c r="A239" s="18" t="s">
        <v>1315</v>
      </c>
      <c r="B239" s="18" t="s">
        <v>739</v>
      </c>
      <c r="D239" s="18" t="n">
        <v>29</v>
      </c>
      <c r="E239" s="18" t="s">
        <v>1316</v>
      </c>
      <c r="F239" s="18" t="n">
        <v>25</v>
      </c>
      <c r="G239" s="19" t="s">
        <v>835</v>
      </c>
      <c r="H239" s="19" t="s">
        <v>1317</v>
      </c>
      <c r="I239" s="27" t="s">
        <v>48</v>
      </c>
      <c r="K239" s="27" t="s">
        <v>83</v>
      </c>
      <c r="L239" s="19" t="s">
        <v>1311</v>
      </c>
      <c r="O239" s="19" t="s">
        <v>42</v>
      </c>
    </row>
    <row r="240" customFormat="false" ht="24.85" hidden="false" customHeight="false" outlineLevel="0" collapsed="false">
      <c r="A240" s="18" t="s">
        <v>1318</v>
      </c>
      <c r="B240" s="18" t="s">
        <v>739</v>
      </c>
      <c r="D240" s="18" t="n">
        <v>29</v>
      </c>
      <c r="E240" s="18" t="s">
        <v>1316</v>
      </c>
      <c r="F240" s="18" t="n">
        <v>25</v>
      </c>
      <c r="G240" s="19" t="s">
        <v>776</v>
      </c>
      <c r="H240" s="19" t="s">
        <v>1319</v>
      </c>
      <c r="I240" s="27" t="s">
        <v>48</v>
      </c>
      <c r="K240" s="27" t="s">
        <v>83</v>
      </c>
      <c r="L240" s="19" t="s">
        <v>1314</v>
      </c>
      <c r="O240" s="19" t="s">
        <v>42</v>
      </c>
    </row>
    <row r="241" customFormat="false" ht="24.85" hidden="false" customHeight="false" outlineLevel="0" collapsed="false">
      <c r="A241" s="18" t="s">
        <v>1320</v>
      </c>
      <c r="B241" s="18" t="s">
        <v>739</v>
      </c>
      <c r="D241" s="18" t="n">
        <v>29</v>
      </c>
      <c r="E241" s="18" t="s">
        <v>1316</v>
      </c>
      <c r="F241" s="18" t="n">
        <v>26</v>
      </c>
      <c r="G241" s="19" t="s">
        <v>884</v>
      </c>
      <c r="H241" s="19" t="s">
        <v>1321</v>
      </c>
      <c r="I241" s="27" t="s">
        <v>48</v>
      </c>
      <c r="K241" s="27" t="s">
        <v>83</v>
      </c>
      <c r="L241" s="19" t="s">
        <v>1314</v>
      </c>
      <c r="O241" s="19" t="s">
        <v>42</v>
      </c>
    </row>
    <row r="242" customFormat="false" ht="24.85" hidden="false" customHeight="false" outlineLevel="0" collapsed="false">
      <c r="A242" s="18" t="s">
        <v>1322</v>
      </c>
      <c r="B242" s="18" t="s">
        <v>739</v>
      </c>
      <c r="D242" s="18" t="n">
        <v>29</v>
      </c>
      <c r="E242" s="18" t="s">
        <v>1316</v>
      </c>
      <c r="F242" s="18" t="n">
        <v>26</v>
      </c>
      <c r="G242" s="19" t="s">
        <v>835</v>
      </c>
      <c r="H242" s="19" t="s">
        <v>1323</v>
      </c>
      <c r="I242" s="27" t="s">
        <v>48</v>
      </c>
      <c r="K242" s="27" t="s">
        <v>50</v>
      </c>
      <c r="O242" s="19" t="s">
        <v>42</v>
      </c>
    </row>
    <row r="243" customFormat="false" ht="24.85" hidden="false" customHeight="false" outlineLevel="0" collapsed="false">
      <c r="A243" s="18" t="s">
        <v>1324</v>
      </c>
      <c r="B243" s="18" t="s">
        <v>739</v>
      </c>
      <c r="D243" s="18" t="n">
        <v>29</v>
      </c>
      <c r="E243" s="18" t="s">
        <v>1316</v>
      </c>
      <c r="F243" s="18" t="n">
        <v>26</v>
      </c>
      <c r="G243" s="19" t="s">
        <v>776</v>
      </c>
      <c r="H243" s="19" t="s">
        <v>1325</v>
      </c>
      <c r="I243" s="27" t="s">
        <v>48</v>
      </c>
      <c r="K243" s="27" t="s">
        <v>83</v>
      </c>
      <c r="L243" s="19" t="s">
        <v>1314</v>
      </c>
      <c r="O243" s="19" t="s">
        <v>42</v>
      </c>
    </row>
    <row r="244" customFormat="false" ht="12.75" hidden="false" customHeight="false" outlineLevel="0" collapsed="false">
      <c r="A244" s="18" t="s">
        <v>1326</v>
      </c>
      <c r="B244" s="18" t="s">
        <v>739</v>
      </c>
      <c r="D244" s="18" t="n">
        <v>29</v>
      </c>
      <c r="E244" s="18" t="s">
        <v>1316</v>
      </c>
      <c r="F244" s="18" t="n">
        <v>27</v>
      </c>
      <c r="G244" s="19" t="s">
        <v>940</v>
      </c>
      <c r="H244" s="19" t="s">
        <v>1327</v>
      </c>
      <c r="I244" s="27" t="s">
        <v>48</v>
      </c>
      <c r="K244" s="27" t="s">
        <v>50</v>
      </c>
      <c r="O244" s="19" t="s">
        <v>42</v>
      </c>
    </row>
    <row r="245" customFormat="false" ht="12.75" hidden="false" customHeight="false" outlineLevel="0" collapsed="false">
      <c r="I245" s="27"/>
      <c r="K245" s="27"/>
    </row>
    <row r="246" customFormat="false" ht="12.75" hidden="false" customHeight="false" outlineLevel="0" collapsed="false">
      <c r="I246" s="27"/>
      <c r="K246" s="27"/>
    </row>
    <row r="247" customFormat="false" ht="12.75" hidden="false" customHeight="false" outlineLevel="0" collapsed="false">
      <c r="I247" s="27"/>
      <c r="K247" s="27"/>
    </row>
    <row r="248" customFormat="false" ht="12.75" hidden="false" customHeight="false" outlineLevel="0" collapsed="false">
      <c r="I248" s="27"/>
      <c r="K248" s="27"/>
    </row>
    <row r="249" customFormat="false" ht="12.75" hidden="false" customHeight="false" outlineLevel="0" collapsed="false">
      <c r="I249" s="27"/>
      <c r="K249" s="27"/>
    </row>
    <row r="250" customFormat="false" ht="12.75" hidden="false" customHeight="false" outlineLevel="0" collapsed="false">
      <c r="I250" s="27"/>
      <c r="K250" s="27"/>
    </row>
    <row r="251" customFormat="false" ht="12.75" hidden="false" customHeight="false" outlineLevel="0" collapsed="false">
      <c r="I251" s="27"/>
      <c r="K251" s="27"/>
    </row>
    <row r="252" customFormat="false" ht="12.75" hidden="false" customHeight="false" outlineLevel="0" collapsed="false">
      <c r="I252" s="27"/>
      <c r="K252" s="27"/>
    </row>
    <row r="253" customFormat="false" ht="12.75" hidden="false" customHeight="false" outlineLevel="0" collapsed="false">
      <c r="I253" s="27"/>
      <c r="K253" s="27"/>
    </row>
    <row r="254" customFormat="false" ht="12.75" hidden="false" customHeight="false" outlineLevel="0" collapsed="false">
      <c r="I254" s="27"/>
      <c r="K254" s="27"/>
    </row>
    <row r="255" customFormat="false" ht="12.75" hidden="false" customHeight="false" outlineLevel="0" collapsed="false">
      <c r="I255" s="27"/>
      <c r="K255" s="27"/>
    </row>
    <row r="256" customFormat="false" ht="12.75" hidden="false" customHeight="false" outlineLevel="0" collapsed="false">
      <c r="I256" s="27"/>
      <c r="K256" s="27"/>
    </row>
    <row r="257" customFormat="false" ht="12.75" hidden="false" customHeight="false" outlineLevel="0" collapsed="false">
      <c r="I257" s="27"/>
      <c r="K257" s="27"/>
    </row>
    <row r="258" customFormat="false" ht="12.75" hidden="false" customHeight="false" outlineLevel="0" collapsed="false">
      <c r="I258" s="27"/>
      <c r="K258" s="27"/>
    </row>
    <row r="259" customFormat="false" ht="12.75" hidden="false" customHeight="false" outlineLevel="0" collapsed="false">
      <c r="I259" s="27"/>
      <c r="K259" s="27"/>
    </row>
    <row r="260" customFormat="false" ht="12.75" hidden="false" customHeight="false" outlineLevel="0" collapsed="false">
      <c r="I260" s="27"/>
      <c r="K260" s="27"/>
    </row>
    <row r="261" customFormat="false" ht="12.75" hidden="false" customHeight="false" outlineLevel="0" collapsed="false">
      <c r="I261" s="27"/>
      <c r="K261" s="27"/>
    </row>
    <row r="262" customFormat="false" ht="12.75" hidden="false" customHeight="false" outlineLevel="0" collapsed="false">
      <c r="I262" s="27"/>
      <c r="K262" s="27"/>
    </row>
    <row r="263" customFormat="false" ht="12.75" hidden="false" customHeight="false" outlineLevel="0" collapsed="false">
      <c r="I263" s="27"/>
      <c r="K263" s="27"/>
    </row>
    <row r="264" customFormat="false" ht="12.75" hidden="false" customHeight="false" outlineLevel="0" collapsed="false">
      <c r="I264" s="27"/>
      <c r="K264" s="27"/>
    </row>
    <row r="265" customFormat="false" ht="12.75" hidden="false" customHeight="false" outlineLevel="0" collapsed="false">
      <c r="I265" s="27"/>
      <c r="K265" s="27"/>
    </row>
    <row r="266" customFormat="false" ht="12.75" hidden="false" customHeight="false" outlineLevel="0" collapsed="false">
      <c r="I266" s="27"/>
      <c r="K266" s="27"/>
    </row>
    <row r="267" customFormat="false" ht="12.75" hidden="false" customHeight="false" outlineLevel="0" collapsed="false">
      <c r="I267" s="27"/>
      <c r="K267" s="27"/>
    </row>
    <row r="268" customFormat="false" ht="12.75" hidden="false" customHeight="false" outlineLevel="0" collapsed="false">
      <c r="I268" s="27"/>
      <c r="K268" s="27"/>
    </row>
    <row r="269" customFormat="false" ht="12.75" hidden="false" customHeight="false" outlineLevel="0" collapsed="false">
      <c r="I269" s="27"/>
      <c r="K269" s="27"/>
    </row>
    <row r="270" customFormat="false" ht="12.75" hidden="false" customHeight="false" outlineLevel="0" collapsed="false">
      <c r="I270" s="27"/>
      <c r="K270" s="27"/>
    </row>
    <row r="271" customFormat="false" ht="12.75" hidden="false" customHeight="false" outlineLevel="0" collapsed="false">
      <c r="I271" s="27"/>
      <c r="K271" s="27"/>
    </row>
    <row r="272" customFormat="false" ht="12.75" hidden="false" customHeight="false" outlineLevel="0" collapsed="false">
      <c r="I272" s="27"/>
      <c r="K272" s="27"/>
    </row>
    <row r="273" customFormat="false" ht="12.75" hidden="false" customHeight="false" outlineLevel="0" collapsed="false">
      <c r="I273" s="27"/>
      <c r="K273" s="27"/>
    </row>
    <row r="274" customFormat="false" ht="12.75" hidden="false" customHeight="false" outlineLevel="0" collapsed="false">
      <c r="I274" s="27"/>
      <c r="K274" s="27"/>
    </row>
    <row r="275" customFormat="false" ht="12.75" hidden="false" customHeight="false" outlineLevel="0" collapsed="false">
      <c r="I275" s="27"/>
      <c r="K275" s="27"/>
    </row>
    <row r="276" customFormat="false" ht="12.75" hidden="false" customHeight="false" outlineLevel="0" collapsed="false">
      <c r="I276" s="27"/>
      <c r="K276" s="27"/>
    </row>
    <row r="277" customFormat="false" ht="12.75" hidden="false" customHeight="false" outlineLevel="0" collapsed="false">
      <c r="I277" s="27"/>
      <c r="K277" s="27"/>
    </row>
    <row r="278" customFormat="false" ht="12.75" hidden="false" customHeight="false" outlineLevel="0" collapsed="false">
      <c r="I278" s="27"/>
      <c r="K278" s="27"/>
    </row>
    <row r="279" customFormat="false" ht="12.75" hidden="false" customHeight="false" outlineLevel="0" collapsed="false">
      <c r="I279" s="27"/>
      <c r="K279" s="27"/>
    </row>
    <row r="280" customFormat="false" ht="12.75" hidden="false" customHeight="false" outlineLevel="0" collapsed="false">
      <c r="I280" s="27"/>
      <c r="K280" s="27"/>
    </row>
    <row r="281" customFormat="false" ht="12.75" hidden="false" customHeight="false" outlineLevel="0" collapsed="false">
      <c r="I281" s="27"/>
      <c r="K281" s="27"/>
    </row>
    <row r="282" customFormat="false" ht="12.75" hidden="false" customHeight="false" outlineLevel="0" collapsed="false">
      <c r="I282" s="27"/>
      <c r="K282" s="27"/>
    </row>
    <row r="283" customFormat="false" ht="12.75" hidden="false" customHeight="false" outlineLevel="0" collapsed="false">
      <c r="I283" s="27"/>
      <c r="K283" s="27"/>
    </row>
    <row r="284" customFormat="false" ht="12.75" hidden="false" customHeight="false" outlineLevel="0" collapsed="false">
      <c r="I284" s="27"/>
      <c r="K284" s="27"/>
    </row>
    <row r="285" customFormat="false" ht="12.75" hidden="false" customHeight="false" outlineLevel="0" collapsed="false">
      <c r="I285" s="27"/>
      <c r="K285" s="27"/>
    </row>
    <row r="286" customFormat="false" ht="12.75" hidden="false" customHeight="false" outlineLevel="0" collapsed="false">
      <c r="I286" s="27"/>
      <c r="K286" s="27"/>
    </row>
    <row r="287" customFormat="false" ht="12.75" hidden="false" customHeight="false" outlineLevel="0" collapsed="false">
      <c r="I287" s="27"/>
      <c r="K287" s="27"/>
    </row>
    <row r="288" customFormat="false" ht="12.75" hidden="false" customHeight="false" outlineLevel="0" collapsed="false">
      <c r="I288" s="27"/>
      <c r="K288" s="27"/>
    </row>
    <row r="289" customFormat="false" ht="12.75" hidden="false" customHeight="false" outlineLevel="0" collapsed="false">
      <c r="I289" s="27"/>
      <c r="K289" s="27"/>
    </row>
    <row r="290" customFormat="false" ht="12.75" hidden="false" customHeight="false" outlineLevel="0" collapsed="false">
      <c r="I290" s="27"/>
      <c r="K290" s="27"/>
    </row>
    <row r="291" customFormat="false" ht="12.75" hidden="false" customHeight="false" outlineLevel="0" collapsed="false">
      <c r="I291" s="27"/>
      <c r="K291" s="27"/>
    </row>
    <row r="292" customFormat="false" ht="12.75" hidden="false" customHeight="false" outlineLevel="0" collapsed="false">
      <c r="I292" s="27"/>
      <c r="K292" s="27"/>
    </row>
    <row r="293" customFormat="false" ht="12.75" hidden="false" customHeight="false" outlineLevel="0" collapsed="false">
      <c r="I293" s="27"/>
      <c r="K293" s="27"/>
    </row>
    <row r="294" customFormat="false" ht="12.75" hidden="false" customHeight="false" outlineLevel="0" collapsed="false">
      <c r="I294" s="27"/>
      <c r="K294" s="27"/>
    </row>
    <row r="295" customFormat="false" ht="12.75" hidden="false" customHeight="false" outlineLevel="0" collapsed="false">
      <c r="I295" s="27"/>
      <c r="K295" s="27"/>
    </row>
    <row r="296" customFormat="false" ht="12.75" hidden="false" customHeight="false" outlineLevel="0" collapsed="false">
      <c r="I296" s="27"/>
      <c r="K296" s="27"/>
    </row>
    <row r="297" customFormat="false" ht="12.75" hidden="false" customHeight="false" outlineLevel="0" collapsed="false">
      <c r="I297" s="27"/>
      <c r="K297" s="27"/>
    </row>
    <row r="298" customFormat="false" ht="12.75" hidden="false" customHeight="false" outlineLevel="0" collapsed="false">
      <c r="I298" s="27"/>
      <c r="K298" s="27"/>
    </row>
    <row r="299" customFormat="false" ht="12.75" hidden="false" customHeight="false" outlineLevel="0" collapsed="false">
      <c r="I299" s="27"/>
      <c r="K299" s="27"/>
    </row>
    <row r="300" customFormat="false" ht="12.75" hidden="false" customHeight="false" outlineLevel="0" collapsed="false">
      <c r="I300" s="27"/>
      <c r="K300" s="27"/>
    </row>
    <row r="301" customFormat="false" ht="12.75" hidden="false" customHeight="false" outlineLevel="0" collapsed="false">
      <c r="I301" s="27"/>
      <c r="K301" s="27"/>
    </row>
    <row r="302" customFormat="false" ht="12.75" hidden="false" customHeight="false" outlineLevel="0" collapsed="false">
      <c r="I302" s="27"/>
      <c r="K302" s="27"/>
    </row>
    <row r="303" customFormat="false" ht="12.75" hidden="false" customHeight="false" outlineLevel="0" collapsed="false">
      <c r="I303" s="27"/>
      <c r="K303" s="27"/>
    </row>
    <row r="304" customFormat="false" ht="12.75" hidden="false" customHeight="false" outlineLevel="0" collapsed="false">
      <c r="I304" s="27"/>
      <c r="K304" s="27"/>
    </row>
    <row r="305" customFormat="false" ht="12.75" hidden="false" customHeight="false" outlineLevel="0" collapsed="false">
      <c r="I305" s="27"/>
      <c r="K305" s="27"/>
    </row>
    <row r="306" customFormat="false" ht="12.75" hidden="false" customHeight="false" outlineLevel="0" collapsed="false">
      <c r="I306" s="27"/>
      <c r="K306" s="27"/>
    </row>
    <row r="307" customFormat="false" ht="12.75" hidden="false" customHeight="false" outlineLevel="0" collapsed="false">
      <c r="I307" s="27"/>
      <c r="K307" s="27"/>
    </row>
    <row r="308" customFormat="false" ht="12.75" hidden="false" customHeight="false" outlineLevel="0" collapsed="false">
      <c r="I308" s="27"/>
      <c r="K308" s="27"/>
    </row>
    <row r="309" customFormat="false" ht="12.75" hidden="false" customHeight="false" outlineLevel="0" collapsed="false">
      <c r="I309" s="27"/>
      <c r="K309" s="27"/>
    </row>
    <row r="310" customFormat="false" ht="12.75" hidden="false" customHeight="false" outlineLevel="0" collapsed="false">
      <c r="I310" s="27"/>
      <c r="K310" s="27"/>
    </row>
    <row r="311" customFormat="false" ht="12.75" hidden="false" customHeight="false" outlineLevel="0" collapsed="false">
      <c r="I311" s="27"/>
      <c r="K311" s="27"/>
    </row>
    <row r="312" customFormat="false" ht="12.75" hidden="false" customHeight="false" outlineLevel="0" collapsed="false">
      <c r="I312" s="27"/>
      <c r="K312" s="27"/>
    </row>
    <row r="313" customFormat="false" ht="12.75" hidden="false" customHeight="false" outlineLevel="0" collapsed="false">
      <c r="I313" s="27"/>
      <c r="K313" s="27"/>
    </row>
    <row r="314" customFormat="false" ht="12.75" hidden="false" customHeight="false" outlineLevel="0" collapsed="false">
      <c r="I314" s="27"/>
      <c r="K314" s="27"/>
    </row>
    <row r="315" customFormat="false" ht="12.75" hidden="false" customHeight="false" outlineLevel="0" collapsed="false">
      <c r="I315" s="27"/>
      <c r="K315" s="27"/>
    </row>
    <row r="316" customFormat="false" ht="12.75" hidden="false" customHeight="false" outlineLevel="0" collapsed="false">
      <c r="I316" s="27"/>
      <c r="K316" s="27"/>
    </row>
    <row r="317" customFormat="false" ht="12.75" hidden="false" customHeight="false" outlineLevel="0" collapsed="false">
      <c r="I317" s="27"/>
      <c r="K317" s="27"/>
    </row>
    <row r="318" customFormat="false" ht="12.75" hidden="false" customHeight="false" outlineLevel="0" collapsed="false">
      <c r="I318" s="27"/>
      <c r="K318" s="27"/>
    </row>
    <row r="319" customFormat="false" ht="12.75" hidden="false" customHeight="false" outlineLevel="0" collapsed="false">
      <c r="I319" s="27"/>
      <c r="K319" s="27"/>
    </row>
    <row r="320" customFormat="false" ht="12.75" hidden="false" customHeight="false" outlineLevel="0" collapsed="false">
      <c r="I320" s="27"/>
      <c r="K320" s="27"/>
    </row>
    <row r="321" customFormat="false" ht="12.75" hidden="false" customHeight="false" outlineLevel="0" collapsed="false">
      <c r="I321" s="27"/>
      <c r="K321" s="27"/>
    </row>
    <row r="322" customFormat="false" ht="12.75" hidden="false" customHeight="false" outlineLevel="0" collapsed="false">
      <c r="I322" s="27"/>
      <c r="K322" s="27"/>
    </row>
    <row r="323" customFormat="false" ht="12.75" hidden="false" customHeight="false" outlineLevel="0" collapsed="false">
      <c r="I323" s="27"/>
      <c r="K323" s="27"/>
    </row>
    <row r="324" customFormat="false" ht="12.75" hidden="false" customHeight="false" outlineLevel="0" collapsed="false">
      <c r="I324" s="27"/>
      <c r="K324" s="27"/>
    </row>
    <row r="325" customFormat="false" ht="12.75" hidden="false" customHeight="false" outlineLevel="0" collapsed="false">
      <c r="I325" s="27"/>
      <c r="K325" s="27"/>
    </row>
    <row r="326" customFormat="false" ht="12.75" hidden="false" customHeight="false" outlineLevel="0" collapsed="false">
      <c r="I326" s="27"/>
      <c r="K326" s="27"/>
    </row>
    <row r="327" customFormat="false" ht="12.75" hidden="false" customHeight="false" outlineLevel="0" collapsed="false">
      <c r="I327" s="27"/>
      <c r="K327" s="27"/>
    </row>
    <row r="328" customFormat="false" ht="12.75" hidden="false" customHeight="false" outlineLevel="0" collapsed="false">
      <c r="I328" s="27"/>
      <c r="K328" s="27"/>
    </row>
    <row r="329" customFormat="false" ht="12.75" hidden="false" customHeight="false" outlineLevel="0" collapsed="false">
      <c r="I329" s="27"/>
      <c r="K329" s="27"/>
    </row>
    <row r="330" customFormat="false" ht="12.75" hidden="false" customHeight="false" outlineLevel="0" collapsed="false">
      <c r="I330" s="27"/>
      <c r="K330" s="27"/>
    </row>
    <row r="331" customFormat="false" ht="12.75" hidden="false" customHeight="false" outlineLevel="0" collapsed="false">
      <c r="I331" s="27"/>
      <c r="K331" s="27"/>
    </row>
    <row r="332" customFormat="false" ht="12.75" hidden="false" customHeight="false" outlineLevel="0" collapsed="false">
      <c r="I332" s="27"/>
      <c r="K332" s="27"/>
    </row>
    <row r="333" customFormat="false" ht="12.75" hidden="false" customHeight="false" outlineLevel="0" collapsed="false">
      <c r="I333" s="27"/>
      <c r="K333" s="27"/>
    </row>
    <row r="334" customFormat="false" ht="12.75" hidden="false" customHeight="false" outlineLevel="0" collapsed="false">
      <c r="I334" s="27"/>
      <c r="K334" s="27"/>
    </row>
    <row r="335" customFormat="false" ht="12.75" hidden="false" customHeight="false" outlineLevel="0" collapsed="false">
      <c r="I335" s="27"/>
      <c r="K335" s="27"/>
    </row>
    <row r="336" customFormat="false" ht="12.75" hidden="false" customHeight="false" outlineLevel="0" collapsed="false">
      <c r="I336" s="27"/>
      <c r="K336" s="27"/>
    </row>
    <row r="337" customFormat="false" ht="12.75" hidden="false" customHeight="false" outlineLevel="0" collapsed="false">
      <c r="I337" s="27"/>
      <c r="K337" s="27"/>
    </row>
    <row r="338" customFormat="false" ht="12.75" hidden="false" customHeight="false" outlineLevel="0" collapsed="false">
      <c r="I338" s="27"/>
      <c r="K338" s="27"/>
    </row>
    <row r="339" customFormat="false" ht="12.75" hidden="false" customHeight="false" outlineLevel="0" collapsed="false">
      <c r="I339" s="27"/>
      <c r="K339" s="27"/>
    </row>
    <row r="340" customFormat="false" ht="12.75" hidden="false" customHeight="false" outlineLevel="0" collapsed="false">
      <c r="I340" s="27"/>
      <c r="K340" s="27"/>
    </row>
    <row r="341" customFormat="false" ht="12.75" hidden="false" customHeight="false" outlineLevel="0" collapsed="false">
      <c r="I341" s="27"/>
      <c r="K341" s="27"/>
    </row>
    <row r="342" customFormat="false" ht="12.75" hidden="false" customHeight="false" outlineLevel="0" collapsed="false">
      <c r="I342" s="27"/>
      <c r="K342" s="27"/>
    </row>
    <row r="343" customFormat="false" ht="12.75" hidden="false" customHeight="false" outlineLevel="0" collapsed="false">
      <c r="I343" s="27"/>
      <c r="K343" s="27"/>
    </row>
    <row r="344" customFormat="false" ht="12.75" hidden="false" customHeight="false" outlineLevel="0" collapsed="false">
      <c r="I344" s="27"/>
      <c r="K344" s="27"/>
    </row>
    <row r="345" customFormat="false" ht="12.75" hidden="false" customHeight="false" outlineLevel="0" collapsed="false">
      <c r="I345" s="27"/>
      <c r="K345" s="27"/>
    </row>
    <row r="346" customFormat="false" ht="12.75" hidden="false" customHeight="false" outlineLevel="0" collapsed="false">
      <c r="I346" s="27"/>
      <c r="K346" s="27"/>
    </row>
    <row r="347" customFormat="false" ht="12.75" hidden="false" customHeight="false" outlineLevel="0" collapsed="false">
      <c r="I347" s="27"/>
      <c r="K347" s="27"/>
    </row>
    <row r="348" customFormat="false" ht="12.75" hidden="false" customHeight="false" outlineLevel="0" collapsed="false">
      <c r="I348" s="27"/>
      <c r="K348" s="27"/>
    </row>
    <row r="349" customFormat="false" ht="12.75" hidden="false" customHeight="false" outlineLevel="0" collapsed="false">
      <c r="I349" s="27"/>
      <c r="K349" s="27"/>
    </row>
    <row r="350" customFormat="false" ht="12.75" hidden="false" customHeight="false" outlineLevel="0" collapsed="false">
      <c r="I350" s="27"/>
      <c r="K350" s="27"/>
    </row>
    <row r="351" customFormat="false" ht="12.75" hidden="false" customHeight="false" outlineLevel="0" collapsed="false">
      <c r="I351" s="27"/>
      <c r="K351" s="27"/>
    </row>
    <row r="352" customFormat="false" ht="12.75" hidden="false" customHeight="false" outlineLevel="0" collapsed="false">
      <c r="I352" s="27"/>
      <c r="K352" s="27"/>
    </row>
    <row r="353" customFormat="false" ht="12.75" hidden="false" customHeight="false" outlineLevel="0" collapsed="false">
      <c r="I353" s="27"/>
      <c r="K353" s="27"/>
    </row>
    <row r="354" customFormat="false" ht="12.75" hidden="false" customHeight="false" outlineLevel="0" collapsed="false">
      <c r="I354" s="27"/>
      <c r="K354" s="27"/>
    </row>
    <row r="355" customFormat="false" ht="12.75" hidden="false" customHeight="false" outlineLevel="0" collapsed="false">
      <c r="I355" s="27"/>
      <c r="K355" s="27"/>
    </row>
    <row r="356" customFormat="false" ht="12.75" hidden="false" customHeight="false" outlineLevel="0" collapsed="false">
      <c r="I356" s="27"/>
      <c r="K356" s="27"/>
    </row>
    <row r="357" customFormat="false" ht="12.75" hidden="false" customHeight="false" outlineLevel="0" collapsed="false">
      <c r="I357" s="27"/>
      <c r="K357" s="27"/>
    </row>
    <row r="358" customFormat="false" ht="12.75" hidden="false" customHeight="false" outlineLevel="0" collapsed="false">
      <c r="I358" s="27"/>
      <c r="K358" s="27"/>
    </row>
    <row r="359" customFormat="false" ht="12.75" hidden="false" customHeight="false" outlineLevel="0" collapsed="false">
      <c r="I359" s="27"/>
      <c r="K359" s="27"/>
    </row>
    <row r="360" customFormat="false" ht="12.75" hidden="false" customHeight="false" outlineLevel="0" collapsed="false">
      <c r="I360" s="27"/>
      <c r="K360" s="27"/>
    </row>
    <row r="361" customFormat="false" ht="12.75" hidden="false" customHeight="false" outlineLevel="0" collapsed="false">
      <c r="I361" s="27"/>
      <c r="K361" s="27"/>
    </row>
    <row r="362" customFormat="false" ht="12.75" hidden="false" customHeight="false" outlineLevel="0" collapsed="false">
      <c r="I362" s="27"/>
      <c r="K362" s="27"/>
    </row>
    <row r="363" customFormat="false" ht="12.75" hidden="false" customHeight="false" outlineLevel="0" collapsed="false">
      <c r="I363" s="27"/>
      <c r="K363" s="27"/>
    </row>
    <row r="364" customFormat="false" ht="12.75" hidden="false" customHeight="false" outlineLevel="0" collapsed="false">
      <c r="I364" s="27"/>
      <c r="K364" s="27"/>
    </row>
    <row r="365" customFormat="false" ht="12.75" hidden="false" customHeight="false" outlineLevel="0" collapsed="false">
      <c r="I365" s="27"/>
      <c r="K365" s="27"/>
    </row>
    <row r="366" customFormat="false" ht="12.75" hidden="false" customHeight="false" outlineLevel="0" collapsed="false">
      <c r="I366" s="27"/>
      <c r="K366" s="27"/>
    </row>
    <row r="367" customFormat="false" ht="12.75" hidden="false" customHeight="false" outlineLevel="0" collapsed="false">
      <c r="I367" s="27"/>
      <c r="K367" s="27"/>
    </row>
    <row r="368" customFormat="false" ht="12.75" hidden="false" customHeight="false" outlineLevel="0" collapsed="false">
      <c r="I368" s="27"/>
      <c r="K368" s="27"/>
    </row>
    <row r="369" customFormat="false" ht="12.75" hidden="false" customHeight="false" outlineLevel="0" collapsed="false">
      <c r="I369" s="27"/>
      <c r="K369" s="27"/>
    </row>
    <row r="370" customFormat="false" ht="12.75" hidden="false" customHeight="false" outlineLevel="0" collapsed="false">
      <c r="I370" s="27"/>
      <c r="K370" s="27"/>
    </row>
    <row r="371" customFormat="false" ht="12.75" hidden="false" customHeight="false" outlineLevel="0" collapsed="false">
      <c r="I371" s="27"/>
      <c r="K371" s="27"/>
    </row>
    <row r="372" customFormat="false" ht="12.75" hidden="false" customHeight="false" outlineLevel="0" collapsed="false">
      <c r="I372" s="27"/>
      <c r="K372" s="27"/>
    </row>
    <row r="373" customFormat="false" ht="12.75" hidden="false" customHeight="false" outlineLevel="0" collapsed="false">
      <c r="I373" s="27"/>
      <c r="K373" s="27"/>
    </row>
    <row r="374" customFormat="false" ht="12.75" hidden="false" customHeight="false" outlineLevel="0" collapsed="false">
      <c r="I374" s="27"/>
      <c r="K374" s="27"/>
    </row>
    <row r="375" customFormat="false" ht="12.75" hidden="false" customHeight="false" outlineLevel="0" collapsed="false">
      <c r="I375" s="27"/>
      <c r="K375" s="27"/>
    </row>
    <row r="376" customFormat="false" ht="12.75" hidden="false" customHeight="false" outlineLevel="0" collapsed="false">
      <c r="I376" s="27"/>
      <c r="K376" s="27"/>
    </row>
    <row r="377" customFormat="false" ht="12.75" hidden="false" customHeight="false" outlineLevel="0" collapsed="false">
      <c r="I377" s="27"/>
      <c r="K377" s="27"/>
    </row>
    <row r="378" customFormat="false" ht="12.75" hidden="false" customHeight="false" outlineLevel="0" collapsed="false">
      <c r="I378" s="27"/>
      <c r="K378" s="27"/>
    </row>
    <row r="379" customFormat="false" ht="12.75" hidden="false" customHeight="false" outlineLevel="0" collapsed="false">
      <c r="I379" s="27"/>
      <c r="K379" s="27"/>
    </row>
    <row r="380" customFormat="false" ht="12.75" hidden="false" customHeight="false" outlineLevel="0" collapsed="false">
      <c r="I380" s="27"/>
      <c r="K380" s="27"/>
    </row>
    <row r="381" customFormat="false" ht="12.75" hidden="false" customHeight="false" outlineLevel="0" collapsed="false">
      <c r="I381" s="27"/>
      <c r="K381" s="27"/>
    </row>
    <row r="382" customFormat="false" ht="12.75" hidden="false" customHeight="false" outlineLevel="0" collapsed="false">
      <c r="I382" s="27"/>
      <c r="K382" s="27"/>
    </row>
    <row r="383" customFormat="false" ht="12.75" hidden="false" customHeight="false" outlineLevel="0" collapsed="false">
      <c r="I383" s="27"/>
      <c r="K383" s="27"/>
    </row>
    <row r="384" customFormat="false" ht="12.75" hidden="false" customHeight="false" outlineLevel="0" collapsed="false">
      <c r="I384" s="27"/>
      <c r="K384" s="27"/>
    </row>
    <row r="385" customFormat="false" ht="12.75" hidden="false" customHeight="false" outlineLevel="0" collapsed="false">
      <c r="I385" s="27"/>
      <c r="K385" s="27"/>
    </row>
    <row r="386" customFormat="false" ht="12.75" hidden="false" customHeight="false" outlineLevel="0" collapsed="false">
      <c r="I386" s="27"/>
      <c r="K386" s="27"/>
    </row>
    <row r="387" customFormat="false" ht="12.75" hidden="false" customHeight="false" outlineLevel="0" collapsed="false">
      <c r="I387" s="27"/>
      <c r="K387" s="27"/>
    </row>
    <row r="388" customFormat="false" ht="12.75" hidden="false" customHeight="false" outlineLevel="0" collapsed="false">
      <c r="I388" s="27"/>
      <c r="K388" s="27"/>
    </row>
    <row r="389" customFormat="false" ht="12.75" hidden="false" customHeight="false" outlineLevel="0" collapsed="false">
      <c r="I389" s="27"/>
      <c r="K389" s="27"/>
    </row>
    <row r="390" customFormat="false" ht="12.75" hidden="false" customHeight="false" outlineLevel="0" collapsed="false">
      <c r="I390" s="27"/>
      <c r="K390" s="27"/>
    </row>
    <row r="391" customFormat="false" ht="12.75" hidden="false" customHeight="false" outlineLevel="0" collapsed="false">
      <c r="I391" s="27"/>
      <c r="K391" s="27"/>
    </row>
    <row r="392" customFormat="false" ht="12.75" hidden="false" customHeight="false" outlineLevel="0" collapsed="false">
      <c r="I392" s="27"/>
      <c r="K392" s="27"/>
    </row>
    <row r="393" customFormat="false" ht="12.75" hidden="false" customHeight="false" outlineLevel="0" collapsed="false">
      <c r="I393" s="27"/>
      <c r="K393" s="27"/>
    </row>
    <row r="394" customFormat="false" ht="12.75" hidden="false" customHeight="false" outlineLevel="0" collapsed="false">
      <c r="I394" s="27"/>
      <c r="K394" s="27"/>
    </row>
    <row r="395" customFormat="false" ht="12.75" hidden="false" customHeight="false" outlineLevel="0" collapsed="false">
      <c r="I395" s="27"/>
      <c r="K395" s="27"/>
    </row>
    <row r="396" customFormat="false" ht="12.75" hidden="false" customHeight="false" outlineLevel="0" collapsed="false">
      <c r="I396" s="27"/>
      <c r="K396" s="27"/>
    </row>
    <row r="397" customFormat="false" ht="12.75" hidden="false" customHeight="false" outlineLevel="0" collapsed="false">
      <c r="I397" s="27"/>
      <c r="K397" s="27"/>
    </row>
    <row r="398" customFormat="false" ht="12.75" hidden="false" customHeight="false" outlineLevel="0" collapsed="false">
      <c r="I398" s="27"/>
      <c r="K398" s="27"/>
    </row>
    <row r="399" customFormat="false" ht="12.75" hidden="false" customHeight="false" outlineLevel="0" collapsed="false">
      <c r="I399" s="27"/>
      <c r="K399" s="27"/>
    </row>
    <row r="400" customFormat="false" ht="12.75" hidden="false" customHeight="false" outlineLevel="0" collapsed="false">
      <c r="I400" s="27"/>
      <c r="K400" s="27"/>
    </row>
    <row r="401" customFormat="false" ht="12.75" hidden="false" customHeight="false" outlineLevel="0" collapsed="false">
      <c r="I401" s="27"/>
      <c r="K401" s="27"/>
    </row>
    <row r="402" customFormat="false" ht="12.75" hidden="false" customHeight="false" outlineLevel="0" collapsed="false">
      <c r="I402" s="27"/>
      <c r="K402" s="27"/>
    </row>
    <row r="403" customFormat="false" ht="12.75" hidden="false" customHeight="false" outlineLevel="0" collapsed="false">
      <c r="I403" s="27"/>
      <c r="K403" s="27"/>
    </row>
    <row r="404" customFormat="false" ht="12.75" hidden="false" customHeight="false" outlineLevel="0" collapsed="false">
      <c r="I404" s="27"/>
      <c r="K404" s="27"/>
    </row>
    <row r="405" customFormat="false" ht="12.75" hidden="false" customHeight="false" outlineLevel="0" collapsed="false">
      <c r="I405" s="27"/>
      <c r="K405" s="27"/>
    </row>
    <row r="406" customFormat="false" ht="12.75" hidden="false" customHeight="false" outlineLevel="0" collapsed="false">
      <c r="I406" s="27"/>
      <c r="K406" s="27"/>
    </row>
    <row r="407" customFormat="false" ht="12.75" hidden="false" customHeight="false" outlineLevel="0" collapsed="false">
      <c r="I407" s="27"/>
      <c r="K407" s="27"/>
    </row>
    <row r="408" customFormat="false" ht="12.75" hidden="false" customHeight="false" outlineLevel="0" collapsed="false">
      <c r="I408" s="27"/>
      <c r="K408" s="27"/>
    </row>
    <row r="409" customFormat="false" ht="12.75" hidden="false" customHeight="false" outlineLevel="0" collapsed="false">
      <c r="I409" s="27"/>
      <c r="K409" s="27"/>
    </row>
    <row r="410" customFormat="false" ht="12.75" hidden="false" customHeight="false" outlineLevel="0" collapsed="false">
      <c r="I410" s="27"/>
      <c r="K410" s="27"/>
    </row>
    <row r="411" customFormat="false" ht="12.75" hidden="false" customHeight="false" outlineLevel="0" collapsed="false">
      <c r="I411" s="27"/>
      <c r="K411" s="27"/>
    </row>
    <row r="412" customFormat="false" ht="12.75" hidden="false" customHeight="false" outlineLevel="0" collapsed="false">
      <c r="I412" s="27"/>
      <c r="K412" s="27"/>
    </row>
    <row r="413" customFormat="false" ht="12.75" hidden="false" customHeight="false" outlineLevel="0" collapsed="false">
      <c r="I413" s="27"/>
      <c r="K413" s="27"/>
    </row>
    <row r="414" customFormat="false" ht="12.75" hidden="false" customHeight="false" outlineLevel="0" collapsed="false">
      <c r="I414" s="27"/>
      <c r="K414" s="27"/>
    </row>
    <row r="415" customFormat="false" ht="12.75" hidden="false" customHeight="false" outlineLevel="0" collapsed="false">
      <c r="I415" s="27"/>
      <c r="K415" s="27"/>
    </row>
    <row r="416" customFormat="false" ht="12.75" hidden="false" customHeight="false" outlineLevel="0" collapsed="false">
      <c r="I416" s="27"/>
      <c r="K416" s="27"/>
    </row>
    <row r="417" customFormat="false" ht="12.75" hidden="false" customHeight="false" outlineLevel="0" collapsed="false">
      <c r="I417" s="27"/>
      <c r="K417" s="27"/>
    </row>
    <row r="418" customFormat="false" ht="12.75" hidden="false" customHeight="false" outlineLevel="0" collapsed="false">
      <c r="I418" s="27"/>
      <c r="K418" s="27"/>
    </row>
    <row r="419" customFormat="false" ht="12.75" hidden="false" customHeight="false" outlineLevel="0" collapsed="false">
      <c r="I419" s="27"/>
      <c r="K419" s="27"/>
    </row>
    <row r="420" customFormat="false" ht="12.75" hidden="false" customHeight="false" outlineLevel="0" collapsed="false">
      <c r="I420" s="27"/>
      <c r="K420" s="27"/>
    </row>
    <row r="421" customFormat="false" ht="12.75" hidden="false" customHeight="false" outlineLevel="0" collapsed="false">
      <c r="I421" s="27"/>
      <c r="K421" s="27"/>
    </row>
    <row r="422" customFormat="false" ht="12.75" hidden="false" customHeight="false" outlineLevel="0" collapsed="false">
      <c r="I422" s="27"/>
      <c r="K422" s="27"/>
    </row>
    <row r="423" customFormat="false" ht="12.75" hidden="false" customHeight="false" outlineLevel="0" collapsed="false">
      <c r="I423" s="27"/>
      <c r="K423" s="27"/>
    </row>
    <row r="424" customFormat="false" ht="12.75" hidden="false" customHeight="false" outlineLevel="0" collapsed="false">
      <c r="I424" s="27"/>
      <c r="K424" s="27"/>
    </row>
    <row r="425" customFormat="false" ht="12.75" hidden="false" customHeight="false" outlineLevel="0" collapsed="false">
      <c r="I425" s="27"/>
      <c r="K425" s="27"/>
    </row>
    <row r="426" customFormat="false" ht="12.75" hidden="false" customHeight="false" outlineLevel="0" collapsed="false">
      <c r="I426" s="27"/>
      <c r="K426" s="27"/>
    </row>
    <row r="427" customFormat="false" ht="12.75" hidden="false" customHeight="false" outlineLevel="0" collapsed="false">
      <c r="I427" s="27"/>
      <c r="K427" s="27"/>
    </row>
    <row r="428" customFormat="false" ht="12.75" hidden="false" customHeight="false" outlineLevel="0" collapsed="false">
      <c r="I428" s="27"/>
      <c r="K428" s="27"/>
    </row>
    <row r="429" customFormat="false" ht="12.75" hidden="false" customHeight="false" outlineLevel="0" collapsed="false">
      <c r="I429" s="27"/>
      <c r="K429" s="27"/>
    </row>
    <row r="430" customFormat="false" ht="12.75" hidden="false" customHeight="false" outlineLevel="0" collapsed="false">
      <c r="I430" s="27"/>
      <c r="K430" s="27"/>
    </row>
    <row r="431" customFormat="false" ht="12.75" hidden="false" customHeight="false" outlineLevel="0" collapsed="false">
      <c r="I431" s="27"/>
      <c r="K431" s="27"/>
    </row>
    <row r="432" customFormat="false" ht="12.75" hidden="false" customHeight="false" outlineLevel="0" collapsed="false">
      <c r="I432" s="27"/>
      <c r="K432" s="27"/>
    </row>
    <row r="433" customFormat="false" ht="12.75" hidden="false" customHeight="false" outlineLevel="0" collapsed="false">
      <c r="I433" s="27"/>
      <c r="K433" s="27"/>
    </row>
    <row r="434" customFormat="false" ht="12.75" hidden="false" customHeight="false" outlineLevel="0" collapsed="false">
      <c r="I434" s="27"/>
      <c r="K434" s="27"/>
    </row>
    <row r="435" customFormat="false" ht="12.75" hidden="false" customHeight="false" outlineLevel="0" collapsed="false">
      <c r="I435" s="27"/>
      <c r="K435" s="27"/>
    </row>
    <row r="436" customFormat="false" ht="12.75" hidden="false" customHeight="false" outlineLevel="0" collapsed="false">
      <c r="I436" s="27"/>
      <c r="K436" s="27"/>
    </row>
    <row r="437" customFormat="false" ht="12.75" hidden="false" customHeight="false" outlineLevel="0" collapsed="false">
      <c r="I437" s="27"/>
      <c r="K437" s="27"/>
    </row>
    <row r="438" customFormat="false" ht="12.75" hidden="false" customHeight="false" outlineLevel="0" collapsed="false">
      <c r="I438" s="27"/>
      <c r="K438" s="27"/>
    </row>
    <row r="439" customFormat="false" ht="12.75" hidden="false" customHeight="false" outlineLevel="0" collapsed="false">
      <c r="I439" s="27"/>
      <c r="K439" s="27"/>
    </row>
    <row r="440" customFormat="false" ht="12.75" hidden="false" customHeight="false" outlineLevel="0" collapsed="false">
      <c r="I440" s="27"/>
      <c r="K440" s="27"/>
    </row>
    <row r="441" customFormat="false" ht="12.75" hidden="false" customHeight="false" outlineLevel="0" collapsed="false">
      <c r="I441" s="27"/>
      <c r="K441" s="27"/>
    </row>
    <row r="442" customFormat="false" ht="12.75" hidden="false" customHeight="false" outlineLevel="0" collapsed="false">
      <c r="I442" s="27"/>
      <c r="K442" s="27"/>
    </row>
    <row r="443" customFormat="false" ht="12.75" hidden="false" customHeight="false" outlineLevel="0" collapsed="false">
      <c r="I443" s="27"/>
      <c r="K443" s="27"/>
    </row>
    <row r="444" customFormat="false" ht="12.75" hidden="false" customHeight="false" outlineLevel="0" collapsed="false">
      <c r="I444" s="27"/>
      <c r="K444" s="27"/>
    </row>
    <row r="445" customFormat="false" ht="12.75" hidden="false" customHeight="false" outlineLevel="0" collapsed="false">
      <c r="I445" s="27"/>
      <c r="K445" s="27"/>
    </row>
    <row r="446" customFormat="false" ht="12.75" hidden="false" customHeight="false" outlineLevel="0" collapsed="false">
      <c r="I446" s="27"/>
      <c r="K446" s="27"/>
    </row>
    <row r="447" customFormat="false" ht="12.75" hidden="false" customHeight="false" outlineLevel="0" collapsed="false">
      <c r="I447" s="27"/>
      <c r="K447" s="27"/>
    </row>
    <row r="448" customFormat="false" ht="12.75" hidden="false" customHeight="false" outlineLevel="0" collapsed="false">
      <c r="I448" s="27"/>
      <c r="K448" s="27"/>
    </row>
    <row r="449" customFormat="false" ht="12.75" hidden="false" customHeight="false" outlineLevel="0" collapsed="false">
      <c r="I449" s="27"/>
      <c r="K449" s="27"/>
    </row>
    <row r="450" customFormat="false" ht="12.75" hidden="false" customHeight="false" outlineLevel="0" collapsed="false">
      <c r="I450" s="27"/>
      <c r="K450" s="27"/>
    </row>
    <row r="451" customFormat="false" ht="12.75" hidden="false" customHeight="false" outlineLevel="0" collapsed="false">
      <c r="I451" s="27"/>
      <c r="K451" s="27"/>
    </row>
    <row r="452" customFormat="false" ht="12.75" hidden="false" customHeight="false" outlineLevel="0" collapsed="false">
      <c r="I452" s="27"/>
      <c r="K452" s="27"/>
    </row>
    <row r="453" customFormat="false" ht="12.75" hidden="false" customHeight="false" outlineLevel="0" collapsed="false">
      <c r="I453" s="27"/>
      <c r="K453" s="27"/>
    </row>
    <row r="454" customFormat="false" ht="12.75" hidden="false" customHeight="false" outlineLevel="0" collapsed="false">
      <c r="I454" s="27"/>
      <c r="K454" s="27"/>
    </row>
    <row r="455" customFormat="false" ht="12.75" hidden="false" customHeight="false" outlineLevel="0" collapsed="false">
      <c r="I455" s="27"/>
      <c r="K455" s="27"/>
    </row>
    <row r="456" customFormat="false" ht="12.75" hidden="false" customHeight="false" outlineLevel="0" collapsed="false">
      <c r="I456" s="27"/>
      <c r="K456" s="27"/>
    </row>
    <row r="457" customFormat="false" ht="12.75" hidden="false" customHeight="false" outlineLevel="0" collapsed="false">
      <c r="I457" s="27"/>
      <c r="K457" s="27"/>
    </row>
    <row r="458" customFormat="false" ht="12.75" hidden="false" customHeight="false" outlineLevel="0" collapsed="false">
      <c r="I458" s="27"/>
      <c r="K458" s="27"/>
    </row>
    <row r="459" customFormat="false" ht="12.75" hidden="false" customHeight="false" outlineLevel="0" collapsed="false">
      <c r="I459" s="27"/>
      <c r="K459" s="27"/>
    </row>
    <row r="460" customFormat="false" ht="12.75" hidden="false" customHeight="false" outlineLevel="0" collapsed="false">
      <c r="I460" s="27"/>
      <c r="K460" s="27"/>
    </row>
    <row r="461" customFormat="false" ht="12.75" hidden="false" customHeight="false" outlineLevel="0" collapsed="false">
      <c r="I461" s="27"/>
      <c r="K461" s="27"/>
    </row>
    <row r="462" customFormat="false" ht="12.75" hidden="false" customHeight="false" outlineLevel="0" collapsed="false">
      <c r="I462" s="27"/>
      <c r="K462" s="27"/>
    </row>
    <row r="463" customFormat="false" ht="12.75" hidden="false" customHeight="false" outlineLevel="0" collapsed="false">
      <c r="I463" s="27"/>
      <c r="K463" s="27"/>
    </row>
    <row r="464" customFormat="false" ht="12.75" hidden="false" customHeight="false" outlineLevel="0" collapsed="false">
      <c r="I464" s="27"/>
      <c r="K464" s="27"/>
    </row>
    <row r="465" customFormat="false" ht="12.75" hidden="false" customHeight="false" outlineLevel="0" collapsed="false">
      <c r="I465" s="27"/>
      <c r="K465" s="27"/>
    </row>
    <row r="466" customFormat="false" ht="12.75" hidden="false" customHeight="false" outlineLevel="0" collapsed="false">
      <c r="I466" s="27"/>
      <c r="K466" s="27"/>
    </row>
    <row r="467" customFormat="false" ht="12.75" hidden="false" customHeight="false" outlineLevel="0" collapsed="false">
      <c r="I467" s="27"/>
      <c r="K467" s="27"/>
    </row>
    <row r="468" customFormat="false" ht="12.75" hidden="false" customHeight="false" outlineLevel="0" collapsed="false">
      <c r="I468" s="27"/>
      <c r="K468" s="27"/>
    </row>
    <row r="469" customFormat="false" ht="12.75" hidden="false" customHeight="false" outlineLevel="0" collapsed="false">
      <c r="I469" s="27"/>
      <c r="K469" s="27"/>
    </row>
    <row r="470" customFormat="false" ht="12.75" hidden="false" customHeight="false" outlineLevel="0" collapsed="false">
      <c r="I470" s="27"/>
      <c r="K470" s="27"/>
    </row>
    <row r="471" customFormat="false" ht="12.75" hidden="false" customHeight="false" outlineLevel="0" collapsed="false">
      <c r="I471" s="27"/>
      <c r="K471" s="27"/>
    </row>
    <row r="472" customFormat="false" ht="12.75" hidden="false" customHeight="false" outlineLevel="0" collapsed="false">
      <c r="I472" s="27"/>
      <c r="K472" s="27"/>
    </row>
    <row r="473" customFormat="false" ht="12.75" hidden="false" customHeight="false" outlineLevel="0" collapsed="false">
      <c r="I473" s="27"/>
      <c r="K473" s="27"/>
    </row>
    <row r="474" customFormat="false" ht="12.75" hidden="false" customHeight="false" outlineLevel="0" collapsed="false">
      <c r="I474" s="27"/>
      <c r="K474" s="27"/>
    </row>
    <row r="475" customFormat="false" ht="12.75" hidden="false" customHeight="false" outlineLevel="0" collapsed="false">
      <c r="I475" s="27"/>
      <c r="K475" s="27"/>
    </row>
    <row r="476" customFormat="false" ht="12.75" hidden="false" customHeight="false" outlineLevel="0" collapsed="false">
      <c r="I476" s="27"/>
      <c r="K476" s="27"/>
    </row>
    <row r="477" customFormat="false" ht="12.75" hidden="false" customHeight="false" outlineLevel="0" collapsed="false">
      <c r="I477" s="27"/>
      <c r="K477" s="27"/>
    </row>
    <row r="478" customFormat="false" ht="12.75" hidden="false" customHeight="false" outlineLevel="0" collapsed="false">
      <c r="I478" s="27"/>
      <c r="K478" s="27"/>
    </row>
    <row r="479" customFormat="false" ht="12.75" hidden="false" customHeight="false" outlineLevel="0" collapsed="false">
      <c r="I479" s="27"/>
      <c r="K479" s="27"/>
    </row>
    <row r="480" customFormat="false" ht="12.75" hidden="false" customHeight="false" outlineLevel="0" collapsed="false">
      <c r="I480" s="27"/>
      <c r="K480" s="27"/>
    </row>
    <row r="481" customFormat="false" ht="12.75" hidden="false" customHeight="false" outlineLevel="0" collapsed="false">
      <c r="I481" s="27"/>
      <c r="K481" s="27"/>
    </row>
    <row r="482" customFormat="false" ht="12.75" hidden="false" customHeight="false" outlineLevel="0" collapsed="false">
      <c r="I482" s="27"/>
      <c r="K482" s="27"/>
    </row>
    <row r="483" customFormat="false" ht="12.75" hidden="false" customHeight="false" outlineLevel="0" collapsed="false">
      <c r="I483" s="27"/>
      <c r="K483" s="27"/>
    </row>
    <row r="484" customFormat="false" ht="12.75" hidden="false" customHeight="false" outlineLevel="0" collapsed="false">
      <c r="I484" s="27"/>
      <c r="K484" s="27"/>
    </row>
    <row r="485" customFormat="false" ht="12.75" hidden="false" customHeight="false" outlineLevel="0" collapsed="false">
      <c r="I485" s="27"/>
      <c r="K485" s="27"/>
    </row>
    <row r="486" customFormat="false" ht="12.75" hidden="false" customHeight="false" outlineLevel="0" collapsed="false">
      <c r="I486" s="27"/>
      <c r="K486" s="27"/>
    </row>
    <row r="487" customFormat="false" ht="12.75" hidden="false" customHeight="false" outlineLevel="0" collapsed="false">
      <c r="I487" s="27"/>
      <c r="K487" s="27"/>
    </row>
    <row r="488" customFormat="false" ht="12.75" hidden="false" customHeight="false" outlineLevel="0" collapsed="false">
      <c r="I488" s="27"/>
      <c r="K488" s="27"/>
    </row>
    <row r="489" customFormat="false" ht="12.75" hidden="false" customHeight="false" outlineLevel="0" collapsed="false">
      <c r="I489" s="27"/>
      <c r="K489" s="27"/>
    </row>
    <row r="490" customFormat="false" ht="12.75" hidden="false" customHeight="false" outlineLevel="0" collapsed="false">
      <c r="I490" s="27"/>
      <c r="K490" s="27"/>
    </row>
    <row r="491" customFormat="false" ht="12.75" hidden="false" customHeight="false" outlineLevel="0" collapsed="false">
      <c r="I491" s="27"/>
      <c r="K491" s="27"/>
    </row>
    <row r="492" customFormat="false" ht="12.75" hidden="false" customHeight="false" outlineLevel="0" collapsed="false">
      <c r="I492" s="27"/>
      <c r="K492" s="27"/>
    </row>
    <row r="493" customFormat="false" ht="12.75" hidden="false" customHeight="false" outlineLevel="0" collapsed="false">
      <c r="I493" s="27"/>
      <c r="K493" s="27"/>
    </row>
    <row r="494" customFormat="false" ht="12.75" hidden="false" customHeight="false" outlineLevel="0" collapsed="false">
      <c r="I494" s="27"/>
      <c r="K494" s="27"/>
    </row>
    <row r="495" customFormat="false" ht="12.75" hidden="false" customHeight="false" outlineLevel="0" collapsed="false">
      <c r="I495" s="27"/>
      <c r="K495" s="27"/>
    </row>
    <row r="496" customFormat="false" ht="12.75" hidden="false" customHeight="false" outlineLevel="0" collapsed="false">
      <c r="I496" s="27"/>
      <c r="K496" s="27"/>
    </row>
    <row r="497" customFormat="false" ht="12.75" hidden="false" customHeight="false" outlineLevel="0" collapsed="false">
      <c r="I497" s="27"/>
      <c r="K497" s="27"/>
    </row>
    <row r="498" customFormat="false" ht="12.75" hidden="false" customHeight="false" outlineLevel="0" collapsed="false">
      <c r="I498" s="27"/>
      <c r="K498" s="27"/>
    </row>
    <row r="499" customFormat="false" ht="12.75" hidden="false" customHeight="false" outlineLevel="0" collapsed="false">
      <c r="I499" s="27"/>
      <c r="K499" s="27"/>
    </row>
    <row r="500" customFormat="false" ht="12.75" hidden="false" customHeight="false" outlineLevel="0" collapsed="false">
      <c r="I500" s="27"/>
      <c r="K500" s="27"/>
    </row>
    <row r="501" customFormat="false" ht="12.75" hidden="false" customHeight="false" outlineLevel="0" collapsed="false">
      <c r="I501" s="27"/>
      <c r="K501" s="27"/>
    </row>
    <row r="502" customFormat="false" ht="12.75" hidden="false" customHeight="false" outlineLevel="0" collapsed="false">
      <c r="I502" s="27"/>
      <c r="K502" s="27"/>
    </row>
    <row r="503" customFormat="false" ht="12.75" hidden="false" customHeight="false" outlineLevel="0" collapsed="false">
      <c r="I503" s="27"/>
      <c r="K503" s="27"/>
    </row>
    <row r="504" customFormat="false" ht="12.75" hidden="false" customHeight="false" outlineLevel="0" collapsed="false">
      <c r="I504" s="27"/>
      <c r="K504" s="27"/>
    </row>
    <row r="505" customFormat="false" ht="12.75" hidden="false" customHeight="false" outlineLevel="0" collapsed="false">
      <c r="I505" s="27"/>
      <c r="K505" s="27"/>
    </row>
    <row r="506" customFormat="false" ht="12.75" hidden="false" customHeight="false" outlineLevel="0" collapsed="false">
      <c r="I506" s="27"/>
      <c r="K506" s="27"/>
    </row>
    <row r="507" customFormat="false" ht="12.75" hidden="false" customHeight="false" outlineLevel="0" collapsed="false">
      <c r="I507" s="27"/>
      <c r="K507" s="27"/>
    </row>
    <row r="508" customFormat="false" ht="12.75" hidden="false" customHeight="false" outlineLevel="0" collapsed="false">
      <c r="I508" s="27"/>
      <c r="K508" s="27"/>
    </row>
    <row r="509" customFormat="false" ht="12.75" hidden="false" customHeight="false" outlineLevel="0" collapsed="false">
      <c r="I509" s="27"/>
      <c r="K509" s="27"/>
    </row>
    <row r="510" customFormat="false" ht="12.75" hidden="false" customHeight="false" outlineLevel="0" collapsed="false">
      <c r="I510" s="27"/>
      <c r="K510" s="27"/>
    </row>
    <row r="511" customFormat="false" ht="12.75" hidden="false" customHeight="false" outlineLevel="0" collapsed="false">
      <c r="I511" s="27"/>
      <c r="K511" s="27"/>
    </row>
    <row r="512" customFormat="false" ht="12.75" hidden="false" customHeight="false" outlineLevel="0" collapsed="false">
      <c r="I512" s="27"/>
      <c r="K512" s="27"/>
    </row>
    <row r="513" customFormat="false" ht="12.75" hidden="false" customHeight="false" outlineLevel="0" collapsed="false">
      <c r="I513" s="27"/>
      <c r="K513" s="27"/>
    </row>
    <row r="514" customFormat="false" ht="12.75" hidden="false" customHeight="false" outlineLevel="0" collapsed="false">
      <c r="I514" s="27"/>
      <c r="K514" s="27"/>
    </row>
    <row r="515" customFormat="false" ht="12.75" hidden="false" customHeight="false" outlineLevel="0" collapsed="false">
      <c r="I515" s="27"/>
      <c r="K515" s="27"/>
    </row>
    <row r="516" customFormat="false" ht="12.75" hidden="false" customHeight="false" outlineLevel="0" collapsed="false">
      <c r="I516" s="27"/>
      <c r="K516" s="27"/>
    </row>
    <row r="517" customFormat="false" ht="12.75" hidden="false" customHeight="false" outlineLevel="0" collapsed="false">
      <c r="I517" s="27"/>
      <c r="K517" s="27"/>
    </row>
    <row r="518" customFormat="false" ht="12.75" hidden="false" customHeight="false" outlineLevel="0" collapsed="false">
      <c r="I518" s="27"/>
      <c r="K518" s="27"/>
    </row>
    <row r="519" customFormat="false" ht="12.75" hidden="false" customHeight="false" outlineLevel="0" collapsed="false">
      <c r="I519" s="27"/>
      <c r="K519" s="27"/>
    </row>
    <row r="520" customFormat="false" ht="12.75" hidden="false" customHeight="false" outlineLevel="0" collapsed="false">
      <c r="I520" s="27"/>
      <c r="K520" s="27"/>
    </row>
    <row r="521" customFormat="false" ht="12.75" hidden="false" customHeight="false" outlineLevel="0" collapsed="false">
      <c r="I521" s="27"/>
      <c r="K521" s="27"/>
    </row>
    <row r="522" customFormat="false" ht="12.75" hidden="false" customHeight="false" outlineLevel="0" collapsed="false">
      <c r="I522" s="27"/>
      <c r="K522" s="27"/>
    </row>
    <row r="523" customFormat="false" ht="12.75" hidden="false" customHeight="false" outlineLevel="0" collapsed="false">
      <c r="I523" s="27"/>
      <c r="K523" s="27"/>
    </row>
    <row r="524" customFormat="false" ht="12.75" hidden="false" customHeight="false" outlineLevel="0" collapsed="false">
      <c r="I524" s="27"/>
      <c r="K524" s="27"/>
    </row>
    <row r="525" customFormat="false" ht="12.75" hidden="false" customHeight="false" outlineLevel="0" collapsed="false">
      <c r="I525" s="27"/>
      <c r="K525" s="27"/>
    </row>
    <row r="526" customFormat="false" ht="12.75" hidden="false" customHeight="false" outlineLevel="0" collapsed="false">
      <c r="I526" s="27"/>
      <c r="K526" s="27"/>
    </row>
    <row r="527" customFormat="false" ht="12.75" hidden="false" customHeight="false" outlineLevel="0" collapsed="false">
      <c r="I527" s="27"/>
      <c r="K527" s="27"/>
    </row>
    <row r="528" customFormat="false" ht="12.75" hidden="false" customHeight="false" outlineLevel="0" collapsed="false">
      <c r="I528" s="27"/>
      <c r="K528" s="27"/>
    </row>
    <row r="529" customFormat="false" ht="12.75" hidden="false" customHeight="false" outlineLevel="0" collapsed="false">
      <c r="I529" s="27"/>
      <c r="K529" s="27"/>
    </row>
    <row r="530" customFormat="false" ht="12.75" hidden="false" customHeight="false" outlineLevel="0" collapsed="false">
      <c r="I530" s="27"/>
      <c r="K530" s="27"/>
    </row>
    <row r="531" customFormat="false" ht="12.75" hidden="false" customHeight="false" outlineLevel="0" collapsed="false">
      <c r="I531" s="27"/>
      <c r="K531" s="27"/>
    </row>
    <row r="532" customFormat="false" ht="12.75" hidden="false" customHeight="false" outlineLevel="0" collapsed="false">
      <c r="I532" s="27"/>
      <c r="K532" s="27"/>
    </row>
    <row r="533" customFormat="false" ht="12.75" hidden="false" customHeight="false" outlineLevel="0" collapsed="false">
      <c r="I533" s="27"/>
      <c r="K533" s="27"/>
    </row>
    <row r="534" customFormat="false" ht="12.75" hidden="false" customHeight="false" outlineLevel="0" collapsed="false">
      <c r="I534" s="27"/>
      <c r="K534" s="27"/>
    </row>
    <row r="535" customFormat="false" ht="12.75" hidden="false" customHeight="false" outlineLevel="0" collapsed="false">
      <c r="I535" s="27"/>
      <c r="K535" s="27"/>
    </row>
    <row r="536" customFormat="false" ht="12.75" hidden="false" customHeight="false" outlineLevel="0" collapsed="false">
      <c r="I536" s="27"/>
      <c r="K536" s="27"/>
    </row>
    <row r="537" customFormat="false" ht="12.75" hidden="false" customHeight="false" outlineLevel="0" collapsed="false">
      <c r="I537" s="27"/>
      <c r="K537" s="27"/>
    </row>
    <row r="538" customFormat="false" ht="12.75" hidden="false" customHeight="false" outlineLevel="0" collapsed="false">
      <c r="I538" s="27"/>
      <c r="K538" s="27"/>
    </row>
    <row r="539" customFormat="false" ht="12.75" hidden="false" customHeight="false" outlineLevel="0" collapsed="false">
      <c r="I539" s="27"/>
      <c r="K539" s="27"/>
    </row>
    <row r="540" customFormat="false" ht="12.75" hidden="false" customHeight="false" outlineLevel="0" collapsed="false">
      <c r="I540" s="27"/>
      <c r="K540" s="27"/>
    </row>
    <row r="541" customFormat="false" ht="12.75" hidden="false" customHeight="false" outlineLevel="0" collapsed="false">
      <c r="I541" s="27"/>
      <c r="K541" s="27"/>
    </row>
    <row r="542" customFormat="false" ht="12.75" hidden="false" customHeight="false" outlineLevel="0" collapsed="false">
      <c r="I542" s="27"/>
      <c r="K542" s="27"/>
    </row>
    <row r="543" customFormat="false" ht="12.75" hidden="false" customHeight="false" outlineLevel="0" collapsed="false">
      <c r="I543" s="27"/>
      <c r="K543" s="27"/>
    </row>
    <row r="544" customFormat="false" ht="12.75" hidden="false" customHeight="false" outlineLevel="0" collapsed="false">
      <c r="I544" s="27"/>
      <c r="K544" s="27"/>
    </row>
    <row r="545" customFormat="false" ht="12.75" hidden="false" customHeight="false" outlineLevel="0" collapsed="false">
      <c r="I545" s="27"/>
      <c r="K545" s="27"/>
    </row>
    <row r="546" customFormat="false" ht="12.75" hidden="false" customHeight="false" outlineLevel="0" collapsed="false">
      <c r="I546" s="27"/>
      <c r="K546" s="27"/>
    </row>
    <row r="547" customFormat="false" ht="12.75" hidden="false" customHeight="false" outlineLevel="0" collapsed="false">
      <c r="I547" s="27"/>
      <c r="K547" s="27"/>
    </row>
    <row r="548" customFormat="false" ht="12.75" hidden="false" customHeight="false" outlineLevel="0" collapsed="false">
      <c r="I548" s="27"/>
      <c r="K548" s="27"/>
    </row>
    <row r="549" customFormat="false" ht="12.75" hidden="false" customHeight="false" outlineLevel="0" collapsed="false">
      <c r="I549" s="27"/>
      <c r="K549" s="27"/>
    </row>
    <row r="550" customFormat="false" ht="12.75" hidden="false" customHeight="false" outlineLevel="0" collapsed="false">
      <c r="I550" s="27"/>
      <c r="K550" s="27"/>
    </row>
    <row r="551" customFormat="false" ht="12.75" hidden="false" customHeight="false" outlineLevel="0" collapsed="false">
      <c r="I551" s="27"/>
      <c r="K551" s="27"/>
    </row>
    <row r="552" customFormat="false" ht="12.75" hidden="false" customHeight="false" outlineLevel="0" collapsed="false">
      <c r="I552" s="27"/>
      <c r="K552" s="27"/>
    </row>
    <row r="553" customFormat="false" ht="12.75" hidden="false" customHeight="false" outlineLevel="0" collapsed="false">
      <c r="I553" s="27"/>
      <c r="K553" s="27"/>
    </row>
    <row r="554" customFormat="false" ht="12.75" hidden="false" customHeight="false" outlineLevel="0" collapsed="false">
      <c r="I554" s="27"/>
      <c r="K554" s="27"/>
    </row>
    <row r="555" customFormat="false" ht="12.75" hidden="false" customHeight="false" outlineLevel="0" collapsed="false">
      <c r="I555" s="27"/>
      <c r="K555" s="27"/>
    </row>
    <row r="556" customFormat="false" ht="12.75" hidden="false" customHeight="false" outlineLevel="0" collapsed="false">
      <c r="I556" s="27"/>
      <c r="K556" s="27"/>
    </row>
    <row r="557" customFormat="false" ht="12.75" hidden="false" customHeight="false" outlineLevel="0" collapsed="false">
      <c r="I557" s="27"/>
      <c r="K557" s="27"/>
    </row>
    <row r="558" customFormat="false" ht="12.75" hidden="false" customHeight="false" outlineLevel="0" collapsed="false">
      <c r="I558" s="27"/>
      <c r="K558" s="27"/>
    </row>
    <row r="559" customFormat="false" ht="12.75" hidden="false" customHeight="false" outlineLevel="0" collapsed="false">
      <c r="I559" s="27"/>
      <c r="K559" s="27"/>
    </row>
    <row r="560" customFormat="false" ht="12.75" hidden="false" customHeight="false" outlineLevel="0" collapsed="false">
      <c r="I560" s="27"/>
      <c r="K560" s="27"/>
    </row>
    <row r="561" customFormat="false" ht="12.75" hidden="false" customHeight="false" outlineLevel="0" collapsed="false">
      <c r="I561" s="27"/>
      <c r="K561" s="27"/>
    </row>
    <row r="562" customFormat="false" ht="12.75" hidden="false" customHeight="false" outlineLevel="0" collapsed="false">
      <c r="I562" s="27"/>
      <c r="K562" s="27"/>
    </row>
    <row r="563" customFormat="false" ht="12.75" hidden="false" customHeight="false" outlineLevel="0" collapsed="false">
      <c r="I563" s="27"/>
      <c r="K563" s="27"/>
    </row>
    <row r="564" customFormat="false" ht="12.75" hidden="false" customHeight="false" outlineLevel="0" collapsed="false">
      <c r="I564" s="27"/>
      <c r="K564" s="27"/>
    </row>
    <row r="565" customFormat="false" ht="12.75" hidden="false" customHeight="false" outlineLevel="0" collapsed="false">
      <c r="I565" s="27"/>
      <c r="K565" s="27"/>
    </row>
    <row r="566" customFormat="false" ht="12.75" hidden="false" customHeight="false" outlineLevel="0" collapsed="false">
      <c r="I566" s="27"/>
      <c r="K566" s="27"/>
    </row>
    <row r="567" customFormat="false" ht="12.75" hidden="false" customHeight="false" outlineLevel="0" collapsed="false">
      <c r="I567" s="27"/>
      <c r="K567" s="27"/>
    </row>
    <row r="568" customFormat="false" ht="12.75" hidden="false" customHeight="false" outlineLevel="0" collapsed="false">
      <c r="I568" s="27"/>
      <c r="K568" s="27"/>
    </row>
    <row r="569" customFormat="false" ht="12.75" hidden="false" customHeight="false" outlineLevel="0" collapsed="false">
      <c r="I569" s="27"/>
      <c r="K569" s="27"/>
    </row>
    <row r="570" customFormat="false" ht="12.75" hidden="false" customHeight="false" outlineLevel="0" collapsed="false">
      <c r="I570" s="27"/>
      <c r="K570" s="27"/>
    </row>
    <row r="571" customFormat="false" ht="12.75" hidden="false" customHeight="false" outlineLevel="0" collapsed="false">
      <c r="I571" s="27"/>
      <c r="K571" s="27"/>
    </row>
    <row r="572" customFormat="false" ht="12.75" hidden="false" customHeight="false" outlineLevel="0" collapsed="false">
      <c r="I572" s="27"/>
      <c r="K572" s="27"/>
    </row>
    <row r="573" customFormat="false" ht="12.75" hidden="false" customHeight="false" outlineLevel="0" collapsed="false">
      <c r="I573" s="27"/>
      <c r="K573" s="27"/>
    </row>
    <row r="574" customFormat="false" ht="12.75" hidden="false" customHeight="false" outlineLevel="0" collapsed="false">
      <c r="I574" s="27"/>
      <c r="K574" s="27"/>
    </row>
    <row r="575" customFormat="false" ht="12.75" hidden="false" customHeight="false" outlineLevel="0" collapsed="false">
      <c r="I575" s="27"/>
      <c r="K575" s="27"/>
    </row>
    <row r="576" customFormat="false" ht="12.75" hidden="false" customHeight="false" outlineLevel="0" collapsed="false">
      <c r="I576" s="27"/>
      <c r="K576" s="27"/>
    </row>
    <row r="577" customFormat="false" ht="12.75" hidden="false" customHeight="false" outlineLevel="0" collapsed="false">
      <c r="I577" s="27"/>
      <c r="K577" s="27"/>
    </row>
    <row r="578" customFormat="false" ht="12.75" hidden="false" customHeight="false" outlineLevel="0" collapsed="false">
      <c r="I578" s="27"/>
      <c r="K578" s="27"/>
    </row>
    <row r="579" customFormat="false" ht="12.75" hidden="false" customHeight="false" outlineLevel="0" collapsed="false">
      <c r="I579" s="27"/>
      <c r="K579" s="27"/>
    </row>
    <row r="580" customFormat="false" ht="12.75" hidden="false" customHeight="false" outlineLevel="0" collapsed="false">
      <c r="I580" s="27"/>
      <c r="K580" s="27"/>
    </row>
    <row r="581" customFormat="false" ht="12.75" hidden="false" customHeight="false" outlineLevel="0" collapsed="false">
      <c r="I581" s="27"/>
      <c r="K581" s="27"/>
    </row>
    <row r="582" customFormat="false" ht="12.75" hidden="false" customHeight="false" outlineLevel="0" collapsed="false">
      <c r="I582" s="27"/>
      <c r="K582" s="27"/>
    </row>
    <row r="583" customFormat="false" ht="12.75" hidden="false" customHeight="false" outlineLevel="0" collapsed="false">
      <c r="I583" s="27"/>
      <c r="K583" s="27"/>
    </row>
    <row r="584" customFormat="false" ht="12.75" hidden="false" customHeight="false" outlineLevel="0" collapsed="false">
      <c r="I584" s="27"/>
      <c r="K584" s="27"/>
    </row>
    <row r="585" customFormat="false" ht="12.75" hidden="false" customHeight="false" outlineLevel="0" collapsed="false">
      <c r="I585" s="27"/>
      <c r="K585" s="27"/>
    </row>
    <row r="586" customFormat="false" ht="12.75" hidden="false" customHeight="false" outlineLevel="0" collapsed="false">
      <c r="I586" s="27"/>
      <c r="K586" s="27"/>
    </row>
    <row r="587" customFormat="false" ht="12.75" hidden="false" customHeight="false" outlineLevel="0" collapsed="false">
      <c r="I587" s="27"/>
      <c r="K587" s="27"/>
    </row>
    <row r="588" customFormat="false" ht="12.75" hidden="false" customHeight="false" outlineLevel="0" collapsed="false">
      <c r="I588" s="27"/>
      <c r="K588" s="27"/>
    </row>
    <row r="589" customFormat="false" ht="12.75" hidden="false" customHeight="false" outlineLevel="0" collapsed="false">
      <c r="I589" s="27"/>
      <c r="K589" s="27"/>
    </row>
    <row r="590" customFormat="false" ht="12.75" hidden="false" customHeight="false" outlineLevel="0" collapsed="false">
      <c r="I590" s="27"/>
      <c r="K590" s="27"/>
    </row>
    <row r="591" customFormat="false" ht="12.75" hidden="false" customHeight="false" outlineLevel="0" collapsed="false">
      <c r="I591" s="27"/>
      <c r="K591" s="27"/>
    </row>
    <row r="592" customFormat="false" ht="12.75" hidden="false" customHeight="false" outlineLevel="0" collapsed="false">
      <c r="I592" s="27"/>
      <c r="K592" s="27"/>
    </row>
    <row r="593" customFormat="false" ht="12.75" hidden="false" customHeight="false" outlineLevel="0" collapsed="false">
      <c r="I593" s="27"/>
      <c r="K593" s="27"/>
    </row>
    <row r="594" customFormat="false" ht="12.75" hidden="false" customHeight="false" outlineLevel="0" collapsed="false">
      <c r="I594" s="27"/>
      <c r="K594" s="27"/>
    </row>
    <row r="595" customFormat="false" ht="12.75" hidden="false" customHeight="false" outlineLevel="0" collapsed="false">
      <c r="I595" s="27"/>
      <c r="K595" s="27"/>
    </row>
    <row r="596" customFormat="false" ht="12.75" hidden="false" customHeight="false" outlineLevel="0" collapsed="false">
      <c r="I596" s="27"/>
      <c r="K596" s="27"/>
    </row>
    <row r="597" customFormat="false" ht="12.75" hidden="false" customHeight="false" outlineLevel="0" collapsed="false">
      <c r="I597" s="27"/>
      <c r="K597" s="27"/>
    </row>
    <row r="598" customFormat="false" ht="12.75" hidden="false" customHeight="false" outlineLevel="0" collapsed="false">
      <c r="I598" s="27"/>
      <c r="K598" s="27"/>
    </row>
    <row r="599" customFormat="false" ht="12.75" hidden="false" customHeight="false" outlineLevel="0" collapsed="false">
      <c r="I599" s="27"/>
      <c r="K599" s="27"/>
    </row>
    <row r="600" customFormat="false" ht="12.75" hidden="false" customHeight="false" outlineLevel="0" collapsed="false">
      <c r="I600" s="27"/>
      <c r="K600" s="27"/>
    </row>
    <row r="601" customFormat="false" ht="12.75" hidden="false" customHeight="false" outlineLevel="0" collapsed="false">
      <c r="I601" s="27"/>
      <c r="K601" s="27"/>
    </row>
    <row r="602" customFormat="false" ht="12.75" hidden="false" customHeight="false" outlineLevel="0" collapsed="false">
      <c r="I602" s="27"/>
      <c r="K602" s="27"/>
    </row>
    <row r="603" customFormat="false" ht="12.75" hidden="false" customHeight="false" outlineLevel="0" collapsed="false">
      <c r="I603" s="27"/>
      <c r="K603" s="27"/>
    </row>
    <row r="604" customFormat="false" ht="12.75" hidden="false" customHeight="false" outlineLevel="0" collapsed="false">
      <c r="I604" s="27"/>
      <c r="K604" s="27"/>
    </row>
    <row r="605" customFormat="false" ht="12.75" hidden="false" customHeight="false" outlineLevel="0" collapsed="false">
      <c r="I605" s="27"/>
      <c r="K605" s="27"/>
    </row>
    <row r="606" customFormat="false" ht="12.75" hidden="false" customHeight="false" outlineLevel="0" collapsed="false">
      <c r="I606" s="27"/>
      <c r="K606" s="27"/>
    </row>
    <row r="607" customFormat="false" ht="12.75" hidden="false" customHeight="false" outlineLevel="0" collapsed="false">
      <c r="I607" s="27"/>
      <c r="K607" s="27"/>
    </row>
    <row r="608" customFormat="false" ht="12.75" hidden="false" customHeight="false" outlineLevel="0" collapsed="false">
      <c r="I608" s="27"/>
      <c r="K608" s="27"/>
    </row>
    <row r="609" customFormat="false" ht="12.75" hidden="false" customHeight="false" outlineLevel="0" collapsed="false">
      <c r="I609" s="27"/>
      <c r="K609" s="27"/>
    </row>
    <row r="610" customFormat="false" ht="12.75" hidden="false" customHeight="false" outlineLevel="0" collapsed="false">
      <c r="I610" s="27"/>
      <c r="K610" s="27"/>
    </row>
    <row r="611" customFormat="false" ht="12.75" hidden="false" customHeight="false" outlineLevel="0" collapsed="false">
      <c r="I611" s="27"/>
      <c r="K611" s="27"/>
    </row>
    <row r="612" customFormat="false" ht="12.75" hidden="false" customHeight="false" outlineLevel="0" collapsed="false">
      <c r="I612" s="27"/>
      <c r="K612" s="27"/>
    </row>
    <row r="613" customFormat="false" ht="12.75" hidden="false" customHeight="false" outlineLevel="0" collapsed="false">
      <c r="I613" s="27"/>
      <c r="K613" s="27"/>
    </row>
    <row r="614" customFormat="false" ht="12.75" hidden="false" customHeight="false" outlineLevel="0" collapsed="false">
      <c r="I614" s="27"/>
      <c r="K614" s="27"/>
    </row>
    <row r="615" customFormat="false" ht="12.75" hidden="false" customHeight="false" outlineLevel="0" collapsed="false">
      <c r="I615" s="27"/>
      <c r="K615" s="27"/>
    </row>
    <row r="616" customFormat="false" ht="12.75" hidden="false" customHeight="false" outlineLevel="0" collapsed="false">
      <c r="I616" s="27"/>
      <c r="K616" s="27"/>
    </row>
    <row r="617" customFormat="false" ht="12.75" hidden="false" customHeight="false" outlineLevel="0" collapsed="false">
      <c r="I617" s="27"/>
      <c r="K617" s="27"/>
    </row>
    <row r="618" customFormat="false" ht="12.75" hidden="false" customHeight="false" outlineLevel="0" collapsed="false">
      <c r="I618" s="27"/>
      <c r="K618" s="27"/>
    </row>
    <row r="619" customFormat="false" ht="12.75" hidden="false" customHeight="false" outlineLevel="0" collapsed="false">
      <c r="I619" s="27"/>
      <c r="K619" s="27"/>
    </row>
    <row r="620" customFormat="false" ht="12.75" hidden="false" customHeight="false" outlineLevel="0" collapsed="false">
      <c r="I620" s="27"/>
      <c r="K620" s="27"/>
    </row>
    <row r="621" customFormat="false" ht="12.75" hidden="false" customHeight="false" outlineLevel="0" collapsed="false">
      <c r="I621" s="27"/>
      <c r="K621" s="27"/>
    </row>
    <row r="622" customFormat="false" ht="12.75" hidden="false" customHeight="false" outlineLevel="0" collapsed="false">
      <c r="I622" s="27"/>
      <c r="K622" s="27"/>
    </row>
    <row r="623" customFormat="false" ht="12.75" hidden="false" customHeight="false" outlineLevel="0" collapsed="false">
      <c r="I623" s="27"/>
      <c r="K623" s="27"/>
    </row>
    <row r="624" customFormat="false" ht="12.75" hidden="false" customHeight="false" outlineLevel="0" collapsed="false">
      <c r="I624" s="27"/>
      <c r="K624" s="27"/>
    </row>
    <row r="625" customFormat="false" ht="12.75" hidden="false" customHeight="false" outlineLevel="0" collapsed="false">
      <c r="I625" s="27"/>
      <c r="K625" s="27"/>
    </row>
    <row r="626" customFormat="false" ht="12.75" hidden="false" customHeight="false" outlineLevel="0" collapsed="false">
      <c r="I626" s="27"/>
      <c r="K626" s="27"/>
    </row>
    <row r="627" customFormat="false" ht="12.75" hidden="false" customHeight="false" outlineLevel="0" collapsed="false">
      <c r="I627" s="27"/>
      <c r="K627" s="27"/>
    </row>
    <row r="628" customFormat="false" ht="12.75" hidden="false" customHeight="false" outlineLevel="0" collapsed="false">
      <c r="I628" s="27"/>
      <c r="K628" s="27"/>
    </row>
    <row r="629" customFormat="false" ht="12.75" hidden="false" customHeight="false" outlineLevel="0" collapsed="false">
      <c r="I629" s="27"/>
      <c r="K629" s="27"/>
    </row>
    <row r="630" customFormat="false" ht="12.75" hidden="false" customHeight="false" outlineLevel="0" collapsed="false">
      <c r="I630" s="27"/>
      <c r="K630" s="27"/>
    </row>
    <row r="631" customFormat="false" ht="12.75" hidden="false" customHeight="false" outlineLevel="0" collapsed="false">
      <c r="I631" s="27"/>
      <c r="K631" s="27"/>
    </row>
    <row r="632" customFormat="false" ht="12.75" hidden="false" customHeight="false" outlineLevel="0" collapsed="false">
      <c r="I632" s="27"/>
      <c r="K632" s="27"/>
    </row>
    <row r="633" customFormat="false" ht="12.75" hidden="false" customHeight="false" outlineLevel="0" collapsed="false">
      <c r="I633" s="27"/>
      <c r="K633" s="27"/>
    </row>
    <row r="634" customFormat="false" ht="12.75" hidden="false" customHeight="false" outlineLevel="0" collapsed="false">
      <c r="I634" s="27"/>
      <c r="K634" s="27"/>
    </row>
    <row r="635" customFormat="false" ht="12.75" hidden="false" customHeight="false" outlineLevel="0" collapsed="false">
      <c r="I635" s="27"/>
      <c r="K635" s="27"/>
    </row>
    <row r="636" customFormat="false" ht="12.75" hidden="false" customHeight="false" outlineLevel="0" collapsed="false">
      <c r="I636" s="27"/>
      <c r="K636" s="27"/>
    </row>
    <row r="637" customFormat="false" ht="12.75" hidden="false" customHeight="false" outlineLevel="0" collapsed="false">
      <c r="I637" s="27"/>
      <c r="K637" s="27"/>
    </row>
    <row r="638" customFormat="false" ht="12.75" hidden="false" customHeight="false" outlineLevel="0" collapsed="false">
      <c r="I638" s="27"/>
      <c r="K638" s="27"/>
    </row>
    <row r="639" customFormat="false" ht="12.75" hidden="false" customHeight="false" outlineLevel="0" collapsed="false">
      <c r="I639" s="27"/>
      <c r="K639" s="27"/>
    </row>
    <row r="640" customFormat="false" ht="12.75" hidden="false" customHeight="false" outlineLevel="0" collapsed="false">
      <c r="I640" s="27"/>
      <c r="K640" s="27"/>
    </row>
    <row r="641" customFormat="false" ht="12.75" hidden="false" customHeight="false" outlineLevel="0" collapsed="false">
      <c r="I641" s="27"/>
      <c r="K641" s="27"/>
    </row>
    <row r="642" customFormat="false" ht="12.75" hidden="false" customHeight="false" outlineLevel="0" collapsed="false">
      <c r="I642" s="27"/>
      <c r="K642" s="27"/>
    </row>
    <row r="643" customFormat="false" ht="12.75" hidden="false" customHeight="false" outlineLevel="0" collapsed="false">
      <c r="I643" s="27"/>
      <c r="K643" s="27"/>
    </row>
    <row r="644" customFormat="false" ht="12.75" hidden="false" customHeight="false" outlineLevel="0" collapsed="false">
      <c r="I644" s="27"/>
      <c r="K644" s="27"/>
    </row>
    <row r="645" customFormat="false" ht="12.75" hidden="false" customHeight="false" outlineLevel="0" collapsed="false">
      <c r="I645" s="27"/>
      <c r="K645" s="27"/>
    </row>
    <row r="646" customFormat="false" ht="12.75" hidden="false" customHeight="false" outlineLevel="0" collapsed="false">
      <c r="I646" s="27"/>
      <c r="K646" s="27"/>
    </row>
    <row r="647" customFormat="false" ht="12.75" hidden="false" customHeight="false" outlineLevel="0" collapsed="false">
      <c r="I647" s="27"/>
      <c r="K647" s="27"/>
    </row>
    <row r="648" customFormat="false" ht="12.75" hidden="false" customHeight="false" outlineLevel="0" collapsed="false">
      <c r="I648" s="27"/>
      <c r="K648" s="27"/>
    </row>
    <row r="649" customFormat="false" ht="12.75" hidden="false" customHeight="false" outlineLevel="0" collapsed="false">
      <c r="I649" s="27"/>
      <c r="K649" s="27"/>
    </row>
    <row r="650" customFormat="false" ht="12.75" hidden="false" customHeight="false" outlineLevel="0" collapsed="false">
      <c r="I650" s="27"/>
      <c r="K650" s="27"/>
    </row>
    <row r="651" customFormat="false" ht="12.75" hidden="false" customHeight="false" outlineLevel="0" collapsed="false">
      <c r="I651" s="27"/>
      <c r="K651" s="27"/>
    </row>
    <row r="652" customFormat="false" ht="12.75" hidden="false" customHeight="false" outlineLevel="0" collapsed="false">
      <c r="I652" s="27"/>
      <c r="K652" s="27"/>
    </row>
    <row r="653" customFormat="false" ht="12.75" hidden="false" customHeight="false" outlineLevel="0" collapsed="false">
      <c r="I653" s="27"/>
      <c r="K653" s="27"/>
    </row>
    <row r="654" customFormat="false" ht="12.75" hidden="false" customHeight="false" outlineLevel="0" collapsed="false">
      <c r="I654" s="27"/>
      <c r="K654" s="27"/>
    </row>
    <row r="655" customFormat="false" ht="12.75" hidden="false" customHeight="false" outlineLevel="0" collapsed="false">
      <c r="I655" s="27"/>
      <c r="K655" s="27"/>
    </row>
    <row r="656" customFormat="false" ht="12.75" hidden="false" customHeight="false" outlineLevel="0" collapsed="false">
      <c r="I656" s="27"/>
      <c r="K656" s="27"/>
    </row>
    <row r="657" customFormat="false" ht="12.75" hidden="false" customHeight="false" outlineLevel="0" collapsed="false">
      <c r="I657" s="27"/>
      <c r="K657" s="27"/>
    </row>
    <row r="658" customFormat="false" ht="12.75" hidden="false" customHeight="false" outlineLevel="0" collapsed="false">
      <c r="I658" s="27"/>
      <c r="K658" s="27"/>
    </row>
    <row r="659" customFormat="false" ht="12.75" hidden="false" customHeight="false" outlineLevel="0" collapsed="false">
      <c r="I659" s="27"/>
      <c r="K659" s="27"/>
    </row>
    <row r="660" customFormat="false" ht="12.75" hidden="false" customHeight="false" outlineLevel="0" collapsed="false">
      <c r="I660" s="27"/>
      <c r="K660" s="27"/>
    </row>
    <row r="661" customFormat="false" ht="12.75" hidden="false" customHeight="false" outlineLevel="0" collapsed="false">
      <c r="I661" s="27"/>
      <c r="K661" s="27"/>
    </row>
    <row r="662" customFormat="false" ht="12.75" hidden="false" customHeight="false" outlineLevel="0" collapsed="false">
      <c r="I662" s="27"/>
      <c r="K662" s="27"/>
    </row>
    <row r="663" customFormat="false" ht="12.75" hidden="false" customHeight="false" outlineLevel="0" collapsed="false">
      <c r="I663" s="27"/>
      <c r="K663" s="27"/>
    </row>
    <row r="664" customFormat="false" ht="12.75" hidden="false" customHeight="false" outlineLevel="0" collapsed="false">
      <c r="I664" s="27"/>
      <c r="K664" s="27"/>
    </row>
    <row r="665" customFormat="false" ht="12.75" hidden="false" customHeight="false" outlineLevel="0" collapsed="false">
      <c r="I665" s="27"/>
      <c r="K665" s="27"/>
    </row>
    <row r="666" customFormat="false" ht="12.75" hidden="false" customHeight="false" outlineLevel="0" collapsed="false">
      <c r="I666" s="27"/>
      <c r="K666" s="27"/>
    </row>
    <row r="667" customFormat="false" ht="12.75" hidden="false" customHeight="false" outlineLevel="0" collapsed="false">
      <c r="I667" s="27"/>
      <c r="K667" s="27"/>
    </row>
    <row r="668" customFormat="false" ht="12.75" hidden="false" customHeight="false" outlineLevel="0" collapsed="false">
      <c r="I668" s="27"/>
      <c r="K668" s="27"/>
    </row>
    <row r="669" customFormat="false" ht="12.75" hidden="false" customHeight="false" outlineLevel="0" collapsed="false">
      <c r="I669" s="27"/>
      <c r="K669" s="27"/>
    </row>
    <row r="670" customFormat="false" ht="12.75" hidden="false" customHeight="false" outlineLevel="0" collapsed="false">
      <c r="I670" s="27"/>
      <c r="K670" s="27"/>
    </row>
    <row r="671" customFormat="false" ht="12.75" hidden="false" customHeight="false" outlineLevel="0" collapsed="false">
      <c r="I671" s="27"/>
      <c r="K671" s="27"/>
    </row>
    <row r="672" customFormat="false" ht="12.75" hidden="false" customHeight="false" outlineLevel="0" collapsed="false">
      <c r="I672" s="27"/>
      <c r="K672" s="27"/>
    </row>
    <row r="673" customFormat="false" ht="12.75" hidden="false" customHeight="false" outlineLevel="0" collapsed="false">
      <c r="I673" s="27"/>
      <c r="K673" s="27"/>
    </row>
    <row r="674" customFormat="false" ht="12.75" hidden="false" customHeight="false" outlineLevel="0" collapsed="false">
      <c r="I674" s="27"/>
      <c r="K674" s="27"/>
    </row>
    <row r="675" customFormat="false" ht="12.75" hidden="false" customHeight="false" outlineLevel="0" collapsed="false">
      <c r="I675" s="27"/>
      <c r="K675" s="27"/>
    </row>
    <row r="676" customFormat="false" ht="12.75" hidden="false" customHeight="false" outlineLevel="0" collapsed="false">
      <c r="I676" s="27"/>
      <c r="K676" s="27"/>
    </row>
    <row r="677" customFormat="false" ht="12.75" hidden="false" customHeight="false" outlineLevel="0" collapsed="false">
      <c r="I677" s="27"/>
      <c r="K677" s="27"/>
    </row>
    <row r="678" customFormat="false" ht="12.75" hidden="false" customHeight="false" outlineLevel="0" collapsed="false">
      <c r="I678" s="27"/>
      <c r="K678" s="27"/>
    </row>
    <row r="679" customFormat="false" ht="12.75" hidden="false" customHeight="false" outlineLevel="0" collapsed="false">
      <c r="I679" s="27"/>
      <c r="K679" s="27"/>
    </row>
    <row r="680" customFormat="false" ht="12.75" hidden="false" customHeight="false" outlineLevel="0" collapsed="false">
      <c r="I680" s="27"/>
      <c r="K680" s="27"/>
    </row>
    <row r="681" customFormat="false" ht="12.75" hidden="false" customHeight="false" outlineLevel="0" collapsed="false">
      <c r="I681" s="27"/>
      <c r="K681" s="27"/>
    </row>
    <row r="682" customFormat="false" ht="12.75" hidden="false" customHeight="false" outlineLevel="0" collapsed="false">
      <c r="I682" s="27"/>
      <c r="K682" s="27"/>
    </row>
    <row r="683" customFormat="false" ht="12.75" hidden="false" customHeight="false" outlineLevel="0" collapsed="false">
      <c r="I683" s="27"/>
      <c r="K683" s="27"/>
    </row>
    <row r="684" customFormat="false" ht="12.75" hidden="false" customHeight="false" outlineLevel="0" collapsed="false">
      <c r="I684" s="27"/>
      <c r="K684" s="27"/>
    </row>
    <row r="685" customFormat="false" ht="12.75" hidden="false" customHeight="false" outlineLevel="0" collapsed="false">
      <c r="I685" s="27"/>
      <c r="K685" s="27"/>
    </row>
    <row r="686" customFormat="false" ht="12.75" hidden="false" customHeight="false" outlineLevel="0" collapsed="false">
      <c r="I686" s="27"/>
      <c r="K686" s="27"/>
    </row>
    <row r="687" customFormat="false" ht="12.75" hidden="false" customHeight="false" outlineLevel="0" collapsed="false">
      <c r="I687" s="27"/>
      <c r="K687" s="27"/>
    </row>
    <row r="688" customFormat="false" ht="12.75" hidden="false" customHeight="false" outlineLevel="0" collapsed="false">
      <c r="I688" s="27"/>
      <c r="K688" s="27"/>
    </row>
    <row r="689" customFormat="false" ht="12.75" hidden="false" customHeight="false" outlineLevel="0" collapsed="false">
      <c r="I689" s="27"/>
      <c r="K689" s="27"/>
    </row>
    <row r="690" customFormat="false" ht="12.75" hidden="false" customHeight="false" outlineLevel="0" collapsed="false">
      <c r="I690" s="27"/>
      <c r="K690" s="27"/>
    </row>
    <row r="691" customFormat="false" ht="12.75" hidden="false" customHeight="false" outlineLevel="0" collapsed="false">
      <c r="I691" s="27"/>
      <c r="K691" s="27"/>
    </row>
    <row r="692" customFormat="false" ht="12.75" hidden="false" customHeight="false" outlineLevel="0" collapsed="false">
      <c r="I692" s="27"/>
      <c r="K692" s="27"/>
    </row>
    <row r="693" customFormat="false" ht="12.75" hidden="false" customHeight="false" outlineLevel="0" collapsed="false">
      <c r="I693" s="27"/>
      <c r="K693" s="27"/>
    </row>
    <row r="694" customFormat="false" ht="12.75" hidden="false" customHeight="false" outlineLevel="0" collapsed="false">
      <c r="I694" s="27"/>
      <c r="K694" s="27"/>
    </row>
    <row r="695" customFormat="false" ht="12.75" hidden="false" customHeight="false" outlineLevel="0" collapsed="false">
      <c r="I695" s="27"/>
      <c r="K695" s="27"/>
    </row>
    <row r="696" customFormat="false" ht="12.75" hidden="false" customHeight="false" outlineLevel="0" collapsed="false">
      <c r="I696" s="27"/>
      <c r="K696" s="27"/>
    </row>
    <row r="697" customFormat="false" ht="12.75" hidden="false" customHeight="false" outlineLevel="0" collapsed="false">
      <c r="I697" s="27"/>
      <c r="K697" s="27"/>
    </row>
    <row r="698" customFormat="false" ht="12.75" hidden="false" customHeight="false" outlineLevel="0" collapsed="false">
      <c r="I698" s="27"/>
      <c r="K698" s="27"/>
    </row>
    <row r="699" customFormat="false" ht="12.75" hidden="false" customHeight="false" outlineLevel="0" collapsed="false">
      <c r="I699" s="27"/>
      <c r="K699" s="27"/>
    </row>
    <row r="700" customFormat="false" ht="12.75" hidden="false" customHeight="false" outlineLevel="0" collapsed="false">
      <c r="I700" s="27"/>
      <c r="K700" s="27"/>
    </row>
    <row r="701" customFormat="false" ht="12.75" hidden="false" customHeight="false" outlineLevel="0" collapsed="false">
      <c r="I701" s="27"/>
      <c r="K701" s="27"/>
    </row>
    <row r="702" customFormat="false" ht="12.75" hidden="false" customHeight="false" outlineLevel="0" collapsed="false">
      <c r="I702" s="27"/>
      <c r="K702" s="27"/>
    </row>
    <row r="703" customFormat="false" ht="12.75" hidden="false" customHeight="false" outlineLevel="0" collapsed="false">
      <c r="I703" s="27"/>
      <c r="K703" s="27"/>
    </row>
    <row r="704" customFormat="false" ht="12.75" hidden="false" customHeight="false" outlineLevel="0" collapsed="false">
      <c r="I704" s="27"/>
      <c r="K704" s="27"/>
    </row>
    <row r="705" customFormat="false" ht="12.75" hidden="false" customHeight="false" outlineLevel="0" collapsed="false">
      <c r="I705" s="27"/>
      <c r="K705" s="27"/>
    </row>
    <row r="706" customFormat="false" ht="12.75" hidden="false" customHeight="false" outlineLevel="0" collapsed="false">
      <c r="I706" s="27"/>
      <c r="K706" s="27"/>
    </row>
    <row r="707" customFormat="false" ht="12.75" hidden="false" customHeight="false" outlineLevel="0" collapsed="false">
      <c r="I707" s="27"/>
      <c r="K707" s="27"/>
    </row>
    <row r="708" customFormat="false" ht="12.75" hidden="false" customHeight="false" outlineLevel="0" collapsed="false">
      <c r="I708" s="27"/>
      <c r="K708" s="27"/>
    </row>
    <row r="709" customFormat="false" ht="12.75" hidden="false" customHeight="false" outlineLevel="0" collapsed="false">
      <c r="I709" s="27"/>
      <c r="K709" s="27"/>
    </row>
    <row r="710" customFormat="false" ht="12.75" hidden="false" customHeight="false" outlineLevel="0" collapsed="false">
      <c r="I710" s="27"/>
      <c r="K710" s="27"/>
    </row>
    <row r="711" customFormat="false" ht="12.75" hidden="false" customHeight="false" outlineLevel="0" collapsed="false">
      <c r="I711" s="27"/>
      <c r="K711" s="27"/>
    </row>
    <row r="712" customFormat="false" ht="12.75" hidden="false" customHeight="false" outlineLevel="0" collapsed="false">
      <c r="I712" s="27"/>
      <c r="K712" s="27"/>
    </row>
    <row r="713" customFormat="false" ht="12.75" hidden="false" customHeight="false" outlineLevel="0" collapsed="false">
      <c r="I713" s="27"/>
      <c r="K713" s="27"/>
    </row>
    <row r="714" customFormat="false" ht="12.75" hidden="false" customHeight="false" outlineLevel="0" collapsed="false">
      <c r="I714" s="27"/>
      <c r="K714" s="27"/>
    </row>
    <row r="715" customFormat="false" ht="12.75" hidden="false" customHeight="false" outlineLevel="0" collapsed="false">
      <c r="I715" s="27"/>
      <c r="K715" s="27"/>
    </row>
    <row r="716" customFormat="false" ht="12.75" hidden="false" customHeight="false" outlineLevel="0" collapsed="false">
      <c r="I716" s="27"/>
      <c r="K716" s="27"/>
    </row>
    <row r="717" customFormat="false" ht="12.75" hidden="false" customHeight="false" outlineLevel="0" collapsed="false">
      <c r="I717" s="27"/>
      <c r="K717" s="27"/>
    </row>
    <row r="718" customFormat="false" ht="12.75" hidden="false" customHeight="false" outlineLevel="0" collapsed="false">
      <c r="I718" s="27"/>
      <c r="K718" s="27"/>
    </row>
    <row r="719" customFormat="false" ht="12.75" hidden="false" customHeight="false" outlineLevel="0" collapsed="false">
      <c r="I719" s="27"/>
      <c r="K719" s="27"/>
    </row>
    <row r="720" customFormat="false" ht="12.75" hidden="false" customHeight="false" outlineLevel="0" collapsed="false">
      <c r="I720" s="27"/>
      <c r="K720" s="27"/>
    </row>
    <row r="721" customFormat="false" ht="12.75" hidden="false" customHeight="false" outlineLevel="0" collapsed="false">
      <c r="I721" s="27"/>
      <c r="K721" s="27"/>
    </row>
    <row r="722" customFormat="false" ht="12.75" hidden="false" customHeight="false" outlineLevel="0" collapsed="false">
      <c r="I722" s="27"/>
      <c r="K722" s="27"/>
    </row>
    <row r="723" customFormat="false" ht="12.75" hidden="false" customHeight="false" outlineLevel="0" collapsed="false">
      <c r="I723" s="27"/>
      <c r="K723" s="27"/>
    </row>
    <row r="724" customFormat="false" ht="12.75" hidden="false" customHeight="false" outlineLevel="0" collapsed="false">
      <c r="I724" s="27"/>
      <c r="K724" s="27"/>
    </row>
    <row r="725" customFormat="false" ht="12.75" hidden="false" customHeight="false" outlineLevel="0" collapsed="false">
      <c r="I725" s="27"/>
      <c r="K725" s="27"/>
    </row>
    <row r="726" customFormat="false" ht="12.75" hidden="false" customHeight="false" outlineLevel="0" collapsed="false">
      <c r="I726" s="27"/>
      <c r="K726" s="27"/>
    </row>
    <row r="727" customFormat="false" ht="12.75" hidden="false" customHeight="false" outlineLevel="0" collapsed="false">
      <c r="I727" s="27"/>
      <c r="K727" s="27"/>
    </row>
    <row r="728" customFormat="false" ht="12.75" hidden="false" customHeight="false" outlineLevel="0" collapsed="false">
      <c r="I728" s="27"/>
      <c r="K728" s="27"/>
    </row>
    <row r="729" customFormat="false" ht="12.75" hidden="false" customHeight="false" outlineLevel="0" collapsed="false">
      <c r="I729" s="27"/>
      <c r="K729" s="27"/>
    </row>
    <row r="730" customFormat="false" ht="12.75" hidden="false" customHeight="false" outlineLevel="0" collapsed="false">
      <c r="I730" s="27"/>
      <c r="K730" s="27"/>
    </row>
    <row r="731" customFormat="false" ht="12.75" hidden="false" customHeight="false" outlineLevel="0" collapsed="false">
      <c r="I731" s="27"/>
      <c r="K731" s="27"/>
    </row>
    <row r="732" customFormat="false" ht="12.75" hidden="false" customHeight="false" outlineLevel="0" collapsed="false">
      <c r="I732" s="27"/>
      <c r="K732" s="27"/>
    </row>
    <row r="733" customFormat="false" ht="12.75" hidden="false" customHeight="false" outlineLevel="0" collapsed="false">
      <c r="I733" s="27"/>
      <c r="K733" s="27"/>
    </row>
    <row r="734" customFormat="false" ht="12.75" hidden="false" customHeight="false" outlineLevel="0" collapsed="false">
      <c r="I734" s="27"/>
      <c r="K734" s="27"/>
    </row>
    <row r="735" customFormat="false" ht="12.75" hidden="false" customHeight="false" outlineLevel="0" collapsed="false">
      <c r="I735" s="27"/>
      <c r="K735" s="27"/>
    </row>
    <row r="736" customFormat="false" ht="12.75" hidden="false" customHeight="false" outlineLevel="0" collapsed="false">
      <c r="I736" s="27"/>
      <c r="K736" s="27"/>
    </row>
    <row r="737" customFormat="false" ht="12.75" hidden="false" customHeight="false" outlineLevel="0" collapsed="false">
      <c r="I737" s="27"/>
      <c r="K737" s="27"/>
    </row>
    <row r="738" customFormat="false" ht="12.75" hidden="false" customHeight="false" outlineLevel="0" collapsed="false">
      <c r="I738" s="27"/>
      <c r="K738" s="27"/>
    </row>
    <row r="739" customFormat="false" ht="12.75" hidden="false" customHeight="false" outlineLevel="0" collapsed="false">
      <c r="I739" s="27"/>
      <c r="K739" s="27"/>
    </row>
    <row r="740" customFormat="false" ht="12.75" hidden="false" customHeight="false" outlineLevel="0" collapsed="false">
      <c r="I740" s="27"/>
      <c r="K740" s="27"/>
    </row>
    <row r="741" customFormat="false" ht="12.75" hidden="false" customHeight="false" outlineLevel="0" collapsed="false">
      <c r="I741" s="27"/>
      <c r="K741" s="27"/>
    </row>
    <row r="742" customFormat="false" ht="12.75" hidden="false" customHeight="false" outlineLevel="0" collapsed="false">
      <c r="I742" s="27"/>
      <c r="K742" s="27"/>
    </row>
    <row r="743" customFormat="false" ht="12.75" hidden="false" customHeight="false" outlineLevel="0" collapsed="false">
      <c r="I743" s="27"/>
      <c r="K743" s="27"/>
    </row>
    <row r="744" customFormat="false" ht="12.75" hidden="false" customHeight="false" outlineLevel="0" collapsed="false">
      <c r="I744" s="27"/>
      <c r="K744" s="27"/>
    </row>
    <row r="745" customFormat="false" ht="12.75" hidden="false" customHeight="false" outlineLevel="0" collapsed="false">
      <c r="I745" s="27"/>
      <c r="K745" s="27"/>
    </row>
    <row r="746" customFormat="false" ht="12.75" hidden="false" customHeight="false" outlineLevel="0" collapsed="false">
      <c r="I746" s="27"/>
      <c r="K746" s="27"/>
    </row>
    <row r="747" customFormat="false" ht="12.75" hidden="false" customHeight="false" outlineLevel="0" collapsed="false">
      <c r="I747" s="27"/>
      <c r="K747" s="27"/>
    </row>
    <row r="748" customFormat="false" ht="12.75" hidden="false" customHeight="false" outlineLevel="0" collapsed="false">
      <c r="I748" s="27"/>
      <c r="K748" s="27"/>
    </row>
    <row r="749" customFormat="false" ht="12.75" hidden="false" customHeight="false" outlineLevel="0" collapsed="false">
      <c r="I749" s="27"/>
      <c r="K749" s="27"/>
    </row>
    <row r="750" customFormat="false" ht="12.75" hidden="false" customHeight="false" outlineLevel="0" collapsed="false">
      <c r="I750" s="27"/>
      <c r="K750" s="27"/>
    </row>
    <row r="751" customFormat="false" ht="12.75" hidden="false" customHeight="false" outlineLevel="0" collapsed="false">
      <c r="I751" s="27"/>
      <c r="K751" s="27"/>
    </row>
    <row r="752" customFormat="false" ht="12.75" hidden="false" customHeight="false" outlineLevel="0" collapsed="false">
      <c r="I752" s="27"/>
      <c r="K752" s="27"/>
    </row>
    <row r="753" customFormat="false" ht="12.75" hidden="false" customHeight="false" outlineLevel="0" collapsed="false">
      <c r="I753" s="27"/>
      <c r="K753" s="27"/>
    </row>
    <row r="754" customFormat="false" ht="12.75" hidden="false" customHeight="false" outlineLevel="0" collapsed="false">
      <c r="I754" s="27"/>
      <c r="K754" s="27"/>
    </row>
    <row r="755" customFormat="false" ht="12.75" hidden="false" customHeight="false" outlineLevel="0" collapsed="false">
      <c r="I755" s="27"/>
      <c r="K755" s="27"/>
    </row>
    <row r="756" customFormat="false" ht="12.75" hidden="false" customHeight="false" outlineLevel="0" collapsed="false">
      <c r="I756" s="27"/>
      <c r="K756" s="27"/>
    </row>
    <row r="757" customFormat="false" ht="12.75" hidden="false" customHeight="false" outlineLevel="0" collapsed="false">
      <c r="I757" s="27"/>
      <c r="K757" s="27"/>
    </row>
    <row r="758" customFormat="false" ht="12.75" hidden="false" customHeight="false" outlineLevel="0" collapsed="false">
      <c r="I758" s="27"/>
      <c r="K758" s="27"/>
    </row>
    <row r="759" customFormat="false" ht="12.75" hidden="false" customHeight="false" outlineLevel="0" collapsed="false">
      <c r="I759" s="27"/>
      <c r="K759" s="27"/>
    </row>
    <row r="760" customFormat="false" ht="12.75" hidden="false" customHeight="false" outlineLevel="0" collapsed="false">
      <c r="I760" s="27"/>
      <c r="K760" s="27"/>
    </row>
    <row r="761" customFormat="false" ht="12.75" hidden="false" customHeight="false" outlineLevel="0" collapsed="false">
      <c r="I761" s="27"/>
      <c r="K761" s="27"/>
    </row>
    <row r="762" customFormat="false" ht="12.75" hidden="false" customHeight="false" outlineLevel="0" collapsed="false">
      <c r="I762" s="27"/>
      <c r="K762" s="27"/>
    </row>
    <row r="763" customFormat="false" ht="12.75" hidden="false" customHeight="false" outlineLevel="0" collapsed="false">
      <c r="I763" s="27"/>
      <c r="K763" s="27"/>
    </row>
    <row r="764" customFormat="false" ht="12.75" hidden="false" customHeight="false" outlineLevel="0" collapsed="false">
      <c r="I764" s="27"/>
      <c r="K764" s="27"/>
    </row>
    <row r="765" customFormat="false" ht="12.75" hidden="false" customHeight="false" outlineLevel="0" collapsed="false">
      <c r="I765" s="27"/>
      <c r="K765" s="27"/>
    </row>
    <row r="766" customFormat="false" ht="12.75" hidden="false" customHeight="false" outlineLevel="0" collapsed="false">
      <c r="I766" s="27"/>
      <c r="K766" s="27"/>
    </row>
    <row r="767" customFormat="false" ht="12.75" hidden="false" customHeight="false" outlineLevel="0" collapsed="false">
      <c r="I767" s="27"/>
      <c r="K767" s="27"/>
    </row>
    <row r="768" customFormat="false" ht="12.75" hidden="false" customHeight="false" outlineLevel="0" collapsed="false">
      <c r="I768" s="27"/>
      <c r="K768" s="27"/>
    </row>
    <row r="769" customFormat="false" ht="12.75" hidden="false" customHeight="false" outlineLevel="0" collapsed="false">
      <c r="I769" s="27"/>
      <c r="K769" s="27"/>
    </row>
    <row r="770" customFormat="false" ht="12.75" hidden="false" customHeight="false" outlineLevel="0" collapsed="false">
      <c r="I770" s="27"/>
      <c r="K770" s="27"/>
    </row>
    <row r="771" customFormat="false" ht="12.75" hidden="false" customHeight="false" outlineLevel="0" collapsed="false">
      <c r="I771" s="27"/>
      <c r="K771" s="27"/>
    </row>
    <row r="772" customFormat="false" ht="12.75" hidden="false" customHeight="false" outlineLevel="0" collapsed="false">
      <c r="I772" s="27"/>
      <c r="K772" s="27"/>
    </row>
    <row r="773" customFormat="false" ht="12.75" hidden="false" customHeight="false" outlineLevel="0" collapsed="false">
      <c r="I773" s="27"/>
      <c r="K773" s="27"/>
    </row>
    <row r="774" customFormat="false" ht="12.75" hidden="false" customHeight="false" outlineLevel="0" collapsed="false">
      <c r="I774" s="27"/>
      <c r="K774" s="27"/>
    </row>
    <row r="775" customFormat="false" ht="12.75" hidden="false" customHeight="false" outlineLevel="0" collapsed="false">
      <c r="I775" s="27"/>
      <c r="K775" s="27"/>
    </row>
    <row r="776" customFormat="false" ht="12.75" hidden="false" customHeight="false" outlineLevel="0" collapsed="false">
      <c r="I776" s="27"/>
      <c r="K776" s="27"/>
    </row>
    <row r="777" customFormat="false" ht="12.75" hidden="false" customHeight="false" outlineLevel="0" collapsed="false">
      <c r="I777" s="27"/>
      <c r="K777" s="27"/>
    </row>
    <row r="778" customFormat="false" ht="12.75" hidden="false" customHeight="false" outlineLevel="0" collapsed="false">
      <c r="I778" s="27"/>
      <c r="K778" s="27"/>
    </row>
    <row r="779" customFormat="false" ht="12.75" hidden="false" customHeight="false" outlineLevel="0" collapsed="false">
      <c r="I779" s="27"/>
      <c r="K779" s="27"/>
    </row>
    <row r="780" customFormat="false" ht="12.75" hidden="false" customHeight="false" outlineLevel="0" collapsed="false">
      <c r="I780" s="27"/>
      <c r="K780" s="27"/>
    </row>
    <row r="781" customFormat="false" ht="12.75" hidden="false" customHeight="false" outlineLevel="0" collapsed="false">
      <c r="I781" s="27"/>
      <c r="K781" s="27"/>
    </row>
    <row r="782" customFormat="false" ht="12.75" hidden="false" customHeight="false" outlineLevel="0" collapsed="false">
      <c r="I782" s="27"/>
      <c r="K782" s="27"/>
    </row>
    <row r="783" customFormat="false" ht="12.75" hidden="false" customHeight="false" outlineLevel="0" collapsed="false">
      <c r="I783" s="27"/>
      <c r="K783" s="27"/>
    </row>
    <row r="784" customFormat="false" ht="12.75" hidden="false" customHeight="false" outlineLevel="0" collapsed="false">
      <c r="I784" s="27"/>
      <c r="K784" s="27"/>
    </row>
    <row r="785" customFormat="false" ht="12.75" hidden="false" customHeight="false" outlineLevel="0" collapsed="false">
      <c r="I785" s="27"/>
      <c r="K785" s="27"/>
    </row>
    <row r="786" customFormat="false" ht="12.75" hidden="false" customHeight="false" outlineLevel="0" collapsed="false">
      <c r="I786" s="27"/>
      <c r="K786" s="27"/>
    </row>
    <row r="787" customFormat="false" ht="12.75" hidden="false" customHeight="false" outlineLevel="0" collapsed="false">
      <c r="I787" s="27"/>
      <c r="K787" s="27"/>
    </row>
    <row r="788" customFormat="false" ht="12.75" hidden="false" customHeight="false" outlineLevel="0" collapsed="false">
      <c r="I788" s="27"/>
      <c r="K788" s="27"/>
    </row>
    <row r="789" customFormat="false" ht="12.75" hidden="false" customHeight="false" outlineLevel="0" collapsed="false">
      <c r="I789" s="27"/>
      <c r="K789" s="27"/>
    </row>
    <row r="790" customFormat="false" ht="12.75" hidden="false" customHeight="false" outlineLevel="0" collapsed="false">
      <c r="I790" s="27"/>
      <c r="K790" s="27"/>
    </row>
    <row r="791" customFormat="false" ht="12.75" hidden="false" customHeight="false" outlineLevel="0" collapsed="false">
      <c r="I791" s="27"/>
      <c r="K791" s="27"/>
    </row>
    <row r="792" customFormat="false" ht="12.75" hidden="false" customHeight="false" outlineLevel="0" collapsed="false">
      <c r="I792" s="27"/>
      <c r="K792" s="27"/>
    </row>
    <row r="793" customFormat="false" ht="12.75" hidden="false" customHeight="false" outlineLevel="0" collapsed="false">
      <c r="I793" s="27"/>
      <c r="K793" s="27"/>
    </row>
    <row r="794" customFormat="false" ht="12.75" hidden="false" customHeight="false" outlineLevel="0" collapsed="false">
      <c r="I794" s="27"/>
      <c r="K794" s="27"/>
    </row>
    <row r="795" customFormat="false" ht="12.75" hidden="false" customHeight="false" outlineLevel="0" collapsed="false">
      <c r="I795" s="27"/>
      <c r="K795" s="27"/>
    </row>
    <row r="796" customFormat="false" ht="12.75" hidden="false" customHeight="false" outlineLevel="0" collapsed="false">
      <c r="I796" s="27"/>
      <c r="K796" s="27"/>
    </row>
    <row r="797" customFormat="false" ht="12.75" hidden="false" customHeight="false" outlineLevel="0" collapsed="false">
      <c r="I797" s="27"/>
      <c r="K797" s="27"/>
    </row>
    <row r="798" customFormat="false" ht="12.75" hidden="false" customHeight="false" outlineLevel="0" collapsed="false">
      <c r="I798" s="27"/>
      <c r="K798" s="27"/>
    </row>
    <row r="799" customFormat="false" ht="12.75" hidden="false" customHeight="false" outlineLevel="0" collapsed="false">
      <c r="I799" s="27"/>
      <c r="K799" s="27"/>
    </row>
    <row r="800" customFormat="false" ht="12.75" hidden="false" customHeight="false" outlineLevel="0" collapsed="false">
      <c r="I800" s="27"/>
      <c r="K800" s="27"/>
    </row>
    <row r="801" customFormat="false" ht="12.75" hidden="false" customHeight="false" outlineLevel="0" collapsed="false">
      <c r="I801" s="27"/>
      <c r="K801" s="27"/>
    </row>
    <row r="802" customFormat="false" ht="12.75" hidden="false" customHeight="false" outlineLevel="0" collapsed="false">
      <c r="I802" s="27"/>
      <c r="K802" s="27"/>
    </row>
    <row r="803" customFormat="false" ht="12.75" hidden="false" customHeight="false" outlineLevel="0" collapsed="false">
      <c r="I803" s="27"/>
      <c r="K803" s="27"/>
    </row>
    <row r="804" customFormat="false" ht="12.75" hidden="false" customHeight="false" outlineLevel="0" collapsed="false">
      <c r="I804" s="27"/>
      <c r="K804" s="27"/>
    </row>
    <row r="805" customFormat="false" ht="12.75" hidden="false" customHeight="false" outlineLevel="0" collapsed="false">
      <c r="I805" s="27"/>
      <c r="K805" s="27"/>
    </row>
    <row r="806" customFormat="false" ht="12.75" hidden="false" customHeight="false" outlineLevel="0" collapsed="false">
      <c r="I806" s="27"/>
      <c r="K806" s="27"/>
    </row>
    <row r="807" customFormat="false" ht="12.75" hidden="false" customHeight="false" outlineLevel="0" collapsed="false">
      <c r="I807" s="27"/>
      <c r="K807" s="27"/>
    </row>
    <row r="808" customFormat="false" ht="12.75" hidden="false" customHeight="false" outlineLevel="0" collapsed="false">
      <c r="I808" s="27"/>
      <c r="K808" s="27"/>
    </row>
    <row r="809" customFormat="false" ht="12.75" hidden="false" customHeight="false" outlineLevel="0" collapsed="false">
      <c r="I809" s="27"/>
      <c r="K809" s="27"/>
    </row>
    <row r="810" customFormat="false" ht="12.75" hidden="false" customHeight="false" outlineLevel="0" collapsed="false">
      <c r="I810" s="27"/>
      <c r="K810" s="27"/>
    </row>
    <row r="811" customFormat="false" ht="12.75" hidden="false" customHeight="false" outlineLevel="0" collapsed="false">
      <c r="I811" s="27"/>
      <c r="K811" s="27"/>
    </row>
    <row r="812" customFormat="false" ht="12.75" hidden="false" customHeight="false" outlineLevel="0" collapsed="false">
      <c r="I812" s="27"/>
      <c r="K812" s="27"/>
    </row>
    <row r="813" customFormat="false" ht="12.75" hidden="false" customHeight="false" outlineLevel="0" collapsed="false">
      <c r="I813" s="27"/>
      <c r="K813" s="27"/>
    </row>
    <row r="814" customFormat="false" ht="12.75" hidden="false" customHeight="false" outlineLevel="0" collapsed="false">
      <c r="I814" s="27"/>
      <c r="K814" s="27"/>
    </row>
    <row r="815" customFormat="false" ht="12.75" hidden="false" customHeight="false" outlineLevel="0" collapsed="false">
      <c r="I815" s="27"/>
      <c r="K815" s="27"/>
    </row>
    <row r="816" customFormat="false" ht="12.75" hidden="false" customHeight="false" outlineLevel="0" collapsed="false">
      <c r="I816" s="27"/>
      <c r="K816" s="27"/>
    </row>
    <row r="817" customFormat="false" ht="12.75" hidden="false" customHeight="false" outlineLevel="0" collapsed="false">
      <c r="I817" s="27"/>
      <c r="K817" s="27"/>
    </row>
    <row r="818" customFormat="false" ht="12.75" hidden="false" customHeight="false" outlineLevel="0" collapsed="false">
      <c r="I818" s="27"/>
      <c r="K818" s="27"/>
    </row>
    <row r="819" customFormat="false" ht="12.75" hidden="false" customHeight="false" outlineLevel="0" collapsed="false">
      <c r="I819" s="27"/>
      <c r="K819" s="27"/>
    </row>
    <row r="820" customFormat="false" ht="12.75" hidden="false" customHeight="false" outlineLevel="0" collapsed="false">
      <c r="I820" s="27"/>
      <c r="K820" s="27"/>
    </row>
    <row r="821" customFormat="false" ht="12.75" hidden="false" customHeight="false" outlineLevel="0" collapsed="false">
      <c r="I821" s="27"/>
      <c r="K821" s="27"/>
    </row>
    <row r="822" customFormat="false" ht="12.75" hidden="false" customHeight="false" outlineLevel="0" collapsed="false">
      <c r="I822" s="27"/>
      <c r="K822" s="27"/>
    </row>
    <row r="823" customFormat="false" ht="12.75" hidden="false" customHeight="false" outlineLevel="0" collapsed="false">
      <c r="I823" s="27"/>
      <c r="K823" s="27"/>
    </row>
    <row r="824" customFormat="false" ht="12.75" hidden="false" customHeight="false" outlineLevel="0" collapsed="false">
      <c r="I824" s="27"/>
      <c r="K824" s="27"/>
    </row>
    <row r="825" customFormat="false" ht="12.75" hidden="false" customHeight="false" outlineLevel="0" collapsed="false">
      <c r="I825" s="27"/>
      <c r="K825" s="27"/>
    </row>
    <row r="826" customFormat="false" ht="12.75" hidden="false" customHeight="false" outlineLevel="0" collapsed="false">
      <c r="I826" s="27"/>
      <c r="K826" s="27"/>
    </row>
    <row r="827" customFormat="false" ht="12.75" hidden="false" customHeight="false" outlineLevel="0" collapsed="false">
      <c r="I827" s="27"/>
      <c r="K827" s="27"/>
    </row>
    <row r="828" customFormat="false" ht="12.75" hidden="false" customHeight="false" outlineLevel="0" collapsed="false">
      <c r="I828" s="27"/>
      <c r="K828" s="27"/>
    </row>
    <row r="829" customFormat="false" ht="12.75" hidden="false" customHeight="false" outlineLevel="0" collapsed="false">
      <c r="I829" s="27"/>
      <c r="K829" s="27"/>
    </row>
    <row r="830" customFormat="false" ht="12.75" hidden="false" customHeight="false" outlineLevel="0" collapsed="false">
      <c r="I830" s="27"/>
      <c r="K830" s="27"/>
    </row>
    <row r="831" customFormat="false" ht="12.75" hidden="false" customHeight="false" outlineLevel="0" collapsed="false">
      <c r="I831" s="27"/>
      <c r="K831" s="27"/>
    </row>
    <row r="832" customFormat="false" ht="12.75" hidden="false" customHeight="false" outlineLevel="0" collapsed="false">
      <c r="I832" s="27"/>
      <c r="K832" s="27"/>
    </row>
    <row r="833" customFormat="false" ht="12.75" hidden="false" customHeight="false" outlineLevel="0" collapsed="false">
      <c r="I833" s="27"/>
      <c r="K833" s="27"/>
    </row>
    <row r="834" customFormat="false" ht="12.75" hidden="false" customHeight="false" outlineLevel="0" collapsed="false">
      <c r="I834" s="27"/>
      <c r="K834" s="27"/>
    </row>
    <row r="835" customFormat="false" ht="12.75" hidden="false" customHeight="false" outlineLevel="0" collapsed="false">
      <c r="I835" s="27"/>
      <c r="K835" s="27"/>
    </row>
    <row r="836" customFormat="false" ht="12.75" hidden="false" customHeight="false" outlineLevel="0" collapsed="false">
      <c r="I836" s="27"/>
      <c r="K836" s="27"/>
    </row>
    <row r="837" customFormat="false" ht="12.75" hidden="false" customHeight="false" outlineLevel="0" collapsed="false">
      <c r="I837" s="27"/>
      <c r="K837" s="27"/>
    </row>
    <row r="838" customFormat="false" ht="12.75" hidden="false" customHeight="false" outlineLevel="0" collapsed="false">
      <c r="I838" s="27"/>
      <c r="K838" s="27"/>
    </row>
    <row r="839" customFormat="false" ht="12.75" hidden="false" customHeight="false" outlineLevel="0" collapsed="false">
      <c r="I839" s="27"/>
      <c r="K839" s="27"/>
    </row>
    <row r="840" customFormat="false" ht="12.75" hidden="false" customHeight="false" outlineLevel="0" collapsed="false">
      <c r="I840" s="27"/>
      <c r="K840" s="27"/>
    </row>
    <row r="841" customFormat="false" ht="12.75" hidden="false" customHeight="false" outlineLevel="0" collapsed="false">
      <c r="I841" s="27"/>
      <c r="K841" s="27"/>
    </row>
    <row r="842" customFormat="false" ht="12.75" hidden="false" customHeight="false" outlineLevel="0" collapsed="false">
      <c r="I842" s="27"/>
      <c r="K842" s="27"/>
    </row>
    <row r="843" customFormat="false" ht="12.75" hidden="false" customHeight="false" outlineLevel="0" collapsed="false">
      <c r="I843" s="27"/>
      <c r="K843" s="27"/>
    </row>
    <row r="844" customFormat="false" ht="12.75" hidden="false" customHeight="false" outlineLevel="0" collapsed="false">
      <c r="I844" s="27"/>
      <c r="K844" s="27"/>
    </row>
    <row r="845" customFormat="false" ht="12.75" hidden="false" customHeight="false" outlineLevel="0" collapsed="false">
      <c r="I845" s="27"/>
      <c r="K845" s="27"/>
    </row>
    <row r="846" customFormat="false" ht="12.75" hidden="false" customHeight="false" outlineLevel="0" collapsed="false">
      <c r="I846" s="27"/>
      <c r="K846" s="27"/>
    </row>
    <row r="847" customFormat="false" ht="12.75" hidden="false" customHeight="false" outlineLevel="0" collapsed="false">
      <c r="I847" s="27"/>
      <c r="K847" s="27"/>
    </row>
    <row r="848" customFormat="false" ht="12.75" hidden="false" customHeight="false" outlineLevel="0" collapsed="false">
      <c r="I848" s="27"/>
      <c r="K848" s="27"/>
    </row>
    <row r="849" customFormat="false" ht="12.75" hidden="false" customHeight="false" outlineLevel="0" collapsed="false">
      <c r="I849" s="27"/>
      <c r="K849" s="27"/>
    </row>
    <row r="850" customFormat="false" ht="12.75" hidden="false" customHeight="false" outlineLevel="0" collapsed="false">
      <c r="I850" s="27"/>
      <c r="K850" s="27"/>
    </row>
    <row r="851" customFormat="false" ht="12.75" hidden="false" customHeight="false" outlineLevel="0" collapsed="false">
      <c r="I851" s="27"/>
      <c r="K851" s="27"/>
    </row>
    <row r="852" customFormat="false" ht="12.75" hidden="false" customHeight="false" outlineLevel="0" collapsed="false">
      <c r="I852" s="27"/>
      <c r="K852" s="27"/>
    </row>
    <row r="853" customFormat="false" ht="12.75" hidden="false" customHeight="false" outlineLevel="0" collapsed="false">
      <c r="I853" s="27"/>
      <c r="K853" s="27"/>
    </row>
    <row r="854" customFormat="false" ht="12.75" hidden="false" customHeight="false" outlineLevel="0" collapsed="false">
      <c r="I854" s="27"/>
      <c r="K854" s="27"/>
    </row>
    <row r="855" customFormat="false" ht="12.75" hidden="false" customHeight="false" outlineLevel="0" collapsed="false">
      <c r="I855" s="27"/>
      <c r="K855" s="27"/>
    </row>
    <row r="856" customFormat="false" ht="12.75" hidden="false" customHeight="false" outlineLevel="0" collapsed="false">
      <c r="I856" s="27"/>
      <c r="K856" s="27"/>
    </row>
    <row r="857" customFormat="false" ht="12.75" hidden="false" customHeight="false" outlineLevel="0" collapsed="false">
      <c r="I857" s="27"/>
      <c r="K857" s="27"/>
    </row>
    <row r="858" customFormat="false" ht="12.75" hidden="false" customHeight="false" outlineLevel="0" collapsed="false">
      <c r="I858" s="27"/>
      <c r="K858" s="27"/>
    </row>
    <row r="859" customFormat="false" ht="12.75" hidden="false" customHeight="false" outlineLevel="0" collapsed="false">
      <c r="I859" s="27"/>
      <c r="K859" s="27"/>
    </row>
    <row r="860" customFormat="false" ht="12.75" hidden="false" customHeight="false" outlineLevel="0" collapsed="false">
      <c r="I860" s="27"/>
      <c r="K860" s="27"/>
    </row>
    <row r="861" customFormat="false" ht="12.75" hidden="false" customHeight="false" outlineLevel="0" collapsed="false">
      <c r="I861" s="27"/>
      <c r="K861" s="27"/>
    </row>
    <row r="862" customFormat="false" ht="12.75" hidden="false" customHeight="false" outlineLevel="0" collapsed="false">
      <c r="I862" s="27"/>
      <c r="K862" s="27"/>
    </row>
    <row r="863" customFormat="false" ht="12.75" hidden="false" customHeight="false" outlineLevel="0" collapsed="false">
      <c r="I863" s="27"/>
      <c r="K863" s="27"/>
    </row>
    <row r="864" customFormat="false" ht="12.75" hidden="false" customHeight="false" outlineLevel="0" collapsed="false">
      <c r="I864" s="27"/>
      <c r="K864" s="27"/>
    </row>
    <row r="865" customFormat="false" ht="12.75" hidden="false" customHeight="false" outlineLevel="0" collapsed="false">
      <c r="I865" s="27"/>
      <c r="K865" s="27"/>
    </row>
    <row r="866" customFormat="false" ht="12.75" hidden="false" customHeight="false" outlineLevel="0" collapsed="false">
      <c r="I866" s="27"/>
      <c r="K866" s="27"/>
    </row>
    <row r="867" customFormat="false" ht="12.75" hidden="false" customHeight="false" outlineLevel="0" collapsed="false">
      <c r="I867" s="27"/>
      <c r="K867" s="27"/>
    </row>
    <row r="868" customFormat="false" ht="12.75" hidden="false" customHeight="false" outlineLevel="0" collapsed="false">
      <c r="I868" s="27"/>
      <c r="K868" s="27"/>
    </row>
    <row r="869" customFormat="false" ht="12.75" hidden="false" customHeight="false" outlineLevel="0" collapsed="false">
      <c r="I869" s="27"/>
      <c r="K869" s="27"/>
    </row>
    <row r="870" customFormat="false" ht="12.75" hidden="false" customHeight="false" outlineLevel="0" collapsed="false">
      <c r="I870" s="27"/>
      <c r="K870" s="27"/>
    </row>
    <row r="871" customFormat="false" ht="12.75" hidden="false" customHeight="false" outlineLevel="0" collapsed="false">
      <c r="I871" s="27"/>
      <c r="K871" s="27"/>
    </row>
    <row r="872" customFormat="false" ht="12.75" hidden="false" customHeight="false" outlineLevel="0" collapsed="false">
      <c r="I872" s="27"/>
      <c r="K872" s="27"/>
    </row>
    <row r="873" customFormat="false" ht="12.75" hidden="false" customHeight="false" outlineLevel="0" collapsed="false">
      <c r="I873" s="27"/>
      <c r="K873" s="27"/>
    </row>
    <row r="874" customFormat="false" ht="12.75" hidden="false" customHeight="false" outlineLevel="0" collapsed="false">
      <c r="I874" s="27"/>
      <c r="K874" s="27"/>
    </row>
    <row r="875" customFormat="false" ht="12.75" hidden="false" customHeight="false" outlineLevel="0" collapsed="false">
      <c r="I875" s="27"/>
      <c r="K875" s="27"/>
    </row>
    <row r="876" customFormat="false" ht="12.75" hidden="false" customHeight="false" outlineLevel="0" collapsed="false">
      <c r="I876" s="27"/>
      <c r="K876" s="27"/>
    </row>
    <row r="877" customFormat="false" ht="12.75" hidden="false" customHeight="false" outlineLevel="0" collapsed="false">
      <c r="I877" s="27"/>
      <c r="K877" s="27"/>
    </row>
    <row r="878" customFormat="false" ht="12.75" hidden="false" customHeight="false" outlineLevel="0" collapsed="false">
      <c r="I878" s="27"/>
      <c r="K878" s="27"/>
    </row>
    <row r="879" customFormat="false" ht="12.75" hidden="false" customHeight="false" outlineLevel="0" collapsed="false">
      <c r="I879" s="27"/>
      <c r="K879" s="27"/>
    </row>
    <row r="880" customFormat="false" ht="12.75" hidden="false" customHeight="false" outlineLevel="0" collapsed="false">
      <c r="I880" s="27"/>
      <c r="K880" s="27"/>
    </row>
    <row r="881" customFormat="false" ht="12.75" hidden="false" customHeight="false" outlineLevel="0" collapsed="false">
      <c r="I881" s="27"/>
      <c r="K881" s="27"/>
    </row>
    <row r="882" customFormat="false" ht="12.75" hidden="false" customHeight="false" outlineLevel="0" collapsed="false">
      <c r="I882" s="27"/>
      <c r="K882" s="27"/>
    </row>
    <row r="883" customFormat="false" ht="12.75" hidden="false" customHeight="false" outlineLevel="0" collapsed="false">
      <c r="I883" s="27"/>
      <c r="K883" s="27"/>
    </row>
    <row r="884" customFormat="false" ht="12.75" hidden="false" customHeight="false" outlineLevel="0" collapsed="false">
      <c r="I884" s="27"/>
      <c r="K884" s="27"/>
    </row>
    <row r="885" customFormat="false" ht="12.75" hidden="false" customHeight="false" outlineLevel="0" collapsed="false">
      <c r="I885" s="27"/>
      <c r="K885" s="27"/>
    </row>
    <row r="886" customFormat="false" ht="12.75" hidden="false" customHeight="false" outlineLevel="0" collapsed="false">
      <c r="I886" s="27"/>
      <c r="K886" s="27"/>
    </row>
    <row r="887" customFormat="false" ht="12.75" hidden="false" customHeight="false" outlineLevel="0" collapsed="false">
      <c r="I887" s="27"/>
      <c r="K887" s="27"/>
    </row>
    <row r="888" customFormat="false" ht="12.75" hidden="false" customHeight="false" outlineLevel="0" collapsed="false">
      <c r="I888" s="27"/>
      <c r="K888" s="27"/>
    </row>
    <row r="889" customFormat="false" ht="12.75" hidden="false" customHeight="false" outlineLevel="0" collapsed="false">
      <c r="I889" s="27"/>
      <c r="K889" s="27"/>
    </row>
    <row r="890" customFormat="false" ht="12.75" hidden="false" customHeight="false" outlineLevel="0" collapsed="false">
      <c r="I890" s="27"/>
      <c r="K890" s="27"/>
    </row>
    <row r="891" customFormat="false" ht="12.75" hidden="false" customHeight="false" outlineLevel="0" collapsed="false">
      <c r="I891" s="27"/>
      <c r="K891" s="27"/>
    </row>
    <row r="892" customFormat="false" ht="12.75" hidden="false" customHeight="false" outlineLevel="0" collapsed="false">
      <c r="I892" s="27"/>
      <c r="K892" s="27"/>
    </row>
    <row r="893" customFormat="false" ht="12.75" hidden="false" customHeight="false" outlineLevel="0" collapsed="false">
      <c r="I893" s="27"/>
      <c r="K893" s="27"/>
    </row>
    <row r="894" customFormat="false" ht="12.75" hidden="false" customHeight="false" outlineLevel="0" collapsed="false">
      <c r="I894" s="27"/>
      <c r="K894" s="27"/>
    </row>
    <row r="895" customFormat="false" ht="12.75" hidden="false" customHeight="false" outlineLevel="0" collapsed="false">
      <c r="I895" s="27"/>
      <c r="K895" s="27"/>
    </row>
    <row r="896" customFormat="false" ht="12.75" hidden="false" customHeight="false" outlineLevel="0" collapsed="false">
      <c r="I896" s="27"/>
      <c r="K896" s="27"/>
    </row>
    <row r="897" customFormat="false" ht="12.75" hidden="false" customHeight="false" outlineLevel="0" collapsed="false">
      <c r="I897" s="27"/>
      <c r="K897" s="27"/>
    </row>
    <row r="898" customFormat="false" ht="12.75" hidden="false" customHeight="false" outlineLevel="0" collapsed="false">
      <c r="I898" s="27"/>
      <c r="K898" s="27"/>
    </row>
    <row r="899" customFormat="false" ht="12.75" hidden="false" customHeight="false" outlineLevel="0" collapsed="false">
      <c r="I899" s="27"/>
      <c r="K899" s="27"/>
    </row>
    <row r="900" customFormat="false" ht="12.75" hidden="false" customHeight="false" outlineLevel="0" collapsed="false">
      <c r="I900" s="27"/>
      <c r="K900" s="27"/>
    </row>
    <row r="901" customFormat="false" ht="12.75" hidden="false" customHeight="false" outlineLevel="0" collapsed="false">
      <c r="I901" s="27"/>
      <c r="K901" s="27"/>
    </row>
    <row r="902" customFormat="false" ht="12.75" hidden="false" customHeight="false" outlineLevel="0" collapsed="false">
      <c r="I902" s="27"/>
      <c r="K902" s="27"/>
    </row>
    <row r="903" customFormat="false" ht="12.75" hidden="false" customHeight="false" outlineLevel="0" collapsed="false">
      <c r="I903" s="27"/>
      <c r="K903" s="27"/>
    </row>
    <row r="904" customFormat="false" ht="12.75" hidden="false" customHeight="false" outlineLevel="0" collapsed="false">
      <c r="I904" s="27"/>
      <c r="K904" s="27"/>
    </row>
    <row r="905" customFormat="false" ht="12.75" hidden="false" customHeight="false" outlineLevel="0" collapsed="false">
      <c r="I905" s="27"/>
      <c r="K905" s="27"/>
    </row>
    <row r="906" customFormat="false" ht="12.75" hidden="false" customHeight="false" outlineLevel="0" collapsed="false">
      <c r="I906" s="27"/>
      <c r="K906" s="27"/>
    </row>
    <row r="907" customFormat="false" ht="12.75" hidden="false" customHeight="false" outlineLevel="0" collapsed="false">
      <c r="I907" s="27"/>
      <c r="K907" s="27"/>
    </row>
    <row r="908" customFormat="false" ht="12.75" hidden="false" customHeight="false" outlineLevel="0" collapsed="false">
      <c r="I908" s="27"/>
      <c r="K908" s="27"/>
    </row>
    <row r="909" customFormat="false" ht="12.75" hidden="false" customHeight="false" outlineLevel="0" collapsed="false">
      <c r="I909" s="27"/>
      <c r="K909" s="27"/>
    </row>
    <row r="910" customFormat="false" ht="12.75" hidden="false" customHeight="false" outlineLevel="0" collapsed="false">
      <c r="I910" s="27"/>
      <c r="K910" s="27"/>
    </row>
    <row r="911" customFormat="false" ht="12.75" hidden="false" customHeight="false" outlineLevel="0" collapsed="false">
      <c r="I911" s="27"/>
      <c r="K911" s="27"/>
    </row>
    <row r="912" customFormat="false" ht="12.75" hidden="false" customHeight="false" outlineLevel="0" collapsed="false">
      <c r="I912" s="27"/>
      <c r="K912" s="27"/>
    </row>
    <row r="913" customFormat="false" ht="12.75" hidden="false" customHeight="false" outlineLevel="0" collapsed="false">
      <c r="I913" s="27"/>
      <c r="K913" s="27"/>
    </row>
    <row r="914" customFormat="false" ht="12.75" hidden="false" customHeight="false" outlineLevel="0" collapsed="false">
      <c r="I914" s="27"/>
      <c r="K914" s="27"/>
    </row>
    <row r="915" customFormat="false" ht="12.75" hidden="false" customHeight="false" outlineLevel="0" collapsed="false">
      <c r="I915" s="27"/>
      <c r="K915" s="27"/>
    </row>
    <row r="916" customFormat="false" ht="12.75" hidden="false" customHeight="false" outlineLevel="0" collapsed="false">
      <c r="I916" s="27"/>
      <c r="K916" s="27"/>
    </row>
    <row r="917" customFormat="false" ht="12.75" hidden="false" customHeight="false" outlineLevel="0" collapsed="false">
      <c r="I917" s="27"/>
      <c r="K917" s="27"/>
    </row>
    <row r="918" customFormat="false" ht="12.75" hidden="false" customHeight="false" outlineLevel="0" collapsed="false">
      <c r="I918" s="27"/>
      <c r="K918" s="27"/>
    </row>
    <row r="919" customFormat="false" ht="12.75" hidden="false" customHeight="false" outlineLevel="0" collapsed="false">
      <c r="I919" s="27"/>
      <c r="K919" s="27"/>
    </row>
    <row r="920" customFormat="false" ht="12.75" hidden="false" customHeight="false" outlineLevel="0" collapsed="false">
      <c r="I920" s="27"/>
      <c r="K920" s="27"/>
    </row>
    <row r="921" customFormat="false" ht="12.75" hidden="false" customHeight="false" outlineLevel="0" collapsed="false">
      <c r="I921" s="27"/>
      <c r="K921" s="27"/>
    </row>
    <row r="922" customFormat="false" ht="12.75" hidden="false" customHeight="false" outlineLevel="0" collapsed="false">
      <c r="I922" s="27"/>
      <c r="K922" s="27"/>
    </row>
    <row r="923" customFormat="false" ht="12.75" hidden="false" customHeight="false" outlineLevel="0" collapsed="false">
      <c r="I923" s="27"/>
      <c r="K923" s="27"/>
    </row>
    <row r="924" customFormat="false" ht="12.75" hidden="false" customHeight="false" outlineLevel="0" collapsed="false">
      <c r="I924" s="27"/>
      <c r="K924" s="27"/>
    </row>
    <row r="925" customFormat="false" ht="12.75" hidden="false" customHeight="false" outlineLevel="0" collapsed="false">
      <c r="I925" s="27"/>
      <c r="K925" s="27"/>
    </row>
    <row r="926" customFormat="false" ht="12.75" hidden="false" customHeight="false" outlineLevel="0" collapsed="false">
      <c r="I926" s="27"/>
      <c r="K926" s="27"/>
    </row>
    <row r="927" customFormat="false" ht="12.75" hidden="false" customHeight="false" outlineLevel="0" collapsed="false">
      <c r="I927" s="27"/>
      <c r="K927" s="27"/>
    </row>
    <row r="928" customFormat="false" ht="12.75" hidden="false" customHeight="false" outlineLevel="0" collapsed="false">
      <c r="I928" s="27"/>
      <c r="K928" s="27"/>
    </row>
    <row r="929" customFormat="false" ht="12.75" hidden="false" customHeight="false" outlineLevel="0" collapsed="false">
      <c r="I929" s="27"/>
      <c r="K929" s="27"/>
    </row>
    <row r="930" customFormat="false" ht="12.75" hidden="false" customHeight="false" outlineLevel="0" collapsed="false">
      <c r="I930" s="27"/>
      <c r="K930" s="27"/>
    </row>
    <row r="931" customFormat="false" ht="12.75" hidden="false" customHeight="false" outlineLevel="0" collapsed="false">
      <c r="I931" s="27"/>
      <c r="K931" s="27"/>
    </row>
    <row r="932" customFormat="false" ht="12.75" hidden="false" customHeight="false" outlineLevel="0" collapsed="false">
      <c r="I932" s="27"/>
      <c r="K932" s="27"/>
    </row>
    <row r="933" customFormat="false" ht="12.75" hidden="false" customHeight="false" outlineLevel="0" collapsed="false">
      <c r="I933" s="27"/>
      <c r="K933" s="27"/>
    </row>
    <row r="934" customFormat="false" ht="12.75" hidden="false" customHeight="false" outlineLevel="0" collapsed="false">
      <c r="I934" s="27"/>
      <c r="K934" s="27"/>
    </row>
    <row r="935" customFormat="false" ht="12.75" hidden="false" customHeight="false" outlineLevel="0" collapsed="false">
      <c r="I935" s="27"/>
      <c r="K935" s="27"/>
    </row>
    <row r="936" customFormat="false" ht="12.75" hidden="false" customHeight="false" outlineLevel="0" collapsed="false">
      <c r="I936" s="27"/>
      <c r="K936" s="27"/>
    </row>
    <row r="937" customFormat="false" ht="12.75" hidden="false" customHeight="false" outlineLevel="0" collapsed="false">
      <c r="I937" s="27"/>
      <c r="K937" s="27"/>
    </row>
    <row r="938" customFormat="false" ht="12.75" hidden="false" customHeight="false" outlineLevel="0" collapsed="false">
      <c r="I938" s="27"/>
      <c r="K938" s="27"/>
    </row>
    <row r="939" customFormat="false" ht="12.75" hidden="false" customHeight="false" outlineLevel="0" collapsed="false">
      <c r="I939" s="27"/>
      <c r="K939" s="27"/>
    </row>
    <row r="940" customFormat="false" ht="12.75" hidden="false" customHeight="false" outlineLevel="0" collapsed="false">
      <c r="I940" s="27"/>
      <c r="K940" s="27"/>
    </row>
    <row r="941" customFormat="false" ht="12.75" hidden="false" customHeight="false" outlineLevel="0" collapsed="false">
      <c r="I941" s="27"/>
      <c r="K941" s="27"/>
    </row>
    <row r="942" customFormat="false" ht="12.75" hidden="false" customHeight="false" outlineLevel="0" collapsed="false">
      <c r="I942" s="27"/>
      <c r="K942" s="27"/>
    </row>
    <row r="943" customFormat="false" ht="12.75" hidden="false" customHeight="false" outlineLevel="0" collapsed="false">
      <c r="I943" s="27"/>
      <c r="K943" s="27"/>
    </row>
    <row r="944" customFormat="false" ht="12.75" hidden="false" customHeight="false" outlineLevel="0" collapsed="false">
      <c r="I944" s="27"/>
      <c r="K944" s="27"/>
    </row>
    <row r="945" customFormat="false" ht="12.75" hidden="false" customHeight="false" outlineLevel="0" collapsed="false">
      <c r="I945" s="27"/>
      <c r="K945" s="27"/>
    </row>
    <row r="946" customFormat="false" ht="12.75" hidden="false" customHeight="false" outlineLevel="0" collapsed="false">
      <c r="I946" s="27"/>
      <c r="K946" s="27"/>
    </row>
    <row r="947" customFormat="false" ht="12.75" hidden="false" customHeight="false" outlineLevel="0" collapsed="false">
      <c r="I947" s="27"/>
      <c r="K947" s="27"/>
    </row>
    <row r="948" customFormat="false" ht="12.75" hidden="false" customHeight="false" outlineLevel="0" collapsed="false">
      <c r="I948" s="27"/>
      <c r="K948" s="27"/>
    </row>
    <row r="949" customFormat="false" ht="12.75" hidden="false" customHeight="false" outlineLevel="0" collapsed="false">
      <c r="I949" s="27"/>
      <c r="K949" s="27"/>
    </row>
    <row r="950" customFormat="false" ht="12.75" hidden="false" customHeight="false" outlineLevel="0" collapsed="false">
      <c r="I950" s="27"/>
      <c r="K950" s="27"/>
    </row>
    <row r="951" customFormat="false" ht="12.75" hidden="false" customHeight="false" outlineLevel="0" collapsed="false">
      <c r="I951" s="27"/>
      <c r="K951" s="27"/>
    </row>
    <row r="952" customFormat="false" ht="12.75" hidden="false" customHeight="false" outlineLevel="0" collapsed="false">
      <c r="I952" s="27"/>
      <c r="K952" s="27"/>
    </row>
    <row r="953" customFormat="false" ht="12.75" hidden="false" customHeight="false" outlineLevel="0" collapsed="false">
      <c r="I953" s="27"/>
      <c r="K953" s="27"/>
    </row>
    <row r="954" customFormat="false" ht="12.75" hidden="false" customHeight="false" outlineLevel="0" collapsed="false">
      <c r="I954" s="27"/>
      <c r="K954" s="27"/>
    </row>
    <row r="955" customFormat="false" ht="12.75" hidden="false" customHeight="false" outlineLevel="0" collapsed="false">
      <c r="I955" s="27"/>
      <c r="K955" s="27"/>
    </row>
    <row r="956" customFormat="false" ht="12.75" hidden="false" customHeight="false" outlineLevel="0" collapsed="false">
      <c r="I956" s="27"/>
      <c r="K956" s="27"/>
    </row>
    <row r="957" customFormat="false" ht="12.75" hidden="false" customHeight="false" outlineLevel="0" collapsed="false">
      <c r="I957" s="27"/>
      <c r="K957" s="27"/>
    </row>
    <row r="958" customFormat="false" ht="12.75" hidden="false" customHeight="false" outlineLevel="0" collapsed="false">
      <c r="I958" s="27"/>
      <c r="K958" s="27"/>
    </row>
    <row r="959" customFormat="false" ht="12.75" hidden="false" customHeight="false" outlineLevel="0" collapsed="false">
      <c r="I959" s="27"/>
      <c r="K959" s="27"/>
    </row>
    <row r="960" customFormat="false" ht="12.75" hidden="false" customHeight="false" outlineLevel="0" collapsed="false">
      <c r="I960" s="27"/>
      <c r="K960" s="27"/>
    </row>
    <row r="961" customFormat="false" ht="12.75" hidden="false" customHeight="false" outlineLevel="0" collapsed="false">
      <c r="I961" s="27"/>
      <c r="K961" s="27"/>
    </row>
    <row r="962" customFormat="false" ht="12.75" hidden="false" customHeight="false" outlineLevel="0" collapsed="false">
      <c r="I962" s="27"/>
      <c r="K962" s="27"/>
    </row>
    <row r="963" customFormat="false" ht="12.75" hidden="false" customHeight="false" outlineLevel="0" collapsed="false">
      <c r="I963" s="27"/>
      <c r="K963" s="27"/>
    </row>
    <row r="964" customFormat="false" ht="12.75" hidden="false" customHeight="false" outlineLevel="0" collapsed="false">
      <c r="I964" s="27"/>
      <c r="K964" s="27"/>
    </row>
    <row r="965" customFormat="false" ht="12.75" hidden="false" customHeight="false" outlineLevel="0" collapsed="false">
      <c r="I965" s="27"/>
      <c r="K965" s="27"/>
    </row>
    <row r="966" customFormat="false" ht="12.75" hidden="false" customHeight="false" outlineLevel="0" collapsed="false">
      <c r="I966" s="27"/>
      <c r="K966" s="27"/>
    </row>
    <row r="967" customFormat="false" ht="12.75" hidden="false" customHeight="false" outlineLevel="0" collapsed="false">
      <c r="I967" s="27"/>
      <c r="K967" s="27"/>
    </row>
    <row r="968" customFormat="false" ht="12.75" hidden="false" customHeight="false" outlineLevel="0" collapsed="false">
      <c r="I968" s="27"/>
      <c r="K968" s="27"/>
    </row>
    <row r="969" customFormat="false" ht="12.75" hidden="false" customHeight="false" outlineLevel="0" collapsed="false">
      <c r="I969" s="27"/>
      <c r="K969" s="27"/>
    </row>
    <row r="970" customFormat="false" ht="12.75" hidden="false" customHeight="false" outlineLevel="0" collapsed="false">
      <c r="I970" s="27"/>
      <c r="K970" s="27"/>
    </row>
    <row r="971" customFormat="false" ht="12.75" hidden="false" customHeight="false" outlineLevel="0" collapsed="false">
      <c r="I971" s="27"/>
      <c r="K971" s="27"/>
    </row>
    <row r="972" customFormat="false" ht="12.75" hidden="false" customHeight="false" outlineLevel="0" collapsed="false">
      <c r="I972" s="27"/>
      <c r="K972" s="27"/>
    </row>
    <row r="973" customFormat="false" ht="12.75" hidden="false" customHeight="false" outlineLevel="0" collapsed="false">
      <c r="I973" s="27"/>
      <c r="K973" s="27"/>
    </row>
    <row r="974" customFormat="false" ht="12.75" hidden="false" customHeight="false" outlineLevel="0" collapsed="false">
      <c r="I974" s="27"/>
      <c r="K974" s="27"/>
    </row>
    <row r="975" customFormat="false" ht="12.75" hidden="false" customHeight="false" outlineLevel="0" collapsed="false">
      <c r="I975" s="27"/>
      <c r="K975" s="27"/>
    </row>
    <row r="976" customFormat="false" ht="12.75" hidden="false" customHeight="false" outlineLevel="0" collapsed="false">
      <c r="I976" s="27"/>
      <c r="K976" s="27"/>
    </row>
    <row r="977" customFormat="false" ht="12.75" hidden="false" customHeight="false" outlineLevel="0" collapsed="false">
      <c r="I977" s="27"/>
      <c r="K977" s="27"/>
    </row>
    <row r="978" customFormat="false" ht="12.75" hidden="false" customHeight="false" outlineLevel="0" collapsed="false">
      <c r="I978" s="27"/>
      <c r="K978" s="27"/>
    </row>
    <row r="979" customFormat="false" ht="12.75" hidden="false" customHeight="false" outlineLevel="0" collapsed="false">
      <c r="I979" s="27"/>
      <c r="K979" s="27"/>
    </row>
    <row r="980" customFormat="false" ht="12.75" hidden="false" customHeight="false" outlineLevel="0" collapsed="false">
      <c r="I980" s="27"/>
      <c r="K980" s="27"/>
    </row>
    <row r="981" customFormat="false" ht="12.75" hidden="false" customHeight="false" outlineLevel="0" collapsed="false">
      <c r="I981" s="27"/>
      <c r="K981" s="27"/>
    </row>
    <row r="982" customFormat="false" ht="12.75" hidden="false" customHeight="false" outlineLevel="0" collapsed="false">
      <c r="I982" s="27"/>
      <c r="K982" s="27"/>
    </row>
    <row r="983" customFormat="false" ht="12.75" hidden="false" customHeight="false" outlineLevel="0" collapsed="false">
      <c r="I983" s="27"/>
      <c r="K983" s="27"/>
    </row>
    <row r="984" customFormat="false" ht="12.75" hidden="false" customHeight="false" outlineLevel="0" collapsed="false">
      <c r="I984" s="27"/>
      <c r="K984" s="27"/>
    </row>
    <row r="985" customFormat="false" ht="12.75" hidden="false" customHeight="false" outlineLevel="0" collapsed="false">
      <c r="I985" s="27"/>
      <c r="K985" s="27"/>
    </row>
    <row r="986" customFormat="false" ht="12.75" hidden="false" customHeight="false" outlineLevel="0" collapsed="false">
      <c r="I986" s="27"/>
      <c r="K986" s="27"/>
    </row>
    <row r="987" customFormat="false" ht="12.75" hidden="false" customHeight="false" outlineLevel="0" collapsed="false">
      <c r="I987" s="27"/>
      <c r="K987" s="27"/>
    </row>
    <row r="988" customFormat="false" ht="12.75" hidden="false" customHeight="false" outlineLevel="0" collapsed="false">
      <c r="I988" s="27"/>
      <c r="K988" s="27"/>
    </row>
    <row r="989" customFormat="false" ht="12.75" hidden="false" customHeight="false" outlineLevel="0" collapsed="false">
      <c r="I989" s="27"/>
      <c r="K989" s="27"/>
    </row>
    <row r="990" customFormat="false" ht="12.75" hidden="false" customHeight="false" outlineLevel="0" collapsed="false">
      <c r="I990" s="27"/>
      <c r="K990" s="27"/>
    </row>
    <row r="991" customFormat="false" ht="12.75" hidden="false" customHeight="false" outlineLevel="0" collapsed="false">
      <c r="I991" s="27"/>
      <c r="K991" s="27"/>
    </row>
    <row r="992" customFormat="false" ht="12.75" hidden="false" customHeight="false" outlineLevel="0" collapsed="false">
      <c r="I992" s="27"/>
      <c r="K992" s="27"/>
    </row>
    <row r="993" customFormat="false" ht="12.75" hidden="false" customHeight="false" outlineLevel="0" collapsed="false">
      <c r="I993" s="27"/>
      <c r="K993" s="27"/>
    </row>
    <row r="994" customFormat="false" ht="12.75" hidden="false" customHeight="false" outlineLevel="0" collapsed="false">
      <c r="I994" s="27"/>
      <c r="K994" s="27"/>
    </row>
    <row r="995" customFormat="false" ht="12.75" hidden="false" customHeight="false" outlineLevel="0" collapsed="false">
      <c r="I995" s="27"/>
      <c r="K995" s="27"/>
    </row>
    <row r="996" customFormat="false" ht="12.75" hidden="false" customHeight="false" outlineLevel="0" collapsed="false">
      <c r="I996" s="27"/>
      <c r="K996" s="27"/>
    </row>
    <row r="997" customFormat="false" ht="12.75" hidden="false" customHeight="false" outlineLevel="0" collapsed="false">
      <c r="I997" s="27"/>
      <c r="K997" s="27"/>
    </row>
    <row r="998" customFormat="false" ht="12.75" hidden="false" customHeight="false" outlineLevel="0" collapsed="false">
      <c r="I998" s="27"/>
      <c r="K998" s="27"/>
    </row>
    <row r="999" customFormat="false" ht="12.8" hidden="false" customHeight="false" outlineLevel="0" collapsed="false">
      <c r="I999" s="27"/>
      <c r="K999" s="27"/>
    </row>
    <row r="1000" customFormat="false" ht="12.8" hidden="false" customHeight="false" outlineLevel="0" collapsed="false">
      <c r="I1000" s="27"/>
      <c r="K1000" s="27"/>
    </row>
    <row r="1001" customFormat="false" ht="12.8" hidden="false" customHeight="false" outlineLevel="0" collapsed="false">
      <c r="I1001" s="27"/>
      <c r="K1001" s="27"/>
    </row>
    <row r="1002" customFormat="false" ht="12.8" hidden="false" customHeight="false" outlineLevel="0" collapsed="false">
      <c r="K1002" s="27"/>
    </row>
  </sheetData>
  <autoFilter ref="A1:O244"/>
  <conditionalFormatting sqref="K2: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2:L1048576">
    <cfRule type="expression" priority="5" aboveAverage="0" equalAverage="0" bottom="0" percent="0" rank="0" text="" dxfId="4">
      <formula>AND(OR($K2="Revised", $K2="Rejected"),$L2="")</formula>
    </cfRule>
    <cfRule type="expression" priority="6" aboveAverage="0" equalAverage="0" bottom="0" percent="0" rank="0" text="" dxfId="4">
      <formula>AND($K2="Accepted", $L2&lt;&gt;"")</formula>
    </cfRule>
  </conditionalFormatting>
  <conditionalFormatting sqref="A2:A1048576">
    <cfRule type="expression" priority="7" aboveAverage="0" equalAverage="0" bottom="0" percent="0" rank="0" text="" dxfId="1">
      <formula>$K2="Accepted"</formula>
    </cfRule>
    <cfRule type="expression" priority="8" aboveAverage="0" equalAverage="0" bottom="0" percent="0" rank="0" text="" dxfId="3">
      <formula>$K2="Rejected"</formula>
    </cfRule>
    <cfRule type="expression" priority="9" aboveAverage="0" equalAverage="0" bottom="0" percent="0" rank="0" text="" dxfId="2">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27"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XFD999"/>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3" activeCellId="0" sqref="A3"/>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18" width="11.53"/>
  </cols>
  <sheetData>
    <row r="1" s="23" customFormat="true" ht="140.25" hidden="false" customHeight="true" outlineLevel="0" collapsed="false">
      <c r="A1" s="20"/>
      <c r="B1" s="21" t="s">
        <v>23</v>
      </c>
      <c r="C1" s="21"/>
      <c r="D1" s="21"/>
      <c r="E1" s="21"/>
      <c r="F1" s="21"/>
      <c r="G1" s="21"/>
      <c r="H1" s="21"/>
      <c r="I1" s="21"/>
      <c r="J1" s="21"/>
      <c r="K1" s="21"/>
      <c r="L1" s="21"/>
      <c r="M1" s="21"/>
      <c r="N1" s="21"/>
      <c r="O1" s="21"/>
      <c r="P1" s="22"/>
      <c r="Q1" s="18"/>
      <c r="XFD1" s="18"/>
    </row>
    <row r="2" customFormat="false" ht="68.65" hidden="false" customHeight="false" outlineLevel="0" collapsed="false">
      <c r="A2" s="24" t="s">
        <v>24</v>
      </c>
      <c r="B2" s="24" t="s">
        <v>25</v>
      </c>
      <c r="C2" s="24" t="s">
        <v>26</v>
      </c>
      <c r="D2" s="24" t="s">
        <v>27</v>
      </c>
      <c r="E2" s="24" t="s">
        <v>28</v>
      </c>
      <c r="F2" s="24" t="s">
        <v>29</v>
      </c>
      <c r="G2" s="25" t="s">
        <v>30</v>
      </c>
      <c r="H2" s="25" t="s">
        <v>31</v>
      </c>
      <c r="I2" s="24" t="s">
        <v>32</v>
      </c>
      <c r="J2" s="26" t="s">
        <v>33</v>
      </c>
      <c r="K2" s="25" t="s">
        <v>34</v>
      </c>
      <c r="L2" s="25" t="s">
        <v>35</v>
      </c>
      <c r="M2" s="25" t="s">
        <v>36</v>
      </c>
      <c r="N2" s="25" t="s">
        <v>37</v>
      </c>
      <c r="O2" s="25" t="s">
        <v>38</v>
      </c>
    </row>
    <row r="3" customFormat="false" ht="24.85" hidden="false" customHeight="false" outlineLevel="0" collapsed="false">
      <c r="A3" s="27" t="s">
        <v>1328</v>
      </c>
      <c r="B3" s="18" t="s">
        <v>739</v>
      </c>
      <c r="C3" s="18" t="s">
        <v>1329</v>
      </c>
      <c r="E3" s="28"/>
      <c r="G3" s="19" t="s">
        <v>1330</v>
      </c>
      <c r="I3" s="18" t="s">
        <v>48</v>
      </c>
      <c r="J3" s="18" t="s">
        <v>49</v>
      </c>
      <c r="K3" s="18" t="s">
        <v>50</v>
      </c>
      <c r="O3" s="19" t="s">
        <v>42</v>
      </c>
    </row>
    <row r="4" customFormat="false" ht="12.8" hidden="false" customHeight="false" outlineLevel="0" collapsed="false">
      <c r="A4" s="27"/>
      <c r="E4" s="28"/>
    </row>
    <row r="5" customFormat="false" ht="12.8" hidden="false" customHeight="false" outlineLevel="0" collapsed="false">
      <c r="A5" s="27"/>
      <c r="E5" s="28"/>
    </row>
    <row r="6" customFormat="false" ht="12.75" hidden="false" customHeight="false" outlineLevel="0" collapsed="false">
      <c r="A6" s="27"/>
      <c r="E6" s="29"/>
    </row>
    <row r="7" customFormat="false" ht="12.75" hidden="false" customHeight="false" outlineLevel="0" collapsed="false">
      <c r="A7" s="27"/>
      <c r="E7" s="28"/>
    </row>
    <row r="8" customFormat="false" ht="12.75" hidden="false" customHeight="false" outlineLevel="0" collapsed="false">
      <c r="A8" s="27"/>
      <c r="E8" s="28"/>
    </row>
    <row r="9" customFormat="false" ht="12.75" hidden="false" customHeight="false" outlineLevel="0" collapsed="false">
      <c r="A9" s="27"/>
      <c r="E9" s="28"/>
    </row>
    <row r="10" customFormat="false" ht="12.75" hidden="false" customHeight="false" outlineLevel="0" collapsed="false">
      <c r="A10" s="27"/>
      <c r="E10" s="28"/>
    </row>
    <row r="11" customFormat="false" ht="12.75" hidden="false" customHeight="false" outlineLevel="0" collapsed="false">
      <c r="A11" s="27"/>
      <c r="E11" s="28"/>
    </row>
    <row r="12" customFormat="false" ht="12.75" hidden="false" customHeight="false" outlineLevel="0" collapsed="false">
      <c r="A12" s="27"/>
      <c r="E12" s="28"/>
    </row>
    <row r="13" customFormat="false" ht="12.75" hidden="false" customHeight="false" outlineLevel="0" collapsed="false">
      <c r="A13" s="27"/>
      <c r="E13" s="28"/>
    </row>
    <row r="14" customFormat="false" ht="12.75" hidden="false" customHeight="false" outlineLevel="0" collapsed="false">
      <c r="A14" s="27"/>
      <c r="E14" s="28"/>
    </row>
    <row r="15" customFormat="false" ht="12.75" hidden="false" customHeight="false" outlineLevel="0" collapsed="false">
      <c r="A15" s="27"/>
      <c r="E15" s="28"/>
    </row>
    <row r="16" customFormat="false" ht="12.75" hidden="false" customHeight="false" outlineLevel="0" collapsed="false">
      <c r="A16" s="27"/>
      <c r="E16" s="28"/>
    </row>
    <row r="17" customFormat="false" ht="12.75" hidden="false" customHeight="false" outlineLevel="0" collapsed="false">
      <c r="A17" s="27"/>
      <c r="E17" s="28"/>
    </row>
    <row r="18" customFormat="false" ht="12.75" hidden="false" customHeight="false" outlineLevel="0" collapsed="false">
      <c r="A18" s="27"/>
      <c r="E18" s="28"/>
    </row>
    <row r="19" customFormat="false" ht="12.75" hidden="false" customHeight="false" outlineLevel="0" collapsed="false">
      <c r="A19" s="27"/>
      <c r="E19" s="28"/>
    </row>
    <row r="20" customFormat="false" ht="12.75" hidden="false" customHeight="false" outlineLevel="0" collapsed="false">
      <c r="A20" s="27"/>
      <c r="E20" s="28"/>
      <c r="F20" s="30"/>
    </row>
    <row r="21" customFormat="false" ht="12.75" hidden="false" customHeight="false" outlineLevel="0" collapsed="false">
      <c r="A21" s="27"/>
      <c r="E21" s="28"/>
    </row>
    <row r="22" customFormat="false" ht="12.75" hidden="false" customHeight="false" outlineLevel="0" collapsed="false">
      <c r="A22" s="27"/>
      <c r="E22" s="28"/>
    </row>
    <row r="23" customFormat="false" ht="12.75" hidden="false" customHeight="false" outlineLevel="0" collapsed="false">
      <c r="A23" s="27"/>
      <c r="E23" s="28"/>
    </row>
    <row r="24" customFormat="false" ht="12.75" hidden="false" customHeight="false" outlineLevel="0" collapsed="false">
      <c r="A24" s="27"/>
    </row>
    <row r="25" customFormat="false" ht="12.75" hidden="false" customHeight="false" outlineLevel="0" collapsed="false">
      <c r="A25" s="27"/>
    </row>
    <row r="26" customFormat="false" ht="12.75" hidden="false" customHeight="false" outlineLevel="0" collapsed="false">
      <c r="A26" s="27"/>
    </row>
    <row r="27" customFormat="false" ht="12.75" hidden="false" customHeight="false" outlineLevel="0" collapsed="false">
      <c r="A27" s="27"/>
    </row>
    <row r="28" customFormat="false" ht="12.75" hidden="false" customHeight="false" outlineLevel="0" collapsed="false">
      <c r="A28" s="27"/>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O2"/>
  <mergeCells count="1">
    <mergeCell ref="B1:O1"/>
  </mergeCells>
  <conditionalFormatting sqref="K3:K1048576">
    <cfRule type="cellIs" priority="2" operator="equal" aboveAverage="0" equalAverage="0" bottom="0" percent="0" rank="0" text="" dxfId="1">
      <formula>"Accepted"</formula>
    </cfRule>
    <cfRule type="cellIs" priority="3" operator="equal" aboveAverage="0" equalAverage="0" bottom="0" percent="0" rank="0" text="" dxfId="2">
      <formula>"Revised"</formula>
    </cfRule>
    <cfRule type="cellIs" priority="4" operator="equal" aboveAverage="0" equalAverage="0" bottom="0" percent="0" rank="0" text="" dxfId="3">
      <formula>"Rejected"</formula>
    </cfRule>
  </conditionalFormatting>
  <conditionalFormatting sqref="L3:L1048576">
    <cfRule type="expression" priority="5" aboveAverage="0" equalAverage="0" bottom="0" percent="0" rank="0" text="" dxfId="4">
      <formula>AND(OR($K3="Revised", $K3="Rejected"),$L3="")</formula>
    </cfRule>
    <cfRule type="expression" priority="6" aboveAverage="0" equalAverage="0" bottom="0" percent="0" rank="0" text="" dxfId="4">
      <formula>AND($K3="Accepted", $L3&lt;&gt;"")</formula>
    </cfRule>
  </conditionalFormatting>
  <conditionalFormatting sqref="A3:A1048576">
    <cfRule type="expression" priority="7" aboveAverage="0" equalAverage="0" bottom="0" percent="0" rank="0" text="" dxfId="1">
      <formula>$K3="Accepted"</formula>
    </cfRule>
    <cfRule type="expression" priority="8" aboveAverage="0" equalAverage="0" bottom="0" percent="0" rank="0" text="" dxfId="3">
      <formula>$K3="Rejected"</formula>
    </cfRule>
    <cfRule type="expression" priority="9" aboveAverage="0" equalAverage="0" bottom="0" percent="0" rank="0" text="" dxfId="2">
      <formula>$K3="Revised"</formula>
    </cfRule>
  </conditionalFormatting>
  <dataValidations count="4">
    <dataValidation allowBlank="true" errorStyle="stop" operator="equal" showDropDown="false" showErrorMessage="true" showInputMessage="false" sqref="I3:I1002" type="list">
      <formula1>"Editorial,Technical,General"</formula1>
      <formula2>0</formula2>
    </dataValidation>
    <dataValidation allowBlank="true" errorStyle="stop" operator="equal" showDropDown="false" showErrorMessage="true" showInputMessage="false" sqref="J3:J1002" type="list">
      <formula1>"Yes,No"</formula1>
      <formula2>0</formula2>
    </dataValidation>
    <dataValidation allowBlank="true" errorStyle="stop" operator="equal" showDropDown="false" showErrorMessage="true" showInputMessage="false" sqref="K3:K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P14"/>
  <sheetViews>
    <sheetView showFormulas="false" showGridLines="false" showRowColHeaders="true" showZeros="true" rightToLeft="false" tabSelected="true" showOutlineSymbols="true" defaultGridColor="true" view="normal" topLeftCell="A1" colorId="64" zoomScale="90" zoomScaleNormal="90" zoomScalePageLayoutView="100" workbookViewId="0">
      <selection pane="topLeft" activeCell="I1" activeCellId="0" sqref="I1"/>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 collapsed="false" customWidth="true" hidden="false" outlineLevel="0" max="17" min="17" style="18" width="5.42"/>
    <col collapsed="false" customWidth="true" hidden="false" outlineLevel="0" max="18" min="18" style="18" width="2.92"/>
  </cols>
  <sheetData>
    <row r="2" customFormat="false" ht="24.45" hidden="false" customHeight="false" outlineLevel="0" collapsed="false">
      <c r="B2" s="34"/>
      <c r="C2" s="34"/>
      <c r="D2" s="35" t="s">
        <v>32</v>
      </c>
      <c r="E2" s="35"/>
      <c r="F2" s="35"/>
      <c r="G2" s="35"/>
      <c r="H2" s="35" t="s">
        <v>1331</v>
      </c>
      <c r="I2" s="35"/>
      <c r="J2" s="35"/>
      <c r="K2" s="35"/>
      <c r="L2" s="35" t="s">
        <v>1332</v>
      </c>
      <c r="M2" s="35"/>
      <c r="N2" s="35"/>
      <c r="O2" s="35" t="s">
        <v>1333</v>
      </c>
      <c r="P2" s="35"/>
    </row>
    <row r="3" customFormat="false" ht="15" hidden="false" customHeight="false" outlineLevel="0" collapsed="false">
      <c r="B3" s="36" t="s">
        <v>1334</v>
      </c>
      <c r="C3" s="37" t="s">
        <v>1335</v>
      </c>
      <c r="D3" s="37" t="s">
        <v>48</v>
      </c>
      <c r="E3" s="37" t="s">
        <v>135</v>
      </c>
      <c r="F3" s="37" t="s">
        <v>94</v>
      </c>
      <c r="G3" s="37" t="s">
        <v>1336</v>
      </c>
      <c r="H3" s="37" t="s">
        <v>50</v>
      </c>
      <c r="I3" s="37" t="s">
        <v>83</v>
      </c>
      <c r="J3" s="37" t="s">
        <v>56</v>
      </c>
      <c r="K3" s="37" t="s">
        <v>1332</v>
      </c>
      <c r="L3" s="37" t="s">
        <v>48</v>
      </c>
      <c r="M3" s="37" t="s">
        <v>135</v>
      </c>
      <c r="N3" s="37" t="s">
        <v>1337</v>
      </c>
      <c r="O3" s="37" t="s">
        <v>42</v>
      </c>
      <c r="P3" s="37" t="s">
        <v>1338</v>
      </c>
    </row>
    <row r="4" customFormat="false" ht="15" hidden="false" customHeight="false" outlineLevel="0" collapsed="false">
      <c r="A4" s="38" t="n">
        <f aca="true">IF($B4="","",IF(INDIRECT(CONCATENATE($B4,"!A1"))="Comment ID",2,3))</f>
        <v>2</v>
      </c>
      <c r="B4" s="39" t="s">
        <v>1339</v>
      </c>
      <c r="C4" s="40" t="n">
        <f aca="true">IF($B4="","",COUNTIF(INDIRECT(CONCATENATE($B4,"!G",$A4,":G99999")), "&lt;&gt;"))</f>
        <v>131</v>
      </c>
      <c r="D4" s="40" t="n">
        <f aca="true">IF($B4="","",COUNTIF(INDIRECT(CONCATENATE($B4,"!I",$A4,":I99999")), D$3))</f>
        <v>94</v>
      </c>
      <c r="E4" s="40" t="n">
        <f aca="true">IF($B4="","",COUNTIF(INDIRECT(CONCATENATE($B4,"!I",$A4,":I99999")), E$3))</f>
        <v>29</v>
      </c>
      <c r="F4" s="40" t="n">
        <f aca="true">IF($B4="","",COUNTIF(INDIRECT(CONCATENATE($B4,"!I",$A4,":I99999")), F$3))</f>
        <v>8</v>
      </c>
      <c r="G4" s="40" t="n">
        <f aca="true">IF($B4="","",COUNTIF(INDIRECT(CONCATENATE($B4,"!I",$A4,":I99999")), G$3))</f>
        <v>0</v>
      </c>
      <c r="H4" s="40" t="n">
        <f aca="true">IF($B4="","",COUNTIF(INDIRECT(CONCATENATE($B4,"!K",$A4,":K99999")), H$3))</f>
        <v>71</v>
      </c>
      <c r="I4" s="40" t="n">
        <f aca="true">IF($B4="","",COUNTIF(INDIRECT(CONCATENATE($B4,"!K",$A4,":K99999")), I$3))</f>
        <v>33</v>
      </c>
      <c r="J4" s="40" t="n">
        <f aca="true">IF($B4="","",COUNTIF(INDIRECT(CONCATENATE($B4,"!K",$A4,":K99999")), J$3))</f>
        <v>27</v>
      </c>
      <c r="K4" s="40" t="n">
        <f aca="false">IF($B4="","",C4-SUM(H4:J4))</f>
        <v>0</v>
      </c>
      <c r="L4" s="40" t="n">
        <f aca="true">IF($B4="","",COUNTIFS(INDIRECT(CONCATENATE($B4,"!I",$A4,":I99999")), L$3,INDIRECT(CONCATENATE($B4,"!K",$A4,":K99999")), "="))</f>
        <v>0</v>
      </c>
      <c r="M4" s="40" t="n">
        <f aca="true">IF($B4="","",COUNTIFS(INDIRECT(CONCATENATE($B4,"!I",$A4,":I99999")), M$3,INDIRECT(CONCATENATE($B4,"!K",$A4,":K99999")), "="))</f>
        <v>0</v>
      </c>
      <c r="N4" s="40" t="n">
        <f aca="true">IF($B4="","",COUNTIFS(INDIRECT(CONCATENATE($B4,"!I",$A4,":I99999")), N$3,INDIRECT(CONCATENATE($B4,"!K",$A4,":K99999")), "="))</f>
        <v>0</v>
      </c>
      <c r="O4" s="40" t="n">
        <f aca="true">IF($B4="","",COUNTIF(INDIRECT(CONCATENATE($B4,"!O",$A4,":O99999")), O$3))</f>
        <v>104</v>
      </c>
      <c r="P4" s="40" t="n">
        <f aca="true">IF($B4="","",COUNTIFS(INDIRECT(CONCATENATE($B4,"!K",$A4,":K99999")), "&lt;&gt;Rejected",INDIRECT(CONCATENATE($B4,"!K",$A4,":K99999")), "&lt;&gt;",INDIRECT(CONCATENATE($B4,"!O",$A4,":O99999")), "="))</f>
        <v>0</v>
      </c>
    </row>
    <row r="5" customFormat="false" ht="15" hidden="false" customHeight="false" outlineLevel="0" collapsed="false">
      <c r="A5" s="38" t="n">
        <f aca="true">IF($B5="","",IF(INDIRECT(CONCATENATE($B5,"!A1"))="Comment ID",2,3))</f>
        <v>2</v>
      </c>
      <c r="B5" s="41" t="s">
        <v>1340</v>
      </c>
      <c r="C5" s="42" t="n">
        <f aca="true">IF($B5="","",COUNTIF(INDIRECT(CONCATENATE($B5,"!G",$A5,":G99999")), "&lt;&gt;"))</f>
        <v>59</v>
      </c>
      <c r="D5" s="42" t="n">
        <f aca="true">IF($B5="","",COUNTIF(INDIRECT(CONCATENATE($B5,"!I",$A5,":I99999")), D$3))</f>
        <v>27</v>
      </c>
      <c r="E5" s="42" t="n">
        <f aca="true">IF($B5="","",COUNTIF(INDIRECT(CONCATENATE($B5,"!I",$A5,":I99999")), E$3))</f>
        <v>32</v>
      </c>
      <c r="F5" s="42" t="n">
        <f aca="true">IF($B5="","",COUNTIF(INDIRECT(CONCATENATE($B5,"!I",$A5,":I99999")), F$3))</f>
        <v>0</v>
      </c>
      <c r="G5" s="42" t="n">
        <f aca="true">IF($B5="","",COUNTIF(INDIRECT(CONCATENATE($B5,"!I",$A5,":I99999")), G$3))</f>
        <v>0</v>
      </c>
      <c r="H5" s="42" t="n">
        <f aca="true">IF($B5="","",COUNTIF(INDIRECT(CONCATENATE($B5,"!K",$A5,":K99999")), H$3))</f>
        <v>39</v>
      </c>
      <c r="I5" s="42" t="n">
        <f aca="true">IF($B5="","",COUNTIF(INDIRECT(CONCATENATE($B5,"!K",$A5,":K99999")), I$3))</f>
        <v>19</v>
      </c>
      <c r="J5" s="42" t="n">
        <f aca="true">IF($B5="","",COUNTIF(INDIRECT(CONCATENATE($B5,"!K",$A5,":K99999")), J$3))</f>
        <v>1</v>
      </c>
      <c r="K5" s="42" t="n">
        <f aca="false">IF($B5="","",C5-SUM(H5:J5))</f>
        <v>0</v>
      </c>
      <c r="L5" s="42" t="n">
        <f aca="true">IF($B5="","",COUNTIFS(INDIRECT(CONCATENATE($B5,"!I",$A5,":I99999")), L$3,INDIRECT(CONCATENATE($B5,"!K",$A5,":K99999")), "="))</f>
        <v>0</v>
      </c>
      <c r="M5" s="42" t="n">
        <f aca="true">IF($B5="","",COUNTIFS(INDIRECT(CONCATENATE($B5,"!I",$A5,":I99999")), M$3,INDIRECT(CONCATENATE($B5,"!K",$A5,":K99999")), "="))</f>
        <v>0</v>
      </c>
      <c r="N5" s="42" t="n">
        <f aca="true">IF($B5="","",COUNTIFS(INDIRECT(CONCATENATE($B5,"!I",$A5,":I99999")), N$3,INDIRECT(CONCATENATE($B5,"!K",$A5,":K99999")), "="))</f>
        <v>0</v>
      </c>
      <c r="O5" s="42" t="n">
        <f aca="true">IF($B5="","",COUNTIF(INDIRECT(CONCATENATE($B5,"!O",$A5,":O99999")), O$3))</f>
        <v>58</v>
      </c>
      <c r="P5" s="42" t="n">
        <f aca="true">IF($B5="","",COUNTIFS(INDIRECT(CONCATENATE($B5,"!K",$A5,":K99999")), "&lt;&gt;Rejected",INDIRECT(CONCATENATE($B5,"!K",$A5,":K99999")), "&lt;&gt;",INDIRECT(CONCATENATE($B5,"!O",$A5,":O99999")), "="))</f>
        <v>0</v>
      </c>
    </row>
    <row r="6" customFormat="false" ht="15" hidden="false" customHeight="false" outlineLevel="0" collapsed="false">
      <c r="A6" s="38" t="n">
        <f aca="true">IF($B6="","",IF(INDIRECT(CONCATENATE($B6,"!A1"))="Comment ID",2,3))</f>
        <v>2</v>
      </c>
      <c r="B6" s="39" t="s">
        <v>1341</v>
      </c>
      <c r="C6" s="40" t="n">
        <f aca="true">IF($B6="","",COUNTIF(INDIRECT(CONCATENATE($B6,"!G",$A6,":G99999")), "&lt;&gt;"))</f>
        <v>243</v>
      </c>
      <c r="D6" s="40" t="n">
        <f aca="true">IF($B6="","",COUNTIF(INDIRECT(CONCATENATE($B6,"!I",$A6,":I99999")), D$3))</f>
        <v>243</v>
      </c>
      <c r="E6" s="40" t="n">
        <f aca="true">IF($B6="","",COUNTIF(INDIRECT(CONCATENATE($B6,"!I",$A6,":I99999")), E$3))</f>
        <v>0</v>
      </c>
      <c r="F6" s="40" t="n">
        <f aca="true">IF($B6="","",COUNTIF(INDIRECT(CONCATENATE($B6,"!I",$A6,":I99999")), F$3))</f>
        <v>0</v>
      </c>
      <c r="G6" s="40" t="n">
        <f aca="true">IF($B6="","",COUNTIF(INDIRECT(CONCATENATE($B6,"!I",$A6,":I99999")), G$3))</f>
        <v>0</v>
      </c>
      <c r="H6" s="40" t="n">
        <f aca="true">IF($B6="","",COUNTIF(INDIRECT(CONCATENATE($B6,"!K",$A6,":K99999")), H$3))</f>
        <v>200</v>
      </c>
      <c r="I6" s="40" t="n">
        <f aca="true">IF($B6="","",COUNTIF(INDIRECT(CONCATENATE($B6,"!K",$A6,":K99999")), I$3))</f>
        <v>37</v>
      </c>
      <c r="J6" s="40" t="n">
        <f aca="true">IF($B6="","",COUNTIF(INDIRECT(CONCATENATE($B6,"!K",$A6,":K99999")), J$3))</f>
        <v>6</v>
      </c>
      <c r="K6" s="40" t="n">
        <f aca="false">IF($B6="","",C6-SUM(H6:J6))</f>
        <v>0</v>
      </c>
      <c r="L6" s="40" t="n">
        <f aca="true">IF($B6="","",COUNTIFS(INDIRECT(CONCATENATE($B6,"!I",$A6,":I99999")), L$3,INDIRECT(CONCATENATE($B6,"!K",$A6,":K99999")), "="))</f>
        <v>0</v>
      </c>
      <c r="M6" s="40" t="n">
        <f aca="true">IF($B6="","",COUNTIFS(INDIRECT(CONCATENATE($B6,"!I",$A6,":I99999")), M$3,INDIRECT(CONCATENATE($B6,"!K",$A6,":K99999")), "="))</f>
        <v>0</v>
      </c>
      <c r="N6" s="40" t="n">
        <f aca="true">IF($B6="","",COUNTIFS(INDIRECT(CONCATENATE($B6,"!I",$A6,":I99999")), N$3,INDIRECT(CONCATENATE($B6,"!K",$A6,":K99999")), "="))</f>
        <v>0</v>
      </c>
      <c r="O6" s="40" t="n">
        <f aca="true">IF($B6="","",COUNTIF(INDIRECT(CONCATENATE($B6,"!O",$A6,":O99999")), O$3))</f>
        <v>237</v>
      </c>
      <c r="P6" s="40" t="n">
        <f aca="true">IF($B6="","",COUNTIFS(INDIRECT(CONCATENATE($B6,"!K",$A6,":K99999")), "&lt;&gt;Rejected",INDIRECT(CONCATENATE($B6,"!K",$A6,":K99999")), "&lt;&gt;",INDIRECT(CONCATENATE($B6,"!O",$A6,":O99999")), "="))</f>
        <v>0</v>
      </c>
    </row>
    <row r="7" customFormat="false" ht="15" hidden="false" customHeight="false" outlineLevel="0" collapsed="false">
      <c r="A7" s="38" t="n">
        <f aca="true">IF($B7="","",IF(INDIRECT(CONCATENATE($B7,"!A1"))="Comment ID",2,3))</f>
        <v>3</v>
      </c>
      <c r="B7" s="41" t="s">
        <v>1342</v>
      </c>
      <c r="C7" s="42" t="n">
        <f aca="true">IF($B7="","",COUNTIF(INDIRECT(CONCATENATE($B7,"!G",$A7,":G99999")), "&lt;&gt;"))</f>
        <v>1</v>
      </c>
      <c r="D7" s="42" t="n">
        <f aca="true">IF($B7="","",COUNTIF(INDIRECT(CONCATENATE($B7,"!I",$A7,":I99999")), D$3))</f>
        <v>1</v>
      </c>
      <c r="E7" s="42" t="n">
        <f aca="true">IF($B7="","",COUNTIF(INDIRECT(CONCATENATE($B7,"!I",$A7,":I99999")), E$3))</f>
        <v>0</v>
      </c>
      <c r="F7" s="42" t="n">
        <f aca="true">IF($B7="","",COUNTIF(INDIRECT(CONCATENATE($B7,"!I",$A7,":I99999")), F$3))</f>
        <v>0</v>
      </c>
      <c r="G7" s="42" t="n">
        <f aca="true">IF($B7="","",COUNTIF(INDIRECT(CONCATENATE($B7,"!I",$A7,":I99999")), G$3))</f>
        <v>0</v>
      </c>
      <c r="H7" s="42" t="n">
        <f aca="true">IF($B7="","",COUNTIF(INDIRECT(CONCATENATE($B7,"!K",$A7,":K99999")), H$3))</f>
        <v>1</v>
      </c>
      <c r="I7" s="42" t="n">
        <f aca="true">IF($B7="","",COUNTIF(INDIRECT(CONCATENATE($B7,"!K",$A7,":K99999")), I$3))</f>
        <v>0</v>
      </c>
      <c r="J7" s="42" t="n">
        <f aca="true">IF($B7="","",COUNTIF(INDIRECT(CONCATENATE($B7,"!K",$A7,":K99999")), J$3))</f>
        <v>0</v>
      </c>
      <c r="K7" s="42" t="n">
        <f aca="false">IF($B7="","",C7-SUM(H7:J7))</f>
        <v>0</v>
      </c>
      <c r="L7" s="42" t="n">
        <f aca="true">IF($B7="","",COUNTIFS(INDIRECT(CONCATENATE($B7,"!I",$A7,":I99999")), L$3,INDIRECT(CONCATENATE($B7,"!K",$A7,":K99999")), "="))</f>
        <v>0</v>
      </c>
      <c r="M7" s="42" t="n">
        <f aca="true">IF($B7="","",COUNTIFS(INDIRECT(CONCATENATE($B7,"!I",$A7,":I99999")), M$3,INDIRECT(CONCATENATE($B7,"!K",$A7,":K99999")), "="))</f>
        <v>0</v>
      </c>
      <c r="N7" s="42" t="n">
        <f aca="true">IF($B7="","",COUNTIFS(INDIRECT(CONCATENATE($B7,"!I",$A7,":I99999")), N$3,INDIRECT(CONCATENATE($B7,"!K",$A7,":K99999")), "="))</f>
        <v>0</v>
      </c>
      <c r="O7" s="42" t="n">
        <f aca="true">IF($B7="","",COUNTIF(INDIRECT(CONCATENATE($B7,"!O",$A7,":O99999")), O$3))</f>
        <v>1</v>
      </c>
      <c r="P7" s="42" t="n">
        <f aca="true">IF($B7="","",COUNTIFS(INDIRECT(CONCATENATE($B7,"!K",$A7,":K99999")), "&lt;&gt;Rejected",INDIRECT(CONCATENATE($B7,"!K",$A7,":K99999")), "&lt;&gt;",INDIRECT(CONCATENATE($B7,"!O",$A7,":O99999")), "="))</f>
        <v>0</v>
      </c>
    </row>
    <row r="8" customFormat="false" ht="15" hidden="false" customHeight="false" outlineLevel="0" collapsed="false">
      <c r="A8" s="38" t="str">
        <f aca="true">IF($B8="","",IF(INDIRECT(CONCATENATE($B8,"!A1"))="Comment ID",2,3))</f>
        <v/>
      </c>
      <c r="B8" s="39"/>
      <c r="C8" s="40" t="str">
        <f aca="true">IF($B8="","",COUNTIF(INDIRECT(CONCATENATE($B8,"!G",$A8,":G99999")), "&lt;&gt;"))</f>
        <v/>
      </c>
      <c r="D8" s="40" t="str">
        <f aca="true">IF($B8="","",COUNTIF(INDIRECT(CONCATENATE($B8,"!I",$A8,":I99999")), D$3))</f>
        <v/>
      </c>
      <c r="E8" s="40" t="str">
        <f aca="true">IF($B8="","",COUNTIF(INDIRECT(CONCATENATE($B8,"!I",$A8,":I99999")), E$3))</f>
        <v/>
      </c>
      <c r="F8" s="40" t="str">
        <f aca="true">IF($B8="","",COUNTIF(INDIRECT(CONCATENATE($B8,"!I",$A8,":I99999")), F$3))</f>
        <v/>
      </c>
      <c r="G8" s="40" t="str">
        <f aca="true">IF($B8="","",COUNTIF(INDIRECT(CONCATENATE($B8,"!I",$A8,":I99999")), G$3))</f>
        <v/>
      </c>
      <c r="H8" s="40" t="str">
        <f aca="true">IF($B8="","",COUNTIF(INDIRECT(CONCATENATE($B8,"!K",$A8,":K99999")), H$3))</f>
        <v/>
      </c>
      <c r="I8" s="40" t="str">
        <f aca="true">IF($B8="","",COUNTIF(INDIRECT(CONCATENATE($B8,"!K",$A8,":K99999")), I$3))</f>
        <v/>
      </c>
      <c r="J8" s="40" t="str">
        <f aca="true">IF($B8="","",COUNTIF(INDIRECT(CONCATENATE($B8,"!K",$A8,":K99999")), J$3))</f>
        <v/>
      </c>
      <c r="K8" s="40" t="str">
        <f aca="false">IF($B8="","",C8-SUM(H8:J8))</f>
        <v/>
      </c>
      <c r="L8" s="40" t="str">
        <f aca="true">IF($B8="","",COUNTIFS(INDIRECT(CONCATENATE($B8,"!I",$A8,":I99999")), L$3,INDIRECT(CONCATENATE($B8,"!K",$A8,":K99999")), "="))</f>
        <v/>
      </c>
      <c r="M8" s="40" t="str">
        <f aca="true">IF($B8="","",COUNTIFS(INDIRECT(CONCATENATE($B8,"!I",$A8,":I99999")), M$3,INDIRECT(CONCATENATE($B8,"!K",$A8,":K99999")), "="))</f>
        <v/>
      </c>
      <c r="N8" s="40" t="str">
        <f aca="true">IF($B8="","",COUNTIFS(INDIRECT(CONCATENATE($B8,"!I",$A8,":I99999")), N$3,INDIRECT(CONCATENATE($B8,"!K",$A8,":K99999")), "="))</f>
        <v/>
      </c>
      <c r="O8" s="40" t="str">
        <f aca="true">IF($B8="","",COUNTIF(INDIRECT(CONCATENATE($B8,"!O",$A8,":O99999")), O$3))</f>
        <v/>
      </c>
      <c r="P8" s="40" t="str">
        <f aca="true">IF($B8="","",COUNTIFS(INDIRECT(CONCATENATE($B8,"!K",$A8,":K99999")), "&lt;&gt;Rejected",INDIRECT(CONCATENATE($B8,"!K",$A8,":K99999")), "&lt;&gt;",INDIRECT(CONCATENATE($B8,"!O",$A8,":O99999")), "="))</f>
        <v/>
      </c>
    </row>
    <row r="9" customFormat="false" ht="15" hidden="false" customHeight="false" outlineLevel="0" collapsed="false">
      <c r="A9" s="38" t="str">
        <f aca="true">IF($B9="","",IF(INDIRECT(CONCATENATE($B9,"!A1"))="Comment ID",2,3))</f>
        <v/>
      </c>
      <c r="B9" s="41"/>
      <c r="C9" s="42" t="str">
        <f aca="true">IF($B9="","",COUNTIF(INDIRECT(CONCATENATE($B9,"!G",$A9,":G99999")), "&lt;&gt;"))</f>
        <v/>
      </c>
      <c r="D9" s="42" t="str">
        <f aca="true">IF($B9="","",COUNTIF(INDIRECT(CONCATENATE($B9,"!I",$A9,":I99999")), D$3))</f>
        <v/>
      </c>
      <c r="E9" s="42" t="str">
        <f aca="true">IF($B9="","",COUNTIF(INDIRECT(CONCATENATE($B9,"!I",$A9,":I99999")), E$3))</f>
        <v/>
      </c>
      <c r="F9" s="42" t="str">
        <f aca="true">IF($B9="","",COUNTIF(INDIRECT(CONCATENATE($B9,"!I",$A9,":I99999")), F$3))</f>
        <v/>
      </c>
      <c r="G9" s="42" t="str">
        <f aca="true">IF($B9="","",COUNTIF(INDIRECT(CONCATENATE($B9,"!I",$A9,":I99999")), G$3))</f>
        <v/>
      </c>
      <c r="H9" s="42" t="str">
        <f aca="true">IF($B9="","",COUNTIF(INDIRECT(CONCATENATE($B9,"!K",$A9,":K99999")), H$3))</f>
        <v/>
      </c>
      <c r="I9" s="42" t="str">
        <f aca="true">IF($B9="","",COUNTIF(INDIRECT(CONCATENATE($B9,"!K",$A9,":K99999")), I$3))</f>
        <v/>
      </c>
      <c r="J9" s="42" t="str">
        <f aca="true">IF($B9="","",COUNTIF(INDIRECT(CONCATENATE($B9,"!K",$A9,":K99999")), J$3))</f>
        <v/>
      </c>
      <c r="K9" s="42" t="str">
        <f aca="false">IF($B9="","",C9-SUM(H9:J9))</f>
        <v/>
      </c>
      <c r="L9" s="42" t="str">
        <f aca="true">IF($B9="","",COUNTIFS(INDIRECT(CONCATENATE($B9,"!I",$A9,":I99999")), L$3,INDIRECT(CONCATENATE($B9,"!K",$A9,":K99999")), "="))</f>
        <v/>
      </c>
      <c r="M9" s="42" t="str">
        <f aca="true">IF($B9="","",COUNTIFS(INDIRECT(CONCATENATE($B9,"!I",$A9,":I99999")), M$3,INDIRECT(CONCATENATE($B9,"!K",$A9,":K99999")), "="))</f>
        <v/>
      </c>
      <c r="N9" s="42" t="str">
        <f aca="true">IF($B9="","",COUNTIFS(INDIRECT(CONCATENATE($B9,"!I",$A9,":I99999")), N$3,INDIRECT(CONCATENATE($B9,"!K",$A9,":K99999")), "="))</f>
        <v/>
      </c>
      <c r="O9" s="42" t="str">
        <f aca="true">IF($B9="","",COUNTIF(INDIRECT(CONCATENATE($B9,"!O",$A9,":O99999")), O$3))</f>
        <v/>
      </c>
      <c r="P9" s="42" t="str">
        <f aca="true">IF($B9="","",COUNTIFS(INDIRECT(CONCATENATE($B9,"!K",$A9,":K99999")), "&lt;&gt;Rejected",INDIRECT(CONCATENATE($B9,"!K",$A9,":K99999")), "&lt;&gt;",INDIRECT(CONCATENATE($B9,"!O",$A9,":O99999")), "="))</f>
        <v/>
      </c>
    </row>
    <row r="10" customFormat="false" ht="15" hidden="false" customHeight="false" outlineLevel="0" collapsed="false">
      <c r="A10" s="38" t="str">
        <f aca="true">IF($B10="","",IF(INDIRECT(CONCATENATE($B10,"!A1"))="Comment ID",2,3))</f>
        <v/>
      </c>
      <c r="B10" s="39"/>
      <c r="C10" s="40" t="str">
        <f aca="true">IF($B10="","",COUNTIF(INDIRECT(CONCATENATE($B10,"!G",$A10,":G99999")), "&lt;&gt;"))</f>
        <v/>
      </c>
      <c r="D10" s="40" t="str">
        <f aca="true">IF($B10="","",COUNTIF(INDIRECT(CONCATENATE($B10,"!I",$A10,":I99999")), D$3))</f>
        <v/>
      </c>
      <c r="E10" s="40" t="str">
        <f aca="true">IF($B10="","",COUNTIF(INDIRECT(CONCATENATE($B10,"!I",$A10,":I99999")), E$3))</f>
        <v/>
      </c>
      <c r="F10" s="40" t="str">
        <f aca="true">IF($B10="","",COUNTIF(INDIRECT(CONCATENATE($B10,"!I",$A10,":I99999")), F$3))</f>
        <v/>
      </c>
      <c r="G10" s="40" t="str">
        <f aca="true">IF($B10="","",COUNTIF(INDIRECT(CONCATENATE($B10,"!I",$A10,":I99999")), G$3))</f>
        <v/>
      </c>
      <c r="H10" s="40" t="str">
        <f aca="true">IF($B10="","",COUNTIF(INDIRECT(CONCATENATE($B10,"!K",$A10,":K99999")), H$3))</f>
        <v/>
      </c>
      <c r="I10" s="40" t="str">
        <f aca="true">IF($B10="","",COUNTIF(INDIRECT(CONCATENATE($B10,"!K",$A10,":K99999")), I$3))</f>
        <v/>
      </c>
      <c r="J10" s="40" t="str">
        <f aca="true">IF($B10="","",COUNTIF(INDIRECT(CONCATENATE($B10,"!K",$A10,":K99999")), J$3))</f>
        <v/>
      </c>
      <c r="K10" s="40" t="str">
        <f aca="false">IF($B10="","",C10-SUM(H10:J10))</f>
        <v/>
      </c>
      <c r="L10" s="40" t="str">
        <f aca="true">IF($B10="","",COUNTIFS(INDIRECT(CONCATENATE($B10,"!I",$A10,":I99999")), L$3,INDIRECT(CONCATENATE($B10,"!K",$A10,":K99999")), "="))</f>
        <v/>
      </c>
      <c r="M10" s="40" t="str">
        <f aca="true">IF($B10="","",COUNTIFS(INDIRECT(CONCATENATE($B10,"!I",$A10,":I99999")), M$3,INDIRECT(CONCATENATE($B10,"!K",$A10,":K99999")), "="))</f>
        <v/>
      </c>
      <c r="N10" s="40" t="str">
        <f aca="true">IF($B10="","",COUNTIFS(INDIRECT(CONCATENATE($B10,"!I",$A10,":I99999")), N$3,INDIRECT(CONCATENATE($B10,"!K",$A10,":K99999")), "="))</f>
        <v/>
      </c>
      <c r="O10" s="40" t="str">
        <f aca="true">IF($B10="","",COUNTIF(INDIRECT(CONCATENATE($B10,"!O",$A10,":O99999")), O$3))</f>
        <v/>
      </c>
      <c r="P10" s="40" t="str">
        <f aca="true">IF($B10="","",COUNTIFS(INDIRECT(CONCATENATE($B10,"!K",$A10,":K99999")), "&lt;&gt;Rejected",INDIRECT(CONCATENATE($B10,"!K",$A10,":K99999")), "&lt;&gt;",INDIRECT(CONCATENATE($B10,"!O",$A10,":O99999")), "="))</f>
        <v/>
      </c>
    </row>
    <row r="11" customFormat="false" ht="15" hidden="false" customHeight="false" outlineLevel="0" collapsed="false">
      <c r="A11" s="38" t="str">
        <f aca="true">IF($B11="","",IF(INDIRECT(CONCATENATE($B11,"!A1"))="Comment ID",2,3))</f>
        <v/>
      </c>
      <c r="B11" s="41"/>
      <c r="C11" s="42" t="str">
        <f aca="true">IF($B11="","",COUNTIF(INDIRECT(CONCATENATE($B11,"!G",$A11,":G99999")), "&lt;&gt;"))</f>
        <v/>
      </c>
      <c r="D11" s="42" t="str">
        <f aca="true">IF($B11="","",COUNTIF(INDIRECT(CONCATENATE($B11,"!I",$A11,":I99999")), D$3))</f>
        <v/>
      </c>
      <c r="E11" s="42" t="str">
        <f aca="true">IF($B11="","",COUNTIF(INDIRECT(CONCATENATE($B11,"!I",$A11,":I99999")), E$3))</f>
        <v/>
      </c>
      <c r="F11" s="42" t="str">
        <f aca="true">IF($B11="","",COUNTIF(INDIRECT(CONCATENATE($B11,"!I",$A11,":I99999")), F$3))</f>
        <v/>
      </c>
      <c r="G11" s="42" t="str">
        <f aca="true">IF($B11="","",COUNTIF(INDIRECT(CONCATENATE($B11,"!I",$A11,":I99999")), G$3))</f>
        <v/>
      </c>
      <c r="H11" s="42" t="str">
        <f aca="true">IF($B11="","",COUNTIF(INDIRECT(CONCATENATE($B11,"!K",$A11,":K99999")), H$3))</f>
        <v/>
      </c>
      <c r="I11" s="42" t="str">
        <f aca="true">IF($B11="","",COUNTIF(INDIRECT(CONCATENATE($B11,"!K",$A11,":K99999")), I$3))</f>
        <v/>
      </c>
      <c r="J11" s="42" t="str">
        <f aca="true">IF($B11="","",COUNTIF(INDIRECT(CONCATENATE($B11,"!K",$A11,":K99999")), J$3))</f>
        <v/>
      </c>
      <c r="K11" s="42" t="str">
        <f aca="false">IF($B11="","",C11-SUM(H11:J11))</f>
        <v/>
      </c>
      <c r="L11" s="42" t="str">
        <f aca="true">IF($B11="","",COUNTIFS(INDIRECT(CONCATENATE($B11,"!I",$A11,":I99999")), L$3,INDIRECT(CONCATENATE($B11,"!K",$A11,":K99999")), "="))</f>
        <v/>
      </c>
      <c r="M11" s="42" t="str">
        <f aca="true">IF($B11="","",COUNTIFS(INDIRECT(CONCATENATE($B11,"!I",$A11,":I99999")), M$3,INDIRECT(CONCATENATE($B11,"!K",$A11,":K99999")), "="))</f>
        <v/>
      </c>
      <c r="N11" s="42" t="str">
        <f aca="true">IF($B11="","",COUNTIFS(INDIRECT(CONCATENATE($B11,"!I",$A11,":I99999")), N$3,INDIRECT(CONCATENATE($B11,"!K",$A11,":K99999")), "="))</f>
        <v/>
      </c>
      <c r="O11" s="42" t="str">
        <f aca="true">IF($B11="","",COUNTIF(INDIRECT(CONCATENATE($B11,"!O",$A11,":O99999")), O$3))</f>
        <v/>
      </c>
      <c r="P11" s="42" t="str">
        <f aca="true">IF($B11="","",COUNTIFS(INDIRECT(CONCATENATE($B11,"!K",$A11,":K99999")), "&lt;&gt;Rejected",INDIRECT(CONCATENATE($B11,"!K",$A11,":K99999")), "&lt;&gt;",INDIRECT(CONCATENATE($B11,"!O",$A11,":O99999")), "="))</f>
        <v/>
      </c>
    </row>
    <row r="12" customFormat="false" ht="15" hidden="false" customHeight="false" outlineLevel="0" collapsed="false">
      <c r="A12" s="38" t="str">
        <f aca="true">IF($B12="","",IF(INDIRECT(CONCATENATE($B12,"!A1"))="Comment ID",2,3))</f>
        <v/>
      </c>
      <c r="B12" s="39"/>
      <c r="C12" s="40" t="str">
        <f aca="true">IF($B12="","",COUNTIF(INDIRECT(CONCATENATE($B12,"!G",$A12,":G99999")), "&lt;&gt;"))</f>
        <v/>
      </c>
      <c r="D12" s="40" t="str">
        <f aca="true">IF($B12="","",COUNTIF(INDIRECT(CONCATENATE($B12,"!I",$A12,":I99999")), D$3))</f>
        <v/>
      </c>
      <c r="E12" s="40" t="str">
        <f aca="true">IF($B12="","",COUNTIF(INDIRECT(CONCATENATE($B12,"!I",$A12,":I99999")), E$3))</f>
        <v/>
      </c>
      <c r="F12" s="40" t="str">
        <f aca="true">IF($B12="","",COUNTIF(INDIRECT(CONCATENATE($B12,"!I",$A12,":I99999")), F$3))</f>
        <v/>
      </c>
      <c r="G12" s="40" t="str">
        <f aca="true">IF($B12="","",COUNTIF(INDIRECT(CONCATENATE($B12,"!I",$A12,":I99999")), G$3))</f>
        <v/>
      </c>
      <c r="H12" s="40" t="str">
        <f aca="true">IF($B12="","",COUNTIF(INDIRECT(CONCATENATE($B12,"!K",$A12,":K99999")), H$3))</f>
        <v/>
      </c>
      <c r="I12" s="40" t="str">
        <f aca="true">IF($B12="","",COUNTIF(INDIRECT(CONCATENATE($B12,"!K",$A12,":K99999")), I$3))</f>
        <v/>
      </c>
      <c r="J12" s="40" t="str">
        <f aca="true">IF($B12="","",COUNTIF(INDIRECT(CONCATENATE($B12,"!K",$A12,":K99999")), J$3))</f>
        <v/>
      </c>
      <c r="K12" s="40" t="str">
        <f aca="false">IF($B12="","",C12-SUM(H12:J12))</f>
        <v/>
      </c>
      <c r="L12" s="40" t="str">
        <f aca="true">IF($B12="","",COUNTIFS(INDIRECT(CONCATENATE($B12,"!I",$A12,":I99999")), L$3,INDIRECT(CONCATENATE($B12,"!K",$A12,":K99999")), "="))</f>
        <v/>
      </c>
      <c r="M12" s="40" t="str">
        <f aca="true">IF($B12="","",COUNTIFS(INDIRECT(CONCATENATE($B12,"!I",$A12,":I99999")), M$3,INDIRECT(CONCATENATE($B12,"!K",$A12,":K99999")), "="))</f>
        <v/>
      </c>
      <c r="N12" s="40" t="str">
        <f aca="true">IF($B12="","",COUNTIFS(INDIRECT(CONCATENATE($B12,"!I",$A12,":I99999")), N$3,INDIRECT(CONCATENATE($B12,"!K",$A12,":K99999")), "="))</f>
        <v/>
      </c>
      <c r="O12" s="40" t="str">
        <f aca="true">IF($B12="","",COUNTIF(INDIRECT(CONCATENATE($B12,"!O",$A12,":O99999")), O$3))</f>
        <v/>
      </c>
      <c r="P12" s="40" t="str">
        <f aca="true">IF($B12="","",COUNTIFS(INDIRECT(CONCATENATE($B12,"!K",$A12,":K99999")), "&lt;&gt;Rejected",INDIRECT(CONCATENATE($B12,"!K",$A12,":K99999")), "&lt;&gt;",INDIRECT(CONCATENATE($B12,"!O",$A12,":O99999")), "="))</f>
        <v/>
      </c>
    </row>
    <row r="13" customFormat="false" ht="15" hidden="false" customHeight="false" outlineLevel="0" collapsed="false">
      <c r="A13" s="38" t="str">
        <f aca="true">IF($B13="","",IF(INDIRECT(CONCATENATE($B13,"!A1"))="Comment ID",2,3))</f>
        <v/>
      </c>
      <c r="B13" s="41"/>
      <c r="C13" s="42" t="str">
        <f aca="true">IF($B13="","",COUNTIF(INDIRECT(CONCATENATE($B13,"!G",$A13,":G99999")), "&lt;&gt;"))</f>
        <v/>
      </c>
      <c r="D13" s="42" t="str">
        <f aca="true">IF($B13="","",COUNTIF(INDIRECT(CONCATENATE($B13,"!I",$A13,":I99999")), D$3))</f>
        <v/>
      </c>
      <c r="E13" s="42" t="str">
        <f aca="true">IF($B13="","",COUNTIF(INDIRECT(CONCATENATE($B13,"!I",$A13,":I99999")), E$3))</f>
        <v/>
      </c>
      <c r="F13" s="42" t="str">
        <f aca="true">IF($B13="","",COUNTIF(INDIRECT(CONCATENATE($B13,"!I",$A13,":I99999")), F$3))</f>
        <v/>
      </c>
      <c r="G13" s="42" t="str">
        <f aca="true">IF($B13="","",COUNTIF(INDIRECT(CONCATENATE($B13,"!I",$A13,":I99999")), G$3))</f>
        <v/>
      </c>
      <c r="H13" s="42" t="str">
        <f aca="true">IF($B13="","",COUNTIF(INDIRECT(CONCATENATE($B13,"!K",$A13,":K99999")), H$3))</f>
        <v/>
      </c>
      <c r="I13" s="42" t="str">
        <f aca="true">IF($B13="","",COUNTIF(INDIRECT(CONCATENATE($B13,"!K",$A13,":K99999")), I$3))</f>
        <v/>
      </c>
      <c r="J13" s="42" t="str">
        <f aca="true">IF($B13="","",COUNTIF(INDIRECT(CONCATENATE($B13,"!K",$A13,":K99999")), J$3))</f>
        <v/>
      </c>
      <c r="K13" s="42" t="str">
        <f aca="false">IF($B13="","",C13-SUM(H13:J13))</f>
        <v/>
      </c>
      <c r="L13" s="42" t="str">
        <f aca="true">IF($B13="","",COUNTIFS(INDIRECT(CONCATENATE($B13,"!I",$A13,":I99999")), L$3,INDIRECT(CONCATENATE($B13,"!K",$A13,":K99999")), "="))</f>
        <v/>
      </c>
      <c r="M13" s="42" t="str">
        <f aca="true">IF($B13="","",COUNTIFS(INDIRECT(CONCATENATE($B13,"!I",$A13,":I99999")), M$3,INDIRECT(CONCATENATE($B13,"!K",$A13,":K99999")), "="))</f>
        <v/>
      </c>
      <c r="N13" s="42" t="str">
        <f aca="true">IF($B13="","",COUNTIFS(INDIRECT(CONCATENATE($B13,"!I",$A13,":I99999")), N$3,INDIRECT(CONCATENATE($B13,"!K",$A13,":K99999")), "="))</f>
        <v/>
      </c>
      <c r="O13" s="42" t="str">
        <f aca="true">IF($B13="","",COUNTIF(INDIRECT(CONCATENATE($B13,"!O",$A13,":O99999")), O$3))</f>
        <v/>
      </c>
      <c r="P13" s="42" t="str">
        <f aca="true">IF($B13="","",COUNTIFS(INDIRECT(CONCATENATE($B13,"!K",$A13,":K99999")), "&lt;&gt;Rejected",INDIRECT(CONCATENATE($B13,"!K",$A13,":K99999")), "&lt;&gt;",INDIRECT(CONCATENATE($B13,"!O",$A13,":O99999")), "="))</f>
        <v/>
      </c>
    </row>
    <row r="14" customFormat="false" ht="15" hidden="false" customHeight="false" outlineLevel="0" collapsed="false">
      <c r="A14" s="38" t="str">
        <f aca="true">IF($B14="","",IF(INDIRECT(CONCATENATE($B14,"!A1"))="Comment ID",2,3))</f>
        <v/>
      </c>
      <c r="B14" s="39"/>
      <c r="C14" s="40" t="str">
        <f aca="true">IF($B14="","",COUNTIF(INDIRECT(CONCATENATE($B14,"!G",$A14,":G99999")), "&lt;&gt;"))</f>
        <v/>
      </c>
      <c r="D14" s="40" t="str">
        <f aca="true">IF($B14="","",COUNTIF(INDIRECT(CONCATENATE($B14,"!I",$A14,":I99999")), D$3))</f>
        <v/>
      </c>
      <c r="E14" s="40" t="str">
        <f aca="true">IF($B14="","",COUNTIF(INDIRECT(CONCATENATE($B14,"!I",$A14,":I99999")), E$3))</f>
        <v/>
      </c>
      <c r="F14" s="40" t="str">
        <f aca="true">IF($B14="","",COUNTIF(INDIRECT(CONCATENATE($B14,"!I",$A14,":I99999")), F$3))</f>
        <v/>
      </c>
      <c r="G14" s="40" t="str">
        <f aca="true">IF($B14="","",COUNTIF(INDIRECT(CONCATENATE($B14,"!I",$A14,":I99999")), G$3))</f>
        <v/>
      </c>
      <c r="H14" s="40" t="str">
        <f aca="true">IF($B14="","",COUNTIF(INDIRECT(CONCATENATE($B14,"!K",$A14,":K99999")), H$3))</f>
        <v/>
      </c>
      <c r="I14" s="40" t="str">
        <f aca="true">IF($B14="","",COUNTIF(INDIRECT(CONCATENATE($B14,"!K",$A14,":K99999")), I$3))</f>
        <v/>
      </c>
      <c r="J14" s="40" t="str">
        <f aca="true">IF($B14="","",COUNTIF(INDIRECT(CONCATENATE($B14,"!K",$A14,":K99999")), J$3))</f>
        <v/>
      </c>
      <c r="K14" s="40" t="str">
        <f aca="false">IF($B14="","",C14-SUM(H14:J14))</f>
        <v/>
      </c>
      <c r="L14" s="40" t="str">
        <f aca="true">IF($B14="","",COUNTIFS(INDIRECT(CONCATENATE($B14,"!I",$A14,":I99999")), L$3,INDIRECT(CONCATENATE($B14,"!K",$A14,":K99999")), "="))</f>
        <v/>
      </c>
      <c r="M14" s="40" t="str">
        <f aca="true">IF($B14="","",COUNTIFS(INDIRECT(CONCATENATE($B14,"!I",$A14,":I99999")), M$3,INDIRECT(CONCATENATE($B14,"!K",$A14,":K99999")), "="))</f>
        <v/>
      </c>
      <c r="N14" s="40" t="str">
        <f aca="true">IF($B14="","",COUNTIFS(INDIRECT(CONCATENATE($B14,"!I",$A14,":I99999")), N$3,INDIRECT(CONCATENATE($B14,"!K",$A14,":K99999")), "="))</f>
        <v/>
      </c>
      <c r="O14" s="40" t="str">
        <f aca="true">IF($B14="","",COUNTIF(INDIRECT(CONCATENATE($B14,"!O",$A14,":O99999")), O$3))</f>
        <v/>
      </c>
      <c r="P14" s="40" t="str">
        <f aca="true">IF($B14="","",COUNTIFS(INDIRECT(CONCATENATE($B14,"!K",$A14,":K99999")), "&lt;&gt;Rejected",INDIRECT(CONCATENATE($B14,"!K",$A14,":K99999")), "&lt;&gt;",INDIRECT(CONCATENATE($B14,"!O",$A14,":O99999")),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27915</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2025-07-29T09:57:55Z</dcterms:modified>
  <cp:revision>80</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