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1" sheetId="3" state="visible" r:id="rId4"/>
    <sheet name="LB214" sheetId="4" state="visible" r:id="rId5"/>
    <sheet name="Statistics" sheetId="5" state="visible" r:id="rId6"/>
  </sheets>
  <definedNames>
    <definedName function="false" hidden="true" localSheetId="2" name="_xlnm._FilterDatabase" vbProcedure="false">LB211!$A$1:$O$132</definedName>
    <definedName function="false" hidden="true" localSheetId="3" name="_xlnm._FilterDatabase" vbProcedure="false">LB214!$A$1:$O$60</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<sst xmlns="http://schemas.openxmlformats.org/spreadsheetml/2006/main" count="1970" uniqueCount="748">
  <si>
    <t xml:space="preserve">Feb 2025</t>
  </si>
  <si>
    <t xml:space="preserve">15-25-0107-06-04ac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</si>
  <si>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</si>
  <si>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</si>
  <si>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</si>
  <si>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</si>
  <si>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</si>
  <si>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</si>
  <si>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</si>
  <si>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</si>
  <si>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</si>
  <si>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</si>
  <si>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</si>
  <si>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</si>
  <si>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</si>
  <si>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</si>
  <si>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</si>
  <si>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</si>
  <si>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</si>
  <si>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</si>
  <si>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</si>
  <si>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</si>
  <si>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</si>
  <si>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</si>
  <si>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</si>
  <si>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</si>
  <si>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</si>
  <si>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</si>
  <si>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</si>
  <si>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</si>
  <si>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</si>
  <si>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</si>
  <si>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</si>
  <si>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</si>
  <si>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</si>
  <si>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</si>
  <si>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</si>
  <si>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</si>
  <si>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</si>
  <si>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</si>
  <si>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</si>
  <si>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</si>
  <si>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</si>
  <si>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</si>
  <si>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</si>
  <si>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</si>
  <si>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</si>
  <si>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</si>
  <si>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</si>
  <si>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</si>
  <si>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</si>
  <si>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</si>
  <si>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</si>
  <si>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</si>
  <si>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</si>
  <si>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</si>
  <si>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</si>
  <si>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</si>
  <si>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</si>
  <si>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</si>
  <si>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</si>
  <si>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</si>
  <si>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</si>
  <si>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</si>
  <si>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</si>
  <si>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</si>
  <si>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</si>
  <si>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</si>
  <si>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</si>
  <si>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</si>
  <si>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</si>
  <si>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</si>
  <si>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</si>
  <si>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</si>
  <si>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</si>
  <si>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</si>
  <si>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</si>
  <si>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</si>
  <si>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</si>
  <si>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</si>
  <si>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</si>
  <si>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</si>
  <si>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</si>
  <si>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</si>
  <si>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</si>
  <si>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</si>
  <si>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</si>
  <si>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</si>
  <si>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</si>
  <si>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</si>
  <si>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</si>
  <si>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</si>
  <si>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</si>
  <si>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</si>
  <si>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</si>
  <si>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</si>
  <si>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</si>
  <si>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</si>
  <si>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</si>
  <si>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</si>
  <si>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</si>
  <si>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</si>
  <si>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</si>
  <si>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</si>
  <si>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</si>
  <si>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</si>
  <si>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</si>
  <si>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</si>
  <si>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</si>
  <si>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</si>
  <si>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</si>
  <si>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</si>
  <si>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</si>
  <si>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</si>
  <si>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</si>
  <si>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</si>
  <si>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</si>
  <si>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</si>
  <si>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</si>
  <si>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</si>
  <si>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</si>
  <si>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</si>
  <si>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</si>
  <si>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</si>
  <si>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</si>
  <si>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</si>
  <si>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</si>
  <si>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</si>
  <si>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</si>
  <si>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</si>
  <si>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</si>
  <si>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</si>
  <si>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</si>
  <si>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</si>
  <si>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</si>
  <si>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</si>
  <si>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</si>
  <si>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</si>
  <si>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</si>
  <si>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</si>
  <si>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</si>
  <si>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</si>
  <si>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</si>
  <si>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</si>
  <si>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</si>
  <si>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</si>
  <si>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</si>
  <si>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</si>
  <si>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</si>
  <si>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</si>
  <si>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</si>
  <si>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</si>
  <si>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</si>
  <si>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</si>
  <si>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</si>
  <si>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</si>
  <si>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</si>
  <si>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</si>
  <si>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</si>
  <si>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</si>
  <si>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</si>
  <si>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</si>
  <si>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</si>
  <si>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</si>
  <si>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</si>
  <si>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</si>
  <si>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</si>
  <si>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</si>
  <si>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</si>
  <si>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</si>
  <si>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</si>
  <si>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</si>
  <si>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</si>
  <si>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</si>
  <si>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</si>
  <si>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</si>
  <si>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</si>
  <si>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</si>
  <si>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</si>
  <si>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</si>
  <si>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</si>
  <si>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</si>
  <si>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</si>
  <si>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</si>
  <si>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Edited to use ”upper layer protocol” in general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</si>
  <si>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</si>
  <si>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</si>
  <si>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</si>
  <si>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</si>
  <si>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</si>
  <si>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</si>
  <si>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</si>
  <si>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</si>
  <si>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</si>
  <si>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Edited to use ”for” instead</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</si>
  <si>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</si>
  <si>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</si>
  <si>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</si>
  <si>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</si>
  <si>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</si>
  <si>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</si>
  <si>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</si>
  <si>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</si>
  <si>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</si>
  <si>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</si>
  <si>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</si>
  <si>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</si>
  <si>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</si>
  <si>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</si>
  <si>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</si>
  <si>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</si>
  <si>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</si>
  <si>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</si>
  <si>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</si>
  <si>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</si>
  <si>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</si>
  <si>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</si>
  <si>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</si>
  <si>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</si>
  <si>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</si>
  <si>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</si>
  <si>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</si>
  <si>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</si>
  <si>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</si>
  <si>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</si>
  <si>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</si>
  <si>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</si>
  <si>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</si>
  <si>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</si>
  <si>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</si>
  <si>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</si>
  <si>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</si>
  <si>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</si>
  <si>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</si>
  <si>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</si>
  <si>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</si>
  <si>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</si>
  <si>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</si>
  <si>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</si>
  <si>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</si>
  <si>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</si>
  <si>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</si>
  <si>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</si>
  <si>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</si>
  <si>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</si>
  <si>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</si>
  <si>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</si>
  <si>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</si>
  <si>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</si>
  <si>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</si>
  <si>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</si>
  <si>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</si>
  <si>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</si>
  <si>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</si>
  <si>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</si>
  <si>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</si>
  <si>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</si>
  <si>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</si>
  <si>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</si>
  <si>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</si>
  <si>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</si>
  <si>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</si>
  <si>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</si>
  <si>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</si>
  <si>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</si>
  <si>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</si>
  <si>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</si>
  <si>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</si>
  <si>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</si>
  <si>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</si>
  <si>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</si>
  <si>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</si>
  <si>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</si>
  <si>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</si>
  <si>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</si>
  <si>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</si>
  <si>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</si>
  <si>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</si>
  <si>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</si>
  <si>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</si>
  <si>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</si>
  <si>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</si>
  <si>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</si>
  <si>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</si>
  <si>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</si>
  <si>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</si>
  <si>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</si>
  <si>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</si>
  <si>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</si>
  <si>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</si>
  <si>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</si>
  <si>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</si>
  <si>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</si>
  <si>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</si>
  <si>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</si>
  <si>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</si>
  <si>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</si>
  <si>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</si>
  <si>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</si>
  <si>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</si>
  <si>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</si>
  <si>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</si>
  <si>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</si>
  <si>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</si>
  <si>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</si>
  <si>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</si>
  <si>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</si>
  <si>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</si>
  <si>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</si>
  <si>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</si>
  <si>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</si>
  <si>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</si>
  <si>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</si>
  <si>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</si>
  <si>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</si>
  <si>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</si>
  <si>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</si>
  <si>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</si>
  <si>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</si>
  <si>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</si>
  <si>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</si>
  <si>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</si>
  <si>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</si>
  <si>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</si>
  <si>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</si>
  <si>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</si>
  <si>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</si>
  <si>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</si>
  <si>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</si>
  <si>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</si>
  <si>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</si>
  <si>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</si>
  <si>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</si>
  <si>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</si>
  <si>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</si>
  <si>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</si>
  <si>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</si>
  <si>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</si>
  <si>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</si>
  <si>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</si>
  <si>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</si>
  <si>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</si>
  <si>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</si>
  <si>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</si>
  <si>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</si>
  <si>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</si>
  <si>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</si>
  <si>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</si>
  <si>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</si>
  <si>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</si>
  <si>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</si>
  <si>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</si>
  <si>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</si>
  <si>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</si>
  <si>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</si>
  <si>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</si>
  <si>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</si>
  <si>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</si>
  <si>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</si>
  <si>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</si>
  <si>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</si>
  <si>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</si>
  <si>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</si>
  <si>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</si>
  <si>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</si>
  <si>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</si>
  <si>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</si>
  <si>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</si>
  <si>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</si>
  <si>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</si>
  <si>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</si>
  <si>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</si>
  <si>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</si>
  <si>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</si>
  <si>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</si>
  <si>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</si>
  <si>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</si>
  <si>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</si>
  <si>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</si>
  <si>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</si>
  <si>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</si>
  <si>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</si>
  <si>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</si>
  <si>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</si>
  <si>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</si>
  <si>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</si>
  <si>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</si>
  <si>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</si>
  <si>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</si>
  <si>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</si>
  <si>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</si>
  <si>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</si>
  <si>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</si>
  <si>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</si>
  <si>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</si>
  <si>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</si>
  <si>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</si>
  <si>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</si>
  <si>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</si>
  <si>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</si>
  <si>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</si>
  <si>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</si>
  <si>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</si>
  <si>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</si>
  <si>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</si>
  <si>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</si>
  <si>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</si>
  <si>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</si>
  <si>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</si>
  <si>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</si>
  <si>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</si>
  <si>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</si>
  <si>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</si>
  <si>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</si>
  <si>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</si>
  <si>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</si>
  <si>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</si>
  <si>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</si>
  <si>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</si>
  <si>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</si>
  <si>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</si>
  <si>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</si>
  <si>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</si>
  <si>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</si>
  <si>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</si>
  <si>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</si>
  <si>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</si>
  <si>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</si>
  <si>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</si>
  <si>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</si>
  <si>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</si>
  <si>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</si>
  <si>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</si>
  <si>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</si>
  <si>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</si>
  <si>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</si>
  <si>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</si>
  <si>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</si>
  <si>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</si>
  <si>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</si>
  <si>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</si>
  <si>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</si>
  <si>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</si>
  <si>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</si>
  <si>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</si>
  <si>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</si>
  <si>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</si>
  <si>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</si>
  <si>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</si>
  <si>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</si>
  <si>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</si>
  <si>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</si>
  <si>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</si>
  <si>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</si>
  <si>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</si>
  <si>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</si>
  <si>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</si>
  <si>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</si>
  <si>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</si>
  <si>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</si>
  <si>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</si>
  <si>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</si>
  <si>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</si>
  <si>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</si>
  <si>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</si>
  <si>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</si>
  <si>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</si>
  <si>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</si>
  <si>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</si>
  <si>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</si>
  <si>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</si>
  <si>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</si>
  <si>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</si>
  <si>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</si>
  <si>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Changed to ”this standard”</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</si>
  <si>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</si>
  <si>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</si>
  <si>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</si>
  <si>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</si>
  <si>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</si>
  <si>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</si>
  <si>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</si>
  <si>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</si>
  <si>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</si>
  <si>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</si>
  <si>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</si>
  <si>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</si>
  <si>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</si>
  <si>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</si>
  <si>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</si>
  <si>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</si>
  <si>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</si>
  <si>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</si>
  <si>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</si>
  <si>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</si>
  <si>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</si>
  <si>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</si>
  <si>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</si>
  <si>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</si>
  <si>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</si>
  <si>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</si>
  <si>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</si>
  <si>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</si>
  <si>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</si>
  <si>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</si>
  <si>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</si>
  <si>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</si>
  <si>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</si>
  <si>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</si>
  <si>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</si>
  <si>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</si>
  <si>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</si>
  <si>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</si>
  <si>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</si>
  <si>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</si>
  <si>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</si>
  <si>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</si>
  <si>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</si>
  <si>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</si>
  <si>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</si>
  <si>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</si>
  <si>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</si>
  <si>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</si>
  <si>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</si>
  <si>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</si>
  <si>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</si>
  <si>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</si>
  <si>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</si>
  <si>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</si>
  <si>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Note</t>
  </si>
  <si>
    <t xml:space="preserve">r1-4</t>
  </si>
  <si>
    <t xml:space="preserve">Benjamin Rolfe</t>
  </si>
  <si>
    <t xml:space="preserve">BCA</t>
  </si>
  <si>
    <t xml:space="preserve">"The privacy enhancements are optional and may improve protection against tracking of devices" isn't quite right.  It is optional so "may be used" would be ok.  But when used, it will improve protection against tracking, right? Otherwiase what's the point of this amendment?  The second "may" s/b "can".  Also, would a mobile device carried by other than a pwersion be OK to track? I think all things need privacy :-)</t>
  </si>
  <si>
    <t xml:space="preserve">Change to:
The privacy enhancementsin this clasue are optional and may be used to improve protection against tracking of devices. By tracking
the location of the device as it moves, the movements of the person carrying that device can be tracked. Dif 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</si>
  <si>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Change to:
The privacy enhancements in this subclause are optional and may be used to improve protection against tracking of devices. By tracking
the location of the device as it moves, the movements of the person carrying that device can be tracked. Different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</si>
  <si>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r1-5</t>
  </si>
  <si>
    <t xml:space="preserve">"That is," is extraneous</t>
  </si>
  <si>
    <t xml:space="preserve">Delete "That is,"</t>
  </si>
  <si>
    <t xml:space="preserve">Change to ”These enhancements”</t>
  </si>
  <si>
    <t xml:space="preserve">r1-6</t>
  </si>
  <si>
    <t xml:space="preserve">"also" is extraneous</t>
  </si>
  <si>
    <t xml:space="preserve">Delete "also"</t>
  </si>
  <si>
    <t xml:space="preserve">r1-7</t>
  </si>
  <si>
    <t xml:space="preserve">", but use the transmission order defined in 4.5.1" is a problem because 4.5.1 does not actually unambiguously define the transmit order.  And like 4.5.1, the example here is useless to define the transmit order.  The example needs to idetify the address fields (sub-fields) as defined in 802.c-2017 and identify which form from the reference is referred to for left and right.  If we say "the cononical form as depicted in..." then left and right makes sense. Apparently we took the base standard at some point and didn't notice. </t>
  </si>
  <si>
    <r>
      <rPr>
        <sz val="10"/>
        <rFont val="Arial"/>
        <family val="2"/>
        <charset val="1"/>
      </rPr>
      <t xml:space="preserve">Change to:  All IDs and addresses used in the privacy enhancement feature use address formats defined in the IEEE Std 802c-2017 [B36] section 8.4.4.2, </t>
    </r>
    <r>
      <rPr>
        <sz val="10"/>
        <color rgb="FFFF0000"/>
        <rFont val="Arial"/>
        <family val="2"/>
        <charset val="1"/>
      </rPr>
      <t xml:space="preserve">represented in the hecidecimal format of the connonical form,</t>
    </r>
    <r>
      <rPr>
        <sz val="10"/>
        <rFont val="Arial"/>
        <family val="2"/>
        <charset val="1"/>
      </rPr>
      <t xml:space="preserve"> </t>
    </r>
    <r>
      <rPr>
        <sz val="10"/>
        <color rgb="FFFF0000"/>
        <rFont val="Arial"/>
        <family val="2"/>
        <charset val="1"/>
      </rPr>
      <t xml:space="preserve">using</t>
    </r>
    <r>
      <rPr>
        <sz val="10"/>
        <rFont val="Arial"/>
        <family val="2"/>
        <charset val="1"/>
      </rPr>
      <t xml:space="preserve"> the transmission order defined in 4.5.1.</t>
    </r>
  </si>
  <si>
    <t xml:space="preserve">Change ”formats defined in the IEEE Std 802c-2017 [B36] section 8.4.4.2, but use the transmission order defined in 4.5.1.” to ”formats defined in the IEEE Std 802c-2017 [B36] section 8.4.4.2, using hexadecimal representation format defined in IEEE Std 802-2014 Section 8.1, but use the transmission order defined in 4.5.1.”</t>
  </si>
  <si>
    <t xml:space="preserve">r1-8</t>
  </si>
  <si>
    <t xml:space="preserve">LSB and MSB are not meaningful and are ambiguous when describing bits of an address.  All bits are signifcant. The example isn't helpful as is (or as in 4.5.1 of the base standard). The reference to the M bit does give a clue that we're using an address in the connoical form, using the hexadecimal reprsentation, sent backwards. But LSB and MSB still have no meaning</t>
  </si>
  <si>
    <t xml:space="preserve">r1-10</t>
  </si>
  <si>
    <t xml:space="preserve">" For other uses see Table 10-62a" is not a statemebnt of requirement, thus leaving the setting of the other bites undefined…which is not what is intended I think.</t>
  </si>
  <si>
    <t xml:space="preserve">Change to "For other uses, S and T shall be set as shown in Table 10-62a"</t>
  </si>
  <si>
    <t xml:space="preserve">r1-1</t>
  </si>
  <si>
    <t xml:space="preserve">10.9a.2.2 Privacy Network ID</t>
  </si>
  <si>
    <t xml:space="preserve">Apply change as proposed in DCN IEEE 15-25-0177-00-04ac</t>
  </si>
  <si>
    <t xml:space="preserve">Add an note on Page 19 line 11 as follows: ”NOTE – As the allocation of the extended privacy addresses is up to the next higher layer, it can also use algorithmic method of generating addresses, and in that case it might not need to use the payloads defined in this standard to communicate them. An example of such method is described in [Bxx]”. Where Bxx is bibliography entry for 15-25-0177.</t>
  </si>
  <si>
    <t xml:space="preserve">r1-11</t>
  </si>
  <si>
    <t xml:space="preserve">This is a strong and probably impossible statement that is out of scope of this standard:  " never sends this inside any frames:".  Later we say  how this is share is out of scope of this standard, but it has to be shared to be useful. We suggest it might be via an "upper layer protocol or via some out-of-band mech anism." which contradicts "never" - how does an upper layer protocol communicate information without sending any frames, of some kind, in some protocol unit? Likewise most out of band communications will likely be packet based, except for manual provisioning, which is definitely NOT something we want to rely on for consumer mobile devices. The "one who announces" suggests that in some form this is transitted over the air or on a wire in some sort of frame. </t>
  </si>
  <si>
    <t xml:space="preserve">change to "the protocol devined in this standard does not include the prifacey network ID in any transmitted frames". </t>
  </si>
  <si>
    <t xml:space="preserve">Change ”Privacy enhancements feature described in this subclause never sends this inside any frames, but next higher layer may need to send this over air while provisioning devices or when device first time joins the network.” to  ”Privacy enhancements feature described in this subclause does not include the privacy network ID in any frames. Next higher layer may need to send the privacy network ID while provisioning devices or when device first time joins the network.</t>
  </si>
  <si>
    <t xml:space="preserve">r1-9</t>
  </si>
  <si>
    <t xml:space="preserve">10.9a.2.3 </t>
  </si>
  <si>
    <t xml:space="preserve">Drop "LSB" and "MSB" when describing addresses.  All bits ore equally significant for non-numeric values. Thus "MSB"and "LSB" are ambiguous (still, always have been, and always will be for anything that is not a number)</t>
  </si>
  <si>
    <t xml:space="preserve">Delete "MSB→LSB" and number the bits in each octet per the referenecd standard. </t>
  </si>
  <si>
    <t xml:space="preserve">Remove ”MSB→LSB” in figure 10-124b.</t>
  </si>
  <si>
    <t xml:space="preserve">r1-13</t>
  </si>
  <si>
    <t xml:space="preserve">Use of MSB and LSB does not convey any useful information.</t>
  </si>
  <si>
    <t xml:space="preserve">Delete MSB-&gt;LSB from figure 10-124b</t>
  </si>
  <si>
    <t xml:space="preserve">r1-12</t>
  </si>
  <si>
    <t xml:space="preserve"> "The network key does not provide source authentication, thus any device that knows the network key may claim to be the owner of the network." is definitely out of scope of this standards. If we change it to "might" or "can" it would be correct.</t>
  </si>
  <si>
    <t xml:space="preserve">Change "may" to "might"</t>
  </si>
  <si>
    <t xml:space="preserve">Change sentence to: The network key does not provide source authentication, thus ownership of the network cannot be inferred for devices that have acquired knowledge of the network key.</t>
  </si>
  <si>
    <t xml:space="preserve">r1-2</t>
  </si>
  <si>
    <t xml:space="preserve">10.9a.2.4 Network Key</t>
  </si>
  <si>
    <t xml:space="preserve">Following improving changes in the language from D00, the sentence is still ambiguous on whether or not an entity acquiring knowledge of the network key can claim ownership of the network. </t>
  </si>
  <si>
    <t xml:space="preserve">r1-14</t>
  </si>
  <si>
    <t xml:space="preserve">A reference to how it is encrypted would be nice.If we can also refer to how it is sent (as part of a command frame, IE, etc) simply, a reference to that would help also. </t>
  </si>
  <si>
    <t xml:space="preserve">Add ":as described in 9.2.2"</t>
  </si>
  <si>
    <t xml:space="preserve">Change ”When this is sent in any frames, the frames shall be encrypted.” to ”When this is sent in any frames, the frames shall use security level 5-7.”</t>
  </si>
  <si>
    <t xml:space="preserve">r1-15</t>
  </si>
  <si>
    <t xml:space="preserve">10.9a.2.5 </t>
  </si>
  <si>
    <t xml:space="preserve">"shall not" is unverifiable and incomplete.  To comply with this a deviec could use any thing other than the static EUI.  Which is not what we're really trying to do here.  We should state what it does use when privacy is desire, or at least what this amendment definces for that purpose.</t>
  </si>
  <si>
    <t xml:space="preserve">Change to "To provide privacy, the device shall generate random extended privacy addresses as descibed in this clause."</t>
  </si>
  <si>
    <t xml:space="preserve">r1-16</t>
  </si>
  <si>
    <t xml:space="preserve">"when mobile phone connects" is missing "a"</t>
  </si>
  <si>
    <t xml:space="preserve">Change to "when a mobile phone connects"</t>
  </si>
  <si>
    <t xml:space="preserve">r1-17</t>
  </si>
  <si>
    <t xml:space="preserve">"it is connected to" is poor grammar</t>
  </si>
  <si>
    <t xml:space="preserve">Change to "to which it is connected".</t>
  </si>
  <si>
    <t xml:space="preserve">r1-18</t>
  </si>
  <si>
    <t xml:space="preserve">"anymore" is extraneous</t>
  </si>
  <si>
    <t xml:space="preserve">Delete "anymore"</t>
  </si>
  <si>
    <t xml:space="preserve">r1-3</t>
  </si>
  <si>
    <t xml:space="preserve">10.9a.2.5 Extended Privacy Address</t>
  </si>
  <si>
    <t xml:space="preserve">This is specualtive on the device's requirements for level of privacy.</t>
  </si>
  <si>
    <t xml:space="preserve">Change sentence to: "The probability of one device generating two adresses with the same random extended privacy address twice is 2^-58. Devices that require a higher level of privacy may keep track of their generated extended privacy addresses to avoid collision."</t>
  </si>
  <si>
    <t xml:space="preserve">r1-19</t>
  </si>
  <si>
    <t xml:space="preserve">Extended privacy address is defined in 10.9a.2.5</t>
  </si>
  <si>
    <t xml:space="preserve">Change xref to 10.9a.2.5</t>
  </si>
  <si>
    <t xml:space="preserve">The reference refers to the SAI-64.</t>
  </si>
  <si>
    <t xml:space="preserve">r1-20</t>
  </si>
  <si>
    <t xml:space="preserve">"This means each of the extended privacy
addresses shall have separate frame counters" is not a good way to state a requirement.  If it is meant to descrive an outcome of the prior requiremnet, "shall" is incorrect.  Either separate frame counters is a consequence of the prior stated requirement or it is a separate requirement...pick one.</t>
  </si>
  <si>
    <t xml:space="preserve">Change to "Each of the extended privacy
addresses shall have separate frame counters"
or
"As a result, each of the extended privacy addresses will have separate frame counters"</t>
  </si>
  <si>
    <t xml:space="preserve">Change to "As a result, each of the extended privacy addresses will have its own frame counter"</t>
  </si>
  <si>
    <t xml:space="preserve">r1-21</t>
  </si>
  <si>
    <t xml:space="preserve">" The next higher layer assigning addresses may " is a clear clue that "may" is the wrong word.  The next higher layer (and the national hockey league) are out of scope  of this standard.</t>
  </si>
  <si>
    <t xml:space="preserve"> The next higher layer assigning addresses will </t>
  </si>
  <si>
    <t xml:space="preserve">r1-22</t>
  </si>
  <si>
    <t xml:space="preserve">"The next higher layer shall…" is also clearly misuse of "shall" as the next higher layer is out of scope of this standard.</t>
  </si>
  <si>
    <t xml:space="preserve">To protect privacy, the next higher layer generates short addresses in such way that they are unique for each key used in the security layer. If a device assigns different PAN IDs and a different set of short addresses to dif ferent devices, For those devices share a key the  short addresses generated need to be unique, even when they are in different PAN ID.</t>
  </si>
  <si>
    <t xml:space="preserve">Change to ”To protect privacy, the next higher layer generates short addresses in such way that they are unique for each key used in the security layer. If a device assigns different PAN IDs and a different set of short addresses to different devices, for those devices share a key the short addresses generated need to be unique, even when they are in different PAN ID.”</t>
  </si>
  <si>
    <t xml:space="preserve">r1-23</t>
  </si>
  <si>
    <t xml:space="preserve">More MSB and LSB for things that have no lesser or greater significant bits (extended addresses). LMO and RMO only have meaning with respect to a particular represenation (presentation) of the address which is defined in IEEE Std 802. </t>
  </si>
  <si>
    <t xml:space="preserve">Delete "MSB→LSB" </t>
  </si>
  <si>
    <t xml:space="preserve">r1-24</t>
  </si>
  <si>
    <t xml:space="preserve">"Each device assigning short addresses shall also distribute the SANGP associated with the list of short addresses for nonce generation purposes." needs a bit more to be implementable. How is the SANGP distributed?  I believe from 10.91/3/2/1 that this is done by the higher layer entity that assigns short address.  Based on that assumption...</t>
  </si>
  <si>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 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</si>
  <si>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Change lines 11-17 to ”The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</si>
  <si>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Line 11</t>
  </si>
  <si>
    <t xml:space="preserve">r1-25</t>
  </si>
  <si>
    <t xml:space="preserve">Delete "Also"</t>
  </si>
  <si>
    <t xml:space="preserve">r1-26</t>
  </si>
  <si>
    <t xml:space="preserve">awkward grammar: This number is
needed in case the devices use multiple extended privacy addresses at the same time"</t>
  </si>
  <si>
    <t xml:space="preserve">The sequence number is needed in devices that use multiple extended privacy addresses.The PAN ID being used can be changed by assigning new set of addresses to each device for this new PAN ID, or it might assign different PAN IDs and lists of short addresses to different devices. </t>
  </si>
  <si>
    <t xml:space="preserve">Change to ”The sequence number is needed in devices that use multiple extended privacy addresses.”</t>
  </si>
  <si>
    <t xml:space="preserve">r1-27</t>
  </si>
  <si>
    <t xml:space="preserve">"In case where" is ungood  grammar</t>
  </si>
  <si>
    <t xml:space="preserve">"In the case where"</t>
  </si>
  <si>
    <t xml:space="preserve">r1-28</t>
  </si>
  <si>
    <t xml:space="preserve">" the attacker may " ?? Is the role of attacker within the scope of this standard?  I cannot find a clause that desrives this role in this ammendment or the base standards. This is not a malicious standard, so the actions of an attacker are out of scope of this standard. </t>
  </si>
  <si>
    <t xml:space="preserve">r1-29</t>
  </si>
  <si>
    <t xml:space="preserve">"The next higher layer may …"</t>
  </si>
  <si>
    <t xml:space="preserve">Change "may then" to "is able to"</t>
  </si>
  <si>
    <t xml:space="preserve">r1-30</t>
  </si>
  <si>
    <t xml:space="preserve">"If the Address List Sequence Number field of the received Address List command is
smaller (using sequence number arithmetic as defined in RFC1982 [B37]) then the Address List command is  old, and command shall be dropped." This is defining a MAC requirement to drop the command frame.  Thus RFC1982 is being cited in a normative requirement. Thus it is a normative reference.</t>
  </si>
  <si>
    <t xml:space="preserve">Move RFC1982 to normative references (clause 2)</t>
  </si>
  <si>
    <t xml:space="preserve">Change ”then the Address List command is old, and command shall be dropped.” to  ”then the Address List command is old, and next higher layer will ignore the command.”</t>
  </si>
  <si>
    <t xml:space="preserve">r1-31</t>
  </si>
  <si>
    <t xml:space="preserve">"This means that " is a poorway to introduce a requirement.</t>
  </si>
  <si>
    <t xml:space="preserve">Change to "When using privacy enhancements defined in this clause, "</t>
  </si>
  <si>
    <t xml:space="preserve">r1-32</t>
  </si>
  <si>
    <t xml:space="preserve">10.9a.2.11.4</t>
  </si>
  <si>
    <t xml:space="preserve">"List of" is missing a word.</t>
  </si>
  <si>
    <t xml:space="preserve">"The list of" </t>
  </si>
  <si>
    <t xml:space="preserve">r1-33</t>
  </si>
  <si>
    <t xml:space="preserve">Not understanding what "when trying to verify encrypted verifier" means, seems like it might be missing a word or has an extra word?</t>
  </si>
  <si>
    <t xml:space="preserve">Change to  "when trying to verify the encrypted verifier"</t>
  </si>
  <si>
    <t xml:space="preserve">r1-34</t>
  </si>
  <si>
    <t xml:space="preserve">10.9a.2.11.5</t>
  </si>
  <si>
    <t xml:space="preserve">"List of" is missing a word?</t>
  </si>
  <si>
    <t xml:space="preserve">r1-35</t>
  </si>
  <si>
    <t xml:space="preserve">10.9a.2.11.6 </t>
  </si>
  <si>
    <t xml:space="preserve">r1-40</t>
  </si>
  <si>
    <t xml:space="preserve">10.9a.3 </t>
  </si>
  <si>
    <t xml:space="preserve">The title of this clause is "Primitives" but it descrbes MAC behaviors.  I think the title needs updating?</t>
  </si>
  <si>
    <t xml:space="preserve">"Address and Address List management"</t>
  </si>
  <si>
    <t xml:space="preserve">Change ”Primitives” to ”Functions provided by privacy enhancements”</t>
  </si>
  <si>
    <t xml:space="preserve">r1-36</t>
  </si>
  <si>
    <t xml:space="preserve">10.9a.3.1.1 </t>
  </si>
  <si>
    <t xml:space="preserve">"Sending list of address used by this device is done using Address List command as described in 10.9a.4.2." is awkward language</t>
  </si>
  <si>
    <t xml:space="preserve">Sending the list of address used by this device is done using Address List command as described in 10.9a.4.2</t>
  </si>
  <si>
    <t xml:space="preserve">r1-37</t>
  </si>
  <si>
    <t xml:space="preserve">"of this" is not needed</t>
  </si>
  <si>
    <t xml:space="preserve">Delete "of this"</t>
  </si>
  <si>
    <t xml:space="preserve">r1-38</t>
  </si>
  <si>
    <t xml:space="preserve">" If frame only"  missing a word</t>
  </si>
  <si>
    <t xml:space="preserve">If the frame only</t>
  </si>
  <si>
    <t xml:space="preserve">r1-39</t>
  </si>
  <si>
    <t xml:space="preserve">" To clear list of"</t>
  </si>
  <si>
    <t xml:space="preserve"> To clear the list of</t>
  </si>
  <si>
    <t xml:space="preserve">r1-41</t>
  </si>
  <si>
    <t xml:space="preserve">missing "an" ?</t>
  </si>
  <si>
    <t xml:space="preserve">send an updated list</t>
  </si>
  <si>
    <t xml:space="preserve">r1-42</t>
  </si>
  <si>
    <t xml:space="preserve">" The next higher layer may…" misuse of "may" (the next higher layer is out of scope of  this standard).</t>
  </si>
  <si>
    <t xml:space="preserve">Change to "The next higher layer sends a confirmation message back…"</t>
  </si>
  <si>
    <t xml:space="preserve">r1-43</t>
  </si>
  <si>
    <t xml:space="preserve">The MAC shall send an Address List Confirm…</t>
  </si>
  <si>
    <t xml:space="preserve">r1-44</t>
  </si>
  <si>
    <t xml:space="preserve">Missing some words? Some extraneous words? Run-on much?</t>
  </si>
  <si>
    <t xml:space="preserve">If the recipient does not recognize the sender from the source address and the confirmation is required, it shall send confirmation with a status code of Unknown Source Address. The sending device should resend the Address List command, with the Sender DI field st to indicate sender.</t>
  </si>
  <si>
    <t xml:space="preserve">Change lines 8-10 to ”If the recipient does not recognize the sender from the source address and the confirmation is required, it shall send confirmation with a status code of Unknown Source Address. The sending device should resend the Address List command, with the Sender DI field set to indicate sender.”</t>
  </si>
  <si>
    <t xml:space="preserve">r1-45</t>
  </si>
  <si>
    <t xml:space="preserve">10.9a.3.1.3 </t>
  </si>
  <si>
    <t xml:space="preserve">There is not a parameter in the MLME primitives called ConfirmationRequired.  However there is one called ConfirmationRequested.  </t>
  </si>
  <si>
    <t xml:space="preserve">Change to ComfirmationRequested</t>
  </si>
  <si>
    <t xml:space="preserve">r1-47</t>
  </si>
  <si>
    <t xml:space="preserve">10.9a.3.1.4</t>
  </si>
  <si>
    <t xml:space="preserve">"If" shoujld be "when"; "may" is incorrect. And wrong parameter name. Other awkwardness.</t>
  </si>
  <si>
    <t xml:space="preserve">To announce a new address to group of devices in the network, a devices sends the Address
List command to a multicast address using the MLME-PRIV-ADDR-LIST.request with the ConfirmationRequested parameter is set to FALSE</t>
  </si>
  <si>
    <t xml:space="preserve">r1-46</t>
  </si>
  <si>
    <t xml:space="preserve">r1-48</t>
  </si>
  <si>
    <t xml:space="preserve">10.9a.3.1.5</t>
  </si>
  <si>
    <t xml:space="preserve">Primitives are "generated" or "issued' by the MAC, and "issued' or "used" by the higher layer. Also get rid of a "should" on the higher layer.</t>
  </si>
  <si>
    <t xml:space="preserve">When the Address List command is received and MLME-PRIV-ADDR-LIST.indication primitive is generated by the MAC with ConfirmationRequested parameter set to TRUE, the next higher layer uses the MLME-PRIV-ADDR LIST.response to request the MAC to send Address List Confirm command. </t>
  </si>
  <si>
    <t xml:space="preserve">r1-49</t>
  </si>
  <si>
    <t xml:space="preserve">10.9a.3.1.6</t>
  </si>
  <si>
    <t xml:space="preserve">Clunky language and a dodgy may</t>
  </si>
  <si>
    <t xml:space="preserve">When a device has lost synchronization with a peer device whith which it has communicated before,  it uses 
the peer device to send its list of addresses by sending Request Addresses command. </t>
  </si>
  <si>
    <t xml:space="preserve">When a device has lost synchronization with a peer device with which it has communicated before, it requests the list of addresses by sending Request Addresses command. </t>
  </si>
  <si>
    <t xml:space="preserve">r1-50</t>
  </si>
  <si>
    <t xml:space="preserve">10.9a.3.2.1 </t>
  </si>
  <si>
    <t xml:space="preserve">This paragraph describes an entity that is out of scope of this standard (so it sounds).  Thus " The entity also assigns a SANGP for each device it assigns short addresses and it shall assign SANGPs in such way t…" is prescribing requirements that are out of scope of this standard.  </t>
  </si>
  <si>
    <t xml:space="preserve">Change "shall assign" to "is responsible for assigning"</t>
  </si>
  <si>
    <t xml:space="preserve">r1-51</t>
  </si>
  <si>
    <t xml:space="preserve">"In normal case the source and destination address of the frames shall be unicast addresses " the 'in the normal case' makes this a dodgy "shall" and an incomplete requirement.  This sugests there are other cases where other than unicast addresses are used.  The destination address is (in the normal case?) provided by the higher layer via the MLME interface.  This "shall" is incorrect though I suspect there is a MAC requirement that may be intended (but not stated here). </t>
  </si>
  <si>
    <t xml:space="preserve">change "shal be" to "are".</t>
  </si>
  <si>
    <t xml:space="preserve">r1-53</t>
  </si>
  <si>
    <t xml:space="preserve">10.9a.3.2.2</t>
  </si>
  <si>
    <t xml:space="preserve">"is called" should be "is generated"</t>
  </si>
  <si>
    <t xml:space="preserve">Change to "is generated"</t>
  </si>
  <si>
    <t xml:space="preserve">r1-52</t>
  </si>
  <si>
    <t xml:space="preserve">10.9a.3.3.1</t>
  </si>
  <si>
    <t xml:space="preserve">" This shall not be sent if the destina tion address of the Assign Addresses command was not unicast address"  The use of 'shall not' suggests an incompete requirement. </t>
  </si>
  <si>
    <t xml:space="preserve">change to:  This shall be sent when the destina tion address of the Assign Addresses command is a unicast address. If the destination address is not unicast, the MAC shall return the appropriate error code (xref to the MLME primitive specification).  </t>
  </si>
  <si>
    <t xml:space="preserve">r1-54</t>
  </si>
  <si>
    <t xml:space="preserve">10.91.3.3.1</t>
  </si>
  <si>
    <t xml:space="preserve">"To change source and destination addresses does not help if the key source in the auxiliary security header stays same" is poor language usage.</t>
  </si>
  <si>
    <t xml:space="preserve">"Changing the source and destination addresses does not help improve privacy if the key source in the auxiliary security header is unchanged.</t>
  </si>
  <si>
    <t xml:space="preserve">r1-55</t>
  </si>
  <si>
    <t xml:space="preserve">The use of "shall" here is dodgy, but I think that  the intention is an informative statement as to how things typically work.  As stated this is not a valid, testable requirement.</t>
  </si>
  <si>
    <t xml:space="preserve">Change "shall still use" to "uses".</t>
  </si>
  <si>
    <t xml:space="preserve">r1-56</t>
  </si>
  <si>
    <t xml:space="preserve">Both editorial and technical problems:  " After key source has been changed, device shall not use same addresses (extended privacy addresses or short addresses) it used before changing key source.".  If this is intended to be a normative requirement it should be stated so as to be verifiable.</t>
  </si>
  <si>
    <t xml:space="preserve"> After the key source has  changed, the device shall obtain a new privacy addresses (extended privacy addresses
or short addresses) before changing key source.</t>
  </si>
  <si>
    <t xml:space="preserve">Change to: ”After the key source has  changed, the device shall use new privacy addresses (extended privacy addresses or short addresses) when using the new key source.</t>
  </si>
  <si>
    <t xml:space="preserve">r1-57</t>
  </si>
  <si>
    <t xml:space="preserve">10.91.3.3.2</t>
  </si>
  <si>
    <t xml:space="preserve">"Key Identifier Update command may be sent as unicast or multicast message. If sent as multicast message there shall not be confirmations."  has both editorial and technical problems. Guessing at what is meant…</t>
  </si>
  <si>
    <t xml:space="preserve">The Key Identifier Update command may be sent as unicast or multicast message. When sent as multicast message it shall be sent without confirmation requested.</t>
  </si>
  <si>
    <t xml:space="preserve">Change to ”The Key Identifier Update command may be sent as a unicast or multicast message. When sent as a multicast message it shall be sent without confirmation requested.”</t>
  </si>
  <si>
    <t xml:space="preserve">r1-58</t>
  </si>
  <si>
    <t xml:space="preserve">"Device shall first update key source and after that it shall update the
addresses." is poor grammar and technically not clear on the requirement. </t>
  </si>
  <si>
    <t xml:space="preserve">change to:  The device shall update the privacy addresses being used when the key source is updated.</t>
  </si>
  <si>
    <t xml:space="preserve">r1-59</t>
  </si>
  <si>
    <t xml:space="preserve">10.9a.3.3.3</t>
  </si>
  <si>
    <t xml:space="preserve">"This frame is always sent in unicast frame to the sender of the Key Identifier Update command. This shall not be sent if the destination address of the Key Identifier Update command was not unicast address." is confusing, and not a vaild statement of a requirement. </t>
  </si>
  <si>
    <t xml:space="preserve">Change to:  If the destination address of the Key Identifier Update command is a unicast address the response is sent as a unicast frame to the sender of the Key Identifier Update command. If the destination address of the Key Identifier Update command was other than a unicast address, no response is sent.  </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</si>
  <si>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</si>
  <si>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</si>
  <si>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</si>
  <si>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</si>
  <si>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</si>
  <si>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</si>
  <si>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</si>
  <si>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</si>
  <si>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LB211</t>
  </si>
  <si>
    <t xml:space="preserve">LB214</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</si>
</sst>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color rgb="FFFF000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bottom" textRotation="0" wrapText="false" indent="0" shrinkToFit="false"/>
      <protection locked="true" hidden="false"/>
    </xf>
    <xf numFmtId="168" fontId="15" fillId="0" borderId="0" xfId="0" applyFont="true" applyBorder="fals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8" fontId="16" fillId="0" borderId="4" xfId="0" applyFont="true" applyBorder="true" applyAlignment="true" applyProtection="true">
      <alignment horizontal="center" vertical="bottom" textRotation="0" wrapText="false" indent="0" shrinkToFit="false"/>
      <protection locked="true" hidden="false"/>
    </xf>
    <xf numFmtId="164" fontId="16" fillId="3" borderId="4" xfId="0" applyFont="true" applyBorder="true" applyAlignment="true" applyProtection="true">
      <alignment horizontal="general" vertical="bottom" textRotation="0" wrapText="false" indent="0" shrinkToFit="false"/>
      <protection locked="true" hidden="false"/>
    </xf>
    <xf numFmtId="168" fontId="16"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3">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333333"/>
        </patternFill>
      </fill>
    </dxf>
    <dxf>
      <font>
        <name val="Arial"/>
        <charset val="1"/>
        <family val="2"/>
        <color rgb="FF333333"/>
      </font>
      <fill>
        <patternFill>
          <bgColor rgb="FFFFFFCC"/>
        </patternFill>
      </fill>
      <border diagonalUp="false" diagonalDown="false">
        <left style="thin"/>
        <right style="thin"/>
        <top style="thin"/>
        <bottom style="thin"/>
        <diagonal/>
      </border>
    </dxf>
  </dxfs>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214920</xdr:colOff>
      <xdr:row>22</xdr:row>
      <xdr:rowOff>127800</xdr:rowOff>
    </xdr:to>
    <xdr:sp>
      <xdr:nvSpPr>
        <xdr:cNvPr id="0" name="Text Frame 1"/>
        <xdr:cNvSpPr/>
      </xdr:nvSpPr>
      <xdr:spPr>
        <a:xfrm>
          <a:off x="372600" y="2873880"/>
          <a:ext cx="2056680" cy="13136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1" activeCellId="0" sqref="E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L3" activeCellId="0" sqref="L3"/>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false" outlineLevel="0" max="9" min="9" style="18" width="8.62"/>
    <col collapsed="false" customWidth="true" hidden="false" outlineLevel="0" max="10" min="10" style="18" width="9.33"/>
    <col collapsed="false" customWidth="true" hidden="false" outlineLevel="0" max="11" min="11" style="18" width="12.23"/>
    <col collapsed="false" customWidth="true" hidden="false" outlineLevel="0" max="12" min="12" style="19" width="37.2"/>
    <col collapsed="false" customWidth="true" hidden="false" outlineLevel="0" max="13" min="13" style="19" width="7.23"/>
    <col collapsed="false" customWidth="true" hidden="false" outlineLevel="0" max="14" min="14" style="19" width="8.06"/>
    <col collapsed="false" customWidth="true" hidden="false" outlineLevel="0" max="15" min="15" style="19" width="15.58"/>
    <col collapsed="false" customWidth="true" hidden="false" outlineLevel="0" max="16384" min="16384" style="18" width="11.53"/>
  </cols>
  <sheetData>
    <row r="1" customFormat="false" ht="22.35" hidden="false" customHeight="tru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c r="O2" s="19" t="s">
        <v>42</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18"/>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c r="O4" s="19" t="s">
        <v>42</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c r="O5" s="19" t="s">
        <v>42</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c r="O6" s="19" t="s">
        <v>42</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c r="O7" s="19" t="s">
        <v>42</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c r="O8" s="19" t="s">
        <v>42</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c r="O9" s="19" t="s">
        <v>42</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c r="O10" s="19" t="s">
        <v>42</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c r="O11" s="19" t="s">
        <v>42</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c r="O12" s="19" t="s">
        <v>42</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c r="O13" s="19" t="s">
        <v>42</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18"/>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c r="O15" s="19" t="s">
        <v>42</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c r="O16" s="19" t="s">
        <v>42</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c r="O17" s="19" t="s">
        <v>42</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c r="O18" s="19" t="s">
        <v>42</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c r="O19" s="19" t="s">
        <v>42</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c r="O20" s="19" t="s">
        <v>42</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c r="O21" s="19" t="s">
        <v>42</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c r="O22" s="19" t="s">
        <v>42</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c r="O24" s="19" t="s">
        <v>42</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18"/>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18"/>
      <c r="O26" s="19" t="s">
        <v>42</v>
      </c>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18"/>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c r="O28" s="19" t="s">
        <v>42</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c r="O29" s="19" t="s">
        <v>42</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c r="O30" s="19" t="s">
        <v>42</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18"/>
    </row>
    <row r="32" customFormat="false" ht="79.85"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18"/>
      <c r="O32" s="19" t="s">
        <v>42</v>
      </c>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18"/>
      <c r="O33" s="19" t="s">
        <v>42</v>
      </c>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18"/>
      <c r="N34" s="18"/>
      <c r="O34" s="19" t="s">
        <v>42</v>
      </c>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c r="O35" s="19" t="s">
        <v>42</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c r="O36" s="19" t="s">
        <v>42</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c r="O37" s="19" t="s">
        <v>42</v>
      </c>
    </row>
    <row r="38" customFormat="false" ht="79.8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c r="M38" s="19" t="s">
        <v>184</v>
      </c>
      <c r="O38" s="19" t="s">
        <v>42</v>
      </c>
    </row>
    <row r="39" customFormat="false" ht="12.8" hidden="false" customHeight="false" outlineLevel="0" collapsed="false">
      <c r="A39" s="27" t="s">
        <v>185</v>
      </c>
      <c r="B39" s="18" t="s">
        <v>43</v>
      </c>
      <c r="C39" s="18" t="s">
        <v>44</v>
      </c>
      <c r="D39" s="18" t="n">
        <v>17</v>
      </c>
      <c r="E39" s="18" t="s">
        <v>142</v>
      </c>
      <c r="F39" s="18" t="n">
        <v>6</v>
      </c>
      <c r="G39" s="19" t="s">
        <v>186</v>
      </c>
      <c r="H39" s="19" t="s">
        <v>187</v>
      </c>
      <c r="I39" s="27" t="s">
        <v>48</v>
      </c>
      <c r="J39" s="27" t="s">
        <v>49</v>
      </c>
      <c r="K39" s="27" t="s">
        <v>50</v>
      </c>
      <c r="O39" s="19" t="s">
        <v>42</v>
      </c>
    </row>
    <row r="40" customFormat="false" ht="23.85" hidden="false" customHeight="false" outlineLevel="0" collapsed="false">
      <c r="A40" s="27" t="s">
        <v>188</v>
      </c>
      <c r="B40" s="18" t="s">
        <v>43</v>
      </c>
      <c r="C40" s="18" t="s">
        <v>44</v>
      </c>
      <c r="D40" s="18" t="n">
        <v>17</v>
      </c>
      <c r="E40" s="18" t="s">
        <v>189</v>
      </c>
      <c r="F40" s="18" t="n">
        <v>8</v>
      </c>
      <c r="G40" s="19" t="s">
        <v>186</v>
      </c>
      <c r="H40" s="19" t="s">
        <v>190</v>
      </c>
      <c r="I40" s="27" t="s">
        <v>48</v>
      </c>
      <c r="J40" s="27" t="s">
        <v>49</v>
      </c>
      <c r="K40" s="27" t="s">
        <v>50</v>
      </c>
      <c r="O40" s="19" t="s">
        <v>42</v>
      </c>
    </row>
    <row r="41" customFormat="false" ht="46.25" hidden="false" customHeight="false" outlineLevel="0" collapsed="false">
      <c r="A41" s="27" t="s">
        <v>191</v>
      </c>
      <c r="B41" s="18" t="s">
        <v>43</v>
      </c>
      <c r="C41" s="18" t="s">
        <v>44</v>
      </c>
      <c r="D41" s="18" t="n">
        <v>17</v>
      </c>
      <c r="E41" s="18" t="s">
        <v>189</v>
      </c>
      <c r="F41" s="18" t="n">
        <v>8</v>
      </c>
      <c r="G41" s="19" t="s">
        <v>192</v>
      </c>
      <c r="H41" s="19" t="s">
        <v>193</v>
      </c>
      <c r="I41" s="27" t="s">
        <v>48</v>
      </c>
      <c r="J41" s="27" t="s">
        <v>49</v>
      </c>
      <c r="K41" s="27" t="s">
        <v>50</v>
      </c>
      <c r="M41" s="19" t="s">
        <v>194</v>
      </c>
      <c r="O41" s="19" t="s">
        <v>42</v>
      </c>
    </row>
    <row r="42" customFormat="false" ht="12.8" hidden="false" customHeight="false" outlineLevel="0" collapsed="false">
      <c r="A42" s="27" t="s">
        <v>195</v>
      </c>
      <c r="B42" s="18" t="s">
        <v>43</v>
      </c>
      <c r="C42" s="18" t="s">
        <v>44</v>
      </c>
      <c r="D42" s="18" t="n">
        <v>17</v>
      </c>
      <c r="E42" s="18" t="s">
        <v>189</v>
      </c>
      <c r="F42" s="18" t="n">
        <v>8</v>
      </c>
      <c r="G42" s="19" t="s">
        <v>196</v>
      </c>
      <c r="H42" s="19" t="s">
        <v>197</v>
      </c>
      <c r="I42" s="27" t="s">
        <v>48</v>
      </c>
      <c r="J42" s="27" t="s">
        <v>49</v>
      </c>
      <c r="K42" s="27" t="s">
        <v>50</v>
      </c>
      <c r="O42" s="19" t="s">
        <v>42</v>
      </c>
    </row>
    <row r="43" customFormat="false" ht="12.8" hidden="false" customHeight="false" outlineLevel="0" collapsed="false">
      <c r="A43" s="27" t="s">
        <v>198</v>
      </c>
      <c r="B43" s="18" t="s">
        <v>78</v>
      </c>
      <c r="C43" s="18" t="s">
        <v>79</v>
      </c>
      <c r="D43" s="18" t="n">
        <v>17</v>
      </c>
      <c r="E43" s="18" t="s">
        <v>189</v>
      </c>
      <c r="F43" s="18" t="n">
        <v>9</v>
      </c>
      <c r="G43" s="19" t="s">
        <v>199</v>
      </c>
      <c r="H43" s="19" t="s">
        <v>200</v>
      </c>
      <c r="I43" s="27" t="s">
        <v>48</v>
      </c>
      <c r="J43" s="27" t="s">
        <v>49</v>
      </c>
      <c r="K43" s="27" t="s">
        <v>50</v>
      </c>
      <c r="O43" s="19" t="s">
        <v>42</v>
      </c>
    </row>
    <row r="44" customFormat="false" ht="23.85" hidden="false" customHeight="false" outlineLevel="0" collapsed="false">
      <c r="A44" s="27" t="s">
        <v>201</v>
      </c>
      <c r="B44" s="18" t="s">
        <v>43</v>
      </c>
      <c r="C44" s="18" t="s">
        <v>44</v>
      </c>
      <c r="D44" s="18" t="n">
        <v>17</v>
      </c>
      <c r="E44" s="18" t="s">
        <v>189</v>
      </c>
      <c r="F44" s="18" t="n">
        <v>9</v>
      </c>
      <c r="G44" s="19" t="s">
        <v>202</v>
      </c>
      <c r="H44" s="19" t="s">
        <v>203</v>
      </c>
      <c r="I44" s="27" t="s">
        <v>48</v>
      </c>
      <c r="J44" s="27" t="s">
        <v>49</v>
      </c>
      <c r="K44" s="27" t="s">
        <v>50</v>
      </c>
      <c r="O44" s="19" t="s">
        <v>42</v>
      </c>
    </row>
    <row r="45" customFormat="false" ht="35.05" hidden="false" customHeight="false" outlineLevel="0" collapsed="false">
      <c r="A45" s="27" t="s">
        <v>204</v>
      </c>
      <c r="B45" s="18" t="s">
        <v>43</v>
      </c>
      <c r="C45" s="18" t="s">
        <v>44</v>
      </c>
      <c r="D45" s="18" t="n">
        <v>17</v>
      </c>
      <c r="E45" s="18" t="s">
        <v>189</v>
      </c>
      <c r="F45" s="18" t="n">
        <v>10</v>
      </c>
      <c r="G45" s="19" t="s">
        <v>205</v>
      </c>
      <c r="H45" s="19" t="s">
        <v>206</v>
      </c>
      <c r="I45" s="27" t="s">
        <v>48</v>
      </c>
      <c r="J45" s="27" t="s">
        <v>49</v>
      </c>
      <c r="K45" s="27" t="s">
        <v>50</v>
      </c>
      <c r="O45" s="19" t="s">
        <v>42</v>
      </c>
    </row>
    <row r="46" customFormat="false" ht="35.05" hidden="false" customHeight="false" outlineLevel="0" collapsed="false">
      <c r="A46" s="27" t="s">
        <v>207</v>
      </c>
      <c r="B46" s="18" t="s">
        <v>43</v>
      </c>
      <c r="C46" s="18" t="s">
        <v>44</v>
      </c>
      <c r="D46" s="18" t="n">
        <v>17</v>
      </c>
      <c r="E46" s="18" t="s">
        <v>189</v>
      </c>
      <c r="F46" s="18" t="n">
        <v>11</v>
      </c>
      <c r="G46" s="19" t="s">
        <v>208</v>
      </c>
      <c r="H46" s="19" t="s">
        <v>209</v>
      </c>
      <c r="I46" s="27" t="s">
        <v>135</v>
      </c>
      <c r="J46" s="27" t="s">
        <v>49</v>
      </c>
      <c r="K46" s="27" t="s">
        <v>50</v>
      </c>
      <c r="O46" s="19" t="s">
        <v>42</v>
      </c>
    </row>
    <row r="47" customFormat="false" ht="68.65" hidden="false" customHeight="false" outlineLevel="0" collapsed="false">
      <c r="A47" s="27" t="s">
        <v>210</v>
      </c>
      <c r="B47" s="18" t="s">
        <v>43</v>
      </c>
      <c r="C47" s="18" t="s">
        <v>44</v>
      </c>
      <c r="D47" s="18" t="n">
        <v>17</v>
      </c>
      <c r="E47" s="18" t="s">
        <v>189</v>
      </c>
      <c r="F47" s="18" t="n">
        <v>12</v>
      </c>
      <c r="G47" s="19" t="s">
        <v>211</v>
      </c>
      <c r="H47" s="19" t="s">
        <v>212</v>
      </c>
      <c r="I47" s="27" t="s">
        <v>135</v>
      </c>
      <c r="J47" s="27" t="s">
        <v>49</v>
      </c>
      <c r="K47" s="27" t="s">
        <v>83</v>
      </c>
      <c r="L47" s="19" t="s">
        <v>213</v>
      </c>
      <c r="O47" s="19" t="s">
        <v>42</v>
      </c>
    </row>
    <row r="48" customFormat="false" ht="57.45" hidden="false" customHeight="false" outlineLevel="0" collapsed="false">
      <c r="A48" s="27" t="s">
        <v>214</v>
      </c>
      <c r="B48" s="18" t="s">
        <v>43</v>
      </c>
      <c r="C48" s="18" t="s">
        <v>44</v>
      </c>
      <c r="D48" s="18" t="n">
        <v>17</v>
      </c>
      <c r="E48" s="18" t="s">
        <v>189</v>
      </c>
      <c r="F48" s="18" t="n">
        <v>13</v>
      </c>
      <c r="G48" s="19" t="s">
        <v>215</v>
      </c>
      <c r="H48" s="19" t="s">
        <v>216</v>
      </c>
      <c r="I48" s="27" t="s">
        <v>135</v>
      </c>
      <c r="J48" s="27" t="s">
        <v>49</v>
      </c>
      <c r="K48" s="27" t="s">
        <v>83</v>
      </c>
      <c r="L48" s="19" t="s">
        <v>217</v>
      </c>
      <c r="O48" s="19" t="s">
        <v>42</v>
      </c>
    </row>
    <row r="49" customFormat="false" ht="23.85" hidden="false" customHeight="false" outlineLevel="0" collapsed="false">
      <c r="A49" s="27" t="s">
        <v>218</v>
      </c>
      <c r="B49" s="18" t="s">
        <v>219</v>
      </c>
      <c r="C49" s="18" t="s">
        <v>44</v>
      </c>
      <c r="D49" s="18" t="n">
        <v>17</v>
      </c>
      <c r="E49" s="18" t="s">
        <v>189</v>
      </c>
      <c r="F49" s="18" t="n">
        <v>13.5</v>
      </c>
      <c r="G49" s="19" t="s">
        <v>220</v>
      </c>
      <c r="H49" s="19" t="s">
        <v>221</v>
      </c>
      <c r="I49" s="27" t="s">
        <v>48</v>
      </c>
      <c r="J49" s="27" t="s">
        <v>49</v>
      </c>
      <c r="K49" s="27" t="s">
        <v>83</v>
      </c>
      <c r="L49" s="19" t="s">
        <v>222</v>
      </c>
      <c r="O49" s="19" t="s">
        <v>42</v>
      </c>
    </row>
    <row r="50" customFormat="false" ht="147" hidden="false" customHeight="false" outlineLevel="0" collapsed="false">
      <c r="A50" s="27" t="s">
        <v>223</v>
      </c>
      <c r="B50" s="18" t="s">
        <v>224</v>
      </c>
      <c r="C50" s="18" t="s">
        <v>225</v>
      </c>
      <c r="D50" s="18" t="n">
        <v>17</v>
      </c>
      <c r="E50" s="18" t="s">
        <v>189</v>
      </c>
      <c r="F50" s="18" t="n">
        <v>14</v>
      </c>
      <c r="G50" s="19" t="s">
        <v>226</v>
      </c>
      <c r="H50" s="19" t="s">
        <v>227</v>
      </c>
      <c r="I50" s="27" t="s">
        <v>135</v>
      </c>
      <c r="J50" s="27" t="s">
        <v>82</v>
      </c>
      <c r="K50" s="27" t="s">
        <v>56</v>
      </c>
      <c r="L50" s="19" t="s">
        <v>228</v>
      </c>
    </row>
    <row r="51" customFormat="false" ht="12.8" hidden="false" customHeight="false" outlineLevel="0" collapsed="false">
      <c r="A51" s="27" t="s">
        <v>229</v>
      </c>
      <c r="B51" s="18" t="s">
        <v>43</v>
      </c>
      <c r="C51" s="18" t="s">
        <v>44</v>
      </c>
      <c r="D51" s="18" t="n">
        <v>17</v>
      </c>
      <c r="E51" s="18" t="s">
        <v>189</v>
      </c>
      <c r="F51" s="18" t="n">
        <v>14</v>
      </c>
      <c r="G51" s="19" t="s">
        <v>230</v>
      </c>
      <c r="H51" s="19" t="s">
        <v>231</v>
      </c>
      <c r="I51" s="27" t="s">
        <v>48</v>
      </c>
      <c r="J51" s="27" t="s">
        <v>49</v>
      </c>
      <c r="K51" s="27" t="s">
        <v>50</v>
      </c>
      <c r="O51" s="19" t="s">
        <v>42</v>
      </c>
    </row>
    <row r="52" customFormat="false" ht="23.85" hidden="false" customHeight="false" outlineLevel="0" collapsed="false">
      <c r="A52" s="27" t="s">
        <v>232</v>
      </c>
      <c r="B52" s="18" t="s">
        <v>52</v>
      </c>
      <c r="C52" s="18" t="s">
        <v>53</v>
      </c>
      <c r="D52" s="18" t="n">
        <v>17</v>
      </c>
      <c r="E52" s="18" t="s">
        <v>189</v>
      </c>
      <c r="F52" s="18" t="n">
        <v>15</v>
      </c>
      <c r="G52" s="19" t="s">
        <v>233</v>
      </c>
      <c r="H52" s="19" t="s">
        <v>234</v>
      </c>
      <c r="I52" s="27" t="s">
        <v>48</v>
      </c>
      <c r="J52" s="27"/>
      <c r="K52" s="27" t="s">
        <v>50</v>
      </c>
      <c r="O52" s="19" t="s">
        <v>42</v>
      </c>
    </row>
    <row r="53" customFormat="false" ht="57.45" hidden="false" customHeight="false" outlineLevel="0" collapsed="false">
      <c r="A53" s="27" t="s">
        <v>235</v>
      </c>
      <c r="B53" s="18" t="s">
        <v>52</v>
      </c>
      <c r="C53" s="18" t="s">
        <v>53</v>
      </c>
      <c r="D53" s="18" t="n">
        <v>17</v>
      </c>
      <c r="E53" s="18" t="s">
        <v>189</v>
      </c>
      <c r="F53" s="18" t="n">
        <v>15</v>
      </c>
      <c r="G53" s="19" t="s">
        <v>236</v>
      </c>
      <c r="H53" s="19" t="s">
        <v>237</v>
      </c>
      <c r="I53" s="27" t="s">
        <v>48</v>
      </c>
      <c r="J53" s="27"/>
      <c r="K53" s="27" t="s">
        <v>56</v>
      </c>
      <c r="L53" s="19" t="s">
        <v>238</v>
      </c>
    </row>
    <row r="54" customFormat="false" ht="12.8" hidden="false" customHeight="false" outlineLevel="0" collapsed="false">
      <c r="A54" s="27" t="s">
        <v>239</v>
      </c>
      <c r="B54" s="18" t="s">
        <v>43</v>
      </c>
      <c r="C54" s="18" t="s">
        <v>44</v>
      </c>
      <c r="D54" s="18" t="n">
        <v>17</v>
      </c>
      <c r="E54" s="18" t="s">
        <v>240</v>
      </c>
      <c r="F54" s="18" t="n">
        <v>17</v>
      </c>
      <c r="G54" s="19" t="s">
        <v>186</v>
      </c>
      <c r="H54" s="19" t="s">
        <v>241</v>
      </c>
      <c r="I54" s="27" t="s">
        <v>48</v>
      </c>
      <c r="J54" s="27" t="s">
        <v>49</v>
      </c>
      <c r="K54" s="27" t="s">
        <v>50</v>
      </c>
      <c r="O54" s="19" t="s">
        <v>42</v>
      </c>
    </row>
    <row r="55" customFormat="false" ht="12.8" hidden="false" customHeight="false" outlineLevel="0" collapsed="false">
      <c r="A55" s="27" t="s">
        <v>242</v>
      </c>
      <c r="B55" s="18" t="s">
        <v>43</v>
      </c>
      <c r="C55" s="18" t="s">
        <v>44</v>
      </c>
      <c r="D55" s="18" t="n">
        <v>17</v>
      </c>
      <c r="E55" s="18" t="s">
        <v>240</v>
      </c>
      <c r="F55" s="18" t="n">
        <v>18</v>
      </c>
      <c r="G55" s="19" t="s">
        <v>230</v>
      </c>
      <c r="H55" s="19" t="s">
        <v>243</v>
      </c>
      <c r="I55" s="27" t="s">
        <v>48</v>
      </c>
      <c r="J55" s="27" t="s">
        <v>49</v>
      </c>
      <c r="K55" s="27" t="s">
        <v>50</v>
      </c>
      <c r="O55" s="19" t="s">
        <v>42</v>
      </c>
    </row>
    <row r="56" customFormat="false" ht="12.8" hidden="false" customHeight="false" outlineLevel="0" collapsed="false">
      <c r="A56" s="27" t="s">
        <v>244</v>
      </c>
      <c r="B56" s="18" t="s">
        <v>43</v>
      </c>
      <c r="C56" s="18" t="s">
        <v>44</v>
      </c>
      <c r="D56" s="18" t="n">
        <v>17</v>
      </c>
      <c r="E56" s="18" t="s">
        <v>240</v>
      </c>
      <c r="F56" s="18" t="n">
        <v>19</v>
      </c>
      <c r="G56" s="19" t="s">
        <v>245</v>
      </c>
      <c r="H56" s="19" t="s">
        <v>246</v>
      </c>
      <c r="I56" s="27" t="s">
        <v>48</v>
      </c>
      <c r="J56" s="27" t="s">
        <v>49</v>
      </c>
      <c r="K56" s="27" t="s">
        <v>50</v>
      </c>
      <c r="O56" s="19" t="s">
        <v>42</v>
      </c>
    </row>
    <row r="57" customFormat="false" ht="57.45" hidden="false" customHeight="false" outlineLevel="0" collapsed="false">
      <c r="A57" s="27" t="s">
        <v>247</v>
      </c>
      <c r="B57" s="18" t="s">
        <v>43</v>
      </c>
      <c r="C57" s="18" t="s">
        <v>44</v>
      </c>
      <c r="D57" s="18" t="n">
        <v>17</v>
      </c>
      <c r="E57" s="18" t="s">
        <v>240</v>
      </c>
      <c r="F57" s="18" t="n">
        <v>19</v>
      </c>
      <c r="G57" s="19" t="s">
        <v>248</v>
      </c>
      <c r="H57" s="19" t="s">
        <v>249</v>
      </c>
      <c r="I57" s="27" t="s">
        <v>48</v>
      </c>
      <c r="J57" s="27" t="s">
        <v>49</v>
      </c>
      <c r="K57" s="27" t="s">
        <v>83</v>
      </c>
      <c r="L57" s="33" t="s">
        <v>250</v>
      </c>
      <c r="O57" s="19" t="s">
        <v>42</v>
      </c>
    </row>
    <row r="58" customFormat="false" ht="12.8" hidden="false" customHeight="false" outlineLevel="0" collapsed="false">
      <c r="A58" s="27" t="s">
        <v>251</v>
      </c>
      <c r="B58" s="18" t="s">
        <v>43</v>
      </c>
      <c r="C58" s="18" t="s">
        <v>44</v>
      </c>
      <c r="D58" s="18" t="n">
        <v>17</v>
      </c>
      <c r="E58" s="18" t="s">
        <v>240</v>
      </c>
      <c r="F58" s="18" t="n">
        <v>21</v>
      </c>
      <c r="G58" s="19" t="s">
        <v>186</v>
      </c>
      <c r="H58" s="19" t="s">
        <v>252</v>
      </c>
      <c r="I58" s="27" t="s">
        <v>48</v>
      </c>
      <c r="J58" s="27" t="s">
        <v>49</v>
      </c>
      <c r="K58" s="27" t="s">
        <v>50</v>
      </c>
      <c r="O58" s="19" t="s">
        <v>42</v>
      </c>
    </row>
    <row r="59" customFormat="false" ht="57.45" hidden="false" customHeight="false" outlineLevel="0" collapsed="false">
      <c r="A59" s="27" t="s">
        <v>253</v>
      </c>
      <c r="B59" s="18" t="s">
        <v>52</v>
      </c>
      <c r="C59" s="18" t="s">
        <v>53</v>
      </c>
      <c r="D59" s="18" t="n">
        <v>17</v>
      </c>
      <c r="E59" s="18" t="s">
        <v>254</v>
      </c>
      <c r="F59" s="18" t="n">
        <v>23</v>
      </c>
      <c r="G59" s="19" t="s">
        <v>255</v>
      </c>
      <c r="H59" s="19" t="s">
        <v>256</v>
      </c>
      <c r="I59" s="27" t="s">
        <v>48</v>
      </c>
      <c r="J59" s="27"/>
      <c r="K59" s="27" t="s">
        <v>56</v>
      </c>
      <c r="L59" s="19" t="s">
        <v>257</v>
      </c>
    </row>
    <row r="60" customFormat="false" ht="23.85" hidden="false" customHeight="false" outlineLevel="0" collapsed="false">
      <c r="A60" s="27" t="s">
        <v>258</v>
      </c>
      <c r="B60" s="18" t="s">
        <v>78</v>
      </c>
      <c r="C60" s="18" t="s">
        <v>79</v>
      </c>
      <c r="D60" s="18" t="n">
        <v>17</v>
      </c>
      <c r="E60" s="18" t="s">
        <v>254</v>
      </c>
      <c r="F60" s="18" t="n">
        <v>23</v>
      </c>
      <c r="G60" s="19" t="s">
        <v>259</v>
      </c>
      <c r="H60" s="19" t="s">
        <v>260</v>
      </c>
      <c r="I60" s="27" t="s">
        <v>48</v>
      </c>
      <c r="J60" s="27" t="s">
        <v>82</v>
      </c>
      <c r="K60" s="27" t="s">
        <v>50</v>
      </c>
      <c r="O60" s="19" t="s">
        <v>42</v>
      </c>
    </row>
    <row r="61" customFormat="false" ht="12.8" hidden="false" customHeight="false" outlineLevel="0" collapsed="false">
      <c r="A61" s="27" t="s">
        <v>261</v>
      </c>
      <c r="B61" s="18" t="s">
        <v>43</v>
      </c>
      <c r="C61" s="18" t="s">
        <v>44</v>
      </c>
      <c r="D61" s="18" t="n">
        <v>17</v>
      </c>
      <c r="E61" s="18" t="s">
        <v>254</v>
      </c>
      <c r="F61" s="18" t="n">
        <v>23</v>
      </c>
      <c r="G61" s="19" t="s">
        <v>262</v>
      </c>
      <c r="H61" s="19" t="s">
        <v>263</v>
      </c>
      <c r="I61" s="27" t="s">
        <v>48</v>
      </c>
      <c r="J61" s="27" t="s">
        <v>49</v>
      </c>
      <c r="K61" s="27" t="s">
        <v>50</v>
      </c>
      <c r="O61" s="19" t="s">
        <v>42</v>
      </c>
    </row>
    <row r="62" customFormat="false" ht="12.8" hidden="false" customHeight="false" outlineLevel="0" collapsed="false">
      <c r="A62" s="27" t="s">
        <v>264</v>
      </c>
      <c r="B62" s="18" t="s">
        <v>43</v>
      </c>
      <c r="C62" s="18" t="s">
        <v>44</v>
      </c>
      <c r="D62" s="18" t="n">
        <v>17</v>
      </c>
      <c r="E62" s="18" t="s">
        <v>254</v>
      </c>
      <c r="F62" s="18" t="n">
        <v>25</v>
      </c>
      <c r="G62" s="19" t="s">
        <v>265</v>
      </c>
      <c r="H62" s="19" t="s">
        <v>266</v>
      </c>
      <c r="I62" s="27" t="s">
        <v>48</v>
      </c>
      <c r="J62" s="27" t="s">
        <v>49</v>
      </c>
      <c r="K62" s="27" t="s">
        <v>50</v>
      </c>
      <c r="O62" s="19" t="s">
        <v>42</v>
      </c>
    </row>
    <row r="63" customFormat="false" ht="23.85" hidden="false" customHeight="false" outlineLevel="0" collapsed="false">
      <c r="A63" s="27" t="s">
        <v>267</v>
      </c>
      <c r="B63" s="18" t="s">
        <v>43</v>
      </c>
      <c r="C63" s="18" t="s">
        <v>44</v>
      </c>
      <c r="D63" s="18" t="n">
        <v>17</v>
      </c>
      <c r="E63" s="18" t="s">
        <v>254</v>
      </c>
      <c r="F63" s="18" t="n">
        <v>25</v>
      </c>
      <c r="G63" s="19" t="s">
        <v>268</v>
      </c>
      <c r="H63" s="19" t="s">
        <v>269</v>
      </c>
      <c r="I63" s="27" t="s">
        <v>48</v>
      </c>
      <c r="J63" s="27" t="s">
        <v>49</v>
      </c>
      <c r="K63" s="27" t="s">
        <v>50</v>
      </c>
      <c r="O63" s="19" t="s">
        <v>42</v>
      </c>
    </row>
    <row r="64" customFormat="false" ht="12.8" hidden="false" customHeight="false" outlineLevel="0" collapsed="false">
      <c r="A64" s="27" t="s">
        <v>270</v>
      </c>
      <c r="B64" s="18" t="s">
        <v>43</v>
      </c>
      <c r="C64" s="18" t="s">
        <v>44</v>
      </c>
      <c r="D64" s="18" t="n">
        <v>17</v>
      </c>
      <c r="E64" s="18" t="s">
        <v>254</v>
      </c>
      <c r="F64" s="18" t="n">
        <v>27</v>
      </c>
      <c r="G64" s="19" t="s">
        <v>271</v>
      </c>
      <c r="H64" s="19" t="s">
        <v>272</v>
      </c>
      <c r="I64" s="27" t="s">
        <v>48</v>
      </c>
      <c r="J64" s="27" t="s">
        <v>49</v>
      </c>
      <c r="K64" s="27" t="s">
        <v>50</v>
      </c>
      <c r="O64" s="19" t="s">
        <v>42</v>
      </c>
    </row>
    <row r="65" customFormat="false" ht="57.2" hidden="false" customHeight="false" outlineLevel="0" collapsed="false">
      <c r="A65" s="27" t="s">
        <v>273</v>
      </c>
      <c r="B65" s="18" t="s">
        <v>130</v>
      </c>
      <c r="C65" s="18" t="s">
        <v>131</v>
      </c>
      <c r="D65" s="18" t="n">
        <v>17</v>
      </c>
      <c r="E65" s="18" t="s">
        <v>274</v>
      </c>
      <c r="F65" s="18" t="n">
        <v>11</v>
      </c>
      <c r="G65" s="19" t="s">
        <v>275</v>
      </c>
      <c r="H65" s="19" t="s">
        <v>276</v>
      </c>
      <c r="I65" s="27" t="s">
        <v>135</v>
      </c>
      <c r="J65" s="27" t="s">
        <v>49</v>
      </c>
      <c r="K65" s="27" t="s">
        <v>83</v>
      </c>
      <c r="L65" s="33" t="s">
        <v>209</v>
      </c>
      <c r="O65" s="19" t="s">
        <v>42</v>
      </c>
    </row>
    <row r="66" customFormat="false" ht="135.8" hidden="false" customHeight="false" outlineLevel="0" collapsed="false">
      <c r="A66" s="27" t="s">
        <v>277</v>
      </c>
      <c r="B66" s="18" t="s">
        <v>130</v>
      </c>
      <c r="C66" s="18" t="s">
        <v>131</v>
      </c>
      <c r="D66" s="18" t="n">
        <v>17</v>
      </c>
      <c r="E66" s="18" t="s">
        <v>274</v>
      </c>
      <c r="F66" s="18" t="n">
        <v>14</v>
      </c>
      <c r="G66" s="19" t="s">
        <v>278</v>
      </c>
      <c r="H66" s="19" t="s">
        <v>279</v>
      </c>
      <c r="I66" s="27" t="s">
        <v>135</v>
      </c>
      <c r="J66" s="27" t="s">
        <v>49</v>
      </c>
      <c r="K66" s="27" t="s">
        <v>83</v>
      </c>
      <c r="L66" s="33" t="s">
        <v>280</v>
      </c>
      <c r="O66" s="19" t="s">
        <v>42</v>
      </c>
    </row>
    <row r="67" customFormat="false" ht="35.05" hidden="false" customHeight="false" outlineLevel="0" collapsed="false">
      <c r="A67" s="27" t="s">
        <v>281</v>
      </c>
      <c r="B67" s="18" t="s">
        <v>78</v>
      </c>
      <c r="C67" s="18" t="s">
        <v>79</v>
      </c>
      <c r="D67" s="18" t="n">
        <v>18</v>
      </c>
      <c r="E67" s="18" t="s">
        <v>254</v>
      </c>
      <c r="F67" s="18" t="n">
        <v>1</v>
      </c>
      <c r="G67" s="19" t="s">
        <v>282</v>
      </c>
      <c r="H67" s="19" t="s">
        <v>283</v>
      </c>
      <c r="I67" s="27" t="s">
        <v>48</v>
      </c>
      <c r="J67" s="27" t="s">
        <v>82</v>
      </c>
      <c r="K67" s="27" t="s">
        <v>83</v>
      </c>
      <c r="L67" s="33" t="s">
        <v>284</v>
      </c>
      <c r="O67" s="19" t="s">
        <v>42</v>
      </c>
    </row>
    <row r="68" customFormat="false" ht="35.05" hidden="false" customHeight="false" outlineLevel="0" collapsed="false">
      <c r="A68" s="27" t="s">
        <v>285</v>
      </c>
      <c r="B68" s="18" t="s">
        <v>43</v>
      </c>
      <c r="C68" s="18" t="s">
        <v>44</v>
      </c>
      <c r="D68" s="18" t="n">
        <v>18</v>
      </c>
      <c r="E68" s="18" t="s">
        <v>254</v>
      </c>
      <c r="F68" s="18" t="n">
        <v>1</v>
      </c>
      <c r="G68" s="19" t="s">
        <v>286</v>
      </c>
      <c r="H68" s="19" t="s">
        <v>284</v>
      </c>
      <c r="I68" s="27" t="s">
        <v>48</v>
      </c>
      <c r="J68" s="27" t="s">
        <v>49</v>
      </c>
      <c r="K68" s="27" t="s">
        <v>50</v>
      </c>
      <c r="O68" s="19" t="s">
        <v>42</v>
      </c>
    </row>
    <row r="69" customFormat="false" ht="12.8" hidden="false" customHeight="false" outlineLevel="0" collapsed="false">
      <c r="A69" s="27" t="s">
        <v>287</v>
      </c>
      <c r="B69" s="18" t="s">
        <v>43</v>
      </c>
      <c r="C69" s="18" t="s">
        <v>44</v>
      </c>
      <c r="D69" s="18" t="n">
        <v>18</v>
      </c>
      <c r="E69" s="18" t="s">
        <v>254</v>
      </c>
      <c r="F69" s="18" t="n">
        <v>5</v>
      </c>
      <c r="G69" s="19" t="s">
        <v>288</v>
      </c>
      <c r="H69" s="19" t="s">
        <v>289</v>
      </c>
      <c r="I69" s="27" t="s">
        <v>48</v>
      </c>
      <c r="J69" s="27" t="s">
        <v>49</v>
      </c>
      <c r="K69" s="27" t="s">
        <v>50</v>
      </c>
      <c r="O69" s="19" t="s">
        <v>42</v>
      </c>
    </row>
    <row r="70" customFormat="false" ht="79.85" hidden="false" customHeight="false" outlineLevel="0" collapsed="false">
      <c r="A70" s="27" t="s">
        <v>290</v>
      </c>
      <c r="B70" s="18" t="s">
        <v>43</v>
      </c>
      <c r="C70" s="18" t="s">
        <v>44</v>
      </c>
      <c r="D70" s="18" t="n">
        <v>18</v>
      </c>
      <c r="E70" s="18" t="s">
        <v>254</v>
      </c>
      <c r="F70" s="18" t="n">
        <v>5</v>
      </c>
      <c r="G70" s="19" t="s">
        <v>291</v>
      </c>
      <c r="H70" s="19" t="s">
        <v>292</v>
      </c>
      <c r="I70" s="27" t="s">
        <v>48</v>
      </c>
      <c r="J70" s="27" t="s">
        <v>49</v>
      </c>
      <c r="K70" s="27" t="s">
        <v>83</v>
      </c>
      <c r="L70" s="33" t="s">
        <v>293</v>
      </c>
      <c r="O70" s="19" t="s">
        <v>42</v>
      </c>
    </row>
    <row r="71" customFormat="false" ht="79.85" hidden="false" customHeight="false" outlineLevel="0" collapsed="false">
      <c r="A71" s="27" t="s">
        <v>294</v>
      </c>
      <c r="B71" s="18" t="s">
        <v>43</v>
      </c>
      <c r="C71" s="18" t="s">
        <v>44</v>
      </c>
      <c r="D71" s="18" t="n">
        <v>18</v>
      </c>
      <c r="E71" s="18" t="s">
        <v>254</v>
      </c>
      <c r="F71" s="18" t="n">
        <v>5</v>
      </c>
      <c r="G71" s="19" t="s">
        <v>295</v>
      </c>
      <c r="H71" s="19" t="s">
        <v>296</v>
      </c>
      <c r="I71" s="27" t="s">
        <v>48</v>
      </c>
      <c r="J71" s="27" t="s">
        <v>49</v>
      </c>
      <c r="K71" s="27" t="s">
        <v>83</v>
      </c>
      <c r="L71" s="33" t="s">
        <v>293</v>
      </c>
      <c r="O71" s="19" t="s">
        <v>42</v>
      </c>
    </row>
    <row r="72" customFormat="false" ht="79.85" hidden="false" customHeight="false" outlineLevel="0" collapsed="false">
      <c r="A72" s="27" t="s">
        <v>297</v>
      </c>
      <c r="B72" s="18" t="s">
        <v>43</v>
      </c>
      <c r="C72" s="18" t="s">
        <v>44</v>
      </c>
      <c r="D72" s="18" t="n">
        <v>18</v>
      </c>
      <c r="E72" s="18" t="s">
        <v>254</v>
      </c>
      <c r="F72" s="18" t="n">
        <v>6</v>
      </c>
      <c r="G72" s="19" t="s">
        <v>298</v>
      </c>
      <c r="H72" s="19" t="s">
        <v>299</v>
      </c>
      <c r="I72" s="27" t="s">
        <v>48</v>
      </c>
      <c r="J72" s="27" t="s">
        <v>49</v>
      </c>
      <c r="K72" s="27" t="s">
        <v>83</v>
      </c>
      <c r="L72" s="33" t="s">
        <v>293</v>
      </c>
      <c r="O72" s="19" t="s">
        <v>42</v>
      </c>
    </row>
    <row r="73" customFormat="false" ht="35.05" hidden="false" customHeight="false" outlineLevel="0" collapsed="false">
      <c r="A73" s="27" t="s">
        <v>300</v>
      </c>
      <c r="B73" s="18" t="s">
        <v>43</v>
      </c>
      <c r="C73" s="18" t="s">
        <v>44</v>
      </c>
      <c r="D73" s="18" t="n">
        <v>18</v>
      </c>
      <c r="E73" s="18" t="s">
        <v>254</v>
      </c>
      <c r="F73" s="18" t="n">
        <v>9</v>
      </c>
      <c r="G73" s="19" t="s">
        <v>301</v>
      </c>
      <c r="H73" s="19" t="s">
        <v>302</v>
      </c>
      <c r="I73" s="27" t="s">
        <v>48</v>
      </c>
      <c r="J73" s="27" t="s">
        <v>49</v>
      </c>
      <c r="K73" s="27" t="s">
        <v>50</v>
      </c>
      <c r="O73" s="19" t="s">
        <v>42</v>
      </c>
    </row>
    <row r="74" customFormat="false" ht="79.85" hidden="false" customHeight="false" outlineLevel="0" collapsed="false">
      <c r="A74" s="27" t="s">
        <v>303</v>
      </c>
      <c r="B74" s="18" t="s">
        <v>43</v>
      </c>
      <c r="C74" s="18" t="s">
        <v>44</v>
      </c>
      <c r="D74" s="18" t="n">
        <v>18</v>
      </c>
      <c r="E74" s="18" t="s">
        <v>254</v>
      </c>
      <c r="F74" s="18" t="n">
        <v>10</v>
      </c>
      <c r="G74" s="19" t="s">
        <v>304</v>
      </c>
      <c r="H74" s="19" t="s">
        <v>305</v>
      </c>
      <c r="I74" s="27" t="s">
        <v>48</v>
      </c>
      <c r="J74" s="27" t="s">
        <v>49</v>
      </c>
      <c r="K74" s="27" t="s">
        <v>50</v>
      </c>
      <c r="O74" s="19" t="s">
        <v>42</v>
      </c>
    </row>
    <row r="75" customFormat="false" ht="79.85" hidden="false" customHeight="false" outlineLevel="0" collapsed="false">
      <c r="A75" s="27" t="s">
        <v>306</v>
      </c>
      <c r="B75" s="18" t="s">
        <v>78</v>
      </c>
      <c r="C75" s="18" t="s">
        <v>79</v>
      </c>
      <c r="D75" s="18" t="n">
        <v>18</v>
      </c>
      <c r="E75" s="18" t="s">
        <v>254</v>
      </c>
      <c r="F75" s="18" t="n">
        <v>11</v>
      </c>
      <c r="G75" s="19" t="s">
        <v>307</v>
      </c>
      <c r="H75" s="19" t="s">
        <v>308</v>
      </c>
      <c r="I75" s="27" t="s">
        <v>48</v>
      </c>
      <c r="J75" s="27" t="s">
        <v>82</v>
      </c>
      <c r="K75" s="27" t="s">
        <v>83</v>
      </c>
      <c r="L75" s="33" t="s">
        <v>305</v>
      </c>
      <c r="O75" s="19" t="s">
        <v>42</v>
      </c>
    </row>
    <row r="76" customFormat="false" ht="23.85" hidden="false" customHeight="false" outlineLevel="0" collapsed="false">
      <c r="A76" s="27" t="s">
        <v>309</v>
      </c>
      <c r="B76" s="18" t="s">
        <v>43</v>
      </c>
      <c r="C76" s="18" t="s">
        <v>44</v>
      </c>
      <c r="D76" s="18" t="n">
        <v>18</v>
      </c>
      <c r="E76" s="18" t="s">
        <v>254</v>
      </c>
      <c r="F76" s="18" t="n">
        <v>14</v>
      </c>
      <c r="G76" s="19" t="s">
        <v>186</v>
      </c>
      <c r="H76" s="19" t="s">
        <v>310</v>
      </c>
      <c r="I76" s="27" t="s">
        <v>48</v>
      </c>
      <c r="J76" s="27" t="s">
        <v>49</v>
      </c>
      <c r="K76" s="27" t="s">
        <v>50</v>
      </c>
      <c r="O76" s="19" t="s">
        <v>42</v>
      </c>
    </row>
    <row r="77" customFormat="false" ht="12.8" hidden="false" customHeight="false" outlineLevel="0" collapsed="false">
      <c r="A77" s="27" t="s">
        <v>311</v>
      </c>
      <c r="B77" s="18" t="s">
        <v>43</v>
      </c>
      <c r="C77" s="18" t="s">
        <v>44</v>
      </c>
      <c r="D77" s="18" t="n">
        <v>18</v>
      </c>
      <c r="E77" s="18" t="s">
        <v>254</v>
      </c>
      <c r="F77" s="18" t="n">
        <v>20</v>
      </c>
      <c r="G77" s="19" t="s">
        <v>312</v>
      </c>
      <c r="H77" s="19" t="s">
        <v>313</v>
      </c>
      <c r="I77" s="27" t="s">
        <v>48</v>
      </c>
      <c r="J77" s="27" t="s">
        <v>49</v>
      </c>
      <c r="K77" s="27" t="s">
        <v>50</v>
      </c>
      <c r="O77" s="19" t="s">
        <v>42</v>
      </c>
    </row>
    <row r="78" customFormat="false" ht="35.05" hidden="false" customHeight="false" outlineLevel="0" collapsed="false">
      <c r="A78" s="27" t="s">
        <v>314</v>
      </c>
      <c r="B78" s="18" t="s">
        <v>43</v>
      </c>
      <c r="C78" s="18" t="s">
        <v>44</v>
      </c>
      <c r="D78" s="18" t="n">
        <v>18</v>
      </c>
      <c r="E78" s="18" t="s">
        <v>254</v>
      </c>
      <c r="F78" s="18" t="n">
        <v>21</v>
      </c>
      <c r="G78" s="19" t="s">
        <v>315</v>
      </c>
      <c r="H78" s="19" t="s">
        <v>316</v>
      </c>
      <c r="I78" s="27" t="s">
        <v>48</v>
      </c>
      <c r="J78" s="27" t="s">
        <v>49</v>
      </c>
      <c r="K78" s="27" t="s">
        <v>50</v>
      </c>
      <c r="O78" s="19" t="s">
        <v>42</v>
      </c>
    </row>
    <row r="79" customFormat="false" ht="12.8" hidden="false" customHeight="false" outlineLevel="0" collapsed="false">
      <c r="A79" s="27" t="s">
        <v>317</v>
      </c>
      <c r="B79" s="18" t="s">
        <v>43</v>
      </c>
      <c r="C79" s="18" t="s">
        <v>44</v>
      </c>
      <c r="D79" s="18" t="n">
        <v>18</v>
      </c>
      <c r="E79" s="18" t="s">
        <v>254</v>
      </c>
      <c r="F79" s="18" t="n">
        <v>27</v>
      </c>
      <c r="G79" s="19" t="s">
        <v>318</v>
      </c>
      <c r="H79" s="19" t="s">
        <v>319</v>
      </c>
      <c r="I79" s="27" t="s">
        <v>48</v>
      </c>
      <c r="J79" s="27" t="s">
        <v>49</v>
      </c>
      <c r="K79" s="27" t="s">
        <v>50</v>
      </c>
      <c r="O79" s="19" t="s">
        <v>42</v>
      </c>
    </row>
    <row r="80" customFormat="false" ht="23.6" hidden="false" customHeight="false" outlineLevel="0" collapsed="false">
      <c r="A80" s="27" t="s">
        <v>320</v>
      </c>
      <c r="B80" s="18" t="s">
        <v>43</v>
      </c>
      <c r="C80" s="18" t="s">
        <v>44</v>
      </c>
      <c r="D80" s="18" t="n">
        <v>18</v>
      </c>
      <c r="E80" s="18" t="s">
        <v>254</v>
      </c>
      <c r="F80" s="18" t="n">
        <v>28</v>
      </c>
      <c r="G80" s="19" t="s">
        <v>321</v>
      </c>
      <c r="H80" s="19" t="s">
        <v>322</v>
      </c>
      <c r="I80" s="27" t="s">
        <v>48</v>
      </c>
      <c r="J80" s="27" t="s">
        <v>49</v>
      </c>
      <c r="K80" s="27" t="s">
        <v>50</v>
      </c>
      <c r="O80" s="19" t="s">
        <v>42</v>
      </c>
    </row>
    <row r="81" customFormat="false" ht="12.8" hidden="false" customHeight="false" outlineLevel="0" collapsed="false">
      <c r="A81" s="27" t="s">
        <v>323</v>
      </c>
      <c r="B81" s="18" t="s">
        <v>43</v>
      </c>
      <c r="C81" s="18" t="s">
        <v>44</v>
      </c>
      <c r="D81" s="18" t="n">
        <v>18</v>
      </c>
      <c r="E81" s="18" t="s">
        <v>254</v>
      </c>
      <c r="F81" s="18" t="n">
        <v>31</v>
      </c>
      <c r="G81" s="19" t="s">
        <v>324</v>
      </c>
      <c r="H81" s="19" t="s">
        <v>325</v>
      </c>
      <c r="I81" s="27" t="s">
        <v>48</v>
      </c>
      <c r="J81" s="27" t="s">
        <v>49</v>
      </c>
      <c r="K81" s="27" t="s">
        <v>50</v>
      </c>
      <c r="O81" s="19" t="s">
        <v>42</v>
      </c>
    </row>
    <row r="82" customFormat="false" ht="23.85" hidden="false" customHeight="false" outlineLevel="0" collapsed="false">
      <c r="A82" s="27" t="s">
        <v>326</v>
      </c>
      <c r="B82" s="18" t="s">
        <v>43</v>
      </c>
      <c r="C82" s="18" t="s">
        <v>44</v>
      </c>
      <c r="D82" s="18" t="n">
        <v>18</v>
      </c>
      <c r="E82" s="18" t="s">
        <v>254</v>
      </c>
      <c r="F82" s="18" t="n">
        <v>36</v>
      </c>
      <c r="G82" s="19" t="s">
        <v>327</v>
      </c>
      <c r="H82" s="19" t="s">
        <v>328</v>
      </c>
      <c r="I82" s="27" t="s">
        <v>48</v>
      </c>
      <c r="J82" s="27" t="s">
        <v>49</v>
      </c>
      <c r="K82" s="27" t="s">
        <v>50</v>
      </c>
      <c r="O82" s="19" t="s">
        <v>42</v>
      </c>
    </row>
    <row r="83" customFormat="false" ht="23.85" hidden="false" customHeight="false" outlineLevel="0" collapsed="false">
      <c r="A83" s="27" t="s">
        <v>329</v>
      </c>
      <c r="B83" s="18" t="s">
        <v>43</v>
      </c>
      <c r="C83" s="18" t="s">
        <v>44</v>
      </c>
      <c r="D83" s="18" t="n">
        <v>18</v>
      </c>
      <c r="E83" s="18" t="s">
        <v>254</v>
      </c>
      <c r="F83" s="18" t="n">
        <v>38</v>
      </c>
      <c r="G83" s="19" t="s">
        <v>330</v>
      </c>
      <c r="H83" s="19" t="s">
        <v>331</v>
      </c>
      <c r="I83" s="27" t="s">
        <v>48</v>
      </c>
      <c r="J83" s="27" t="s">
        <v>49</v>
      </c>
      <c r="K83" s="27" t="s">
        <v>50</v>
      </c>
      <c r="O83" s="19" t="s">
        <v>42</v>
      </c>
    </row>
    <row r="84" customFormat="false" ht="12.8" hidden="false" customHeight="false" outlineLevel="0" collapsed="false">
      <c r="A84" s="27" t="s">
        <v>332</v>
      </c>
      <c r="B84" s="18" t="s">
        <v>78</v>
      </c>
      <c r="C84" s="18" t="s">
        <v>79</v>
      </c>
      <c r="D84" s="18" t="n">
        <v>18</v>
      </c>
      <c r="E84" s="18" t="s">
        <v>333</v>
      </c>
      <c r="F84" s="18" t="n">
        <v>19</v>
      </c>
      <c r="G84" s="19" t="s">
        <v>334</v>
      </c>
      <c r="H84" s="19" t="s">
        <v>335</v>
      </c>
      <c r="I84" s="27" t="s">
        <v>48</v>
      </c>
      <c r="J84" s="27" t="s">
        <v>82</v>
      </c>
      <c r="K84" s="27" t="s">
        <v>50</v>
      </c>
      <c r="O84" s="19" t="s">
        <v>42</v>
      </c>
    </row>
    <row r="85" customFormat="false" ht="169.4" hidden="false" customHeight="false" outlineLevel="0" collapsed="false">
      <c r="A85" s="27" t="s">
        <v>336</v>
      </c>
      <c r="B85" s="18" t="s">
        <v>91</v>
      </c>
      <c r="C85" s="18" t="s">
        <v>92</v>
      </c>
      <c r="D85" s="18" t="n">
        <v>18</v>
      </c>
      <c r="E85" s="18" t="s">
        <v>337</v>
      </c>
      <c r="F85" s="18" t="n">
        <v>19</v>
      </c>
      <c r="G85" s="19" t="s">
        <v>338</v>
      </c>
      <c r="I85" s="27" t="s">
        <v>94</v>
      </c>
      <c r="J85" s="27" t="s">
        <v>82</v>
      </c>
      <c r="K85" s="27" t="s">
        <v>56</v>
      </c>
      <c r="L85" s="33" t="s">
        <v>339</v>
      </c>
    </row>
    <row r="86" customFormat="false" ht="147" hidden="false" customHeight="false" outlineLevel="0" collapsed="false">
      <c r="A86" s="27" t="s">
        <v>340</v>
      </c>
      <c r="B86" s="18" t="s">
        <v>130</v>
      </c>
      <c r="C86" s="18" t="s">
        <v>131</v>
      </c>
      <c r="D86" s="18" t="n">
        <v>18</v>
      </c>
      <c r="E86" s="18" t="s">
        <v>341</v>
      </c>
      <c r="F86" s="18" t="n">
        <v>10</v>
      </c>
      <c r="G86" s="19" t="s">
        <v>342</v>
      </c>
      <c r="H86" s="19" t="s">
        <v>343</v>
      </c>
      <c r="I86" s="27" t="s">
        <v>135</v>
      </c>
      <c r="J86" s="27" t="s">
        <v>49</v>
      </c>
      <c r="K86" s="27" t="s">
        <v>56</v>
      </c>
      <c r="L86" s="33" t="s">
        <v>344</v>
      </c>
    </row>
    <row r="87" customFormat="false" ht="35.05" hidden="false" customHeight="false" outlineLevel="0" collapsed="false">
      <c r="A87" s="27" t="s">
        <v>345</v>
      </c>
      <c r="B87" s="18" t="s">
        <v>130</v>
      </c>
      <c r="C87" s="18" t="s">
        <v>131</v>
      </c>
      <c r="D87" s="18" t="n">
        <v>18</v>
      </c>
      <c r="E87" s="18" t="s">
        <v>346</v>
      </c>
      <c r="F87" s="18" t="n">
        <v>19</v>
      </c>
      <c r="G87" s="19" t="s">
        <v>347</v>
      </c>
      <c r="H87" s="19" t="s">
        <v>348</v>
      </c>
      <c r="I87" s="27" t="s">
        <v>135</v>
      </c>
      <c r="J87" s="27" t="s">
        <v>49</v>
      </c>
      <c r="K87" s="27" t="s">
        <v>83</v>
      </c>
      <c r="L87" s="19" t="s">
        <v>349</v>
      </c>
      <c r="O87" s="19" t="s">
        <v>42</v>
      </c>
    </row>
    <row r="88" customFormat="false" ht="113.4" hidden="false" customHeight="false" outlineLevel="0" collapsed="false">
      <c r="A88" s="27" t="s">
        <v>350</v>
      </c>
      <c r="B88" s="18" t="s">
        <v>130</v>
      </c>
      <c r="C88" s="18" t="s">
        <v>131</v>
      </c>
      <c r="D88" s="18" t="n">
        <v>18</v>
      </c>
      <c r="E88" s="18" t="s">
        <v>346</v>
      </c>
      <c r="F88" s="18" t="n">
        <v>24</v>
      </c>
      <c r="G88" s="19" t="s">
        <v>351</v>
      </c>
      <c r="H88" s="19" t="s">
        <v>352</v>
      </c>
      <c r="I88" s="27" t="s">
        <v>135</v>
      </c>
      <c r="J88" s="27" t="s">
        <v>49</v>
      </c>
      <c r="K88" s="27" t="s">
        <v>56</v>
      </c>
      <c r="L88" s="33" t="s">
        <v>353</v>
      </c>
    </row>
    <row r="89" customFormat="false" ht="191.75" hidden="false" customHeight="false" outlineLevel="0" collapsed="false">
      <c r="A89" s="27" t="s">
        <v>354</v>
      </c>
      <c r="B89" s="18" t="s">
        <v>130</v>
      </c>
      <c r="C89" s="18" t="s">
        <v>131</v>
      </c>
      <c r="D89" s="18" t="n">
        <v>18</v>
      </c>
      <c r="E89" s="18" t="s">
        <v>346</v>
      </c>
      <c r="F89" s="18" t="n">
        <v>30</v>
      </c>
      <c r="G89" s="19" t="s">
        <v>355</v>
      </c>
      <c r="H89" s="19" t="s">
        <v>356</v>
      </c>
      <c r="I89" s="27" t="s">
        <v>94</v>
      </c>
      <c r="J89" s="27" t="s">
        <v>49</v>
      </c>
      <c r="K89" s="27" t="s">
        <v>56</v>
      </c>
      <c r="L89" s="33" t="s">
        <v>357</v>
      </c>
    </row>
    <row r="90" customFormat="false" ht="12.8" hidden="false" customHeight="false" outlineLevel="0" collapsed="false">
      <c r="A90" s="27" t="s">
        <v>358</v>
      </c>
      <c r="B90" s="18" t="s">
        <v>43</v>
      </c>
      <c r="C90" s="18" t="s">
        <v>44</v>
      </c>
      <c r="D90" s="18" t="n">
        <v>19</v>
      </c>
      <c r="E90" s="18" t="s">
        <v>359</v>
      </c>
      <c r="F90" s="18" t="n">
        <v>2</v>
      </c>
      <c r="G90" s="19" t="s">
        <v>360</v>
      </c>
      <c r="H90" s="19" t="s">
        <v>361</v>
      </c>
      <c r="I90" s="27" t="s">
        <v>48</v>
      </c>
      <c r="J90" s="27" t="s">
        <v>49</v>
      </c>
      <c r="K90" s="27" t="s">
        <v>50</v>
      </c>
      <c r="O90" s="19" t="s">
        <v>42</v>
      </c>
    </row>
    <row r="91" customFormat="false" ht="169.4" hidden="false" customHeight="false" outlineLevel="0" collapsed="false">
      <c r="A91" s="27" t="s">
        <v>362</v>
      </c>
      <c r="B91" s="18" t="s">
        <v>91</v>
      </c>
      <c r="C91" s="18" t="s">
        <v>92</v>
      </c>
      <c r="D91" s="18" t="n">
        <v>19</v>
      </c>
      <c r="E91" s="18" t="s">
        <v>359</v>
      </c>
      <c r="F91" s="18" t="n">
        <v>5</v>
      </c>
      <c r="G91" s="19" t="s">
        <v>363</v>
      </c>
      <c r="I91" s="27" t="s">
        <v>94</v>
      </c>
      <c r="J91" s="27" t="s">
        <v>82</v>
      </c>
      <c r="K91" s="27" t="s">
        <v>56</v>
      </c>
      <c r="L91" s="33" t="s">
        <v>364</v>
      </c>
    </row>
    <row r="92" customFormat="false" ht="12.8" hidden="false" customHeight="false" outlineLevel="0" collapsed="false">
      <c r="A92" s="27" t="s">
        <v>365</v>
      </c>
      <c r="B92" s="18" t="s">
        <v>43</v>
      </c>
      <c r="C92" s="18" t="s">
        <v>44</v>
      </c>
      <c r="D92" s="18" t="n">
        <v>19</v>
      </c>
      <c r="E92" s="18" t="s">
        <v>359</v>
      </c>
      <c r="F92" s="18" t="n">
        <v>6</v>
      </c>
      <c r="G92" s="19" t="s">
        <v>366</v>
      </c>
      <c r="H92" s="19" t="s">
        <v>367</v>
      </c>
      <c r="I92" s="27" t="s">
        <v>48</v>
      </c>
      <c r="J92" s="27" t="s">
        <v>49</v>
      </c>
      <c r="K92" s="27" t="s">
        <v>50</v>
      </c>
      <c r="O92" s="19" t="s">
        <v>42</v>
      </c>
    </row>
    <row r="93" customFormat="false" ht="12.8" hidden="false" customHeight="false" outlineLevel="0" collapsed="false">
      <c r="A93" s="27" t="s">
        <v>368</v>
      </c>
      <c r="B93" s="18" t="s">
        <v>43</v>
      </c>
      <c r="C93" s="18" t="s">
        <v>44</v>
      </c>
      <c r="D93" s="18" t="n">
        <v>19</v>
      </c>
      <c r="E93" s="18" t="s">
        <v>359</v>
      </c>
      <c r="F93" s="18" t="n">
        <v>11</v>
      </c>
      <c r="G93" s="19" t="s">
        <v>369</v>
      </c>
      <c r="H93" s="19" t="s">
        <v>370</v>
      </c>
      <c r="I93" s="27" t="s">
        <v>48</v>
      </c>
      <c r="J93" s="27" t="s">
        <v>49</v>
      </c>
      <c r="K93" s="27" t="s">
        <v>83</v>
      </c>
      <c r="L93" s="19" t="s">
        <v>371</v>
      </c>
      <c r="O93" s="19" t="s">
        <v>42</v>
      </c>
    </row>
    <row r="94" customFormat="false" ht="12.8" hidden="false" customHeight="false" outlineLevel="0" collapsed="false">
      <c r="A94" s="27" t="s">
        <v>372</v>
      </c>
      <c r="B94" s="18" t="s">
        <v>43</v>
      </c>
      <c r="C94" s="18" t="s">
        <v>44</v>
      </c>
      <c r="D94" s="18" t="n">
        <v>19</v>
      </c>
      <c r="E94" s="18" t="s">
        <v>359</v>
      </c>
      <c r="F94" s="18" t="n">
        <v>13</v>
      </c>
      <c r="G94" s="19" t="s">
        <v>373</v>
      </c>
      <c r="H94" s="19" t="s">
        <v>374</v>
      </c>
      <c r="I94" s="27" t="s">
        <v>48</v>
      </c>
      <c r="J94" s="27" t="s">
        <v>49</v>
      </c>
      <c r="K94" s="27" t="s">
        <v>50</v>
      </c>
      <c r="O94" s="19" t="s">
        <v>42</v>
      </c>
    </row>
    <row r="95" customFormat="false" ht="12.8" hidden="false" customHeight="false" outlineLevel="0" collapsed="false">
      <c r="A95" s="27" t="s">
        <v>375</v>
      </c>
      <c r="B95" s="18" t="s">
        <v>43</v>
      </c>
      <c r="C95" s="18" t="s">
        <v>44</v>
      </c>
      <c r="D95" s="18" t="n">
        <v>19</v>
      </c>
      <c r="E95" s="18" t="s">
        <v>359</v>
      </c>
      <c r="F95" s="18" t="n">
        <v>16</v>
      </c>
      <c r="G95" s="19" t="s">
        <v>376</v>
      </c>
      <c r="H95" s="19" t="s">
        <v>377</v>
      </c>
      <c r="I95" s="27" t="s">
        <v>48</v>
      </c>
      <c r="J95" s="27" t="s">
        <v>49</v>
      </c>
      <c r="K95" s="27" t="s">
        <v>50</v>
      </c>
      <c r="O95" s="19" t="s">
        <v>42</v>
      </c>
    </row>
    <row r="96" customFormat="false" ht="12.8" hidden="false" customHeight="false" outlineLevel="0" collapsed="false">
      <c r="A96" s="27" t="s">
        <v>378</v>
      </c>
      <c r="B96" s="18" t="s">
        <v>43</v>
      </c>
      <c r="C96" s="18" t="s">
        <v>44</v>
      </c>
      <c r="D96" s="18" t="n">
        <v>19</v>
      </c>
      <c r="E96" s="18" t="s">
        <v>379</v>
      </c>
      <c r="F96" s="18" t="n">
        <v>21</v>
      </c>
      <c r="G96" s="19" t="s">
        <v>380</v>
      </c>
      <c r="H96" s="19" t="s">
        <v>381</v>
      </c>
      <c r="I96" s="27" t="s">
        <v>48</v>
      </c>
      <c r="J96" s="27" t="s">
        <v>49</v>
      </c>
      <c r="K96" s="27" t="s">
        <v>50</v>
      </c>
      <c r="O96" s="19" t="s">
        <v>42</v>
      </c>
    </row>
    <row r="97" customFormat="false" ht="102.2" hidden="false" customHeight="false" outlineLevel="0" collapsed="false">
      <c r="A97" s="27" t="s">
        <v>382</v>
      </c>
      <c r="B97" s="18" t="s">
        <v>43</v>
      </c>
      <c r="C97" s="18" t="s">
        <v>44</v>
      </c>
      <c r="D97" s="18" t="n">
        <v>19</v>
      </c>
      <c r="E97" s="18" t="s">
        <v>383</v>
      </c>
      <c r="F97" s="18" t="n">
        <v>1</v>
      </c>
      <c r="G97" s="19" t="s">
        <v>384</v>
      </c>
      <c r="H97" s="19" t="s">
        <v>385</v>
      </c>
      <c r="I97" s="27" t="s">
        <v>48</v>
      </c>
      <c r="J97" s="27" t="s">
        <v>49</v>
      </c>
      <c r="K97" s="27" t="s">
        <v>50</v>
      </c>
      <c r="M97" s="19" t="s">
        <v>386</v>
      </c>
      <c r="N97" s="18"/>
      <c r="O97" s="19" t="s">
        <v>42</v>
      </c>
    </row>
    <row r="98" customFormat="false" ht="102.2" hidden="false" customHeight="false" outlineLevel="0" collapsed="false">
      <c r="A98" s="27" t="s">
        <v>387</v>
      </c>
      <c r="B98" s="18" t="s">
        <v>43</v>
      </c>
      <c r="C98" s="18" t="s">
        <v>44</v>
      </c>
      <c r="D98" s="18" t="n">
        <v>19</v>
      </c>
      <c r="E98" s="18" t="s">
        <v>383</v>
      </c>
      <c r="F98" s="18" t="n">
        <v>2</v>
      </c>
      <c r="G98" s="19" t="s">
        <v>388</v>
      </c>
      <c r="H98" s="19" t="s">
        <v>389</v>
      </c>
      <c r="I98" s="27" t="s">
        <v>135</v>
      </c>
      <c r="J98" s="27" t="s">
        <v>49</v>
      </c>
      <c r="K98" s="27" t="s">
        <v>83</v>
      </c>
      <c r="L98" s="33" t="s">
        <v>390</v>
      </c>
      <c r="O98" s="19" t="s">
        <v>42</v>
      </c>
    </row>
    <row r="99" customFormat="false" ht="23.85" hidden="false" customHeight="false" outlineLevel="0" collapsed="false">
      <c r="A99" s="27" t="s">
        <v>391</v>
      </c>
      <c r="B99" s="18" t="s">
        <v>130</v>
      </c>
      <c r="C99" s="18" t="s">
        <v>131</v>
      </c>
      <c r="D99" s="18" t="n">
        <v>19</v>
      </c>
      <c r="E99" s="18" t="s">
        <v>392</v>
      </c>
      <c r="F99" s="18" t="n">
        <v>31</v>
      </c>
      <c r="G99" s="19" t="s">
        <v>393</v>
      </c>
      <c r="H99" s="19" t="s">
        <v>394</v>
      </c>
      <c r="I99" s="27" t="s">
        <v>48</v>
      </c>
      <c r="J99" s="27" t="s">
        <v>49</v>
      </c>
      <c r="K99" s="27" t="s">
        <v>83</v>
      </c>
      <c r="L99" s="33" t="s">
        <v>395</v>
      </c>
      <c r="O99" s="19" t="s">
        <v>42</v>
      </c>
    </row>
    <row r="100" customFormat="false" ht="102.2" hidden="false" customHeight="false" outlineLevel="0" collapsed="false">
      <c r="A100" s="27" t="s">
        <v>396</v>
      </c>
      <c r="B100" s="18" t="s">
        <v>130</v>
      </c>
      <c r="C100" s="18" t="s">
        <v>131</v>
      </c>
      <c r="D100" s="18" t="n">
        <v>19</v>
      </c>
      <c r="E100" s="18" t="s">
        <v>369</v>
      </c>
      <c r="F100" s="18" t="n">
        <v>11</v>
      </c>
      <c r="G100" s="19" t="s">
        <v>397</v>
      </c>
      <c r="H100" s="19" t="s">
        <v>398</v>
      </c>
      <c r="I100" s="27" t="s">
        <v>135</v>
      </c>
      <c r="J100" s="27" t="s">
        <v>49</v>
      </c>
      <c r="K100" s="27" t="s">
        <v>56</v>
      </c>
      <c r="L100" s="33" t="s">
        <v>399</v>
      </c>
    </row>
    <row r="101" customFormat="false" ht="12.8" hidden="false" customHeight="false" outlineLevel="0" collapsed="false">
      <c r="A101" s="27" t="s">
        <v>400</v>
      </c>
      <c r="B101" s="18" t="s">
        <v>130</v>
      </c>
      <c r="C101" s="18" t="s">
        <v>131</v>
      </c>
      <c r="D101" s="18" t="n">
        <v>19</v>
      </c>
      <c r="E101" s="18" t="s">
        <v>401</v>
      </c>
      <c r="F101" s="18" t="n">
        <v>21</v>
      </c>
      <c r="G101" s="19" t="s">
        <v>402</v>
      </c>
      <c r="H101" s="19" t="s">
        <v>403</v>
      </c>
      <c r="I101" s="27" t="s">
        <v>135</v>
      </c>
      <c r="J101" s="27" t="s">
        <v>49</v>
      </c>
      <c r="K101" s="27" t="s">
        <v>83</v>
      </c>
      <c r="L101" s="33" t="s">
        <v>404</v>
      </c>
      <c r="O101" s="19" t="s">
        <v>42</v>
      </c>
    </row>
    <row r="102" customFormat="false" ht="113.4" hidden="false" customHeight="false" outlineLevel="0" collapsed="false">
      <c r="A102" s="27" t="s">
        <v>405</v>
      </c>
      <c r="B102" s="18" t="s">
        <v>91</v>
      </c>
      <c r="C102" s="18" t="s">
        <v>92</v>
      </c>
      <c r="D102" s="18" t="n">
        <v>20</v>
      </c>
      <c r="E102" s="18" t="s">
        <v>406</v>
      </c>
      <c r="F102" s="18" t="n">
        <v>12</v>
      </c>
      <c r="G102" s="19" t="s">
        <v>407</v>
      </c>
      <c r="I102" s="27" t="s">
        <v>135</v>
      </c>
      <c r="J102" s="27" t="s">
        <v>82</v>
      </c>
      <c r="K102" s="27" t="s">
        <v>56</v>
      </c>
      <c r="L102" s="33" t="s">
        <v>408</v>
      </c>
    </row>
    <row r="103" customFormat="false" ht="68.65" hidden="false" customHeight="false" outlineLevel="0" collapsed="false">
      <c r="A103" s="27" t="s">
        <v>409</v>
      </c>
      <c r="B103" s="18" t="s">
        <v>91</v>
      </c>
      <c r="C103" s="18" t="s">
        <v>92</v>
      </c>
      <c r="D103" s="18" t="n">
        <v>20</v>
      </c>
      <c r="E103" s="18" t="s">
        <v>406</v>
      </c>
      <c r="F103" s="18" t="n">
        <v>14</v>
      </c>
      <c r="G103" s="19" t="s">
        <v>410</v>
      </c>
      <c r="I103" s="27" t="s">
        <v>48</v>
      </c>
      <c r="J103" s="27" t="s">
        <v>82</v>
      </c>
      <c r="K103" s="27" t="s">
        <v>56</v>
      </c>
      <c r="L103" s="33" t="s">
        <v>411</v>
      </c>
    </row>
    <row r="104" customFormat="false" ht="68.65" hidden="false" customHeight="false" outlineLevel="0" collapsed="false">
      <c r="A104" s="27" t="s">
        <v>412</v>
      </c>
      <c r="B104" s="18" t="s">
        <v>43</v>
      </c>
      <c r="C104" s="18" t="s">
        <v>44</v>
      </c>
      <c r="D104" s="18" t="n">
        <v>20</v>
      </c>
      <c r="E104" s="18" t="s">
        <v>406</v>
      </c>
      <c r="F104" s="18" t="n">
        <v>15</v>
      </c>
      <c r="G104" s="19" t="s">
        <v>413</v>
      </c>
      <c r="H104" s="19" t="s">
        <v>414</v>
      </c>
      <c r="I104" s="27" t="s">
        <v>135</v>
      </c>
      <c r="J104" s="27" t="s">
        <v>49</v>
      </c>
      <c r="K104" s="27" t="s">
        <v>56</v>
      </c>
      <c r="L104" s="33" t="s">
        <v>415</v>
      </c>
    </row>
    <row r="105" customFormat="false" ht="68.65" hidden="false" customHeight="false" outlineLevel="0" collapsed="false">
      <c r="A105" s="27" t="s">
        <v>416</v>
      </c>
      <c r="B105" s="18" t="s">
        <v>91</v>
      </c>
      <c r="C105" s="18" t="s">
        <v>92</v>
      </c>
      <c r="D105" s="18" t="n">
        <v>20</v>
      </c>
      <c r="E105" s="18" t="s">
        <v>417</v>
      </c>
      <c r="F105" s="18" t="n">
        <v>22</v>
      </c>
      <c r="G105" s="19" t="s">
        <v>418</v>
      </c>
      <c r="I105" s="27" t="s">
        <v>48</v>
      </c>
      <c r="J105" s="27" t="s">
        <v>82</v>
      </c>
      <c r="K105" s="27" t="s">
        <v>56</v>
      </c>
      <c r="L105" s="33" t="s">
        <v>419</v>
      </c>
    </row>
    <row r="106" customFormat="false" ht="101.95" hidden="false" customHeight="false" outlineLevel="0" collapsed="false">
      <c r="A106" s="27" t="s">
        <v>420</v>
      </c>
      <c r="B106" s="18" t="s">
        <v>43</v>
      </c>
      <c r="C106" s="18" t="s">
        <v>44</v>
      </c>
      <c r="D106" s="18" t="n">
        <v>20</v>
      </c>
      <c r="E106" s="18" t="s">
        <v>383</v>
      </c>
      <c r="F106" s="18" t="n">
        <v>2</v>
      </c>
      <c r="G106" s="19" t="s">
        <v>421</v>
      </c>
      <c r="H106" s="19" t="s">
        <v>422</v>
      </c>
      <c r="I106" s="27" t="s">
        <v>48</v>
      </c>
      <c r="J106" s="27" t="s">
        <v>49</v>
      </c>
      <c r="K106" s="27" t="s">
        <v>83</v>
      </c>
      <c r="L106" s="33" t="s">
        <v>390</v>
      </c>
      <c r="O106" s="19" t="s">
        <v>42</v>
      </c>
    </row>
    <row r="107" customFormat="false" ht="57.45" hidden="false" customHeight="false" outlineLevel="0" collapsed="false">
      <c r="A107" s="27" t="s">
        <v>423</v>
      </c>
      <c r="B107" s="18" t="s">
        <v>130</v>
      </c>
      <c r="C107" s="18" t="s">
        <v>131</v>
      </c>
      <c r="D107" s="18" t="n">
        <v>20</v>
      </c>
      <c r="F107" s="18" t="n">
        <v>8</v>
      </c>
      <c r="G107" s="19" t="s">
        <v>424</v>
      </c>
      <c r="H107" s="19" t="s">
        <v>425</v>
      </c>
      <c r="I107" s="27" t="s">
        <v>135</v>
      </c>
      <c r="J107" s="27" t="s">
        <v>49</v>
      </c>
      <c r="K107" s="27" t="s">
        <v>56</v>
      </c>
      <c r="L107" s="33" t="s">
        <v>426</v>
      </c>
    </row>
    <row r="108" customFormat="false" ht="35.05" hidden="false" customHeight="false" outlineLevel="0" collapsed="false">
      <c r="A108" s="27" t="s">
        <v>427</v>
      </c>
      <c r="B108" s="18" t="s">
        <v>43</v>
      </c>
      <c r="C108" s="18" t="s">
        <v>44</v>
      </c>
      <c r="D108" s="18" t="n">
        <v>21</v>
      </c>
      <c r="E108" s="18" t="s">
        <v>428</v>
      </c>
      <c r="F108" s="18" t="n">
        <v>2</v>
      </c>
      <c r="G108" s="19" t="s">
        <v>429</v>
      </c>
      <c r="H108" s="19" t="s">
        <v>430</v>
      </c>
      <c r="I108" s="27" t="s">
        <v>135</v>
      </c>
      <c r="J108" s="27" t="s">
        <v>49</v>
      </c>
      <c r="K108" s="27" t="s">
        <v>83</v>
      </c>
      <c r="L108" s="33" t="s">
        <v>431</v>
      </c>
      <c r="O108" s="19" t="s">
        <v>42</v>
      </c>
    </row>
    <row r="109" customFormat="false" ht="12.8" hidden="false" customHeight="false" outlineLevel="0" collapsed="false">
      <c r="A109" s="27" t="s">
        <v>432</v>
      </c>
      <c r="B109" s="18" t="s">
        <v>43</v>
      </c>
      <c r="C109" s="18" t="s">
        <v>44</v>
      </c>
      <c r="D109" s="18" t="n">
        <v>22</v>
      </c>
      <c r="E109" s="18" t="s">
        <v>433</v>
      </c>
      <c r="F109" s="18" t="n">
        <v>5</v>
      </c>
      <c r="G109" s="19" t="s">
        <v>434</v>
      </c>
      <c r="H109" s="19" t="s">
        <v>435</v>
      </c>
      <c r="I109" s="27" t="s">
        <v>48</v>
      </c>
      <c r="J109" s="27" t="s">
        <v>49</v>
      </c>
      <c r="K109" s="27" t="s">
        <v>50</v>
      </c>
      <c r="O109" s="19" t="s">
        <v>42</v>
      </c>
    </row>
    <row r="110" customFormat="false" ht="12.8" hidden="false" customHeight="false" outlineLevel="0" collapsed="false">
      <c r="A110" s="27" t="s">
        <v>436</v>
      </c>
      <c r="B110" s="18" t="s">
        <v>43</v>
      </c>
      <c r="C110" s="18" t="s">
        <v>44</v>
      </c>
      <c r="D110" s="18" t="n">
        <v>22</v>
      </c>
      <c r="E110" s="18" t="s">
        <v>433</v>
      </c>
      <c r="F110" s="18" t="n">
        <v>8</v>
      </c>
      <c r="G110" s="19" t="s">
        <v>437</v>
      </c>
      <c r="H110" s="19" t="s">
        <v>438</v>
      </c>
      <c r="I110" s="27" t="s">
        <v>48</v>
      </c>
      <c r="J110" s="27" t="s">
        <v>49</v>
      </c>
      <c r="K110" s="27" t="s">
        <v>50</v>
      </c>
      <c r="O110" s="19" t="s">
        <v>42</v>
      </c>
    </row>
    <row r="111" customFormat="false" ht="12.8" hidden="false" customHeight="false" outlineLevel="0" collapsed="false">
      <c r="A111" s="27" t="s">
        <v>439</v>
      </c>
      <c r="B111" s="18" t="s">
        <v>43</v>
      </c>
      <c r="C111" s="18" t="s">
        <v>44</v>
      </c>
      <c r="D111" s="18" t="n">
        <v>22</v>
      </c>
      <c r="E111" s="18" t="s">
        <v>433</v>
      </c>
      <c r="F111" s="18" t="n">
        <v>9</v>
      </c>
      <c r="G111" s="19" t="s">
        <v>440</v>
      </c>
      <c r="H111" s="19" t="s">
        <v>441</v>
      </c>
      <c r="I111" s="27" t="s">
        <v>48</v>
      </c>
      <c r="J111" s="27" t="s">
        <v>49</v>
      </c>
      <c r="K111" s="27" t="s">
        <v>50</v>
      </c>
      <c r="O111" s="19" t="s">
        <v>42</v>
      </c>
    </row>
    <row r="112" customFormat="false" ht="12.8" hidden="false" customHeight="false" outlineLevel="0" collapsed="false">
      <c r="A112" s="27" t="s">
        <v>442</v>
      </c>
      <c r="B112" s="18" t="s">
        <v>43</v>
      </c>
      <c r="C112" s="18" t="s">
        <v>44</v>
      </c>
      <c r="D112" s="18" t="n">
        <v>22</v>
      </c>
      <c r="E112" s="18" t="s">
        <v>433</v>
      </c>
      <c r="F112" s="18" t="n">
        <v>11</v>
      </c>
      <c r="G112" s="19" t="s">
        <v>443</v>
      </c>
      <c r="H112" s="19" t="s">
        <v>444</v>
      </c>
      <c r="I112" s="27" t="s">
        <v>48</v>
      </c>
      <c r="J112" s="27" t="s">
        <v>49</v>
      </c>
      <c r="K112" s="27" t="s">
        <v>50</v>
      </c>
      <c r="O112" s="19" t="s">
        <v>42</v>
      </c>
    </row>
    <row r="113" customFormat="false" ht="68.65" hidden="false" customHeight="false" outlineLevel="0" collapsed="false">
      <c r="A113" s="27" t="s">
        <v>445</v>
      </c>
      <c r="B113" s="18" t="s">
        <v>130</v>
      </c>
      <c r="C113" s="18" t="s">
        <v>131</v>
      </c>
      <c r="D113" s="18" t="n">
        <v>22</v>
      </c>
      <c r="E113" s="18" t="s">
        <v>446</v>
      </c>
      <c r="F113" s="18" t="n">
        <v>15</v>
      </c>
      <c r="G113" s="19" t="s">
        <v>447</v>
      </c>
      <c r="H113" s="19" t="s">
        <v>448</v>
      </c>
      <c r="I113" s="27" t="s">
        <v>135</v>
      </c>
      <c r="J113" s="27" t="s">
        <v>49</v>
      </c>
      <c r="K113" s="27" t="s">
        <v>83</v>
      </c>
      <c r="L113" s="33" t="s">
        <v>449</v>
      </c>
      <c r="O113" s="19" t="s">
        <v>42</v>
      </c>
    </row>
    <row r="114" customFormat="false" ht="68.65" hidden="false" customHeight="false" outlineLevel="0" collapsed="false">
      <c r="A114" s="27" t="s">
        <v>450</v>
      </c>
      <c r="B114" s="18" t="s">
        <v>91</v>
      </c>
      <c r="C114" s="18" t="s">
        <v>92</v>
      </c>
      <c r="D114" s="18" t="n">
        <v>24</v>
      </c>
      <c r="E114" s="18" t="s">
        <v>451</v>
      </c>
      <c r="F114" s="18" t="n">
        <v>1</v>
      </c>
      <c r="G114" s="19" t="s">
        <v>452</v>
      </c>
      <c r="I114" s="27" t="s">
        <v>48</v>
      </c>
      <c r="J114" s="27" t="s">
        <v>82</v>
      </c>
      <c r="K114" s="27" t="s">
        <v>56</v>
      </c>
      <c r="L114" s="33" t="s">
        <v>419</v>
      </c>
    </row>
    <row r="115" customFormat="false" ht="202.95" hidden="false" customHeight="false" outlineLevel="0" collapsed="false">
      <c r="A115" s="27" t="s">
        <v>453</v>
      </c>
      <c r="B115" s="18" t="s">
        <v>91</v>
      </c>
      <c r="C115" s="18" t="s">
        <v>92</v>
      </c>
      <c r="D115" s="18" t="n">
        <v>26</v>
      </c>
      <c r="E115" s="18" t="s">
        <v>454</v>
      </c>
      <c r="F115" s="18" t="n">
        <v>14</v>
      </c>
      <c r="G115" s="19" t="s">
        <v>455</v>
      </c>
      <c r="I115" s="27" t="s">
        <v>135</v>
      </c>
      <c r="J115" s="27" t="s">
        <v>82</v>
      </c>
      <c r="K115" s="27" t="s">
        <v>56</v>
      </c>
      <c r="L115" s="33" t="s">
        <v>456</v>
      </c>
    </row>
    <row r="116" customFormat="false" ht="102.2" hidden="false" customHeight="false" outlineLevel="0" collapsed="false">
      <c r="A116" s="27" t="s">
        <v>457</v>
      </c>
      <c r="B116" s="18" t="s">
        <v>130</v>
      </c>
      <c r="C116" s="18" t="s">
        <v>131</v>
      </c>
      <c r="D116" s="18" t="n">
        <v>26</v>
      </c>
      <c r="E116" s="18" t="s">
        <v>458</v>
      </c>
      <c r="F116" s="18" t="n">
        <v>18</v>
      </c>
      <c r="G116" s="19" t="s">
        <v>459</v>
      </c>
      <c r="H116" s="19" t="s">
        <v>460</v>
      </c>
      <c r="I116" s="27" t="s">
        <v>135</v>
      </c>
      <c r="J116" s="27" t="s">
        <v>49</v>
      </c>
      <c r="K116" s="27" t="s">
        <v>83</v>
      </c>
      <c r="L116" s="33" t="s">
        <v>461</v>
      </c>
      <c r="O116" s="19" t="s">
        <v>42</v>
      </c>
    </row>
    <row r="117" customFormat="false" ht="124.6" hidden="false" customHeight="false" outlineLevel="0" collapsed="false">
      <c r="A117" s="27" t="s">
        <v>462</v>
      </c>
      <c r="B117" s="18" t="s">
        <v>130</v>
      </c>
      <c r="C117" s="18" t="s">
        <v>131</v>
      </c>
      <c r="D117" s="18" t="n">
        <v>26</v>
      </c>
      <c r="E117" s="18" t="s">
        <v>463</v>
      </c>
      <c r="F117" s="18" t="n">
        <v>2</v>
      </c>
      <c r="G117" s="19" t="s">
        <v>464</v>
      </c>
      <c r="H117" s="19" t="s">
        <v>465</v>
      </c>
      <c r="I117" s="27" t="s">
        <v>135</v>
      </c>
      <c r="J117" s="27" t="s">
        <v>49</v>
      </c>
      <c r="K117" s="27" t="s">
        <v>56</v>
      </c>
      <c r="L117" s="33" t="s">
        <v>466</v>
      </c>
    </row>
    <row r="118" customFormat="false" ht="23.85" hidden="false" customHeight="false" outlineLevel="0" collapsed="false">
      <c r="A118" s="27" t="s">
        <v>467</v>
      </c>
      <c r="B118" s="18" t="s">
        <v>78</v>
      </c>
      <c r="C118" s="18" t="s">
        <v>79</v>
      </c>
      <c r="D118" s="18" t="n">
        <v>30</v>
      </c>
      <c r="E118" s="18" t="s">
        <v>468</v>
      </c>
      <c r="F118" s="18" t="n">
        <v>3</v>
      </c>
      <c r="G118" s="19" t="s">
        <v>469</v>
      </c>
      <c r="H118" s="19" t="s">
        <v>470</v>
      </c>
      <c r="I118" s="27" t="s">
        <v>48</v>
      </c>
      <c r="J118" s="27" t="s">
        <v>82</v>
      </c>
      <c r="K118" s="27" t="s">
        <v>50</v>
      </c>
      <c r="O118" s="19" t="s">
        <v>42</v>
      </c>
    </row>
    <row r="119" customFormat="false" ht="57.45" hidden="false" customHeight="false" outlineLevel="0" collapsed="false">
      <c r="A119" s="27" t="s">
        <v>471</v>
      </c>
      <c r="B119" s="18" t="s">
        <v>52</v>
      </c>
      <c r="C119" s="18" t="s">
        <v>53</v>
      </c>
      <c r="D119" s="18" t="n">
        <v>30</v>
      </c>
      <c r="E119" s="18" t="s">
        <v>468</v>
      </c>
      <c r="F119" s="18" t="n">
        <v>5</v>
      </c>
      <c r="G119" s="19" t="s">
        <v>472</v>
      </c>
      <c r="H119" s="19" t="s">
        <v>473</v>
      </c>
      <c r="I119" s="27" t="s">
        <v>48</v>
      </c>
      <c r="J119" s="27"/>
      <c r="K119" s="27" t="s">
        <v>50</v>
      </c>
      <c r="M119" s="19" t="s">
        <v>474</v>
      </c>
      <c r="O119" s="19" t="s">
        <v>42</v>
      </c>
    </row>
    <row r="120" customFormat="false" ht="12.8" hidden="false" customHeight="false" outlineLevel="0" collapsed="false">
      <c r="A120" s="27" t="s">
        <v>475</v>
      </c>
      <c r="B120" s="18" t="s">
        <v>78</v>
      </c>
      <c r="C120" s="18" t="s">
        <v>79</v>
      </c>
      <c r="D120" s="18" t="n">
        <v>30</v>
      </c>
      <c r="E120" s="18" t="s">
        <v>468</v>
      </c>
      <c r="F120" s="18" t="n">
        <v>5</v>
      </c>
      <c r="G120" s="19" t="s">
        <v>476</v>
      </c>
      <c r="H120" s="19" t="s">
        <v>477</v>
      </c>
      <c r="I120" s="27" t="s">
        <v>48</v>
      </c>
      <c r="J120" s="27" t="s">
        <v>82</v>
      </c>
      <c r="K120" s="27" t="s">
        <v>50</v>
      </c>
      <c r="O120" s="19" t="s">
        <v>42</v>
      </c>
    </row>
    <row r="121" customFormat="false" ht="34.8" hidden="false" customHeight="false" outlineLevel="0" collapsed="false">
      <c r="A121" s="27" t="s">
        <v>478</v>
      </c>
      <c r="B121" s="18" t="s">
        <v>224</v>
      </c>
      <c r="C121" s="18" t="s">
        <v>225</v>
      </c>
      <c r="D121" s="18" t="n">
        <v>30</v>
      </c>
      <c r="E121" s="18" t="s">
        <v>468</v>
      </c>
      <c r="F121" s="18" t="n">
        <v>10</v>
      </c>
      <c r="G121" s="19" t="s">
        <v>479</v>
      </c>
      <c r="H121" s="19" t="s">
        <v>480</v>
      </c>
      <c r="I121" s="27" t="s">
        <v>135</v>
      </c>
      <c r="J121" s="27" t="s">
        <v>82</v>
      </c>
      <c r="K121" s="27" t="s">
        <v>83</v>
      </c>
      <c r="L121" s="33" t="s">
        <v>481</v>
      </c>
      <c r="O121" s="19" t="s">
        <v>42</v>
      </c>
    </row>
    <row r="122" customFormat="false" ht="68.65" hidden="false" customHeight="false" outlineLevel="0" collapsed="false">
      <c r="A122" s="27" t="s">
        <v>482</v>
      </c>
      <c r="B122" s="18" t="s">
        <v>91</v>
      </c>
      <c r="C122" s="18" t="s">
        <v>92</v>
      </c>
      <c r="D122" s="18" t="n">
        <v>31</v>
      </c>
      <c r="E122" s="18" t="s">
        <v>483</v>
      </c>
      <c r="F122" s="18" t="n">
        <v>2</v>
      </c>
      <c r="G122" s="19" t="s">
        <v>484</v>
      </c>
      <c r="I122" s="27" t="s">
        <v>48</v>
      </c>
      <c r="J122" s="27" t="s">
        <v>82</v>
      </c>
      <c r="K122" s="27" t="s">
        <v>56</v>
      </c>
      <c r="L122" s="33" t="s">
        <v>419</v>
      </c>
    </row>
    <row r="123" customFormat="false" ht="12.8" hidden="false" customHeight="false" outlineLevel="0" collapsed="false">
      <c r="A123" s="27" t="s">
        <v>485</v>
      </c>
      <c r="B123" s="18" t="s">
        <v>78</v>
      </c>
      <c r="C123" s="18" t="s">
        <v>79</v>
      </c>
      <c r="D123" s="18" t="n">
        <v>32</v>
      </c>
      <c r="E123" s="18" t="s">
        <v>486</v>
      </c>
      <c r="F123" s="18" t="n">
        <v>10</v>
      </c>
      <c r="G123" s="19" t="s">
        <v>487</v>
      </c>
      <c r="H123" s="19" t="s">
        <v>488</v>
      </c>
      <c r="I123" s="27" t="s">
        <v>48</v>
      </c>
      <c r="J123" s="27" t="s">
        <v>82</v>
      </c>
      <c r="K123" s="27" t="s">
        <v>50</v>
      </c>
      <c r="O123" s="19" t="s">
        <v>42</v>
      </c>
    </row>
    <row r="124" customFormat="false" ht="12.8" hidden="false" customHeight="false" outlineLevel="0" collapsed="false">
      <c r="A124" s="27" t="s">
        <v>489</v>
      </c>
      <c r="B124" s="18" t="s">
        <v>130</v>
      </c>
      <c r="C124" s="18" t="s">
        <v>131</v>
      </c>
      <c r="D124" s="18" t="n">
        <v>32</v>
      </c>
      <c r="E124" s="18" t="s">
        <v>490</v>
      </c>
      <c r="F124" s="18" t="n">
        <v>12</v>
      </c>
      <c r="G124" s="19" t="s">
        <v>491</v>
      </c>
      <c r="H124" s="19" t="s">
        <v>492</v>
      </c>
      <c r="I124" s="27" t="s">
        <v>48</v>
      </c>
      <c r="J124" s="27" t="s">
        <v>49</v>
      </c>
      <c r="K124" s="27" t="s">
        <v>50</v>
      </c>
      <c r="O124" s="19" t="s">
        <v>42</v>
      </c>
    </row>
    <row r="125" customFormat="false" ht="91" hidden="false" customHeight="false" outlineLevel="0" collapsed="false">
      <c r="A125" s="27" t="s">
        <v>493</v>
      </c>
      <c r="B125" s="18" t="s">
        <v>130</v>
      </c>
      <c r="C125" s="18" t="s">
        <v>131</v>
      </c>
      <c r="D125" s="18" t="n">
        <v>34</v>
      </c>
      <c r="E125" s="18" t="s">
        <v>494</v>
      </c>
      <c r="F125" s="18" t="n">
        <v>10</v>
      </c>
      <c r="G125" s="19" t="s">
        <v>495</v>
      </c>
      <c r="H125" s="19" t="s">
        <v>496</v>
      </c>
      <c r="I125" s="27" t="s">
        <v>94</v>
      </c>
      <c r="J125" s="27" t="s">
        <v>49</v>
      </c>
      <c r="K125" s="27" t="s">
        <v>56</v>
      </c>
      <c r="L125" s="33" t="s">
        <v>497</v>
      </c>
      <c r="N125" s="33"/>
    </row>
    <row r="126" customFormat="false" ht="12.8" hidden="false" customHeight="false" outlineLevel="0" collapsed="false">
      <c r="A126" s="27" t="s">
        <v>498</v>
      </c>
      <c r="B126" s="18" t="s">
        <v>78</v>
      </c>
      <c r="C126" s="18" t="s">
        <v>79</v>
      </c>
      <c r="D126" s="18" t="n">
        <v>35</v>
      </c>
      <c r="E126" s="18" t="s">
        <v>499</v>
      </c>
      <c r="F126" s="18" t="n">
        <v>1</v>
      </c>
      <c r="G126" s="19" t="s">
        <v>500</v>
      </c>
      <c r="H126" s="19" t="s">
        <v>501</v>
      </c>
      <c r="I126" s="27" t="s">
        <v>48</v>
      </c>
      <c r="J126" s="27" t="s">
        <v>82</v>
      </c>
      <c r="K126" s="27" t="s">
        <v>50</v>
      </c>
      <c r="O126" s="19" t="s">
        <v>42</v>
      </c>
    </row>
    <row r="127" customFormat="false" ht="191.75" hidden="false" customHeight="false" outlineLevel="0" collapsed="false">
      <c r="A127" s="27" t="s">
        <v>502</v>
      </c>
      <c r="B127" s="18" t="s">
        <v>224</v>
      </c>
      <c r="C127" s="18" t="s">
        <v>225</v>
      </c>
      <c r="D127" s="18" t="n">
        <v>41</v>
      </c>
      <c r="E127" s="18" t="s">
        <v>503</v>
      </c>
      <c r="F127" s="18" t="n">
        <v>14</v>
      </c>
      <c r="G127" s="19" t="s">
        <v>504</v>
      </c>
      <c r="H127" s="19" t="s">
        <v>505</v>
      </c>
      <c r="I127" s="27" t="s">
        <v>135</v>
      </c>
      <c r="J127" s="27" t="s">
        <v>82</v>
      </c>
      <c r="K127" s="27" t="s">
        <v>56</v>
      </c>
      <c r="L127" s="33" t="s">
        <v>506</v>
      </c>
    </row>
    <row r="128" customFormat="false" ht="35.05" hidden="false" customHeight="false" outlineLevel="0" collapsed="false">
      <c r="A128" s="27" t="s">
        <v>507</v>
      </c>
      <c r="B128" s="18" t="s">
        <v>224</v>
      </c>
      <c r="C128" s="18" t="s">
        <v>225</v>
      </c>
      <c r="D128" s="18" t="n">
        <v>42</v>
      </c>
      <c r="E128" s="18" t="s">
        <v>503</v>
      </c>
      <c r="F128" s="18" t="n">
        <v>2</v>
      </c>
      <c r="G128" s="19" t="s">
        <v>508</v>
      </c>
      <c r="H128" s="19" t="s">
        <v>509</v>
      </c>
      <c r="I128" s="27" t="s">
        <v>135</v>
      </c>
      <c r="J128" s="27" t="s">
        <v>82</v>
      </c>
      <c r="K128" s="27" t="s">
        <v>83</v>
      </c>
      <c r="L128" s="33" t="s">
        <v>510</v>
      </c>
      <c r="O128" s="19" t="s">
        <v>42</v>
      </c>
    </row>
    <row r="129" customFormat="false" ht="147" hidden="false" customHeight="false" outlineLevel="0" collapsed="false">
      <c r="A129" s="27" t="s">
        <v>511</v>
      </c>
      <c r="B129" s="18" t="s">
        <v>130</v>
      </c>
      <c r="C129" s="18" t="s">
        <v>131</v>
      </c>
      <c r="D129" s="18" t="n">
        <v>72</v>
      </c>
      <c r="F129" s="18" t="n">
        <v>6</v>
      </c>
      <c r="G129" s="19" t="s">
        <v>512</v>
      </c>
      <c r="H129" s="19" t="s">
        <v>513</v>
      </c>
      <c r="I129" s="27" t="s">
        <v>135</v>
      </c>
      <c r="J129" s="27" t="s">
        <v>82</v>
      </c>
      <c r="K129" s="27" t="s">
        <v>56</v>
      </c>
      <c r="L129" s="33" t="s">
        <v>514</v>
      </c>
      <c r="N129" s="33"/>
    </row>
    <row r="130" customFormat="false" ht="102.2" hidden="false" customHeight="false" outlineLevel="0" collapsed="false">
      <c r="A130" s="27" t="s">
        <v>515</v>
      </c>
      <c r="B130" s="18" t="s">
        <v>130</v>
      </c>
      <c r="C130" s="18" t="s">
        <v>131</v>
      </c>
      <c r="F130" s="18" t="n">
        <v>13</v>
      </c>
      <c r="G130" s="19" t="s">
        <v>516</v>
      </c>
      <c r="H130" s="19" t="s">
        <v>517</v>
      </c>
      <c r="I130" s="27" t="s">
        <v>135</v>
      </c>
      <c r="J130" s="27" t="s">
        <v>49</v>
      </c>
      <c r="K130" s="27" t="s">
        <v>83</v>
      </c>
      <c r="L130" s="33" t="s">
        <v>518</v>
      </c>
      <c r="M130" s="19" t="s">
        <v>519</v>
      </c>
      <c r="O130" s="19" t="s">
        <v>42</v>
      </c>
    </row>
    <row r="131" customFormat="false" ht="23.85" hidden="false" customHeight="false" outlineLevel="0" collapsed="false">
      <c r="A131" s="27" t="s">
        <v>520</v>
      </c>
      <c r="B131" s="18" t="s">
        <v>130</v>
      </c>
      <c r="C131" s="18" t="s">
        <v>131</v>
      </c>
      <c r="F131" s="18" t="n">
        <v>15</v>
      </c>
      <c r="G131" s="19" t="s">
        <v>521</v>
      </c>
      <c r="H131" s="19" t="s">
        <v>522</v>
      </c>
      <c r="I131" s="27" t="s">
        <v>135</v>
      </c>
      <c r="J131" s="27" t="s">
        <v>49</v>
      </c>
      <c r="K131" s="27" t="s">
        <v>83</v>
      </c>
      <c r="L131" s="33" t="s">
        <v>523</v>
      </c>
      <c r="M131" s="19" t="s">
        <v>524</v>
      </c>
      <c r="O131" s="19" t="s">
        <v>42</v>
      </c>
    </row>
    <row r="132" customFormat="false" ht="23.85" hidden="false" customHeight="false" outlineLevel="0" collapsed="false">
      <c r="A132" s="27" t="s">
        <v>525</v>
      </c>
      <c r="B132" s="18" t="s">
        <v>224</v>
      </c>
      <c r="C132" s="18" t="s">
        <v>225</v>
      </c>
      <c r="G132" s="19" t="s">
        <v>526</v>
      </c>
      <c r="H132" s="19" t="s">
        <v>527</v>
      </c>
      <c r="I132" s="27" t="s">
        <v>135</v>
      </c>
      <c r="J132" s="27" t="s">
        <v>82</v>
      </c>
      <c r="K132" s="27" t="s">
        <v>83</v>
      </c>
      <c r="L132" s="19" t="s">
        <v>528</v>
      </c>
      <c r="O132" s="19" t="s">
        <v>42</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conditionalFormatting sqref="O2:O1048576">
    <cfRule type="cellIs" priority="10" operator="equal" aboveAverage="0" equalAverage="0" bottom="0" percent="0" rank="0" text="" dxfId="12">
      <formula>"Done"</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90" zoomScaleNormal="9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K2" activeCellId="0" sqref="K2"/>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5.62"/>
    <col collapsed="false" customWidth="true" hidden="false" outlineLevel="0" max="5" min="5" style="18" width="12.85"/>
    <col collapsed="false" customWidth="true" hidden="false" outlineLevel="0" max="6" min="6" style="18" width="4.17"/>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4.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529</v>
      </c>
      <c r="N1" s="25" t="s">
        <v>37</v>
      </c>
      <c r="O1" s="25" t="s">
        <v>42</v>
      </c>
    </row>
    <row r="2" customFormat="false" ht="222.2" hidden="false" customHeight="false" outlineLevel="0" collapsed="false">
      <c r="A2" s="27" t="s">
        <v>530</v>
      </c>
      <c r="B2" s="18" t="s">
        <v>531</v>
      </c>
      <c r="C2" s="18" t="s">
        <v>532</v>
      </c>
      <c r="D2" s="18" t="n">
        <v>16</v>
      </c>
      <c r="E2" s="32" t="s">
        <v>74</v>
      </c>
      <c r="F2" s="18" t="n">
        <v>5</v>
      </c>
      <c r="G2" s="19" t="s">
        <v>533</v>
      </c>
      <c r="H2" s="19" t="s">
        <v>534</v>
      </c>
      <c r="I2" s="27" t="s">
        <v>48</v>
      </c>
      <c r="K2" s="27" t="s">
        <v>83</v>
      </c>
      <c r="L2" s="33" t="s">
        <v>535</v>
      </c>
      <c r="O2" s="19" t="s">
        <v>42</v>
      </c>
    </row>
    <row r="3" customFormat="false" ht="12.8" hidden="false" customHeight="false" outlineLevel="0" collapsed="false">
      <c r="A3" s="27" t="s">
        <v>536</v>
      </c>
      <c r="B3" s="18" t="s">
        <v>531</v>
      </c>
      <c r="C3" s="18" t="s">
        <v>532</v>
      </c>
      <c r="D3" s="18" t="n">
        <v>16</v>
      </c>
      <c r="E3" s="31" t="s">
        <v>74</v>
      </c>
      <c r="F3" s="18" t="n">
        <v>15</v>
      </c>
      <c r="G3" s="19" t="s">
        <v>537</v>
      </c>
      <c r="H3" s="19" t="s">
        <v>538</v>
      </c>
      <c r="I3" s="27" t="s">
        <v>48</v>
      </c>
      <c r="K3" s="27" t="s">
        <v>83</v>
      </c>
      <c r="L3" s="19" t="s">
        <v>539</v>
      </c>
      <c r="O3" s="19" t="s">
        <v>42</v>
      </c>
    </row>
    <row r="4" customFormat="false" ht="12.8" hidden="false" customHeight="false" outlineLevel="0" collapsed="false">
      <c r="A4" s="27" t="s">
        <v>540</v>
      </c>
      <c r="B4" s="18" t="s">
        <v>531</v>
      </c>
      <c r="C4" s="18" t="s">
        <v>532</v>
      </c>
      <c r="D4" s="18" t="n">
        <v>16</v>
      </c>
      <c r="E4" s="31" t="s">
        <v>74</v>
      </c>
      <c r="F4" s="18" t="n">
        <v>24</v>
      </c>
      <c r="G4" s="19" t="s">
        <v>541</v>
      </c>
      <c r="H4" s="19" t="s">
        <v>542</v>
      </c>
      <c r="I4" s="27" t="s">
        <v>48</v>
      </c>
      <c r="K4" s="27" t="s">
        <v>50</v>
      </c>
      <c r="O4" s="19" t="s">
        <v>42</v>
      </c>
    </row>
    <row r="5" customFormat="false" ht="129.35" hidden="false" customHeight="false" outlineLevel="0" collapsed="false">
      <c r="A5" s="27" t="s">
        <v>543</v>
      </c>
      <c r="B5" s="18" t="s">
        <v>531</v>
      </c>
      <c r="C5" s="18" t="s">
        <v>532</v>
      </c>
      <c r="D5" s="18" t="n">
        <v>16</v>
      </c>
      <c r="E5" s="31" t="s">
        <v>112</v>
      </c>
      <c r="F5" s="18" t="n">
        <v>29</v>
      </c>
      <c r="G5" s="19" t="s">
        <v>544</v>
      </c>
      <c r="H5" s="19" t="s">
        <v>545</v>
      </c>
      <c r="I5" s="27" t="s">
        <v>135</v>
      </c>
      <c r="K5" s="27" t="s">
        <v>83</v>
      </c>
      <c r="L5" s="19" t="s">
        <v>546</v>
      </c>
      <c r="O5" s="19" t="s">
        <v>42</v>
      </c>
    </row>
    <row r="6" customFormat="false" ht="117.7" hidden="false" customHeight="false" outlineLevel="0" collapsed="false">
      <c r="A6" s="27" t="s">
        <v>547</v>
      </c>
      <c r="B6" s="18" t="s">
        <v>531</v>
      </c>
      <c r="C6" s="18" t="s">
        <v>532</v>
      </c>
      <c r="D6" s="18" t="n">
        <v>17</v>
      </c>
      <c r="E6" s="31" t="s">
        <v>112</v>
      </c>
      <c r="F6" s="18" t="n">
        <v>3</v>
      </c>
      <c r="G6" s="19" t="s">
        <v>548</v>
      </c>
      <c r="H6" s="19" t="s">
        <v>545</v>
      </c>
      <c r="I6" s="27" t="s">
        <v>135</v>
      </c>
      <c r="K6" s="27" t="s">
        <v>83</v>
      </c>
      <c r="L6" s="19" t="s">
        <v>546</v>
      </c>
      <c r="O6" s="19" t="s">
        <v>42</v>
      </c>
    </row>
    <row r="7" customFormat="false" ht="48.05" hidden="false" customHeight="false" outlineLevel="0" collapsed="false">
      <c r="A7" s="27" t="s">
        <v>549</v>
      </c>
      <c r="B7" s="18" t="s">
        <v>531</v>
      </c>
      <c r="C7" s="18" t="s">
        <v>532</v>
      </c>
      <c r="D7" s="18" t="n">
        <v>17</v>
      </c>
      <c r="E7" s="31" t="s">
        <v>112</v>
      </c>
      <c r="F7" s="18" t="n">
        <v>8</v>
      </c>
      <c r="G7" s="19" t="s">
        <v>550</v>
      </c>
      <c r="H7" s="19" t="s">
        <v>551</v>
      </c>
      <c r="I7" s="27" t="s">
        <v>135</v>
      </c>
      <c r="K7" s="27" t="s">
        <v>50</v>
      </c>
      <c r="O7" s="19" t="s">
        <v>42</v>
      </c>
    </row>
    <row r="8" customFormat="false" ht="140.95" hidden="false" customHeight="false" outlineLevel="0" collapsed="false">
      <c r="A8" s="27" t="s">
        <v>552</v>
      </c>
      <c r="B8" s="18" t="s">
        <v>130</v>
      </c>
      <c r="C8" s="18" t="s">
        <v>131</v>
      </c>
      <c r="D8" s="18" t="n">
        <v>17</v>
      </c>
      <c r="E8" s="31" t="s">
        <v>553</v>
      </c>
      <c r="F8" s="18" t="n">
        <v>9</v>
      </c>
      <c r="G8" s="19" t="s">
        <v>512</v>
      </c>
      <c r="H8" s="19" t="s">
        <v>554</v>
      </c>
      <c r="I8" s="27" t="s">
        <v>135</v>
      </c>
      <c r="J8" s="18" t="s">
        <v>82</v>
      </c>
      <c r="K8" s="27" t="s">
        <v>83</v>
      </c>
      <c r="L8" s="19" t="s">
        <v>555</v>
      </c>
      <c r="O8" s="19" t="s">
        <v>42</v>
      </c>
    </row>
    <row r="9" customFormat="false" ht="210.6" hidden="false" customHeight="false" outlineLevel="0" collapsed="false">
      <c r="A9" s="27" t="s">
        <v>556</v>
      </c>
      <c r="B9" s="18" t="s">
        <v>531</v>
      </c>
      <c r="C9" s="18" t="s">
        <v>532</v>
      </c>
      <c r="D9" s="18" t="n">
        <v>17</v>
      </c>
      <c r="E9" s="31" t="s">
        <v>142</v>
      </c>
      <c r="F9" s="18" t="n">
        <v>11</v>
      </c>
      <c r="G9" s="19" t="s">
        <v>557</v>
      </c>
      <c r="H9" s="19" t="s">
        <v>558</v>
      </c>
      <c r="I9" s="27" t="s">
        <v>135</v>
      </c>
      <c r="K9" s="27" t="s">
        <v>83</v>
      </c>
      <c r="L9" s="19" t="s">
        <v>559</v>
      </c>
      <c r="O9" s="19" t="s">
        <v>42</v>
      </c>
    </row>
    <row r="10" customFormat="false" ht="59.7" hidden="false" customHeight="false" outlineLevel="0" collapsed="false">
      <c r="A10" s="27" t="s">
        <v>560</v>
      </c>
      <c r="B10" s="18" t="s">
        <v>531</v>
      </c>
      <c r="C10" s="18" t="s">
        <v>532</v>
      </c>
      <c r="D10" s="18" t="n">
        <v>17</v>
      </c>
      <c r="E10" s="31" t="s">
        <v>561</v>
      </c>
      <c r="F10" s="18" t="n">
        <v>11</v>
      </c>
      <c r="G10" s="19" t="s">
        <v>562</v>
      </c>
      <c r="H10" s="19" t="s">
        <v>563</v>
      </c>
      <c r="I10" s="27" t="s">
        <v>135</v>
      </c>
      <c r="K10" s="27" t="s">
        <v>83</v>
      </c>
      <c r="L10" s="19" t="s">
        <v>564</v>
      </c>
      <c r="O10" s="19" t="s">
        <v>42</v>
      </c>
    </row>
    <row r="11" customFormat="false" ht="24.85" hidden="false" customHeight="false" outlineLevel="0" collapsed="false">
      <c r="A11" s="27" t="s">
        <v>565</v>
      </c>
      <c r="B11" s="18" t="s">
        <v>531</v>
      </c>
      <c r="C11" s="18" t="s">
        <v>532</v>
      </c>
      <c r="D11" s="18" t="n">
        <v>18</v>
      </c>
      <c r="E11" s="31" t="s">
        <v>561</v>
      </c>
      <c r="F11" s="18" t="n">
        <v>11</v>
      </c>
      <c r="G11" s="19" t="s">
        <v>566</v>
      </c>
      <c r="H11" s="19" t="s">
        <v>567</v>
      </c>
      <c r="I11" s="27" t="s">
        <v>135</v>
      </c>
      <c r="K11" s="27" t="s">
        <v>50</v>
      </c>
      <c r="O11" s="19" t="s">
        <v>42</v>
      </c>
    </row>
    <row r="12" customFormat="false" ht="71.3" hidden="false" customHeight="false" outlineLevel="0" collapsed="false">
      <c r="A12" s="27" t="s">
        <v>568</v>
      </c>
      <c r="B12" s="18" t="s">
        <v>531</v>
      </c>
      <c r="C12" s="18" t="s">
        <v>532</v>
      </c>
      <c r="D12" s="18" t="n">
        <v>18</v>
      </c>
      <c r="E12" s="31" t="s">
        <v>561</v>
      </c>
      <c r="F12" s="18" t="n">
        <v>12</v>
      </c>
      <c r="G12" s="19" t="s">
        <v>569</v>
      </c>
      <c r="H12" s="19" t="s">
        <v>570</v>
      </c>
      <c r="I12" s="27" t="s">
        <v>135</v>
      </c>
      <c r="K12" s="27" t="s">
        <v>83</v>
      </c>
      <c r="L12" s="33" t="s">
        <v>571</v>
      </c>
      <c r="O12" s="19" t="s">
        <v>42</v>
      </c>
    </row>
    <row r="13" customFormat="false" ht="59.7" hidden="false" customHeight="false" outlineLevel="0" collapsed="false">
      <c r="A13" s="27" t="s">
        <v>572</v>
      </c>
      <c r="B13" s="18" t="s">
        <v>130</v>
      </c>
      <c r="C13" s="18" t="s">
        <v>131</v>
      </c>
      <c r="D13" s="18" t="n">
        <v>18</v>
      </c>
      <c r="E13" s="31" t="s">
        <v>573</v>
      </c>
      <c r="F13" s="18" t="n">
        <v>12</v>
      </c>
      <c r="G13" s="19" t="s">
        <v>574</v>
      </c>
      <c r="H13" s="19" t="s">
        <v>571</v>
      </c>
      <c r="I13" s="27" t="s">
        <v>135</v>
      </c>
      <c r="J13" s="18" t="s">
        <v>49</v>
      </c>
      <c r="K13" s="27" t="s">
        <v>50</v>
      </c>
      <c r="O13" s="19" t="s">
        <v>42</v>
      </c>
    </row>
    <row r="14" customFormat="false" ht="59.7" hidden="false" customHeight="false" outlineLevel="0" collapsed="false">
      <c r="A14" s="27" t="s">
        <v>575</v>
      </c>
      <c r="B14" s="18" t="s">
        <v>531</v>
      </c>
      <c r="C14" s="18" t="s">
        <v>532</v>
      </c>
      <c r="D14" s="18" t="n">
        <v>18</v>
      </c>
      <c r="E14" s="31" t="s">
        <v>240</v>
      </c>
      <c r="F14" s="18" t="n">
        <v>16</v>
      </c>
      <c r="G14" s="19" t="s">
        <v>576</v>
      </c>
      <c r="H14" s="19" t="s">
        <v>577</v>
      </c>
      <c r="I14" s="27" t="s">
        <v>48</v>
      </c>
      <c r="K14" s="27" t="s">
        <v>83</v>
      </c>
      <c r="L14" s="19" t="s">
        <v>578</v>
      </c>
      <c r="O14" s="19" t="s">
        <v>42</v>
      </c>
    </row>
    <row r="15" customFormat="false" ht="71.3" hidden="false" customHeight="false" outlineLevel="0" collapsed="false">
      <c r="A15" s="27" t="s">
        <v>579</v>
      </c>
      <c r="B15" s="18" t="s">
        <v>531</v>
      </c>
      <c r="C15" s="18" t="s">
        <v>532</v>
      </c>
      <c r="D15" s="18" t="n">
        <v>18</v>
      </c>
      <c r="E15" s="31" t="s">
        <v>580</v>
      </c>
      <c r="F15" s="18" t="n">
        <v>21</v>
      </c>
      <c r="G15" s="19" t="s">
        <v>581</v>
      </c>
      <c r="H15" s="19" t="s">
        <v>582</v>
      </c>
      <c r="I15" s="27" t="s">
        <v>135</v>
      </c>
      <c r="K15" s="27" t="s">
        <v>50</v>
      </c>
      <c r="O15" s="19" t="s">
        <v>42</v>
      </c>
    </row>
    <row r="16" customFormat="false" ht="12.8" hidden="false" customHeight="false" outlineLevel="0" collapsed="false">
      <c r="A16" s="27" t="s">
        <v>583</v>
      </c>
      <c r="B16" s="18" t="s">
        <v>531</v>
      </c>
      <c r="C16" s="18" t="s">
        <v>532</v>
      </c>
      <c r="D16" s="18" t="n">
        <v>18</v>
      </c>
      <c r="E16" s="31" t="s">
        <v>580</v>
      </c>
      <c r="F16" s="18" t="n">
        <v>26</v>
      </c>
      <c r="G16" s="19" t="s">
        <v>584</v>
      </c>
      <c r="H16" s="19" t="s">
        <v>585</v>
      </c>
      <c r="I16" s="27" t="s">
        <v>48</v>
      </c>
      <c r="K16" s="27" t="s">
        <v>50</v>
      </c>
      <c r="O16" s="19" t="s">
        <v>42</v>
      </c>
    </row>
    <row r="17" customFormat="false" ht="12.8" hidden="false" customHeight="false" outlineLevel="0" collapsed="false">
      <c r="A17" s="27" t="s">
        <v>586</v>
      </c>
      <c r="B17" s="18" t="s">
        <v>531</v>
      </c>
      <c r="C17" s="18" t="s">
        <v>532</v>
      </c>
      <c r="D17" s="18" t="n">
        <v>19</v>
      </c>
      <c r="E17" s="31" t="s">
        <v>580</v>
      </c>
      <c r="F17" s="18" t="n">
        <v>2</v>
      </c>
      <c r="G17" s="19" t="s">
        <v>587</v>
      </c>
      <c r="H17" s="19" t="s">
        <v>588</v>
      </c>
      <c r="I17" s="27" t="s">
        <v>48</v>
      </c>
      <c r="K17" s="27" t="s">
        <v>50</v>
      </c>
      <c r="O17" s="19" t="s">
        <v>42</v>
      </c>
    </row>
    <row r="18" customFormat="false" ht="12.8" hidden="false" customHeight="false" outlineLevel="0" collapsed="false">
      <c r="A18" s="27" t="s">
        <v>589</v>
      </c>
      <c r="B18" s="18" t="s">
        <v>531</v>
      </c>
      <c r="C18" s="18" t="s">
        <v>532</v>
      </c>
      <c r="D18" s="18" t="n">
        <v>19</v>
      </c>
      <c r="E18" s="31" t="s">
        <v>580</v>
      </c>
      <c r="F18" s="30" t="n">
        <v>6</v>
      </c>
      <c r="G18" s="19" t="s">
        <v>590</v>
      </c>
      <c r="H18" s="19" t="s">
        <v>591</v>
      </c>
      <c r="I18" s="27" t="s">
        <v>48</v>
      </c>
      <c r="K18" s="27" t="s">
        <v>50</v>
      </c>
      <c r="O18" s="19" t="s">
        <v>42</v>
      </c>
    </row>
    <row r="19" customFormat="false" ht="71.3" hidden="false" customHeight="false" outlineLevel="0" collapsed="false">
      <c r="A19" s="27" t="s">
        <v>592</v>
      </c>
      <c r="B19" s="18" t="s">
        <v>130</v>
      </c>
      <c r="C19" s="18" t="s">
        <v>131</v>
      </c>
      <c r="D19" s="18" t="n">
        <v>19</v>
      </c>
      <c r="E19" s="31" t="s">
        <v>593</v>
      </c>
      <c r="F19" s="18" t="n">
        <v>9</v>
      </c>
      <c r="G19" s="19" t="s">
        <v>594</v>
      </c>
      <c r="H19" s="19" t="s">
        <v>595</v>
      </c>
      <c r="I19" s="27" t="s">
        <v>135</v>
      </c>
      <c r="J19" s="18" t="s">
        <v>49</v>
      </c>
      <c r="K19" s="27" t="s">
        <v>50</v>
      </c>
      <c r="O19" s="19" t="s">
        <v>42</v>
      </c>
    </row>
    <row r="20" customFormat="false" ht="12.75" hidden="false" customHeight="false" outlineLevel="0" collapsed="false">
      <c r="A20" s="27" t="s">
        <v>596</v>
      </c>
      <c r="B20" s="18" t="s">
        <v>531</v>
      </c>
      <c r="C20" s="18" t="s">
        <v>532</v>
      </c>
      <c r="D20" s="18" t="n">
        <v>19</v>
      </c>
      <c r="E20" s="31" t="s">
        <v>580</v>
      </c>
      <c r="F20" s="18" t="n">
        <v>12</v>
      </c>
      <c r="G20" s="19" t="s">
        <v>597</v>
      </c>
      <c r="H20" s="19" t="s">
        <v>598</v>
      </c>
      <c r="I20" s="27" t="s">
        <v>48</v>
      </c>
      <c r="K20" s="27" t="s">
        <v>56</v>
      </c>
      <c r="L20" s="19" t="s">
        <v>599</v>
      </c>
    </row>
    <row r="21" customFormat="false" ht="94.5" hidden="false" customHeight="false" outlineLevel="0" collapsed="false">
      <c r="A21" s="27" t="s">
        <v>600</v>
      </c>
      <c r="B21" s="18" t="s">
        <v>531</v>
      </c>
      <c r="C21" s="18" t="s">
        <v>532</v>
      </c>
      <c r="D21" s="18" t="n">
        <v>19</v>
      </c>
      <c r="E21" s="31" t="s">
        <v>580</v>
      </c>
      <c r="F21" s="18" t="n">
        <v>15</v>
      </c>
      <c r="G21" s="19" t="s">
        <v>601</v>
      </c>
      <c r="H21" s="19" t="s">
        <v>602</v>
      </c>
      <c r="I21" s="27" t="s">
        <v>135</v>
      </c>
      <c r="K21" s="27" t="s">
        <v>83</v>
      </c>
      <c r="L21" s="33" t="s">
        <v>603</v>
      </c>
      <c r="O21" s="19" t="s">
        <v>42</v>
      </c>
    </row>
    <row r="22" customFormat="false" ht="48.05" hidden="false" customHeight="false" outlineLevel="0" collapsed="false">
      <c r="A22" s="27" t="s">
        <v>604</v>
      </c>
      <c r="B22" s="18" t="s">
        <v>531</v>
      </c>
      <c r="C22" s="18" t="s">
        <v>532</v>
      </c>
      <c r="D22" s="18" t="n">
        <v>19</v>
      </c>
      <c r="E22" s="31" t="s">
        <v>333</v>
      </c>
      <c r="F22" s="18" t="n">
        <v>22</v>
      </c>
      <c r="G22" s="19" t="s">
        <v>605</v>
      </c>
      <c r="H22" s="19" t="s">
        <v>606</v>
      </c>
      <c r="I22" s="27" t="s">
        <v>135</v>
      </c>
      <c r="K22" s="27" t="s">
        <v>50</v>
      </c>
      <c r="O22" s="19" t="s">
        <v>42</v>
      </c>
    </row>
    <row r="23" customFormat="false" ht="129.35" hidden="false" customHeight="false" outlineLevel="0" collapsed="false">
      <c r="A23" s="27" t="s">
        <v>607</v>
      </c>
      <c r="B23" s="18" t="s">
        <v>531</v>
      </c>
      <c r="C23" s="18" t="s">
        <v>532</v>
      </c>
      <c r="D23" s="18" t="n">
        <v>19</v>
      </c>
      <c r="E23" s="18" t="s">
        <v>333</v>
      </c>
      <c r="F23" s="18" t="n">
        <v>28</v>
      </c>
      <c r="G23" s="19" t="s">
        <v>608</v>
      </c>
      <c r="H23" s="19" t="s">
        <v>609</v>
      </c>
      <c r="I23" s="27" t="s">
        <v>135</v>
      </c>
      <c r="K23" s="27" t="s">
        <v>83</v>
      </c>
      <c r="L23" s="19" t="s">
        <v>610</v>
      </c>
      <c r="O23" s="19" t="s">
        <v>42</v>
      </c>
    </row>
    <row r="24" customFormat="false" ht="59.7" hidden="false" customHeight="false" outlineLevel="0" collapsed="false">
      <c r="A24" s="27" t="s">
        <v>611</v>
      </c>
      <c r="B24" s="18" t="s">
        <v>531</v>
      </c>
      <c r="C24" s="18" t="s">
        <v>532</v>
      </c>
      <c r="D24" s="18" t="n">
        <v>20</v>
      </c>
      <c r="E24" s="18" t="s">
        <v>359</v>
      </c>
      <c r="F24" s="18" t="n">
        <v>4</v>
      </c>
      <c r="G24" s="19" t="s">
        <v>612</v>
      </c>
      <c r="H24" s="19" t="s">
        <v>613</v>
      </c>
      <c r="I24" s="27" t="s">
        <v>135</v>
      </c>
      <c r="K24" s="27" t="s">
        <v>50</v>
      </c>
      <c r="O24" s="19" t="s">
        <v>42</v>
      </c>
    </row>
    <row r="25" customFormat="false" ht="268.65" hidden="false" customHeight="false" outlineLevel="0" collapsed="false">
      <c r="A25" s="27" t="s">
        <v>614</v>
      </c>
      <c r="B25" s="18" t="s">
        <v>531</v>
      </c>
      <c r="C25" s="18" t="s">
        <v>532</v>
      </c>
      <c r="D25" s="18" t="n">
        <v>20</v>
      </c>
      <c r="E25" s="18" t="s">
        <v>359</v>
      </c>
      <c r="F25" s="18" t="n">
        <v>4</v>
      </c>
      <c r="G25" s="19" t="s">
        <v>615</v>
      </c>
      <c r="H25" s="19" t="s">
        <v>616</v>
      </c>
      <c r="I25" s="27" t="s">
        <v>135</v>
      </c>
      <c r="K25" s="27" t="s">
        <v>83</v>
      </c>
      <c r="L25" s="19" t="s">
        <v>617</v>
      </c>
      <c r="M25" s="19" t="s">
        <v>618</v>
      </c>
      <c r="O25" s="19" t="s">
        <v>42</v>
      </c>
    </row>
    <row r="26" customFormat="false" ht="12.75" hidden="false" customHeight="false" outlineLevel="0" collapsed="false">
      <c r="A26" s="27" t="s">
        <v>619</v>
      </c>
      <c r="B26" s="18" t="s">
        <v>531</v>
      </c>
      <c r="C26" s="18" t="s">
        <v>532</v>
      </c>
      <c r="D26" s="18" t="n">
        <v>20</v>
      </c>
      <c r="E26" s="18" t="s">
        <v>379</v>
      </c>
      <c r="F26" s="18" t="n">
        <v>22</v>
      </c>
      <c r="G26" s="19" t="s">
        <v>541</v>
      </c>
      <c r="H26" s="19" t="s">
        <v>620</v>
      </c>
      <c r="I26" s="27" t="s">
        <v>48</v>
      </c>
      <c r="K26" s="27" t="s">
        <v>50</v>
      </c>
      <c r="O26" s="19" t="s">
        <v>42</v>
      </c>
    </row>
    <row r="27" customFormat="false" ht="82.9" hidden="false" customHeight="false" outlineLevel="0" collapsed="false">
      <c r="A27" s="27" t="s">
        <v>621</v>
      </c>
      <c r="B27" s="18" t="s">
        <v>531</v>
      </c>
      <c r="C27" s="18" t="s">
        <v>532</v>
      </c>
      <c r="D27" s="18" t="n">
        <v>20</v>
      </c>
      <c r="E27" s="18" t="s">
        <v>383</v>
      </c>
      <c r="F27" s="18" t="n">
        <v>30</v>
      </c>
      <c r="G27" s="19" t="s">
        <v>622</v>
      </c>
      <c r="H27" s="19" t="s">
        <v>623</v>
      </c>
      <c r="I27" s="27" t="s">
        <v>135</v>
      </c>
      <c r="K27" s="27" t="s">
        <v>83</v>
      </c>
      <c r="L27" s="19" t="s">
        <v>624</v>
      </c>
      <c r="O27" s="19" t="s">
        <v>42</v>
      </c>
    </row>
    <row r="28" customFormat="false" ht="12.75" hidden="false" customHeight="false" outlineLevel="0" collapsed="false">
      <c r="A28" s="27" t="s">
        <v>625</v>
      </c>
      <c r="B28" s="18" t="s">
        <v>531</v>
      </c>
      <c r="C28" s="18" t="s">
        <v>532</v>
      </c>
      <c r="D28" s="18" t="n">
        <v>21</v>
      </c>
      <c r="E28" s="18" t="s">
        <v>383</v>
      </c>
      <c r="F28" s="18" t="n">
        <v>3</v>
      </c>
      <c r="G28" s="19" t="s">
        <v>626</v>
      </c>
      <c r="H28" s="19" t="s">
        <v>627</v>
      </c>
      <c r="I28" s="27" t="s">
        <v>48</v>
      </c>
      <c r="K28" s="27" t="s">
        <v>50</v>
      </c>
      <c r="O28" s="19" t="s">
        <v>42</v>
      </c>
    </row>
    <row r="29" customFormat="false" ht="71.3" hidden="false" customHeight="false" outlineLevel="0" collapsed="false">
      <c r="A29" s="27" t="s">
        <v>628</v>
      </c>
      <c r="B29" s="18" t="s">
        <v>531</v>
      </c>
      <c r="C29" s="18" t="s">
        <v>532</v>
      </c>
      <c r="D29" s="18" t="n">
        <v>21</v>
      </c>
      <c r="E29" s="18" t="s">
        <v>383</v>
      </c>
      <c r="F29" s="18" t="n">
        <v>4</v>
      </c>
      <c r="G29" s="19" t="s">
        <v>629</v>
      </c>
      <c r="H29" s="19" t="s">
        <v>570</v>
      </c>
      <c r="I29" s="27" t="s">
        <v>135</v>
      </c>
      <c r="K29" s="27" t="s">
        <v>50</v>
      </c>
      <c r="O29" s="19" t="s">
        <v>42</v>
      </c>
    </row>
    <row r="30" customFormat="false" ht="12.75" hidden="false" customHeight="false" outlineLevel="0" collapsed="false">
      <c r="A30" s="27" t="s">
        <v>630</v>
      </c>
      <c r="B30" s="18" t="s">
        <v>531</v>
      </c>
      <c r="C30" s="18" t="s">
        <v>532</v>
      </c>
      <c r="D30" s="18" t="n">
        <v>21</v>
      </c>
      <c r="E30" s="18" t="s">
        <v>383</v>
      </c>
      <c r="F30" s="18" t="n">
        <v>9</v>
      </c>
      <c r="G30" s="19" t="s">
        <v>631</v>
      </c>
      <c r="H30" s="19" t="s">
        <v>632</v>
      </c>
      <c r="I30" s="27" t="s">
        <v>135</v>
      </c>
      <c r="K30" s="27" t="s">
        <v>50</v>
      </c>
      <c r="O30" s="19" t="s">
        <v>42</v>
      </c>
    </row>
    <row r="31" customFormat="false" ht="106.1" hidden="false" customHeight="false" outlineLevel="0" collapsed="false">
      <c r="A31" s="27" t="s">
        <v>633</v>
      </c>
      <c r="B31" s="18" t="s">
        <v>531</v>
      </c>
      <c r="C31" s="18" t="s">
        <v>532</v>
      </c>
      <c r="D31" s="18" t="n">
        <v>21</v>
      </c>
      <c r="E31" s="18" t="s">
        <v>383</v>
      </c>
      <c r="F31" s="18" t="n">
        <v>10</v>
      </c>
      <c r="G31" s="19" t="s">
        <v>634</v>
      </c>
      <c r="H31" s="19" t="s">
        <v>635</v>
      </c>
      <c r="I31" s="27" t="s">
        <v>135</v>
      </c>
      <c r="K31" s="27" t="s">
        <v>83</v>
      </c>
      <c r="L31" s="19" t="s">
        <v>636</v>
      </c>
      <c r="O31" s="19" t="s">
        <v>42</v>
      </c>
    </row>
    <row r="32" customFormat="false" ht="24.85" hidden="false" customHeight="false" outlineLevel="0" collapsed="false">
      <c r="A32" s="27" t="s">
        <v>637</v>
      </c>
      <c r="B32" s="18" t="s">
        <v>531</v>
      </c>
      <c r="C32" s="18" t="s">
        <v>532</v>
      </c>
      <c r="D32" s="18" t="n">
        <v>21</v>
      </c>
      <c r="E32" s="18" t="s">
        <v>406</v>
      </c>
      <c r="F32" s="18" t="n">
        <v>17</v>
      </c>
      <c r="G32" s="19" t="s">
        <v>638</v>
      </c>
      <c r="H32" s="19" t="s">
        <v>639</v>
      </c>
      <c r="I32" s="27" t="s">
        <v>135</v>
      </c>
      <c r="K32" s="27" t="s">
        <v>50</v>
      </c>
      <c r="O32" s="19" t="s">
        <v>42</v>
      </c>
    </row>
    <row r="33" customFormat="false" ht="12.75" hidden="false" customHeight="false" outlineLevel="0" collapsed="false">
      <c r="A33" s="27" t="s">
        <v>640</v>
      </c>
      <c r="B33" s="18" t="s">
        <v>531</v>
      </c>
      <c r="C33" s="18" t="s">
        <v>532</v>
      </c>
      <c r="D33" s="18" t="n">
        <v>22</v>
      </c>
      <c r="E33" s="18" t="s">
        <v>641</v>
      </c>
      <c r="F33" s="18" t="n">
        <v>7</v>
      </c>
      <c r="G33" s="19" t="s">
        <v>642</v>
      </c>
      <c r="H33" s="19" t="s">
        <v>643</v>
      </c>
      <c r="I33" s="27" t="s">
        <v>48</v>
      </c>
      <c r="K33" s="27" t="s">
        <v>50</v>
      </c>
      <c r="O33" s="19" t="s">
        <v>42</v>
      </c>
    </row>
    <row r="34" customFormat="false" ht="36.45" hidden="false" customHeight="false" outlineLevel="0" collapsed="false">
      <c r="A34" s="27" t="s">
        <v>644</v>
      </c>
      <c r="B34" s="18" t="s">
        <v>531</v>
      </c>
      <c r="C34" s="18" t="s">
        <v>532</v>
      </c>
      <c r="D34" s="18" t="n">
        <v>22</v>
      </c>
      <c r="E34" s="18" t="s">
        <v>641</v>
      </c>
      <c r="F34" s="18" t="n">
        <v>9</v>
      </c>
      <c r="G34" s="19" t="s">
        <v>645</v>
      </c>
      <c r="H34" s="19" t="s">
        <v>646</v>
      </c>
      <c r="I34" s="27" t="s">
        <v>48</v>
      </c>
      <c r="K34" s="27" t="s">
        <v>50</v>
      </c>
      <c r="O34" s="19" t="s">
        <v>42</v>
      </c>
    </row>
    <row r="35" customFormat="false" ht="12.75" hidden="false" customHeight="false" outlineLevel="0" collapsed="false">
      <c r="A35" s="27" t="s">
        <v>647</v>
      </c>
      <c r="B35" s="18" t="s">
        <v>531</v>
      </c>
      <c r="C35" s="18" t="s">
        <v>532</v>
      </c>
      <c r="D35" s="18" t="n">
        <v>23</v>
      </c>
      <c r="E35" s="18" t="s">
        <v>648</v>
      </c>
      <c r="F35" s="18" t="n">
        <v>1</v>
      </c>
      <c r="G35" s="19" t="s">
        <v>649</v>
      </c>
      <c r="H35" s="19" t="s">
        <v>643</v>
      </c>
      <c r="I35" s="27" t="s">
        <v>48</v>
      </c>
      <c r="K35" s="27" t="s">
        <v>50</v>
      </c>
      <c r="O35" s="19" t="s">
        <v>42</v>
      </c>
    </row>
    <row r="36" customFormat="false" ht="12.75" hidden="false" customHeight="false" outlineLevel="0" collapsed="false">
      <c r="A36" s="27" t="s">
        <v>650</v>
      </c>
      <c r="B36" s="18" t="s">
        <v>531</v>
      </c>
      <c r="C36" s="18" t="s">
        <v>532</v>
      </c>
      <c r="D36" s="18" t="n">
        <v>23</v>
      </c>
      <c r="E36" s="18" t="s">
        <v>651</v>
      </c>
      <c r="F36" s="18" t="n">
        <v>6</v>
      </c>
      <c r="G36" s="19" t="s">
        <v>649</v>
      </c>
      <c r="H36" s="19" t="s">
        <v>643</v>
      </c>
      <c r="I36" s="27" t="s">
        <v>48</v>
      </c>
      <c r="K36" s="27" t="s">
        <v>50</v>
      </c>
      <c r="O36" s="19" t="s">
        <v>42</v>
      </c>
    </row>
    <row r="37" customFormat="false" ht="36.45" hidden="false" customHeight="false" outlineLevel="0" collapsed="false">
      <c r="A37" s="27" t="s">
        <v>652</v>
      </c>
      <c r="B37" s="18" t="s">
        <v>531</v>
      </c>
      <c r="C37" s="18" t="s">
        <v>532</v>
      </c>
      <c r="D37" s="18" t="n">
        <v>24</v>
      </c>
      <c r="E37" s="18" t="s">
        <v>653</v>
      </c>
      <c r="F37" s="18" t="n">
        <v>1</v>
      </c>
      <c r="G37" s="19" t="s">
        <v>654</v>
      </c>
      <c r="H37" s="19" t="s">
        <v>655</v>
      </c>
      <c r="I37" s="27" t="s">
        <v>48</v>
      </c>
      <c r="K37" s="27" t="s">
        <v>83</v>
      </c>
      <c r="L37" s="19" t="s">
        <v>656</v>
      </c>
      <c r="O37" s="19" t="s">
        <v>42</v>
      </c>
    </row>
    <row r="38" customFormat="false" ht="36.45" hidden="false" customHeight="false" outlineLevel="0" collapsed="false">
      <c r="A38" s="27" t="s">
        <v>657</v>
      </c>
      <c r="B38" s="18" t="s">
        <v>531</v>
      </c>
      <c r="C38" s="18" t="s">
        <v>532</v>
      </c>
      <c r="D38" s="18" t="n">
        <v>24</v>
      </c>
      <c r="E38" s="18" t="s">
        <v>658</v>
      </c>
      <c r="F38" s="18" t="n">
        <v>4</v>
      </c>
      <c r="G38" s="19" t="s">
        <v>659</v>
      </c>
      <c r="H38" s="19" t="s">
        <v>660</v>
      </c>
      <c r="I38" s="27" t="s">
        <v>48</v>
      </c>
      <c r="K38" s="27" t="s">
        <v>50</v>
      </c>
      <c r="O38" s="19" t="s">
        <v>42</v>
      </c>
    </row>
    <row r="39" customFormat="false" ht="12.8" hidden="false" customHeight="false" outlineLevel="0" collapsed="false">
      <c r="A39" s="27" t="s">
        <v>661</v>
      </c>
      <c r="B39" s="18" t="s">
        <v>531</v>
      </c>
      <c r="C39" s="18" t="s">
        <v>532</v>
      </c>
      <c r="D39" s="18" t="n">
        <v>24</v>
      </c>
      <c r="E39" s="18" t="s">
        <v>658</v>
      </c>
      <c r="F39" s="18" t="n">
        <v>5</v>
      </c>
      <c r="G39" s="19" t="s">
        <v>662</v>
      </c>
      <c r="H39" s="19" t="s">
        <v>663</v>
      </c>
      <c r="I39" s="27" t="s">
        <v>48</v>
      </c>
      <c r="K39" s="27" t="s">
        <v>50</v>
      </c>
      <c r="O39" s="19" t="s">
        <v>42</v>
      </c>
    </row>
    <row r="40" customFormat="false" ht="12.8" hidden="false" customHeight="false" outlineLevel="0" collapsed="false">
      <c r="A40" s="27" t="s">
        <v>664</v>
      </c>
      <c r="B40" s="18" t="s">
        <v>531</v>
      </c>
      <c r="C40" s="18" t="s">
        <v>532</v>
      </c>
      <c r="D40" s="18" t="n">
        <v>24</v>
      </c>
      <c r="E40" s="18" t="s">
        <v>658</v>
      </c>
      <c r="F40" s="18" t="n">
        <v>8</v>
      </c>
      <c r="G40" s="19" t="s">
        <v>665</v>
      </c>
      <c r="H40" s="19" t="s">
        <v>666</v>
      </c>
      <c r="I40" s="27" t="s">
        <v>48</v>
      </c>
      <c r="K40" s="27" t="s">
        <v>50</v>
      </c>
      <c r="O40" s="19" t="s">
        <v>42</v>
      </c>
    </row>
    <row r="41" customFormat="false" ht="12.8" hidden="false" customHeight="false" outlineLevel="0" collapsed="false">
      <c r="A41" s="27" t="s">
        <v>667</v>
      </c>
      <c r="B41" s="18" t="s">
        <v>531</v>
      </c>
      <c r="C41" s="18" t="s">
        <v>532</v>
      </c>
      <c r="D41" s="18" t="n">
        <v>24</v>
      </c>
      <c r="E41" s="18" t="s">
        <v>658</v>
      </c>
      <c r="F41" s="18" t="n">
        <v>9</v>
      </c>
      <c r="G41" s="19" t="s">
        <v>668</v>
      </c>
      <c r="H41" s="19" t="s">
        <v>669</v>
      </c>
      <c r="I41" s="27" t="s">
        <v>48</v>
      </c>
      <c r="K41" s="27" t="s">
        <v>50</v>
      </c>
      <c r="O41" s="19" t="s">
        <v>42</v>
      </c>
    </row>
    <row r="42" customFormat="false" ht="12.8" hidden="false" customHeight="false" outlineLevel="0" collapsed="false">
      <c r="A42" s="27" t="s">
        <v>670</v>
      </c>
      <c r="B42" s="18" t="s">
        <v>531</v>
      </c>
      <c r="C42" s="18" t="s">
        <v>532</v>
      </c>
      <c r="D42" s="18" t="n">
        <v>24</v>
      </c>
      <c r="E42" s="18" t="s">
        <v>451</v>
      </c>
      <c r="F42" s="18" t="n">
        <v>13</v>
      </c>
      <c r="G42" s="19" t="s">
        <v>671</v>
      </c>
      <c r="H42" s="19" t="s">
        <v>672</v>
      </c>
      <c r="I42" s="27" t="s">
        <v>48</v>
      </c>
      <c r="K42" s="27" t="s">
        <v>50</v>
      </c>
      <c r="O42" s="19" t="s">
        <v>42</v>
      </c>
    </row>
    <row r="43" customFormat="false" ht="36.45" hidden="false" customHeight="false" outlineLevel="0" collapsed="false">
      <c r="A43" s="27" t="s">
        <v>673</v>
      </c>
      <c r="B43" s="18" t="s">
        <v>531</v>
      </c>
      <c r="C43" s="18" t="s">
        <v>532</v>
      </c>
      <c r="D43" s="18" t="n">
        <v>24</v>
      </c>
      <c r="E43" s="18" t="s">
        <v>451</v>
      </c>
      <c r="F43" s="18" t="n">
        <v>18</v>
      </c>
      <c r="G43" s="19" t="s">
        <v>674</v>
      </c>
      <c r="H43" s="19" t="s">
        <v>675</v>
      </c>
      <c r="I43" s="27" t="s">
        <v>135</v>
      </c>
      <c r="K43" s="27" t="s">
        <v>50</v>
      </c>
      <c r="O43" s="19" t="s">
        <v>42</v>
      </c>
    </row>
    <row r="44" customFormat="false" ht="12.75" hidden="false" customHeight="false" outlineLevel="0" collapsed="false">
      <c r="A44" s="27" t="s">
        <v>676</v>
      </c>
      <c r="B44" s="18" t="s">
        <v>531</v>
      </c>
      <c r="C44" s="18" t="s">
        <v>532</v>
      </c>
      <c r="D44" s="18" t="n">
        <v>25</v>
      </c>
      <c r="E44" s="18" t="s">
        <v>451</v>
      </c>
      <c r="F44" s="18" t="n">
        <v>1</v>
      </c>
      <c r="G44" s="19" t="s">
        <v>671</v>
      </c>
      <c r="H44" s="19" t="s">
        <v>677</v>
      </c>
      <c r="I44" s="27" t="s">
        <v>48</v>
      </c>
      <c r="K44" s="27" t="s">
        <v>50</v>
      </c>
      <c r="O44" s="19" t="s">
        <v>42</v>
      </c>
    </row>
    <row r="45" customFormat="false" ht="117.7" hidden="false" customHeight="false" outlineLevel="0" collapsed="false">
      <c r="A45" s="27" t="s">
        <v>678</v>
      </c>
      <c r="B45" s="18" t="s">
        <v>531</v>
      </c>
      <c r="C45" s="18" t="s">
        <v>532</v>
      </c>
      <c r="D45" s="18" t="n">
        <v>25</v>
      </c>
      <c r="E45" s="18" t="s">
        <v>451</v>
      </c>
      <c r="F45" s="18" t="n">
        <v>8</v>
      </c>
      <c r="G45" s="19" t="s">
        <v>679</v>
      </c>
      <c r="H45" s="19" t="s">
        <v>680</v>
      </c>
      <c r="I45" s="27" t="s">
        <v>48</v>
      </c>
      <c r="K45" s="27" t="s">
        <v>83</v>
      </c>
      <c r="L45" s="19" t="s">
        <v>681</v>
      </c>
      <c r="O45" s="19" t="s">
        <v>42</v>
      </c>
    </row>
    <row r="46" customFormat="false" ht="36.45" hidden="false" customHeight="false" outlineLevel="0" collapsed="false">
      <c r="A46" s="27" t="s">
        <v>682</v>
      </c>
      <c r="B46" s="18" t="s">
        <v>531</v>
      </c>
      <c r="C46" s="18" t="s">
        <v>532</v>
      </c>
      <c r="D46" s="18" t="n">
        <v>26</v>
      </c>
      <c r="E46" s="18" t="s">
        <v>683</v>
      </c>
      <c r="F46" s="18" t="n">
        <v>5</v>
      </c>
      <c r="G46" s="19" t="s">
        <v>684</v>
      </c>
      <c r="H46" s="19" t="s">
        <v>685</v>
      </c>
      <c r="I46" s="27" t="s">
        <v>135</v>
      </c>
      <c r="K46" s="27" t="s">
        <v>50</v>
      </c>
      <c r="O46" s="19" t="s">
        <v>42</v>
      </c>
    </row>
    <row r="47" customFormat="false" ht="71.3" hidden="false" customHeight="false" outlineLevel="0" collapsed="false">
      <c r="A47" s="27" t="s">
        <v>686</v>
      </c>
      <c r="B47" s="18" t="s">
        <v>531</v>
      </c>
      <c r="C47" s="18" t="s">
        <v>532</v>
      </c>
      <c r="D47" s="18" t="n">
        <v>26</v>
      </c>
      <c r="E47" s="18" t="s">
        <v>687</v>
      </c>
      <c r="F47" s="18" t="n">
        <v>8</v>
      </c>
      <c r="G47" s="19" t="s">
        <v>688</v>
      </c>
      <c r="H47" s="19" t="s">
        <v>689</v>
      </c>
      <c r="I47" s="27" t="s">
        <v>48</v>
      </c>
      <c r="K47" s="27" t="s">
        <v>50</v>
      </c>
      <c r="O47" s="19" t="s">
        <v>42</v>
      </c>
    </row>
    <row r="48" customFormat="false" ht="36.45" hidden="false" customHeight="false" outlineLevel="0" collapsed="false">
      <c r="A48" s="27" t="s">
        <v>690</v>
      </c>
      <c r="B48" s="18" t="s">
        <v>531</v>
      </c>
      <c r="C48" s="18" t="s">
        <v>532</v>
      </c>
      <c r="D48" s="18" t="n">
        <v>26</v>
      </c>
      <c r="E48" s="18" t="s">
        <v>687</v>
      </c>
      <c r="F48" s="18" t="n">
        <v>9</v>
      </c>
      <c r="G48" s="19" t="s">
        <v>684</v>
      </c>
      <c r="H48" s="19" t="s">
        <v>685</v>
      </c>
      <c r="I48" s="27" t="s">
        <v>135</v>
      </c>
      <c r="K48" s="27" t="s">
        <v>50</v>
      </c>
      <c r="O48" s="19" t="s">
        <v>42</v>
      </c>
    </row>
    <row r="49" customFormat="false" ht="82.9" hidden="false" customHeight="false" outlineLevel="0" collapsed="false">
      <c r="A49" s="27" t="s">
        <v>691</v>
      </c>
      <c r="B49" s="18" t="s">
        <v>531</v>
      </c>
      <c r="C49" s="18" t="s">
        <v>532</v>
      </c>
      <c r="D49" s="18" t="n">
        <v>27</v>
      </c>
      <c r="E49" s="18" t="s">
        <v>692</v>
      </c>
      <c r="F49" s="18" t="n">
        <v>3</v>
      </c>
      <c r="G49" s="19" t="s">
        <v>693</v>
      </c>
      <c r="H49" s="19" t="s">
        <v>694</v>
      </c>
      <c r="I49" s="27" t="s">
        <v>48</v>
      </c>
      <c r="K49" s="27" t="s">
        <v>50</v>
      </c>
      <c r="O49" s="19" t="s">
        <v>42</v>
      </c>
    </row>
    <row r="50" customFormat="false" ht="71.3" hidden="false" customHeight="false" outlineLevel="0" collapsed="false">
      <c r="A50" s="27" t="s">
        <v>695</v>
      </c>
      <c r="B50" s="18" t="s">
        <v>531</v>
      </c>
      <c r="C50" s="18" t="s">
        <v>532</v>
      </c>
      <c r="D50" s="18" t="n">
        <v>27</v>
      </c>
      <c r="E50" s="18" t="s">
        <v>696</v>
      </c>
      <c r="F50" s="18" t="n">
        <v>10</v>
      </c>
      <c r="G50" s="19" t="s">
        <v>697</v>
      </c>
      <c r="H50" s="19" t="s">
        <v>698</v>
      </c>
      <c r="I50" s="27" t="s">
        <v>48</v>
      </c>
      <c r="K50" s="27" t="s">
        <v>83</v>
      </c>
      <c r="L50" s="33" t="s">
        <v>699</v>
      </c>
      <c r="O50" s="19" t="s">
        <v>42</v>
      </c>
    </row>
    <row r="51" customFormat="false" ht="82.9" hidden="false" customHeight="false" outlineLevel="0" collapsed="false">
      <c r="A51" s="27" t="s">
        <v>700</v>
      </c>
      <c r="B51" s="18" t="s">
        <v>531</v>
      </c>
      <c r="C51" s="18" t="s">
        <v>532</v>
      </c>
      <c r="D51" s="18" t="n">
        <v>28</v>
      </c>
      <c r="E51" s="18" t="s">
        <v>701</v>
      </c>
      <c r="F51" s="18" t="n">
        <v>13</v>
      </c>
      <c r="G51" s="19" t="s">
        <v>702</v>
      </c>
      <c r="H51" s="19" t="s">
        <v>703</v>
      </c>
      <c r="I51" s="27" t="s">
        <v>135</v>
      </c>
      <c r="K51" s="27" t="s">
        <v>50</v>
      </c>
      <c r="O51" s="19" t="s">
        <v>42</v>
      </c>
    </row>
    <row r="52" customFormat="false" ht="129.35" hidden="false" customHeight="false" outlineLevel="0" collapsed="false">
      <c r="A52" s="27" t="s">
        <v>704</v>
      </c>
      <c r="B52" s="18" t="s">
        <v>531</v>
      </c>
      <c r="C52" s="18" t="s">
        <v>532</v>
      </c>
      <c r="D52" s="18" t="n">
        <v>28</v>
      </c>
      <c r="E52" s="18" t="s">
        <v>701</v>
      </c>
      <c r="F52" s="18" t="n">
        <v>28</v>
      </c>
      <c r="G52" s="19" t="s">
        <v>705</v>
      </c>
      <c r="H52" s="19" t="s">
        <v>706</v>
      </c>
      <c r="I52" s="27" t="s">
        <v>135</v>
      </c>
      <c r="K52" s="27" t="s">
        <v>50</v>
      </c>
      <c r="O52" s="19" t="s">
        <v>42</v>
      </c>
    </row>
    <row r="53" customFormat="false" ht="12.8" hidden="false" customHeight="false" outlineLevel="0" collapsed="false">
      <c r="A53" s="27" t="s">
        <v>707</v>
      </c>
      <c r="B53" s="18" t="s">
        <v>531</v>
      </c>
      <c r="C53" s="18" t="s">
        <v>532</v>
      </c>
      <c r="D53" s="18" t="n">
        <v>29</v>
      </c>
      <c r="E53" s="18" t="s">
        <v>708</v>
      </c>
      <c r="F53" s="18" t="n">
        <v>4</v>
      </c>
      <c r="G53" s="19" t="s">
        <v>709</v>
      </c>
      <c r="H53" s="19" t="s">
        <v>710</v>
      </c>
      <c r="I53" s="27" t="s">
        <v>48</v>
      </c>
      <c r="K53" s="27" t="s">
        <v>50</v>
      </c>
      <c r="O53" s="19" t="s">
        <v>42</v>
      </c>
    </row>
    <row r="54" customFormat="false" ht="71.3" hidden="false" customHeight="false" outlineLevel="0" collapsed="false">
      <c r="A54" s="27" t="s">
        <v>711</v>
      </c>
      <c r="B54" s="18" t="s">
        <v>531</v>
      </c>
      <c r="C54" s="18" t="s">
        <v>532</v>
      </c>
      <c r="D54" s="18" t="n">
        <v>29</v>
      </c>
      <c r="E54" s="18" t="s">
        <v>712</v>
      </c>
      <c r="F54" s="18" t="n">
        <v>7</v>
      </c>
      <c r="G54" s="19" t="s">
        <v>713</v>
      </c>
      <c r="H54" s="19" t="s">
        <v>714</v>
      </c>
      <c r="I54" s="27" t="s">
        <v>135</v>
      </c>
      <c r="K54" s="27" t="s">
        <v>50</v>
      </c>
      <c r="O54" s="19" t="s">
        <v>42</v>
      </c>
    </row>
    <row r="55" customFormat="false" ht="48.05" hidden="false" customHeight="false" outlineLevel="0" collapsed="false">
      <c r="A55" s="27" t="s">
        <v>715</v>
      </c>
      <c r="B55" s="18" t="s">
        <v>531</v>
      </c>
      <c r="C55" s="18" t="s">
        <v>532</v>
      </c>
      <c r="D55" s="18" t="n">
        <v>29</v>
      </c>
      <c r="E55" s="18" t="s">
        <v>716</v>
      </c>
      <c r="F55" s="18" t="n">
        <v>11</v>
      </c>
      <c r="G55" s="19" t="s">
        <v>717</v>
      </c>
      <c r="H55" s="19" t="s">
        <v>718</v>
      </c>
      <c r="I55" s="27" t="s">
        <v>48</v>
      </c>
      <c r="K55" s="27" t="s">
        <v>50</v>
      </c>
      <c r="O55" s="19" t="s">
        <v>42</v>
      </c>
    </row>
    <row r="56" customFormat="false" ht="48.05" hidden="false" customHeight="false" outlineLevel="0" collapsed="false">
      <c r="A56" s="27" t="s">
        <v>719</v>
      </c>
      <c r="B56" s="18" t="s">
        <v>531</v>
      </c>
      <c r="C56" s="18" t="s">
        <v>532</v>
      </c>
      <c r="D56" s="18" t="n">
        <v>29</v>
      </c>
      <c r="E56" s="18" t="s">
        <v>716</v>
      </c>
      <c r="F56" s="18" t="n">
        <v>13</v>
      </c>
      <c r="G56" s="19" t="s">
        <v>720</v>
      </c>
      <c r="H56" s="19" t="s">
        <v>721</v>
      </c>
      <c r="I56" s="27" t="s">
        <v>135</v>
      </c>
      <c r="K56" s="27" t="s">
        <v>50</v>
      </c>
      <c r="O56" s="19" t="s">
        <v>42</v>
      </c>
    </row>
    <row r="57" customFormat="false" ht="82.9" hidden="false" customHeight="false" outlineLevel="0" collapsed="false">
      <c r="A57" s="27" t="s">
        <v>722</v>
      </c>
      <c r="B57" s="18" t="s">
        <v>531</v>
      </c>
      <c r="C57" s="18" t="s">
        <v>532</v>
      </c>
      <c r="D57" s="18" t="n">
        <v>29</v>
      </c>
      <c r="E57" s="18" t="s">
        <v>716</v>
      </c>
      <c r="F57" s="18" t="n">
        <v>22</v>
      </c>
      <c r="G57" s="19" t="s">
        <v>723</v>
      </c>
      <c r="H57" s="19" t="s">
        <v>724</v>
      </c>
      <c r="I57" s="27" t="s">
        <v>135</v>
      </c>
      <c r="K57" s="27" t="s">
        <v>83</v>
      </c>
      <c r="L57" s="33" t="s">
        <v>725</v>
      </c>
      <c r="O57" s="19" t="s">
        <v>42</v>
      </c>
    </row>
    <row r="58" customFormat="false" ht="71.3" hidden="false" customHeight="false" outlineLevel="0" collapsed="false">
      <c r="A58" s="27" t="s">
        <v>726</v>
      </c>
      <c r="B58" s="18" t="s">
        <v>531</v>
      </c>
      <c r="C58" s="18" t="s">
        <v>532</v>
      </c>
      <c r="D58" s="18" t="n">
        <v>29</v>
      </c>
      <c r="E58" s="18" t="s">
        <v>727</v>
      </c>
      <c r="F58" s="18" t="n">
        <v>25</v>
      </c>
      <c r="G58" s="19" t="s">
        <v>728</v>
      </c>
      <c r="H58" s="19" t="s">
        <v>729</v>
      </c>
      <c r="I58" s="27" t="s">
        <v>135</v>
      </c>
      <c r="K58" s="27" t="s">
        <v>83</v>
      </c>
      <c r="L58" s="19" t="s">
        <v>730</v>
      </c>
      <c r="O58" s="19" t="s">
        <v>42</v>
      </c>
    </row>
    <row r="59" customFormat="false" ht="48.05" hidden="false" customHeight="false" outlineLevel="0" collapsed="false">
      <c r="A59" s="27" t="s">
        <v>731</v>
      </c>
      <c r="B59" s="18" t="s">
        <v>531</v>
      </c>
      <c r="C59" s="18" t="s">
        <v>532</v>
      </c>
      <c r="D59" s="18" t="n">
        <v>29</v>
      </c>
      <c r="E59" s="18" t="s">
        <v>727</v>
      </c>
      <c r="F59" s="18" t="n">
        <v>26</v>
      </c>
      <c r="G59" s="19" t="s">
        <v>732</v>
      </c>
      <c r="H59" s="19" t="s">
        <v>733</v>
      </c>
      <c r="I59" s="27" t="s">
        <v>135</v>
      </c>
      <c r="K59" s="27" t="s">
        <v>50</v>
      </c>
      <c r="O59" s="19" t="s">
        <v>42</v>
      </c>
    </row>
    <row r="60" customFormat="false" ht="82.9" hidden="false" customHeight="false" outlineLevel="0" collapsed="false">
      <c r="A60" s="27" t="s">
        <v>734</v>
      </c>
      <c r="B60" s="18" t="s">
        <v>531</v>
      </c>
      <c r="C60" s="18" t="s">
        <v>532</v>
      </c>
      <c r="D60" s="18" t="n">
        <v>31</v>
      </c>
      <c r="E60" s="18" t="s">
        <v>735</v>
      </c>
      <c r="F60" s="18" t="n">
        <v>2</v>
      </c>
      <c r="G60" s="19" t="s">
        <v>736</v>
      </c>
      <c r="H60" s="19" t="s">
        <v>737</v>
      </c>
      <c r="I60" s="27" t="s">
        <v>135</v>
      </c>
      <c r="K60" s="27" t="s">
        <v>50</v>
      </c>
      <c r="O60" s="19" t="s">
        <v>42</v>
      </c>
    </row>
    <row r="61" customFormat="false" ht="12.75" hidden="false" customHeight="false" outlineLevel="0" collapsed="false">
      <c r="I61" s="27"/>
      <c r="K61" s="27"/>
    </row>
    <row r="62" customFormat="false" ht="12.75" hidden="false" customHeight="false" outlineLevel="0" collapsed="false">
      <c r="I62" s="27"/>
      <c r="K62" s="27"/>
    </row>
    <row r="63" customFormat="false" ht="12.75" hidden="false" customHeight="false" outlineLevel="0" collapsed="false">
      <c r="I63" s="27"/>
      <c r="K63" s="27"/>
    </row>
    <row r="64" customFormat="false" ht="12.75" hidden="false" customHeight="false" outlineLevel="0" collapsed="false">
      <c r="I64" s="27"/>
      <c r="K64" s="27"/>
    </row>
    <row r="65" customFormat="false" ht="12.75" hidden="false" customHeight="false" outlineLevel="0" collapsed="false">
      <c r="I65" s="27"/>
      <c r="K65" s="27"/>
    </row>
    <row r="66" customFormat="false" ht="12.75" hidden="false" customHeight="false" outlineLevel="0" collapsed="false">
      <c r="I66" s="27"/>
      <c r="K66" s="27"/>
    </row>
    <row r="67" customFormat="false" ht="12.75" hidden="false" customHeight="false" outlineLevel="0" collapsed="false">
      <c r="I67" s="27"/>
      <c r="K67" s="27"/>
    </row>
    <row r="68" customFormat="false" ht="12.75" hidden="false" customHeight="false" outlineLevel="0" collapsed="false">
      <c r="I68" s="27"/>
      <c r="K68" s="27"/>
    </row>
    <row r="69" customFormat="false" ht="12.75" hidden="false" customHeight="false" outlineLevel="0" collapsed="false">
      <c r="I69" s="27"/>
      <c r="K69" s="27"/>
    </row>
    <row r="70" customFormat="false" ht="12.75" hidden="false" customHeight="false" outlineLevel="0" collapsed="false">
      <c r="I70" s="27"/>
      <c r="K70" s="27"/>
    </row>
    <row r="71" customFormat="false" ht="12.75" hidden="false" customHeight="false" outlineLevel="0" collapsed="false">
      <c r="I71" s="27"/>
      <c r="K71" s="27"/>
    </row>
    <row r="72" customFormat="false" ht="12.75" hidden="false" customHeight="false" outlineLevel="0" collapsed="false">
      <c r="I72" s="27"/>
      <c r="K72" s="27"/>
    </row>
    <row r="73" customFormat="false" ht="12.75" hidden="false" customHeight="false" outlineLevel="0" collapsed="false">
      <c r="I73" s="27"/>
      <c r="K73" s="27"/>
    </row>
    <row r="74" customFormat="false" ht="12.75" hidden="false" customHeight="false" outlineLevel="0" collapsed="false">
      <c r="I74" s="27"/>
      <c r="K74" s="27"/>
    </row>
    <row r="75" customFormat="false" ht="12.75" hidden="false" customHeight="false" outlineLevel="0" collapsed="false">
      <c r="I75" s="27"/>
      <c r="K75" s="27"/>
    </row>
    <row r="76" customFormat="false" ht="12.75" hidden="false" customHeight="false" outlineLevel="0" collapsed="false">
      <c r="I76" s="27"/>
      <c r="K76" s="27"/>
    </row>
    <row r="77" customFormat="false" ht="12.75" hidden="false" customHeight="false" outlineLevel="0" collapsed="false">
      <c r="I77" s="27"/>
      <c r="K77" s="27"/>
    </row>
    <row r="78" customFormat="false" ht="12.75" hidden="false" customHeight="false" outlineLevel="0" collapsed="false">
      <c r="I78" s="27"/>
      <c r="K78" s="27"/>
    </row>
    <row r="79" customFormat="false" ht="12.75" hidden="false" customHeight="false" outlineLevel="0" collapsed="false">
      <c r="I79" s="27"/>
      <c r="K79" s="27"/>
    </row>
    <row r="80" customFormat="false" ht="12.75" hidden="false" customHeight="false" outlineLevel="0" collapsed="false">
      <c r="I80" s="27"/>
      <c r="K80" s="27"/>
    </row>
    <row r="81" customFormat="false" ht="12.75" hidden="false" customHeight="false" outlineLevel="0" collapsed="false">
      <c r="I81" s="27"/>
      <c r="K81" s="27"/>
    </row>
    <row r="82" customFormat="false" ht="12.75" hidden="false" customHeight="false" outlineLevel="0" collapsed="false">
      <c r="I82" s="27"/>
      <c r="K82" s="27"/>
    </row>
    <row r="83" customFormat="false" ht="12.75" hidden="false" customHeight="false" outlineLevel="0" collapsed="false">
      <c r="I83" s="27"/>
      <c r="K83" s="27"/>
    </row>
    <row r="84" customFormat="false" ht="12.75" hidden="false" customHeight="false" outlineLevel="0" collapsed="false">
      <c r="I84" s="27"/>
      <c r="K84" s="27"/>
    </row>
    <row r="85" customFormat="false" ht="12.75" hidden="false" customHeight="false" outlineLevel="0" collapsed="false">
      <c r="I85" s="27"/>
      <c r="K85" s="27"/>
    </row>
    <row r="86" customFormat="false" ht="12.75" hidden="false" customHeight="false" outlineLevel="0" collapsed="false">
      <c r="I86" s="27"/>
      <c r="K86" s="27"/>
    </row>
    <row r="87" customFormat="false" ht="12.75" hidden="false" customHeight="false" outlineLevel="0" collapsed="false">
      <c r="I87" s="27"/>
      <c r="K87" s="27"/>
    </row>
    <row r="88" customFormat="false" ht="12.75" hidden="false" customHeight="false" outlineLevel="0" collapsed="false">
      <c r="I88" s="27"/>
      <c r="K88" s="27"/>
    </row>
    <row r="89" customFormat="false" ht="12.75" hidden="false" customHeight="false" outlineLevel="0" collapsed="false">
      <c r="I89" s="27"/>
      <c r="K89" s="27"/>
    </row>
    <row r="90" customFormat="false" ht="12.75" hidden="false" customHeight="false" outlineLevel="0" collapsed="false">
      <c r="I90" s="27"/>
      <c r="K90" s="27"/>
    </row>
    <row r="91" customFormat="false" ht="12.75" hidden="false" customHeight="false" outlineLevel="0" collapsed="false">
      <c r="I91" s="27"/>
      <c r="K91" s="27"/>
    </row>
    <row r="92" customFormat="false" ht="12.75" hidden="false" customHeight="false" outlineLevel="0" collapsed="false">
      <c r="I92" s="27"/>
      <c r="K92" s="27"/>
    </row>
    <row r="93" customFormat="false" ht="12.75" hidden="false" customHeight="false" outlineLevel="0" collapsed="false">
      <c r="I93" s="27"/>
      <c r="K93" s="27"/>
    </row>
    <row r="94" customFormat="false" ht="12.75" hidden="false" customHeight="false" outlineLevel="0" collapsed="false">
      <c r="I94" s="27"/>
      <c r="K94" s="27"/>
    </row>
    <row r="95" customFormat="false" ht="12.75" hidden="false" customHeight="false" outlineLevel="0" collapsed="false">
      <c r="I95" s="27"/>
      <c r="K95" s="27"/>
    </row>
    <row r="96" customFormat="false" ht="12.75" hidden="false" customHeight="false" outlineLevel="0" collapsed="false">
      <c r="I96" s="27"/>
      <c r="K96" s="27"/>
    </row>
    <row r="97" customFormat="false" ht="12.75" hidden="false" customHeight="false" outlineLevel="0" collapsed="false">
      <c r="I97" s="27"/>
      <c r="K97" s="27"/>
    </row>
    <row r="98" customFormat="false" ht="12.75" hidden="false" customHeight="false" outlineLevel="0" collapsed="false">
      <c r="I98" s="27"/>
      <c r="K98" s="27"/>
    </row>
    <row r="99" customFormat="false" ht="12.75" hidden="false" customHeight="false" outlineLevel="0" collapsed="false">
      <c r="I99" s="27"/>
      <c r="K99" s="27"/>
    </row>
    <row r="100" customFormat="false" ht="12.75" hidden="false" customHeight="false" outlineLevel="0" collapsed="false">
      <c r="I100" s="27"/>
      <c r="K100" s="27"/>
    </row>
    <row r="101" customFormat="false" ht="12.75" hidden="false" customHeight="false" outlineLevel="0" collapsed="false">
      <c r="I101" s="27"/>
      <c r="K101" s="27"/>
    </row>
    <row r="102" customFormat="false" ht="12.75" hidden="false" customHeight="false" outlineLevel="0" collapsed="false">
      <c r="I102" s="27"/>
      <c r="K102" s="27"/>
    </row>
    <row r="103" customFormat="false" ht="12.75" hidden="false" customHeight="false" outlineLevel="0" collapsed="false">
      <c r="I103" s="27"/>
      <c r="K103" s="27"/>
    </row>
    <row r="104" customFormat="false" ht="12.75" hidden="false" customHeight="false" outlineLevel="0" collapsed="false">
      <c r="I104" s="27"/>
      <c r="K104" s="27"/>
    </row>
    <row r="105" customFormat="false" ht="12.75" hidden="false" customHeight="false" outlineLevel="0" collapsed="false">
      <c r="I105" s="27"/>
      <c r="K105" s="27"/>
    </row>
    <row r="106" customFormat="false" ht="12.75" hidden="false" customHeight="false" outlineLevel="0" collapsed="false">
      <c r="I106" s="27"/>
      <c r="K106" s="27"/>
    </row>
    <row r="107" customFormat="false" ht="12.75" hidden="false" customHeight="false" outlineLevel="0" collapsed="false">
      <c r="I107" s="27"/>
      <c r="K107" s="27"/>
    </row>
    <row r="108" customFormat="false" ht="12.75" hidden="false" customHeight="false" outlineLevel="0" collapsed="false">
      <c r="I108" s="27"/>
      <c r="K108" s="27"/>
    </row>
    <row r="109" customFormat="false" ht="12.75" hidden="false" customHeight="false" outlineLevel="0" collapsed="false">
      <c r="I109" s="27"/>
      <c r="K109" s="27"/>
    </row>
    <row r="110" customFormat="false" ht="12.75" hidden="false" customHeight="false" outlineLevel="0" collapsed="false">
      <c r="I110" s="27"/>
      <c r="K110" s="27"/>
    </row>
    <row r="111" customFormat="false" ht="12.75" hidden="false" customHeight="false" outlineLevel="0" collapsed="false">
      <c r="I111" s="27"/>
      <c r="K111" s="27"/>
    </row>
    <row r="112" customFormat="false" ht="12.75" hidden="false" customHeight="false" outlineLevel="0" collapsed="false">
      <c r="I112" s="27"/>
      <c r="K112" s="27"/>
    </row>
    <row r="113" customFormat="false" ht="12.75" hidden="false" customHeight="false" outlineLevel="0" collapsed="false">
      <c r="I113" s="27"/>
      <c r="K113" s="27"/>
    </row>
    <row r="114" customFormat="false" ht="12.75" hidden="false" customHeight="false" outlineLevel="0" collapsed="false">
      <c r="I114" s="27"/>
      <c r="K114" s="27"/>
    </row>
    <row r="115" customFormat="false" ht="12.75" hidden="false" customHeight="false" outlineLevel="0" collapsed="false">
      <c r="I115" s="27"/>
      <c r="K115" s="27"/>
    </row>
    <row r="116" customFormat="false" ht="12.75" hidden="false" customHeight="false" outlineLevel="0" collapsed="false">
      <c r="I116" s="27"/>
      <c r="K116" s="27"/>
    </row>
    <row r="117" customFormat="false" ht="12.75" hidden="false" customHeight="false" outlineLevel="0" collapsed="false">
      <c r="I117" s="27"/>
      <c r="K117" s="27"/>
    </row>
    <row r="118" customFormat="false" ht="12.75" hidden="false" customHeight="false" outlineLevel="0" collapsed="false">
      <c r="I118" s="27"/>
      <c r="K118" s="27"/>
    </row>
    <row r="119" customFormat="false" ht="12.75" hidden="false" customHeight="false" outlineLevel="0" collapsed="false">
      <c r="I119" s="27"/>
      <c r="K119" s="27"/>
    </row>
    <row r="120" customFormat="false" ht="12.75" hidden="false" customHeight="false" outlineLevel="0" collapsed="false">
      <c r="I120" s="27"/>
      <c r="K120" s="27"/>
    </row>
    <row r="121" customFormat="false" ht="12.75" hidden="false" customHeight="false" outlineLevel="0" collapsed="false">
      <c r="I121" s="27"/>
      <c r="K121" s="27"/>
    </row>
    <row r="122" customFormat="false" ht="12.75" hidden="false" customHeight="false" outlineLevel="0" collapsed="false">
      <c r="I122" s="27"/>
      <c r="K122" s="27"/>
    </row>
    <row r="123" customFormat="false" ht="12.75" hidden="false" customHeight="false" outlineLevel="0" collapsed="false">
      <c r="I123" s="27"/>
      <c r="K123" s="27"/>
    </row>
    <row r="124" customFormat="false" ht="12.75" hidden="false" customHeight="false" outlineLevel="0" collapsed="false">
      <c r="I124" s="27"/>
      <c r="K124" s="27"/>
    </row>
    <row r="125" customFormat="false" ht="12.75" hidden="false" customHeight="false" outlineLevel="0" collapsed="false">
      <c r="I125" s="27"/>
      <c r="K125" s="27"/>
    </row>
    <row r="126" customFormat="false" ht="12.75" hidden="false" customHeight="false" outlineLevel="0" collapsed="false">
      <c r="I126" s="27"/>
      <c r="K126" s="27"/>
    </row>
    <row r="127" customFormat="false" ht="12.75" hidden="false" customHeight="false" outlineLevel="0" collapsed="false">
      <c r="I127" s="27"/>
      <c r="K127" s="27"/>
    </row>
    <row r="128" customFormat="false" ht="12.75" hidden="false" customHeight="false" outlineLevel="0" collapsed="false">
      <c r="I128" s="27"/>
      <c r="K128" s="27"/>
    </row>
    <row r="129" customFormat="false" ht="12.75" hidden="false" customHeight="false" outlineLevel="0" collapsed="false">
      <c r="I129" s="27"/>
      <c r="K129" s="27"/>
    </row>
    <row r="130" customFormat="false" ht="12.75" hidden="false" customHeight="false" outlineLevel="0" collapsed="false">
      <c r="I130" s="27"/>
      <c r="K130" s="27"/>
    </row>
    <row r="131" customFormat="false" ht="12.75" hidden="false" customHeight="false" outlineLevel="0" collapsed="false">
      <c r="I131" s="27"/>
      <c r="K131" s="27"/>
    </row>
    <row r="132" customFormat="false" ht="12.75" hidden="false" customHeight="false" outlineLevel="0" collapsed="false">
      <c r="I132" s="27"/>
      <c r="K132" s="27"/>
    </row>
    <row r="133" customFormat="false" ht="12.75" hidden="false" customHeight="false" outlineLevel="0" collapsed="false">
      <c r="I133" s="27"/>
      <c r="K133" s="27"/>
    </row>
    <row r="134" customFormat="false" ht="12.75" hidden="false" customHeight="false" outlineLevel="0" collapsed="false">
      <c r="I134" s="27"/>
      <c r="K134" s="27"/>
    </row>
    <row r="135" customFormat="false" ht="12.75" hidden="false" customHeight="false" outlineLevel="0" collapsed="false">
      <c r="I135" s="27"/>
      <c r="K135" s="27"/>
    </row>
    <row r="136" customFormat="false" ht="12.75" hidden="false" customHeight="false" outlineLevel="0" collapsed="false">
      <c r="I136" s="27"/>
      <c r="K136" s="27"/>
    </row>
    <row r="137" customFormat="false" ht="12.75" hidden="false" customHeight="false" outlineLevel="0" collapsed="false">
      <c r="I137" s="27"/>
      <c r="K137" s="27"/>
    </row>
    <row r="138" customFormat="false" ht="12.75" hidden="false" customHeight="false" outlineLevel="0" collapsed="false">
      <c r="I138" s="27"/>
      <c r="K138" s="27"/>
    </row>
    <row r="139" customFormat="false" ht="12.75" hidden="false" customHeight="false" outlineLevel="0" collapsed="false">
      <c r="I139" s="27"/>
      <c r="K139" s="27"/>
    </row>
    <row r="140" customFormat="false" ht="12.75" hidden="false" customHeight="false" outlineLevel="0" collapsed="false">
      <c r="I140" s="27"/>
      <c r="K140" s="27"/>
    </row>
    <row r="141" customFormat="false" ht="12.75" hidden="false" customHeight="false" outlineLevel="0" collapsed="false">
      <c r="I141" s="27"/>
      <c r="K141" s="27"/>
    </row>
    <row r="142" customFormat="false" ht="12.75" hidden="false" customHeight="false" outlineLevel="0" collapsed="false">
      <c r="I142" s="27"/>
      <c r="K142" s="27"/>
    </row>
    <row r="143" customFormat="false" ht="12.75" hidden="false" customHeight="false" outlineLevel="0" collapsed="false">
      <c r="I143" s="27"/>
      <c r="K143" s="27"/>
    </row>
    <row r="144" customFormat="false" ht="12.75" hidden="false" customHeight="false" outlineLevel="0" collapsed="false">
      <c r="I144" s="27"/>
      <c r="K144" s="27"/>
    </row>
    <row r="145" customFormat="false" ht="12.75" hidden="false" customHeight="false" outlineLevel="0" collapsed="false">
      <c r="I145" s="27"/>
      <c r="K145" s="27"/>
    </row>
    <row r="146" customFormat="false" ht="12.75" hidden="false" customHeight="false" outlineLevel="0" collapsed="false">
      <c r="I146" s="27"/>
      <c r="K146" s="27"/>
    </row>
    <row r="147" customFormat="false" ht="12.75" hidden="false" customHeight="false" outlineLevel="0" collapsed="false">
      <c r="I147" s="27"/>
      <c r="K147" s="27"/>
    </row>
    <row r="148" customFormat="false" ht="12.75" hidden="false" customHeight="false" outlineLevel="0" collapsed="false">
      <c r="I148" s="27"/>
      <c r="K148" s="27"/>
    </row>
    <row r="149" customFormat="false" ht="12.75" hidden="false" customHeight="false" outlineLevel="0" collapsed="false">
      <c r="I149" s="27"/>
      <c r="K149" s="27"/>
    </row>
    <row r="150" customFormat="false" ht="12.75" hidden="false" customHeight="false" outlineLevel="0" collapsed="false">
      <c r="I150" s="27"/>
      <c r="K150" s="27"/>
    </row>
    <row r="151" customFormat="false" ht="12.75" hidden="false" customHeight="false" outlineLevel="0" collapsed="false">
      <c r="I151" s="27"/>
      <c r="K151" s="27"/>
    </row>
    <row r="152" customFormat="false" ht="12.75" hidden="false" customHeight="false" outlineLevel="0" collapsed="false">
      <c r="I152" s="27"/>
      <c r="K152" s="27"/>
    </row>
    <row r="153" customFormat="false" ht="12.75" hidden="false" customHeight="false" outlineLevel="0" collapsed="false">
      <c r="I153" s="27"/>
      <c r="K153" s="27"/>
    </row>
    <row r="154" customFormat="false" ht="12.75" hidden="false" customHeight="false" outlineLevel="0" collapsed="false">
      <c r="I154" s="27"/>
      <c r="K154" s="27"/>
    </row>
    <row r="155" customFormat="false" ht="12.75" hidden="false" customHeight="false" outlineLevel="0" collapsed="false">
      <c r="I155" s="27"/>
      <c r="K155" s="27"/>
    </row>
    <row r="156" customFormat="false" ht="12.75" hidden="false" customHeight="false" outlineLevel="0" collapsed="false">
      <c r="I156" s="27"/>
      <c r="K156" s="27"/>
    </row>
    <row r="157" customFormat="false" ht="12.75" hidden="false" customHeight="false" outlineLevel="0" collapsed="false">
      <c r="I157" s="27"/>
      <c r="K157" s="27"/>
    </row>
    <row r="158" customFormat="false" ht="12.75" hidden="false" customHeight="false" outlineLevel="0" collapsed="false">
      <c r="I158" s="27"/>
      <c r="K158" s="27"/>
    </row>
    <row r="159" customFormat="false" ht="12.75" hidden="false" customHeight="false" outlineLevel="0" collapsed="false">
      <c r="I159" s="27"/>
      <c r="K159" s="27"/>
    </row>
    <row r="160" customFormat="false" ht="12.75" hidden="false" customHeight="false" outlineLevel="0" collapsed="false">
      <c r="I160" s="27"/>
      <c r="K160" s="27"/>
    </row>
    <row r="161" customFormat="false" ht="12.75" hidden="false" customHeight="false" outlineLevel="0" collapsed="false">
      <c r="I161" s="27"/>
      <c r="K161" s="27"/>
    </row>
    <row r="162" customFormat="false" ht="12.75" hidden="false" customHeight="false" outlineLevel="0" collapsed="false">
      <c r="I162" s="27"/>
      <c r="K162" s="27"/>
    </row>
    <row r="163" customFormat="false" ht="12.75" hidden="false" customHeight="false" outlineLevel="0" collapsed="false">
      <c r="I163" s="27"/>
      <c r="K163" s="27"/>
    </row>
    <row r="164" customFormat="false" ht="12.75" hidden="false" customHeight="false" outlineLevel="0" collapsed="false">
      <c r="I164" s="27"/>
      <c r="K164" s="27"/>
    </row>
    <row r="165" customFormat="false" ht="12.75" hidden="false" customHeight="false" outlineLevel="0" collapsed="false">
      <c r="I165" s="27"/>
      <c r="K165" s="27"/>
    </row>
    <row r="166" customFormat="false" ht="12.75" hidden="false" customHeight="false" outlineLevel="0" collapsed="false">
      <c r="I166" s="27"/>
      <c r="K166" s="27"/>
    </row>
    <row r="167" customFormat="false" ht="12.75" hidden="false" customHeight="false" outlineLevel="0" collapsed="false">
      <c r="I167" s="27"/>
      <c r="K167" s="27"/>
    </row>
    <row r="168" customFormat="false" ht="12.75" hidden="false" customHeight="false" outlineLevel="0" collapsed="false">
      <c r="I168" s="27"/>
      <c r="K168" s="27"/>
    </row>
    <row r="169" customFormat="false" ht="12.75" hidden="false" customHeight="false" outlineLevel="0" collapsed="false">
      <c r="I169" s="27"/>
      <c r="K169" s="27"/>
    </row>
    <row r="170" customFormat="false" ht="12.75" hidden="false" customHeight="false" outlineLevel="0" collapsed="false">
      <c r="I170" s="27"/>
      <c r="K170" s="27"/>
    </row>
    <row r="171" customFormat="false" ht="12.75" hidden="false" customHeight="false" outlineLevel="0" collapsed="false">
      <c r="I171" s="27"/>
      <c r="K171" s="27"/>
    </row>
    <row r="172" customFormat="false" ht="12.75" hidden="false" customHeight="false" outlineLevel="0" collapsed="false">
      <c r="I172" s="27"/>
      <c r="K172" s="27"/>
    </row>
    <row r="173" customFormat="false" ht="12.75" hidden="false" customHeight="false" outlineLevel="0" collapsed="false">
      <c r="I173" s="27"/>
      <c r="K173" s="27"/>
    </row>
    <row r="174" customFormat="false" ht="12.75" hidden="false" customHeight="false" outlineLevel="0" collapsed="false">
      <c r="I174" s="27"/>
      <c r="K174" s="27"/>
    </row>
    <row r="175" customFormat="false" ht="12.75" hidden="false" customHeight="false" outlineLevel="0" collapsed="false">
      <c r="I175" s="27"/>
      <c r="K175" s="27"/>
    </row>
    <row r="176" customFormat="false" ht="12.75" hidden="false" customHeight="false" outlineLevel="0" collapsed="false">
      <c r="I176" s="27"/>
      <c r="K176" s="27"/>
    </row>
    <row r="177" customFormat="false" ht="12.75" hidden="false" customHeight="false" outlineLevel="0" collapsed="false">
      <c r="I177" s="27"/>
      <c r="K177" s="27"/>
    </row>
    <row r="178" customFormat="false" ht="12.75" hidden="false" customHeight="false" outlineLevel="0" collapsed="false">
      <c r="I178" s="27"/>
      <c r="K178" s="27"/>
    </row>
    <row r="179" customFormat="false" ht="12.75" hidden="false" customHeight="false" outlineLevel="0" collapsed="false">
      <c r="I179" s="27"/>
      <c r="K179" s="27"/>
    </row>
    <row r="180" customFormat="false" ht="12.75" hidden="false" customHeight="false" outlineLevel="0" collapsed="false">
      <c r="I180" s="27"/>
      <c r="K180" s="27"/>
    </row>
    <row r="181" customFormat="false" ht="12.75" hidden="false" customHeight="false" outlineLevel="0" collapsed="false">
      <c r="I181" s="27"/>
      <c r="K181" s="27"/>
    </row>
    <row r="182" customFormat="false" ht="12.75" hidden="false" customHeight="false" outlineLevel="0" collapsed="false">
      <c r="I182" s="27"/>
      <c r="K182" s="27"/>
    </row>
    <row r="183" customFormat="false" ht="12.75" hidden="false" customHeight="false" outlineLevel="0" collapsed="false">
      <c r="I183" s="27"/>
      <c r="K183" s="27"/>
    </row>
    <row r="184" customFormat="false" ht="12.75" hidden="false" customHeight="false" outlineLevel="0" collapsed="false">
      <c r="I184" s="27"/>
      <c r="K184" s="27"/>
    </row>
    <row r="185" customFormat="false" ht="12.75" hidden="false" customHeight="false" outlineLevel="0" collapsed="false">
      <c r="I185" s="27"/>
      <c r="K185" s="27"/>
    </row>
    <row r="186" customFormat="false" ht="12.75" hidden="false" customHeight="false" outlineLevel="0" collapsed="false">
      <c r="I186" s="27"/>
      <c r="K186" s="27"/>
    </row>
    <row r="187" customFormat="false" ht="12.75" hidden="false" customHeight="false" outlineLevel="0" collapsed="false">
      <c r="I187" s="27"/>
      <c r="K187" s="27"/>
    </row>
    <row r="188" customFormat="false" ht="12.75" hidden="false" customHeight="false" outlineLevel="0" collapsed="false">
      <c r="I188" s="27"/>
      <c r="K188" s="27"/>
    </row>
    <row r="189" customFormat="false" ht="12.75" hidden="false" customHeight="false" outlineLevel="0" collapsed="false">
      <c r="I189" s="27"/>
      <c r="K189" s="27"/>
    </row>
    <row r="190" customFormat="false" ht="12.75" hidden="false" customHeight="false" outlineLevel="0" collapsed="false">
      <c r="I190" s="27"/>
      <c r="K190" s="27"/>
    </row>
    <row r="191" customFormat="false" ht="12.75" hidden="false" customHeight="false" outlineLevel="0" collapsed="false">
      <c r="I191" s="27"/>
      <c r="K191" s="27"/>
    </row>
    <row r="192" customFormat="false" ht="12.75" hidden="false" customHeight="false" outlineLevel="0" collapsed="false">
      <c r="I192" s="27"/>
      <c r="K192" s="27"/>
    </row>
    <row r="193" customFormat="false" ht="12.75" hidden="false" customHeight="false" outlineLevel="0" collapsed="false">
      <c r="I193" s="27"/>
      <c r="K193" s="27"/>
    </row>
    <row r="194" customFormat="false" ht="12.75" hidden="false" customHeight="false" outlineLevel="0" collapsed="false">
      <c r="I194" s="27"/>
      <c r="K194" s="27"/>
    </row>
    <row r="195" customFormat="false" ht="12.75" hidden="false" customHeight="false" outlineLevel="0" collapsed="false">
      <c r="I195" s="27"/>
      <c r="K195" s="27"/>
    </row>
    <row r="196" customFormat="false" ht="12.75" hidden="false" customHeight="false" outlineLevel="0" collapsed="false">
      <c r="I196" s="27"/>
      <c r="K196" s="27"/>
    </row>
    <row r="197" customFormat="false" ht="12.75" hidden="false" customHeight="false" outlineLevel="0" collapsed="false">
      <c r="I197" s="27"/>
      <c r="K197" s="27"/>
    </row>
    <row r="198" customFormat="false" ht="12.75" hidden="false" customHeight="false" outlineLevel="0" collapsed="false">
      <c r="I198" s="27"/>
      <c r="K198" s="27"/>
    </row>
    <row r="199" customFormat="false" ht="12.75" hidden="false" customHeight="false" outlineLevel="0" collapsed="false">
      <c r="I199" s="27"/>
      <c r="K199" s="27"/>
    </row>
    <row r="200" customFormat="false" ht="12.75" hidden="false" customHeight="false" outlineLevel="0" collapsed="false">
      <c r="I200" s="27"/>
      <c r="K200" s="27"/>
    </row>
    <row r="201" customFormat="false" ht="12.75" hidden="false" customHeight="false" outlineLevel="0" collapsed="false">
      <c r="I201" s="27"/>
      <c r="K201" s="27"/>
    </row>
    <row r="202" customFormat="false" ht="12.75" hidden="false" customHeight="false" outlineLevel="0" collapsed="false">
      <c r="I202" s="27"/>
      <c r="K202" s="27"/>
    </row>
    <row r="203" customFormat="false" ht="12.75" hidden="false" customHeight="false" outlineLevel="0" collapsed="false">
      <c r="I203" s="27"/>
      <c r="K203" s="27"/>
    </row>
    <row r="204" customFormat="false" ht="12.75" hidden="false" customHeight="false" outlineLevel="0" collapsed="false">
      <c r="I204" s="27"/>
      <c r="K204" s="27"/>
    </row>
    <row r="205" customFormat="false" ht="12.75" hidden="false" customHeight="false" outlineLevel="0" collapsed="false">
      <c r="I205" s="27"/>
      <c r="K205" s="27"/>
    </row>
    <row r="206" customFormat="false" ht="12.75" hidden="false" customHeight="false" outlineLevel="0" collapsed="false">
      <c r="I206" s="27"/>
      <c r="K206" s="27"/>
    </row>
    <row r="207" customFormat="false" ht="12.75" hidden="false" customHeight="false" outlineLevel="0" collapsed="false">
      <c r="I207" s="27"/>
      <c r="K207" s="27"/>
    </row>
    <row r="208" customFormat="false" ht="12.75" hidden="false" customHeight="false" outlineLevel="0" collapsed="false">
      <c r="I208" s="27"/>
      <c r="K208" s="27"/>
    </row>
    <row r="209" customFormat="false" ht="12.75" hidden="false" customHeight="false" outlineLevel="0" collapsed="false">
      <c r="I209" s="27"/>
      <c r="K209" s="27"/>
    </row>
    <row r="210" customFormat="false" ht="12.75" hidden="false" customHeight="false" outlineLevel="0" collapsed="false">
      <c r="I210" s="27"/>
      <c r="K210" s="27"/>
    </row>
    <row r="211" customFormat="false" ht="12.75" hidden="false" customHeight="false" outlineLevel="0" collapsed="false">
      <c r="I211" s="27"/>
      <c r="K211" s="27"/>
    </row>
    <row r="212" customFormat="false" ht="12.75" hidden="false" customHeight="false" outlineLevel="0" collapsed="false">
      <c r="I212" s="27"/>
      <c r="K212" s="27"/>
    </row>
    <row r="213" customFormat="false" ht="12.75" hidden="false" customHeight="false" outlineLevel="0" collapsed="false">
      <c r="I213" s="27"/>
      <c r="K213" s="27"/>
    </row>
    <row r="214" customFormat="false" ht="12.75" hidden="false" customHeight="false" outlineLevel="0" collapsed="false">
      <c r="I214" s="27"/>
      <c r="K214" s="27"/>
    </row>
    <row r="215" customFormat="false" ht="12.75" hidden="false" customHeight="false" outlineLevel="0" collapsed="false">
      <c r="I215" s="27"/>
      <c r="K215" s="27"/>
    </row>
    <row r="216" customFormat="false" ht="12.75" hidden="false" customHeight="false" outlineLevel="0" collapsed="false">
      <c r="I216" s="27"/>
      <c r="K216" s="27"/>
    </row>
    <row r="217" customFormat="false" ht="12.75" hidden="false" customHeight="false" outlineLevel="0" collapsed="false">
      <c r="I217" s="27"/>
      <c r="K217" s="27"/>
    </row>
    <row r="218" customFormat="false" ht="12.75" hidden="false" customHeight="false" outlineLevel="0" collapsed="false">
      <c r="I218" s="27"/>
      <c r="K218" s="27"/>
    </row>
    <row r="219" customFormat="false" ht="12.75" hidden="false" customHeight="false" outlineLevel="0" collapsed="false">
      <c r="I219" s="27"/>
      <c r="K219" s="27"/>
    </row>
    <row r="220" customFormat="false" ht="12.75" hidden="false" customHeight="false" outlineLevel="0" collapsed="false">
      <c r="I220" s="27"/>
      <c r="K220" s="27"/>
    </row>
    <row r="221" customFormat="false" ht="12.75" hidden="false" customHeight="false" outlineLevel="0" collapsed="false">
      <c r="I221" s="27"/>
      <c r="K221" s="27"/>
    </row>
    <row r="222" customFormat="false" ht="12.75" hidden="false" customHeight="false" outlineLevel="0" collapsed="false">
      <c r="I222" s="27"/>
      <c r="K222" s="27"/>
    </row>
    <row r="223" customFormat="false" ht="12.75" hidden="false" customHeight="false" outlineLevel="0" collapsed="false">
      <c r="I223" s="27"/>
      <c r="K223" s="27"/>
    </row>
    <row r="224" customFormat="false" ht="12.75" hidden="false" customHeight="false" outlineLevel="0" collapsed="false">
      <c r="I224" s="27"/>
      <c r="K224" s="27"/>
    </row>
    <row r="225" customFormat="false" ht="12.75" hidden="false" customHeight="false" outlineLevel="0" collapsed="false">
      <c r="I225" s="27"/>
      <c r="K225" s="27"/>
    </row>
    <row r="226" customFormat="false" ht="12.75" hidden="false" customHeight="false" outlineLevel="0" collapsed="false">
      <c r="I226" s="27"/>
      <c r="K226" s="27"/>
    </row>
    <row r="227" customFormat="false" ht="12.75" hidden="false" customHeight="false" outlineLevel="0" collapsed="false">
      <c r="I227" s="27"/>
      <c r="K227" s="27"/>
    </row>
    <row r="228" customFormat="false" ht="12.75" hidden="false" customHeight="false" outlineLevel="0" collapsed="false">
      <c r="I228" s="27"/>
      <c r="K228" s="27"/>
    </row>
    <row r="229" customFormat="false" ht="12.75" hidden="false" customHeight="false" outlineLevel="0" collapsed="false">
      <c r="I229" s="27"/>
      <c r="K229" s="27"/>
    </row>
    <row r="230" customFormat="false" ht="12.75" hidden="false" customHeight="false" outlineLevel="0" collapsed="false">
      <c r="I230" s="27"/>
      <c r="K230" s="27"/>
    </row>
    <row r="231" customFormat="false" ht="12.75" hidden="false" customHeight="false" outlineLevel="0" collapsed="false">
      <c r="I231" s="27"/>
      <c r="K231" s="27"/>
    </row>
    <row r="232" customFormat="false" ht="12.75" hidden="false" customHeight="false" outlineLevel="0" collapsed="false">
      <c r="I232" s="27"/>
      <c r="K232" s="27"/>
    </row>
    <row r="233" customFormat="false" ht="12.75" hidden="false" customHeight="false" outlineLevel="0" collapsed="false">
      <c r="I233" s="27"/>
      <c r="K233" s="27"/>
    </row>
    <row r="234" customFormat="false" ht="12.75" hidden="false" customHeight="false" outlineLevel="0" collapsed="false">
      <c r="I234" s="27"/>
      <c r="K234" s="27"/>
    </row>
    <row r="235" customFormat="false" ht="12.75" hidden="false" customHeight="false" outlineLevel="0" collapsed="false">
      <c r="I235" s="27"/>
      <c r="K235" s="27"/>
    </row>
    <row r="236" customFormat="false" ht="12.75" hidden="false" customHeight="false" outlineLevel="0" collapsed="false">
      <c r="I236" s="27"/>
      <c r="K236" s="27"/>
    </row>
    <row r="237" customFormat="false" ht="12.75" hidden="false" customHeight="false" outlineLevel="0" collapsed="false">
      <c r="I237" s="27"/>
      <c r="K237" s="27"/>
    </row>
    <row r="238" customFormat="false" ht="12.75" hidden="false" customHeight="false" outlineLevel="0" collapsed="false">
      <c r="I238" s="27"/>
      <c r="K238" s="27"/>
    </row>
    <row r="239" customFormat="false" ht="12.75" hidden="false" customHeight="false" outlineLevel="0" collapsed="false">
      <c r="I239" s="27"/>
      <c r="K239" s="27"/>
    </row>
    <row r="240" customFormat="false" ht="12.75" hidden="false" customHeight="false" outlineLevel="0" collapsed="false">
      <c r="I240" s="27"/>
      <c r="K240" s="27"/>
    </row>
    <row r="241" customFormat="false" ht="12.75" hidden="false" customHeight="false" outlineLevel="0" collapsed="false">
      <c r="I241" s="27"/>
      <c r="K241" s="27"/>
    </row>
    <row r="242" customFormat="false" ht="12.75" hidden="false" customHeight="false" outlineLevel="0" collapsed="false">
      <c r="I242" s="27"/>
      <c r="K242" s="27"/>
    </row>
    <row r="243" customFormat="false" ht="12.75" hidden="false" customHeight="false" outlineLevel="0" collapsed="false">
      <c r="I243" s="27"/>
      <c r="K243" s="27"/>
    </row>
    <row r="244" customFormat="false" ht="12.75" hidden="false" customHeight="false" outlineLevel="0" collapsed="false">
      <c r="I244" s="27"/>
      <c r="K244" s="27"/>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60"/>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K5" activeCellId="0" sqref="K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4"/>
      <c r="C2" s="34"/>
      <c r="D2" s="35" t="s">
        <v>32</v>
      </c>
      <c r="E2" s="35"/>
      <c r="F2" s="35"/>
      <c r="G2" s="35"/>
      <c r="H2" s="35" t="s">
        <v>738</v>
      </c>
      <c r="I2" s="35"/>
      <c r="J2" s="35"/>
      <c r="K2" s="35"/>
      <c r="L2" s="35" t="s">
        <v>739</v>
      </c>
      <c r="M2" s="35"/>
      <c r="N2" s="35"/>
      <c r="O2" s="35" t="s">
        <v>740</v>
      </c>
      <c r="P2" s="35"/>
    </row>
    <row r="3" customFormat="false" ht="15" hidden="false" customHeight="false" outlineLevel="0" collapsed="false">
      <c r="B3" s="36" t="s">
        <v>741</v>
      </c>
      <c r="C3" s="37" t="s">
        <v>742</v>
      </c>
      <c r="D3" s="37" t="s">
        <v>48</v>
      </c>
      <c r="E3" s="37" t="s">
        <v>135</v>
      </c>
      <c r="F3" s="37" t="s">
        <v>94</v>
      </c>
      <c r="G3" s="37" t="s">
        <v>743</v>
      </c>
      <c r="H3" s="37" t="s">
        <v>50</v>
      </c>
      <c r="I3" s="37" t="s">
        <v>83</v>
      </c>
      <c r="J3" s="37" t="s">
        <v>56</v>
      </c>
      <c r="K3" s="37" t="s">
        <v>739</v>
      </c>
      <c r="L3" s="37" t="s">
        <v>48</v>
      </c>
      <c r="M3" s="37" t="s">
        <v>135</v>
      </c>
      <c r="N3" s="37" t="s">
        <v>744</v>
      </c>
      <c r="O3" s="37" t="s">
        <v>42</v>
      </c>
      <c r="P3" s="37" t="s">
        <v>745</v>
      </c>
    </row>
    <row r="4" customFormat="false" ht="15" hidden="false" customHeight="false" outlineLevel="0" collapsed="false">
      <c r="A4" s="38" t="n">
        <f aca="true">IF($B4="","",IF(INDIRECT(CONCATENATE($B4,"!A1"))="Comment ID",2,3))</f>
        <v>2</v>
      </c>
      <c r="B4" s="39" t="s">
        <v>746</v>
      </c>
      <c r="C4" s="40" t="n">
        <f aca="true">IF($B4="","",COUNTIF(INDIRECT(CONCATENATE($B4,"!G",$A4,":G99999")), "&lt;&gt;"))</f>
        <v>131</v>
      </c>
      <c r="D4" s="40" t="n">
        <f aca="true">IF($B4="","",COUNTIF(INDIRECT(CONCATENATE($B4,"!I",$A4,":I99999")), D$3))</f>
        <v>94</v>
      </c>
      <c r="E4" s="40" t="n">
        <f aca="true">IF($B4="","",COUNTIF(INDIRECT(CONCATENATE($B4,"!I",$A4,":I99999")), E$3))</f>
        <v>29</v>
      </c>
      <c r="F4" s="40" t="n">
        <f aca="true">IF($B4="","",COUNTIF(INDIRECT(CONCATENATE($B4,"!I",$A4,":I99999")), F$3))</f>
        <v>8</v>
      </c>
      <c r="G4" s="40" t="n">
        <f aca="true">IF($B4="","",COUNTIF(INDIRECT(CONCATENATE($B4,"!I",$A4,":I99999")), G$3))</f>
        <v>0</v>
      </c>
      <c r="H4" s="40" t="n">
        <f aca="true">IF($B4="","",COUNTIF(INDIRECT(CONCATENATE($B4,"!K",$A4,":K99999")), H$3))</f>
        <v>71</v>
      </c>
      <c r="I4" s="40" t="n">
        <f aca="true">IF($B4="","",COUNTIF(INDIRECT(CONCATENATE($B4,"!K",$A4,":K99999")), I$3))</f>
        <v>33</v>
      </c>
      <c r="J4" s="40" t="n">
        <f aca="true">IF($B4="","",COUNTIF(INDIRECT(CONCATENATE($B4,"!K",$A4,":K99999")), J$3))</f>
        <v>27</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104</v>
      </c>
      <c r="P4" s="40" t="n">
        <f aca="true">IF($B4="","",COUNTIFS(INDIRECT(CONCATENATE($B4,"!K",$A4,":K99999")), "&lt;&gt;Rejected",INDIRECT(CONCATENATE($B4,"!K",$A4,":K99999")), "&lt;&gt;",INDIRECT(CONCATENATE($B4,"!O",$A4,":O99999")), "="))</f>
        <v>0</v>
      </c>
    </row>
    <row r="5" customFormat="false" ht="15" hidden="false" customHeight="false" outlineLevel="0" collapsed="false">
      <c r="A5" s="38" t="n">
        <f aca="true">IF($B5="","",IF(INDIRECT(CONCATENATE($B5,"!A1"))="Comment ID",2,3))</f>
        <v>2</v>
      </c>
      <c r="B5" s="41" t="s">
        <v>747</v>
      </c>
      <c r="C5" s="42" t="n">
        <f aca="true">IF($B5="","",COUNTIF(INDIRECT(CONCATENATE($B5,"!G",$A5,":G99999")), "&lt;&gt;"))</f>
        <v>59</v>
      </c>
      <c r="D5" s="42" t="n">
        <f aca="true">IF($B5="","",COUNTIF(INDIRECT(CONCATENATE($B5,"!I",$A5,":I99999")), D$3))</f>
        <v>27</v>
      </c>
      <c r="E5" s="42" t="n">
        <f aca="true">IF($B5="","",COUNTIF(INDIRECT(CONCATENATE($B5,"!I",$A5,":I99999")), E$3))</f>
        <v>32</v>
      </c>
      <c r="F5" s="42" t="n">
        <f aca="true">IF($B5="","",COUNTIF(INDIRECT(CONCATENATE($B5,"!I",$A5,":I99999")), F$3))</f>
        <v>0</v>
      </c>
      <c r="G5" s="42" t="n">
        <f aca="true">IF($B5="","",COUNTIF(INDIRECT(CONCATENATE($B5,"!I",$A5,":I99999")), G$3))</f>
        <v>0</v>
      </c>
      <c r="H5" s="42" t="n">
        <f aca="true">IF($B5="","",COUNTIF(INDIRECT(CONCATENATE($B5,"!K",$A5,":K99999")), H$3))</f>
        <v>39</v>
      </c>
      <c r="I5" s="42" t="n">
        <f aca="true">IF($B5="","",COUNTIF(INDIRECT(CONCATENATE($B5,"!K",$A5,":K99999")), I$3))</f>
        <v>19</v>
      </c>
      <c r="J5" s="42" t="n">
        <f aca="true">IF($B5="","",COUNTIF(INDIRECT(CONCATENATE($B5,"!K",$A5,":K99999")), J$3))</f>
        <v>1</v>
      </c>
      <c r="K5" s="42" t="n">
        <f aca="false">IF($B5="","",C5-SUM(H5:J5))</f>
        <v>0</v>
      </c>
      <c r="L5" s="42" t="n">
        <f aca="true">IF($B5="","",COUNTIFS(INDIRECT(CONCATENATE($B5,"!I",$A5,":I99999")), L$3,INDIRECT(CONCATENATE($B5,"!K",$A5,":K99999")), "="))</f>
        <v>0</v>
      </c>
      <c r="M5" s="42" t="n">
        <f aca="true">IF($B5="","",COUNTIFS(INDIRECT(CONCATENATE($B5,"!I",$A5,":I99999")), M$3,INDIRECT(CONCATENATE($B5,"!K",$A5,":K99999")), "="))</f>
        <v>0</v>
      </c>
      <c r="N5" s="42" t="n">
        <f aca="true">IF($B5="","",COUNTIFS(INDIRECT(CONCATENATE($B5,"!I",$A5,":I99999")), N$3,INDIRECT(CONCATENATE($B5,"!K",$A5,":K99999")), "="))</f>
        <v>0</v>
      </c>
      <c r="O5" s="42" t="n">
        <f aca="true">IF($B5="","",COUNTIF(INDIRECT(CONCATENATE($B5,"!O",$A5,":O99999")), O$3))</f>
        <v>58</v>
      </c>
      <c r="P5" s="42" t="n">
        <f aca="true">IF($B5="","",COUNTIFS(INDIRECT(CONCATENATE($B5,"!K",$A5,":K99999")), "&lt;&gt;Rejected",INDIRECT(CONCATENATE($B5,"!K",$A5,":K99999")), "&lt;&gt;",INDIRECT(CONCATENATE($B5,"!O",$A5,":O99999")), "="))</f>
        <v>0</v>
      </c>
    </row>
    <row r="6" customFormat="false" ht="15" hidden="false" customHeight="false" outlineLevel="0" collapsed="false">
      <c r="A6" s="38" t="str">
        <f aca="true">IF($B6="","",IF(INDIRECT(CONCATENATE($B6,"!A1"))="Comment ID",2,3))</f>
        <v/>
      </c>
      <c r="B6" s="39"/>
      <c r="C6" s="40" t="str">
        <f aca="true">IF($B6="","",COUNTIF(INDIRECT(CONCATENATE($B6,"!G",$A6,":G99999")), "&lt;&gt;"))</f>
        <v/>
      </c>
      <c r="D6" s="40" t="str">
        <f aca="true">IF($B6="","",COUNTIF(INDIRECT(CONCATENATE($B6,"!I",$A6,":I99999")), D$3))</f>
        <v/>
      </c>
      <c r="E6" s="40" t="str">
        <f aca="true">IF($B6="","",COUNTIF(INDIRECT(CONCATENATE($B6,"!I",$A6,":I99999")), E$3))</f>
        <v/>
      </c>
      <c r="F6" s="40" t="str">
        <f aca="true">IF($B6="","",COUNTIF(INDIRECT(CONCATENATE($B6,"!I",$A6,":I99999")), F$3))</f>
        <v/>
      </c>
      <c r="G6" s="40" t="str">
        <f aca="true">IF($B6="","",COUNTIF(INDIRECT(CONCATENATE($B6,"!I",$A6,":I99999")), G$3))</f>
        <v/>
      </c>
      <c r="H6" s="40" t="str">
        <f aca="true">IF($B6="","",COUNTIF(INDIRECT(CONCATENATE($B6,"!K",$A6,":K99999")), H$3))</f>
        <v/>
      </c>
      <c r="I6" s="40" t="str">
        <f aca="true">IF($B6="","",COUNTIF(INDIRECT(CONCATENATE($B6,"!K",$A6,":K99999")), I$3))</f>
        <v/>
      </c>
      <c r="J6" s="40" t="str">
        <f aca="true">IF($B6="","",COUNTIF(INDIRECT(CONCATENATE($B6,"!K",$A6,":K99999")), J$3))</f>
        <v/>
      </c>
      <c r="K6" s="40" t="str">
        <f aca="false">IF($B6="","",C6-SUM(H6:J6))</f>
        <v/>
      </c>
      <c r="L6" s="40" t="str">
        <f aca="true">IF($B6="","",COUNTIFS(INDIRECT(CONCATENATE($B6,"!I",$A6,":I99999")), L$3,INDIRECT(CONCATENATE($B6,"!K",$A6,":K99999")), "="))</f>
        <v/>
      </c>
      <c r="M6" s="40" t="str">
        <f aca="true">IF($B6="","",COUNTIFS(INDIRECT(CONCATENATE($B6,"!I",$A6,":I99999")), M$3,INDIRECT(CONCATENATE($B6,"!K",$A6,":K99999")), "="))</f>
        <v/>
      </c>
      <c r="N6" s="40" t="str">
        <f aca="true">IF($B6="","",COUNTIFS(INDIRECT(CONCATENATE($B6,"!I",$A6,":I99999")), N$3,INDIRECT(CONCATENATE($B6,"!K",$A6,":K99999")), "="))</f>
        <v/>
      </c>
      <c r="O6" s="40" t="str">
        <f aca="true">IF($B6="","",COUNTIF(INDIRECT(CONCATENATE($B6,"!O",$A6,":O99999")), O$3))</f>
        <v/>
      </c>
      <c r="P6" s="40" t="str">
        <f aca="true">IF($B6="","",COUNTIFS(INDIRECT(CONCATENATE($B6,"!K",$A6,":K99999")), "&lt;&gt;Rejected",INDIRECT(CONCATENATE($B6,"!K",$A6,":K99999")), "&lt;&gt;",INDIRECT(CONCATENATE($B6,"!O",$A6,":O99999")), "="))</f>
        <v/>
      </c>
    </row>
    <row r="7" customFormat="false" ht="15" hidden="false" customHeight="false" outlineLevel="0" collapsed="false">
      <c r="A7" s="38" t="str">
        <f aca="true">IF($B7="","",IF(INDIRECT(CONCATENATE($B7,"!A1"))="Comment ID",2,3))</f>
        <v/>
      </c>
      <c r="B7" s="41"/>
      <c r="C7" s="42" t="str">
        <f aca="true">IF($B7="","",COUNTIF(INDIRECT(CONCATENATE($B7,"!G",$A7,":G99999")), "&lt;&gt;"))</f>
        <v/>
      </c>
      <c r="D7" s="42" t="str">
        <f aca="true">IF($B7="","",COUNTIF(INDIRECT(CONCATENATE($B7,"!I",$A7,":I99999")), D$3))</f>
        <v/>
      </c>
      <c r="E7" s="42" t="str">
        <f aca="true">IF($B7="","",COUNTIF(INDIRECT(CONCATENATE($B7,"!I",$A7,":I99999")), E$3))</f>
        <v/>
      </c>
      <c r="F7" s="42" t="str">
        <f aca="true">IF($B7="","",COUNTIF(INDIRECT(CONCATENATE($B7,"!I",$A7,":I99999")), F$3))</f>
        <v/>
      </c>
      <c r="G7" s="42" t="str">
        <f aca="true">IF($B7="","",COUNTIF(INDIRECT(CONCATENATE($B7,"!I",$A7,":I99999")), G$3))</f>
        <v/>
      </c>
      <c r="H7" s="42" t="str">
        <f aca="true">IF($B7="","",COUNTIF(INDIRECT(CONCATENATE($B7,"!K",$A7,":K99999")), H$3))</f>
        <v/>
      </c>
      <c r="I7" s="42" t="str">
        <f aca="true">IF($B7="","",COUNTIF(INDIRECT(CONCATENATE($B7,"!K",$A7,":K99999")), I$3))</f>
        <v/>
      </c>
      <c r="J7" s="42" t="str">
        <f aca="true">IF($B7="","",COUNTIF(INDIRECT(CONCATENATE($B7,"!K",$A7,":K99999")), J$3))</f>
        <v/>
      </c>
      <c r="K7" s="42" t="str">
        <f aca="false">IF($B7="","",C7-SUM(H7:J7))</f>
        <v/>
      </c>
      <c r="L7" s="42" t="str">
        <f aca="true">IF($B7="","",COUNTIFS(INDIRECT(CONCATENATE($B7,"!I",$A7,":I99999")), L$3,INDIRECT(CONCATENATE($B7,"!K",$A7,":K99999")), "="))</f>
        <v/>
      </c>
      <c r="M7" s="42" t="str">
        <f aca="true">IF($B7="","",COUNTIFS(INDIRECT(CONCATENATE($B7,"!I",$A7,":I99999")), M$3,INDIRECT(CONCATENATE($B7,"!K",$A7,":K99999")), "="))</f>
        <v/>
      </c>
      <c r="N7" s="42" t="str">
        <f aca="true">IF($B7="","",COUNTIFS(INDIRECT(CONCATENATE($B7,"!I",$A7,":I99999")), N$3,INDIRECT(CONCATENATE($B7,"!K",$A7,":K99999")), "="))</f>
        <v/>
      </c>
      <c r="O7" s="42" t="str">
        <f aca="true">IF($B7="","",COUNTIF(INDIRECT(CONCATENATE($B7,"!O",$A7,":O99999")), O$3))</f>
        <v/>
      </c>
      <c r="P7" s="42" t="str">
        <f aca="true">IF($B7="","",COUNTIFS(INDIRECT(CONCATENATE($B7,"!K",$A7,":K99999")), "&lt;&gt;Rejected",INDIRECT(CONCATENATE($B7,"!K",$A7,":K99999")), "&lt;&gt;",INDIRECT(CONCATENATE($B7,"!O",$A7,":O99999")), "="))</f>
        <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26051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2025-04-16T14:34:05Z</dcterms:modified>
  <cp:revision>66</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