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home\IEEE\IEEE802 Standard\IEEE802.15.6a&amp;6ma\draft D04\Recirculation\2025-0214 final version of 1st recirculation\2025-0218 Recirculation\"/>
    </mc:Choice>
  </mc:AlternateContent>
  <xr:revisionPtr revIDLastSave="0" documentId="13_ncr:1_{C2B7E8E6-08F4-451E-A032-66FC9AD54695}" xr6:coauthVersionLast="47" xr6:coauthVersionMax="47" xr10:uidLastSave="{00000000-0000-0000-0000-000000000000}"/>
  <bookViews>
    <workbookView xWindow="-90" yWindow="-90" windowWidth="19380" windowHeight="10980" tabRatio="500" xr2:uid="{00000000-000D-0000-FFFF-FFFF00000000}"/>
  </bookViews>
  <sheets>
    <sheet name="IEEE_Cover" sheetId="1" r:id="rId1"/>
    <sheet name="LBxxx_template" sheetId="2" r:id="rId2"/>
    <sheet name="LB210" sheetId="3" r:id="rId3"/>
    <sheet name="Statistics" sheetId="4" r:id="rId4"/>
  </sheets>
  <definedNames>
    <definedName name="_xlnm._FilterDatabase" localSheetId="2" hidden="1">'LB210'!$A$1:$O$139</definedName>
    <definedName name="_xlnm._FilterDatabase" localSheetId="1" hidden="1">LBxxx_template!$A$2:$P$2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4" l="1"/>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K5" i="4"/>
  <c r="J5" i="4"/>
  <c r="I5" i="4"/>
  <c r="H5" i="4"/>
  <c r="G5" i="4"/>
  <c r="F5" i="4"/>
  <c r="E5" i="4"/>
  <c r="D5" i="4"/>
  <c r="C5" i="4"/>
  <c r="J4" i="4"/>
  <c r="H4" i="4"/>
  <c r="F4" i="4"/>
  <c r="C4" i="4"/>
  <c r="I4" i="4"/>
  <c r="E4" i="4"/>
  <c r="D4" i="4"/>
  <c r="G4" i="4" l="1"/>
  <c r="K4" i="4"/>
</calcChain>
</file>

<file path=xl/sharedStrings.xml><?xml version="1.0" encoding="utf-8"?>
<sst xmlns="http://schemas.openxmlformats.org/spreadsheetml/2006/main" count="1168" uniqueCount="497">
  <si>
    <t>February 2025</t>
    <phoneticPr fontId="15"/>
  </si>
  <si>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</si>
  <si>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</si>
  <si>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</si>
  <si>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</si>
  <si>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</si>
  <si>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</si>
  <si>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</si>
  <si>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</si>
  <si>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</si>
  <si>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</si>
  <si>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</si>
  <si>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</si>
  <si>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</si>
  <si>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</si>
  <si>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</si>
  <si>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</si>
  <si>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</si>
  <si>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</si>
  <si>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</si>
  <si>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</si>
  <si>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</si>
  <si>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</si>
  <si>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</si>
  <si>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</si>
  <si>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</si>
  <si>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</si>
  <si>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</si>
  <si>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</si>
  <si>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</si>
  <si>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</si>
  <si>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</si>
  <si>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</si>
  <si>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</si>
  <si>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</si>
  <si>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</si>
  <si>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</si>
  <si>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</si>
  <si>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</si>
  <si>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</si>
  <si>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</si>
  <si>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5"/>
  </si>
  <si>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</si>
  <si>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</si>
  <si>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</si>
  <si>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</si>
  <si>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</si>
  <si>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</si>
  <si>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</si>
  <si>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5"/>
  </si>
  <si>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</si>
  <si>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</si>
  <si>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</si>
  <si>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</si>
  <si>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5"/>
  </si>
  <si>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</si>
  <si>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</si>
  <si>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</si>
  <si>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</si>
  <si>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</si>
  <si>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</si>
  <si>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</si>
  <si>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</si>
  <si>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7"/>
  </si>
  <si>
    <t>i-7</t>
  </si>
  <si>
    <t>The term, beacon access phase (BAP), is not appeared in the draft.</t>
  </si>
  <si>
    <t>Delete the definition of  beacon access phase (BAP)</t>
    <phoneticPr fontId="17"/>
  </si>
  <si>
    <t>Technical</t>
  </si>
  <si>
    <t>i-8</t>
  </si>
  <si>
    <t>3.2</t>
  </si>
  <si>
    <t>The term, BAP, is not appeared in the draft.</t>
  </si>
  <si>
    <t>Delete the acronym of  beacon access phase</t>
    <phoneticPr fontId="17"/>
  </si>
  <si>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</si>
  <si>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</si>
  <si>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</si>
  <si>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</si>
  <si>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</si>
  <si>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</si>
  <si>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</si>
  <si>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</si>
  <si>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7"/>
  </si>
  <si>
    <t>There is to be' has been replaced with 'There shall be'.</t>
    <phoneticPr fontId="15"/>
  </si>
  <si>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</si>
  <si>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</si>
  <si>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</si>
  <si>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</si>
  <si>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</si>
  <si>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</si>
  <si>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7"/>
  </si>
  <si>
    <t>i-13</t>
  </si>
  <si>
    <t>There is extra space in the word 'Communic   ation'</t>
  </si>
  <si>
    <t>delete the space</t>
    <phoneticPr fontId="17"/>
  </si>
  <si>
    <t>i-14</t>
  </si>
  <si>
    <t>There is an unnecessary line in the caption of Fig. 2.</t>
  </si>
  <si>
    <t>delete the line</t>
    <phoneticPr fontId="17"/>
  </si>
  <si>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</si>
  <si>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</si>
  <si>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</si>
  <si>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</si>
  <si>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</si>
  <si>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</si>
  <si>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</si>
  <si>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7"/>
  </si>
  <si>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</si>
  <si>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</si>
  <si>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</si>
  <si>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</si>
  <si>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</si>
  <si>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</si>
  <si>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</si>
  <si>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7"/>
  </si>
  <si>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5"/>
  </si>
  <si>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</si>
  <si>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</si>
  <si>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5"/>
  </si>
  <si>
    <t>i-20</t>
  </si>
  <si>
    <t>4.7.1</t>
  </si>
  <si>
    <t>What does '15.' stand for in the second column of Table 1? Does it represent all 802.15 standards?</t>
  </si>
  <si>
    <t>modify it</t>
    <phoneticPr fontId="17"/>
  </si>
  <si>
    <t>original text '15.'has been replaced with '15.6ma'</t>
    <phoneticPr fontId="15"/>
  </si>
  <si>
    <t>i-21</t>
  </si>
  <si>
    <t>Replace 'depend of' by 'depends on'.</t>
  </si>
  <si>
    <t>make changes</t>
    <phoneticPr fontId="17"/>
  </si>
  <si>
    <t>depend of' has been replaced with 'depends on'.</t>
    <phoneticPr fontId="15"/>
  </si>
  <si>
    <t>i-22</t>
  </si>
  <si>
    <t>4.7.2</t>
  </si>
  <si>
    <t>The contents of this paragraph don't match with the current subclause. It is unsusal to discribe Figure 6 here.</t>
  </si>
  <si>
    <t>modify acoordingly</t>
    <phoneticPr fontId="17"/>
  </si>
  <si>
    <t>This operation will be described in 6.5'
Described in 6.5</t>
    <phoneticPr fontId="15"/>
  </si>
  <si>
    <t>i-23</t>
  </si>
  <si>
    <t>This paragraph repeats the contents of the first paragraph of this subclause.</t>
  </si>
  <si>
    <t>unify the contents</t>
    <phoneticPr fontId="17"/>
  </si>
  <si>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5"/>
  </si>
  <si>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</si>
  <si>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</si>
  <si>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7"/>
  </si>
  <si>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</si>
  <si>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</si>
  <si>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5"/>
  </si>
  <si>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</si>
  <si>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</si>
  <si>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</si>
  <si>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5"/>
  </si>
  <si>
    <t>i-27</t>
  </si>
  <si>
    <t>5.3.3.1.1</t>
  </si>
  <si>
    <t>Multicast needs to be addressed in Table 3 but it is not addressed.</t>
  </si>
  <si>
    <t>add description for multicast</t>
    <phoneticPr fontId="17"/>
  </si>
  <si>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5"/>
  </si>
  <si>
    <t>i-28</t>
  </si>
  <si>
    <t>5.3.3.1.5</t>
  </si>
  <si>
    <t>This paragraph describes two different cases represented by 7 and 7.3 respectively. However, 7.3 is part of 7.</t>
  </si>
  <si>
    <t>resolve the conflict.</t>
    <phoneticPr fontId="17"/>
  </si>
  <si>
    <t>described in 7' has been replased with 'described in 7.1'</t>
    <phoneticPr fontId="15"/>
  </si>
  <si>
    <t>i-29</t>
  </si>
  <si>
    <t>5.3.3.1.7</t>
  </si>
  <si>
    <t>The first two rows are duplicated.</t>
  </si>
  <si>
    <t>delete one</t>
    <phoneticPr fontId="17"/>
  </si>
  <si>
    <t>i-30</t>
  </si>
  <si>
    <t>5.3.3.1.9</t>
  </si>
  <si>
    <t>Add a period at the end of the paragraph.</t>
  </si>
  <si>
    <t>add a period</t>
    <phoneticPr fontId="17"/>
  </si>
  <si>
    <t>i-31</t>
  </si>
  <si>
    <t>5.3.3.3.2</t>
  </si>
  <si>
    <t>MMPDU is not defined in the document. I guess that  it is a TYPO of MPDU.</t>
  </si>
  <si>
    <t>modify accordingly</t>
    <phoneticPr fontId="17"/>
  </si>
  <si>
    <t>i-32</t>
  </si>
  <si>
    <t>5.3.4</t>
  </si>
  <si>
    <t>clearing operation is neither defined nor described in the document.</t>
  </si>
  <si>
    <t>add definition or description</t>
    <phoneticPr fontId="17"/>
  </si>
  <si>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5"/>
  </si>
  <si>
    <t>i-33</t>
  </si>
  <si>
    <t>5.4.1.2</t>
  </si>
  <si>
    <t xml:space="preserve">In Table 15, description of bit b0 includes values of b1. </t>
  </si>
  <si>
    <t>modify the description</t>
    <phoneticPr fontId="17"/>
  </si>
  <si>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</si>
  <si>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</si>
  <si>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</si>
  <si>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5"/>
  </si>
  <si>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</si>
  <si>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</si>
  <si>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</si>
  <si>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</si>
  <si>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</si>
  <si>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7"/>
  </si>
  <si>
    <t>i-37</t>
  </si>
  <si>
    <t>5.6.4</t>
  </si>
  <si>
    <t>In Table 25, column of 'bits' are empty.</t>
  </si>
  <si>
    <t>add corresponding bits information</t>
    <phoneticPr fontId="17"/>
  </si>
  <si>
    <r>
      <rPr>
        <sz val="10"/>
        <rFont val="游ゴシック"/>
        <family val="2"/>
        <charset val="128"/>
      </rPr>
      <t>　</t>
    </r>
    <r>
      <rPr>
        <sz val="10"/>
        <rFont val="Arial"/>
        <family val="2"/>
        <charset val="1"/>
      </rPr>
      <t>'Bits' column has been removed.</t>
    </r>
    <phoneticPr fontId="15"/>
  </si>
  <si>
    <t>i-38</t>
  </si>
  <si>
    <t>In Table 29, field name and description for b2-b7 and b8-b15 are not correctly formated.</t>
  </si>
  <si>
    <t>Field name has been added;
"Supported channel number"</t>
    <phoneticPr fontId="15"/>
  </si>
  <si>
    <t>i-39</t>
  </si>
  <si>
    <t>5.6.5.2</t>
  </si>
  <si>
    <t>In Table 35, most fields of description colume are empty</t>
  </si>
  <si>
    <t>If there is any comment in this CID after recirculation, it will be reconsidered.</t>
    <phoneticPr fontId="15"/>
  </si>
  <si>
    <t>i-40</t>
  </si>
  <si>
    <t>5.8.6</t>
  </si>
  <si>
    <t>Figure 35</t>
  </si>
  <si>
    <t>Change "Former Hub Address IE" in the Figure 35 into "Former Coordinator Address IE" respectively.</t>
    <phoneticPr fontId="17"/>
  </si>
  <si>
    <t>i-41</t>
  </si>
  <si>
    <t>5.8.6.6</t>
  </si>
  <si>
    <t>Figure 37</t>
  </si>
  <si>
    <t>Change " Hub ACK Data, Hub ACK" in the Figure 37 into "Coordinator ACK Data, Coordinator ACK" respectively.</t>
    <phoneticPr fontId="17"/>
  </si>
  <si>
    <t>i-42</t>
  </si>
  <si>
    <t>5.8.8</t>
  </si>
  <si>
    <t>Figure 41</t>
  </si>
  <si>
    <t>Change "New Hub Adress, ..." in the Figure 41 into "New Coordinator  Adress, .." respectively.</t>
    <phoneticPr fontId="17"/>
  </si>
  <si>
    <t>i-43</t>
  </si>
  <si>
    <t>5.11.1</t>
  </si>
  <si>
    <t>Figure 50</t>
  </si>
  <si>
    <t>Change "Hub Clock, Relayed Hub" in the Figure 50 into " Coordinator Hub Clock, Relayed Coordinator" respectively.</t>
    <phoneticPr fontId="17"/>
  </si>
  <si>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</si>
  <si>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</si>
  <si>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</si>
  <si>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</si>
  <si>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</si>
  <si>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7"/>
  </si>
  <si>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5"/>
  </si>
  <si>
    <t>i-45</t>
  </si>
  <si>
    <t>6.1</t>
  </si>
  <si>
    <t>The HRP UWB PHY is described in clause 9.1, not in clause 9.2.</t>
  </si>
  <si>
    <t>9.1 instead of 9.2</t>
    <phoneticPr fontId="17"/>
  </si>
  <si>
    <t>i-46</t>
  </si>
  <si>
    <t>The MAC functional description for the PHYs of IEEE Std 802.15.6-2012 is described in clause 6.7, not in clause 6.3.</t>
  </si>
  <si>
    <t>6.3 instead of 6.7</t>
    <phoneticPr fontId="17"/>
  </si>
  <si>
    <t>i-47</t>
  </si>
  <si>
    <t>5.12.14</t>
  </si>
  <si>
    <t>Figure 66</t>
  </si>
  <si>
    <t>Change "Former Hub Address" in the Figure 66 into "Former Coordinator Address" respectively.</t>
    <phoneticPr fontId="17"/>
  </si>
  <si>
    <t>i-48</t>
  </si>
  <si>
    <t>HRP UWB PHY described in clause 9.1, not clause 9.2</t>
  </si>
  <si>
    <t>Change "clause 9.2" into "clause 9.1"</t>
    <phoneticPr fontId="17"/>
  </si>
  <si>
    <t>i-49</t>
  </si>
  <si>
    <t>6.2</t>
  </si>
  <si>
    <t>1, 5</t>
  </si>
  <si>
    <t>The terms, "coordination channel" and "data channel" are used without defining the terms.
These two terms are not used in the draft after introducing.</t>
  </si>
  <si>
    <t>"coordination channel" has been replaced with "control channel"</t>
    <phoneticPr fontId="15"/>
  </si>
  <si>
    <t>i-50</t>
  </si>
  <si>
    <t>6.3</t>
  </si>
  <si>
    <t>The terms, "time slot" and "period" are used without defining the terms.</t>
  </si>
  <si>
    <t>desriptions have been added as;
'specific time slots and periods such as CAP and CFP to each BAN, which helps to prevent frame collisions,'</t>
    <phoneticPr fontId="15"/>
  </si>
  <si>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</si>
  <si>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</si>
  <si>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</si>
  <si>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</si>
  <si>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5"/>
  </si>
  <si>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</si>
  <si>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</si>
  <si>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</si>
  <si>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5"/>
  </si>
  <si>
    <t>i-54</t>
    <phoneticPr fontId="15"/>
  </si>
  <si>
    <t>Is it possible to send only one MAC frame in one slot? Can the same node send multiple MAC frames?</t>
  </si>
  <si>
    <t>Please describe in detail</t>
    <phoneticPr fontId="17"/>
  </si>
  <si>
    <t>i-55</t>
  </si>
  <si>
    <t>In which messages are the MAC superframe attributes listed in Table 70 set and reported?</t>
    <phoneticPr fontId="15"/>
  </si>
  <si>
    <t>i-56</t>
  </si>
  <si>
    <t>GTS is not defined in the draft.</t>
  </si>
  <si>
    <t>GTS' has been defined in 'Acronyms and abbreviations'</t>
    <phoneticPr fontId="15"/>
  </si>
  <si>
    <t>i-57</t>
  </si>
  <si>
    <t>NAP is not defined in the draft.</t>
  </si>
  <si>
    <t>NAP' has been replaced with ‘Inactive period’</t>
    <phoneticPr fontId="15"/>
  </si>
  <si>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</si>
  <si>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</si>
  <si>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</si>
  <si>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5"/>
  </si>
  <si>
    <t>i-59</t>
  </si>
  <si>
    <t>6.4.1</t>
  </si>
  <si>
    <t>What formula does the device use to know that transmission will be completed within the CAP ?</t>
    <phoneticPr fontId="15"/>
  </si>
  <si>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</si>
  <si>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5"/>
  </si>
  <si>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</si>
  <si>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</si>
  <si>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</si>
  <si>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5"/>
  </si>
  <si>
    <t>Figure 70 has been modified. Inter-frame spacing is not MAC frame. Timing description is  described on modified Figure 70.</t>
    <phoneticPr fontId="15"/>
  </si>
  <si>
    <t>i-61</t>
  </si>
  <si>
    <t>PD is not defined.</t>
  </si>
  <si>
    <t>Please define PD.</t>
    <phoneticPr fontId="17"/>
  </si>
  <si>
    <t>packet data (PD)</t>
    <phoneticPr fontId="15"/>
  </si>
  <si>
    <t>i-62</t>
  </si>
  <si>
    <t>6.4.2</t>
  </si>
  <si>
    <t>i-63</t>
  </si>
  <si>
    <t>i-64</t>
  </si>
  <si>
    <t>CAP is used as acronym of contention access phase and  contention access period concurrently.</t>
  </si>
  <si>
    <t>contantion access period</t>
    <phoneticPr fontId="15"/>
  </si>
  <si>
    <t>i-65</t>
  </si>
  <si>
    <t>24, 25</t>
  </si>
  <si>
    <t>PLDE-TXEND.confirm, PLDE-TXSTART.confirm, PLDE-RXSTART.indication, and PLDE-RXEND.indication are not defined in the draft.</t>
  </si>
  <si>
    <t>Definition and description have been added in 6.3.2.</t>
    <phoneticPr fontId="15"/>
  </si>
  <si>
    <t>i-66</t>
  </si>
  <si>
    <t>PLDE-TXEND.confirm, PLDE-TXSTART.confirm, PLDE-RXSTART.indication and PLDE-RXEND.indication are not defined.</t>
  </si>
  <si>
    <t>Please define PLDE-TXEND.confirm, PLDE-TXSTART.confirm, PLDE-RXSTART.indication and PLDE-RXEND.indication.</t>
    <phoneticPr fontId="17"/>
  </si>
  <si>
    <t>i-67</t>
  </si>
  <si>
    <t>6.4.5</t>
  </si>
  <si>
    <t>p-EIED is not defined.</t>
  </si>
  <si>
    <t>Please define p-EIED.</t>
    <phoneticPr fontId="17"/>
  </si>
  <si>
    <t>IFSs descriptions have been modified in 6.3.1.1.3. p-EIED has been removed.</t>
    <phoneticPr fontId="15"/>
  </si>
  <si>
    <t>i-68</t>
  </si>
  <si>
    <t>6.4.6</t>
  </si>
  <si>
    <t>CS is not defined.</t>
  </si>
  <si>
    <t>Please define CS.</t>
    <phoneticPr fontId="17"/>
  </si>
  <si>
    <t>IFSs descriptions have been modified in 6.3.1.1.3. CS has been removed.</t>
    <phoneticPr fontId="15"/>
  </si>
  <si>
    <t>i-69</t>
  </si>
  <si>
    <t>NAV is not defined.</t>
  </si>
  <si>
    <t>Please define NAV.</t>
    <phoneticPr fontId="17"/>
  </si>
  <si>
    <t>IFSs descriptions have been modified in 6.3.1.1.3. NAV has been removed.</t>
    <phoneticPr fontId="15"/>
  </si>
  <si>
    <t>i-70</t>
  </si>
  <si>
    <t>6.4.7</t>
  </si>
  <si>
    <t>35, 36</t>
  </si>
  <si>
    <t>PLDE-TXEND.confirm, PLDE-TXSTART.confirm, PLDE-RXSTART.indication, and PLDE-RXEND.indication are not specified in clause 9.1.1.</t>
  </si>
  <si>
    <t>Definition and description have been added in 6.3.2 Cross-reference  has been corrected.</t>
    <phoneticPr fontId="15"/>
  </si>
  <si>
    <t>i-71</t>
  </si>
  <si>
    <t>Where does IFS timing relationships define time?</t>
  </si>
  <si>
    <t>Air?</t>
    <phoneticPr fontId="17"/>
  </si>
  <si>
    <t>Unclear question.</t>
    <phoneticPr fontId="15"/>
  </si>
  <si>
    <t>i-72</t>
  </si>
  <si>
    <t>6.5.1.1</t>
  </si>
  <si>
    <t>MLME-SCAN is not defined.</t>
  </si>
  <si>
    <t>Please define MLME-SCAN.</t>
    <phoneticPr fontId="17"/>
  </si>
  <si>
    <t>Descriptions and definitions have been added in "6.3.4"</t>
    <phoneticPr fontId="15"/>
  </si>
  <si>
    <t>i-73</t>
  </si>
  <si>
    <t>In which messages are phyCurrentChannel, phyCurrentPage, ScanDuration and phyCurrentCode set?</t>
  </si>
  <si>
    <t>i-74</t>
  </si>
  <si>
    <t>The MAC does not handle beacon request command.</t>
    <phoneticPr fontId="15"/>
  </si>
  <si>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</si>
  <si>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</si>
  <si>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</si>
  <si>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</si>
  <si>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</si>
  <si>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</si>
  <si>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</si>
  <si>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</si>
  <si>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</si>
  <si>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</si>
  <si>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</si>
  <si>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</si>
  <si>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</si>
  <si>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</si>
  <si>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</si>
  <si>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</si>
  <si>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</si>
  <si>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</si>
  <si>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5"/>
  </si>
  <si>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</si>
  <si>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</si>
  <si>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</si>
  <si>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</si>
  <si>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</si>
  <si>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7"/>
  </si>
  <si>
    <t>i-84</t>
  </si>
  <si>
    <t>6.6.1</t>
  </si>
  <si>
    <t>Acronyms GCP, GAP are not defined in clause 3.1 and not listed in clause 3.2.</t>
  </si>
  <si>
    <t>Definitions and acronyms have been added in 3.1 and 3.2.</t>
    <phoneticPr fontId="15"/>
  </si>
  <si>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</si>
  <si>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</si>
  <si>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</si>
  <si>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</si>
  <si>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5"/>
  </si>
  <si>
    <t>i-87</t>
  </si>
  <si>
    <t>6.6.2.1</t>
  </si>
  <si>
    <t>the node cannot find ...' is based on assumption that a coexisting BAN or a group BAN does exist. That is not true.</t>
  </si>
  <si>
    <t>replace 'cannot' by 'doesn't'</t>
    <phoneticPr fontId="17"/>
  </si>
  <si>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</si>
  <si>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</si>
  <si>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</si>
  <si>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</si>
  <si>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</si>
  <si>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7"/>
  </si>
  <si>
    <t>i-90</t>
  </si>
  <si>
    <t>6.6.74</t>
  </si>
  <si>
    <t>CWC is not defined.</t>
  </si>
  <si>
    <t>Please define CWC.</t>
    <phoneticPr fontId="17"/>
  </si>
  <si>
    <t>CWC' has been replaced with 'C2C'</t>
    <phoneticPr fontId="15"/>
  </si>
  <si>
    <t>i-91</t>
  </si>
  <si>
    <t>6.7</t>
  </si>
  <si>
    <t>Clause 6.7 is empty.</t>
  </si>
  <si>
    <t>Clause and subclauses structure has been corrected as;
6.5 MAC functions legacy
6.5.1 General
6.5.2 Frame processing
…</t>
    <phoneticPr fontId="15"/>
  </si>
  <si>
    <t>i-92</t>
  </si>
  <si>
    <t>6.9.9.2</t>
  </si>
  <si>
    <t>Figure 75</t>
  </si>
  <si>
    <t>Change " Hub transmits" in the Figure 75 into " Coordinator transmits" respectively.</t>
    <phoneticPr fontId="17"/>
  </si>
  <si>
    <t>i-93</t>
  </si>
  <si>
    <t>6.9.9.3</t>
  </si>
  <si>
    <t>Figure 76</t>
  </si>
  <si>
    <t>Change " Hub transmits" in the Figure 76 into " Coordinator transmits" respectively.</t>
    <phoneticPr fontId="17"/>
  </si>
  <si>
    <t>i-94</t>
  </si>
  <si>
    <t>6.9.9.4</t>
  </si>
  <si>
    <t>Figure 77</t>
  </si>
  <si>
    <t>Change " Hub transmits" in the Figure 77 into " Coordinator transmits" respectively.</t>
    <phoneticPr fontId="17"/>
  </si>
  <si>
    <t>i-95</t>
  </si>
  <si>
    <t>6.11.2</t>
  </si>
  <si>
    <t>Figure 82</t>
  </si>
  <si>
    <t>Change " Hub " in the Figure 82 into " Coordinator " respectively.</t>
    <phoneticPr fontId="17"/>
  </si>
  <si>
    <t>i-96</t>
  </si>
  <si>
    <t>Figure 83</t>
  </si>
  <si>
    <t>Change " Hub transmits" in the Figure 83 into " Coordinator transmits" respectively.</t>
    <phoneticPr fontId="17"/>
  </si>
  <si>
    <t>i-97</t>
  </si>
  <si>
    <t>6.11.3</t>
  </si>
  <si>
    <t>Figure 84</t>
  </si>
  <si>
    <t>Change " Hub " in the Figure 84 into " Coordinator " respectively.</t>
    <phoneticPr fontId="17"/>
  </si>
  <si>
    <t>i-98</t>
  </si>
  <si>
    <t>6.13.1</t>
  </si>
  <si>
    <t>Figure 89</t>
  </si>
  <si>
    <t>Change " Hub transmits" in the Figure 89 into " Coordinator transmits" respectively.</t>
    <phoneticPr fontId="17"/>
  </si>
  <si>
    <t>i-99</t>
  </si>
  <si>
    <t>Figure 90</t>
  </si>
  <si>
    <t>Change " Hub transmits" in the Figure 90 into " Coordinator transmits" respectively.</t>
    <phoneticPr fontId="17"/>
  </si>
  <si>
    <t>i-100</t>
  </si>
  <si>
    <t>6.13.2.2</t>
  </si>
  <si>
    <t>Figure 92</t>
  </si>
  <si>
    <t>Change " Hub transmits" in the Figure 92 into " Coordinator transmits" respectively.</t>
    <phoneticPr fontId="17"/>
  </si>
  <si>
    <t>i-101</t>
  </si>
  <si>
    <t>6.14.2</t>
  </si>
  <si>
    <t>Figure 94</t>
  </si>
  <si>
    <t>Change " Hub transmits" in the Figure 94 into " Coordinator transmits" respectively.</t>
    <phoneticPr fontId="17"/>
  </si>
  <si>
    <t>i-102</t>
  </si>
  <si>
    <t>Figure 95</t>
  </si>
  <si>
    <t>Change " Hub transmits" in the Figure 95 into " Coordinator transmits" respectively.</t>
    <phoneticPr fontId="17"/>
  </si>
  <si>
    <t>i-103</t>
  </si>
  <si>
    <t>6.16.1</t>
  </si>
  <si>
    <t>Figure 96</t>
  </si>
  <si>
    <t>Change " Hub transmits" in the Figure 96 into " Coordinator transmits" respectively.</t>
    <phoneticPr fontId="17"/>
  </si>
  <si>
    <t>i-104</t>
  </si>
  <si>
    <t>6.16.2.1</t>
  </si>
  <si>
    <t>Figure 97</t>
  </si>
  <si>
    <t>Change " Hub transmits" in the Figure 97 into " Coordinator transmits" respectively.</t>
    <phoneticPr fontId="17"/>
  </si>
  <si>
    <t>i-105</t>
  </si>
  <si>
    <t>6.16.2.2</t>
  </si>
  <si>
    <t>Figure 98</t>
  </si>
  <si>
    <t>Change " Hub transmits" in the Figure 98 into " Coordinator transmits" respectively.</t>
    <phoneticPr fontId="17"/>
  </si>
  <si>
    <t>i-106</t>
  </si>
  <si>
    <t>6.16.3</t>
  </si>
  <si>
    <t>Figure 99</t>
  </si>
  <si>
    <t>Change " Hub transmits" in the Figure 99 into " Coordinator transmits" respectively.</t>
    <phoneticPr fontId="17"/>
  </si>
  <si>
    <t>i-107</t>
  </si>
  <si>
    <t>6.17</t>
  </si>
  <si>
    <t>Figure 100</t>
  </si>
  <si>
    <t>Change "hub, H " in the Figure 100 into "coordinator, C " respectively.</t>
    <phoneticPr fontId="17"/>
  </si>
  <si>
    <t>i-108</t>
  </si>
  <si>
    <t>6.17.1</t>
  </si>
  <si>
    <t>Figure 102</t>
  </si>
  <si>
    <t>Change "Hub, hub" in the Figure 102 into "Coordinator, coordinator" respectively.</t>
    <phoneticPr fontId="17"/>
  </si>
  <si>
    <t>i-109</t>
  </si>
  <si>
    <t>6.17.3</t>
  </si>
  <si>
    <t>Figure 103</t>
  </si>
  <si>
    <t>Change "Target hub" in the Figure 103 into "Target coordinator" respectively.</t>
    <phoneticPr fontId="17"/>
  </si>
  <si>
    <t>i-110</t>
  </si>
  <si>
    <t>6.17.5</t>
  </si>
  <si>
    <t>Figure 104</t>
  </si>
  <si>
    <t>Change "Target hub, Hub" in the Figure 104 into "Target coordinator, Coordinator" respectively.</t>
    <phoneticPr fontId="17"/>
  </si>
  <si>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</si>
  <si>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</si>
  <si>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</si>
  <si>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</si>
  <si>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</si>
  <si>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</si>
  <si>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</si>
  <si>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</si>
  <si>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</si>
  <si>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</si>
  <si>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</si>
  <si>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</si>
  <si>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</si>
  <si>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</si>
  <si>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</si>
  <si>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</si>
  <si>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</si>
  <si>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</si>
  <si>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</si>
  <si>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</si>
  <si>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</si>
  <si>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</si>
  <si>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</si>
  <si>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</si>
  <si>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</si>
  <si>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</si>
  <si>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</si>
  <si>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</si>
  <si>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</si>
  <si>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</si>
  <si>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</si>
  <si>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</si>
  <si>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</si>
  <si>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</si>
  <si>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</si>
  <si>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</si>
  <si>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</si>
  <si>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</si>
  <si>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</si>
  <si>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</si>
  <si>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</si>
  <si>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</si>
  <si>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15-25-0100-00-006a</t>
    <phoneticPr fontId="15"/>
  </si>
  <si>
    <t>CRG approved Comments Resolution for Letter Ballot LB210 of IEEE P802.15.6ma Draft D03</t>
    <phoneticPr fontId="15"/>
  </si>
  <si>
    <t>This document is the comments resolution for 802.15 Letter Ballot LB210 of  draft P802.15.6ma_D03, which is approved by CRG. This is prepareed for recirculation.</t>
    <phoneticPr fontId="15"/>
  </si>
  <si>
    <t>CRG Comments Resolution for Letter Ballot LB210 of draft P802.15.6ma_D03</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</si>
</sst>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mmmm\ d&quot;, &quot;yyyy"/>
    <numFmt numFmtId="177" formatCode="m/d/yyyy"/>
  </numFmts>
  <fonts count="24"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s>
  <fills count="5">
    <fill>
      <patternFill patternType="none"/>
    </fill>
    <fill>
      <patternFill patternType="gray125"/>
    </fill>
    <fill>
      <patternFill patternType="solid">
        <fgColor rgb="FFFCF305"/>
        <bgColor rgb="FFFFFF00"/>
      </patternFill>
    </fill>
    <fill>
      <patternFill patternType="solid">
        <fgColor rgb="FFFF3333"/>
        <bgColor rgb="FFFF0000"/>
      </patternFill>
    </fill>
    <fill>
      <patternFill patternType="solid">
        <fgColor rgb="FFDDDDDD"/>
        <bgColor rgb="FFFFCCCC"/>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8" fillId="0" borderId="0" applyBorder="0" applyProtection="0"/>
    <xf numFmtId="0" fontId="14" fillId="0" borderId="0"/>
    <xf numFmtId="0" fontId="14" fillId="0" borderId="0"/>
    <xf numFmtId="0" fontId="14" fillId="0" borderId="0"/>
  </cellStyleXfs>
  <cellXfs count="52">
    <xf numFmtId="0" fontId="0" fillId="0" borderId="0" xfId="0"/>
    <xf numFmtId="0" fontId="5" fillId="0" borderId="2" xfId="3" applyFont="1" applyBorder="1" applyAlignment="1">
      <alignment vertical="top" wrapText="1"/>
    </xf>
    <xf numFmtId="0" fontId="14"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4" fillId="0" borderId="3" xfId="3" applyBorder="1" applyAlignment="1">
      <alignment vertical="top" wrapText="1"/>
    </xf>
    <xf numFmtId="0" fontId="5" fillId="0" borderId="0" xfId="0" applyFont="1"/>
    <xf numFmtId="0" fontId="5" fillId="0" borderId="0" xfId="3" applyFont="1" applyAlignment="1">
      <alignment horizontal="left"/>
    </xf>
    <xf numFmtId="0" fontId="14"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77" fontId="0" fillId="0" borderId="0" xfId="0" applyNumberFormat="1"/>
    <xf numFmtId="0" fontId="0" fillId="0" borderId="0" xfId="0" applyAlignment="1">
      <alignment horizontal="right"/>
    </xf>
    <xf numFmtId="0" fontId="14" fillId="0" borderId="0" xfId="4" applyAlignment="1">
      <alignment vertical="top" wrapText="1"/>
    </xf>
    <xf numFmtId="0" fontId="14" fillId="0" borderId="0" xfId="4" applyAlignment="1">
      <alignment horizontal="left" vertical="top" wrapText="1"/>
    </xf>
    <xf numFmtId="0" fontId="0" fillId="0" borderId="3" xfId="0" applyBorder="1"/>
    <xf numFmtId="0" fontId="12" fillId="0" borderId="4" xfId="0" applyFont="1" applyBorder="1"/>
    <xf numFmtId="0" fontId="12" fillId="0" borderId="4" xfId="0" applyFont="1" applyBorder="1" applyAlignment="1">
      <alignment horizontal="center"/>
    </xf>
    <xf numFmtId="0" fontId="13" fillId="0" borderId="4" xfId="0" applyFont="1" applyBorder="1"/>
    <xf numFmtId="0" fontId="13" fillId="0" borderId="4" xfId="0" applyFont="1" applyBorder="1" applyAlignment="1">
      <alignment horizontal="center"/>
    </xf>
    <xf numFmtId="0" fontId="13" fillId="4" borderId="4" xfId="0" applyFont="1" applyFill="1" applyBorder="1"/>
    <xf numFmtId="0" fontId="13" fillId="4" borderId="4" xfId="0" applyFont="1" applyFill="1" applyBorder="1" applyAlignment="1">
      <alignment horizontal="center"/>
    </xf>
    <xf numFmtId="0" fontId="19"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10" fillId="0" borderId="0" xfId="0" applyFont="1" applyAlignment="1">
      <alignment wrapText="1"/>
    </xf>
    <xf numFmtId="0" fontId="9" fillId="0" borderId="0" xfId="0" applyFont="1" applyAlignment="1">
      <alignment vertical="center" wrapText="1"/>
    </xf>
    <xf numFmtId="0" fontId="20" fillId="0" borderId="0" xfId="0" applyFont="1" applyAlignment="1">
      <alignment wrapText="1"/>
    </xf>
    <xf numFmtId="0" fontId="16" fillId="0" borderId="0" xfId="0" applyFont="1" applyAlignment="1">
      <alignment vertical="center" wrapText="1"/>
    </xf>
    <xf numFmtId="0" fontId="21" fillId="0" borderId="0" xfId="0" applyFont="1" applyAlignment="1">
      <alignment wrapText="1"/>
    </xf>
    <xf numFmtId="0" fontId="22" fillId="0" borderId="0" xfId="0" applyFont="1" applyAlignment="1">
      <alignment vertical="center" wrapText="1"/>
    </xf>
    <xf numFmtId="0" fontId="23" fillId="0" borderId="0" xfId="0" applyFont="1" applyAlignment="1">
      <alignment vertical="center" wrapText="1"/>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76"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11" fillId="0" borderId="4" xfId="0" applyFont="1" applyBorder="1" applyAlignment="1">
      <alignment horizontal="center" vertical="center"/>
    </xf>
  </cellXfs>
  <cellStyles count="5">
    <cellStyle name="Normal" xfId="2" xr:uid="{00000000-0005-0000-0000-000006000000}"/>
    <cellStyle name="Normal 2" xfId="3" xr:uid="{00000000-0005-0000-0000-000007000000}"/>
    <cellStyle name="ハイパーリンク" xfId="1" builtinId="8"/>
    <cellStyle name="標準" xfId="0" builtinId="0"/>
    <cellStyle name="標準 2" xfId="4" xr:uid="{00000000-0005-0000-0000-000008000000}"/>
  </cellStyles>
  <dxfs count="18">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topLeftCell="C1" zoomScaleNormal="100" workbookViewId="0">
      <selection activeCell="C7" sqref="C7:D7"/>
    </sheetView>
  </sheetViews>
  <sheetFormatPr defaultColWidth="9.1328125" defaultRowHeight="13" x14ac:dyDescent="0.6"/>
  <cols>
    <col min="1" max="1" width="9.1328125" style="2"/>
    <col min="2" max="2" width="15.40625" style="2" customWidth="1"/>
    <col min="3" max="3" width="48.1328125" style="2" customWidth="1"/>
    <col min="4" max="4" width="43.7265625" style="2" customWidth="1"/>
    <col min="5" max="5" width="5.1328125" style="2" customWidth="1"/>
    <col min="6" max="6" width="50.7265625" style="2" customWidth="1"/>
    <col min="10" max="16381" width="9.1328125" style="2"/>
    <col min="16382" max="16384" width="11.54296875" style="2" customWidth="1"/>
  </cols>
  <sheetData>
    <row r="1" spans="2:9" ht="18.649999999999999" customHeight="1" x14ac:dyDescent="1.1000000000000001">
      <c r="B1" s="3" t="s">
        <v>0</v>
      </c>
      <c r="C1" s="4"/>
      <c r="D1" s="5" t="s">
        <v>493</v>
      </c>
      <c r="F1" s="46" t="s">
        <v>1</v>
      </c>
    </row>
    <row r="2" spans="2:9" x14ac:dyDescent="0.6">
      <c r="F2" s="46"/>
    </row>
    <row r="3" spans="2:9" ht="17.75" x14ac:dyDescent="0.75">
      <c r="C3" s="6" t="s">
        <v>2</v>
      </c>
      <c r="F3" s="46"/>
    </row>
    <row r="4" spans="2:9" ht="17.75" x14ac:dyDescent="0.75">
      <c r="C4" s="6" t="s">
        <v>3</v>
      </c>
      <c r="F4" s="46"/>
    </row>
    <row r="5" spans="2:9" ht="17.75" x14ac:dyDescent="0.75">
      <c r="B5" s="6"/>
      <c r="F5" s="46"/>
    </row>
    <row r="6" spans="2:9" ht="14.25" customHeight="1" x14ac:dyDescent="0.6">
      <c r="B6" s="7" t="s">
        <v>4</v>
      </c>
      <c r="C6" s="47" t="s">
        <v>5</v>
      </c>
      <c r="D6" s="47"/>
      <c r="F6" s="46"/>
    </row>
    <row r="7" spans="2:9" ht="17.25" customHeight="1" x14ac:dyDescent="0.6">
      <c r="B7" s="7" t="s">
        <v>6</v>
      </c>
      <c r="C7" s="48" t="s">
        <v>496</v>
      </c>
      <c r="D7" s="48"/>
      <c r="F7" s="46"/>
    </row>
    <row r="8" spans="2:9" ht="15.75" x14ac:dyDescent="0.6">
      <c r="B8" s="7" t="s">
        <v>7</v>
      </c>
      <c r="C8" s="49">
        <v>45702</v>
      </c>
      <c r="D8" s="49"/>
      <c r="F8" s="46"/>
    </row>
    <row r="9" spans="2:9" ht="14.25" customHeight="1" x14ac:dyDescent="0.6">
      <c r="B9" s="47" t="s">
        <v>8</v>
      </c>
      <c r="C9" s="7"/>
      <c r="D9" s="7"/>
      <c r="F9" s="46"/>
    </row>
    <row r="10" spans="2:9" ht="15.75" x14ac:dyDescent="0.6">
      <c r="B10" s="47"/>
      <c r="C10" s="8"/>
      <c r="D10" s="8"/>
      <c r="F10" s="46"/>
    </row>
    <row r="11" spans="2:9" ht="15.75" x14ac:dyDescent="0.6">
      <c r="B11" s="47"/>
      <c r="C11" s="8"/>
      <c r="D11" s="9"/>
      <c r="F11" s="46"/>
    </row>
    <row r="12" spans="2:9" ht="15.75" x14ac:dyDescent="0.6">
      <c r="B12" s="47"/>
      <c r="C12" s="10"/>
      <c r="D12" s="11"/>
      <c r="F12" s="46"/>
    </row>
    <row r="13" spans="2:9" ht="14.25" customHeight="1" x14ac:dyDescent="0.75">
      <c r="B13" s="47" t="s">
        <v>9</v>
      </c>
      <c r="C13" s="12"/>
      <c r="D13" s="7"/>
      <c r="F13" s="46"/>
    </row>
    <row r="14" spans="2:9" ht="15.75" x14ac:dyDescent="0.75">
      <c r="B14" s="47"/>
      <c r="C14" s="13"/>
      <c r="F14" s="46"/>
    </row>
    <row r="15" spans="2:9" ht="14.25" customHeight="1" x14ac:dyDescent="0.6">
      <c r="B15" s="7" t="s">
        <v>10</v>
      </c>
      <c r="C15" s="47" t="s">
        <v>494</v>
      </c>
      <c r="D15" s="47"/>
      <c r="F15" s="46"/>
    </row>
    <row r="16" spans="2:9" s="14" customFormat="1" ht="37" customHeight="1" x14ac:dyDescent="0.6">
      <c r="B16" s="7" t="s">
        <v>11</v>
      </c>
      <c r="C16" s="47" t="s">
        <v>495</v>
      </c>
      <c r="D16" s="47"/>
      <c r="F16" s="46"/>
      <c r="G16"/>
      <c r="H16"/>
      <c r="I16"/>
    </row>
    <row r="17" spans="2:9" s="14" customFormat="1" ht="84" customHeight="1" x14ac:dyDescent="0.6">
      <c r="B17" s="1" t="s">
        <v>12</v>
      </c>
      <c r="C17" s="47" t="s">
        <v>13</v>
      </c>
      <c r="D17" s="47"/>
      <c r="F17" s="46"/>
      <c r="G17"/>
      <c r="H17"/>
      <c r="I17"/>
    </row>
    <row r="18" spans="2:9" s="14" customFormat="1" ht="36.75" customHeight="1" x14ac:dyDescent="0.6">
      <c r="B18" s="10" t="s">
        <v>14</v>
      </c>
      <c r="C18" s="47" t="s">
        <v>15</v>
      </c>
      <c r="D18" s="47"/>
      <c r="F18" s="46"/>
      <c r="G18"/>
      <c r="H18"/>
      <c r="I18"/>
    </row>
  </sheetData>
  <mergeCells count="10">
    <mergeCell ref="F1:F18"/>
    <mergeCell ref="C6:D6"/>
    <mergeCell ref="C7:D7"/>
    <mergeCell ref="C8:D8"/>
    <mergeCell ref="B9:B12"/>
    <mergeCell ref="B13:B14"/>
    <mergeCell ref="C15:D15"/>
    <mergeCell ref="C16:D16"/>
    <mergeCell ref="C17:D17"/>
    <mergeCell ref="C18:D18"/>
  </mergeCells>
  <phoneticPr fontId="15"/>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B1:P1"/>
    </sheetView>
  </sheetViews>
  <sheetFormatPr defaultColWidth="8.7265625" defaultRowHeight="13" x14ac:dyDescent="0.6"/>
  <cols>
    <col min="1" max="2" width="14.54296875" customWidth="1"/>
    <col min="3" max="3" width="15.26953125" customWidth="1"/>
    <col min="4" max="4" width="14.40625" customWidth="1"/>
    <col min="5" max="5" width="8.1328125" customWidth="1"/>
    <col min="6" max="6" width="12.86328125" customWidth="1"/>
    <col min="8" max="8" width="42.1328125" style="15" customWidth="1"/>
    <col min="9" max="9" width="41.54296875" style="15" customWidth="1"/>
    <col min="10" max="10" width="11.54296875" customWidth="1"/>
    <col min="11" max="11" width="12.40625" customWidth="1"/>
    <col min="12" max="12" width="13.40625" customWidth="1"/>
    <col min="13" max="13" width="31.40625" style="15" customWidth="1"/>
    <col min="14" max="16" width="15.54296875" style="15" customWidth="1"/>
  </cols>
  <sheetData>
    <row r="1" spans="1:17" s="18" customFormat="1" ht="140.25" customHeight="1" x14ac:dyDescent="0.6">
      <c r="A1" s="16"/>
      <c r="B1" s="50" t="s">
        <v>16</v>
      </c>
      <c r="C1" s="50"/>
      <c r="D1" s="50"/>
      <c r="E1" s="50"/>
      <c r="F1" s="50"/>
      <c r="G1" s="50"/>
      <c r="H1" s="50"/>
      <c r="I1" s="50"/>
      <c r="J1" s="50"/>
      <c r="K1" s="50"/>
      <c r="L1" s="50"/>
      <c r="M1" s="50"/>
      <c r="N1" s="50"/>
      <c r="O1" s="50"/>
      <c r="P1" s="50"/>
      <c r="Q1" s="17"/>
    </row>
    <row r="2" spans="1:17" ht="52" x14ac:dyDescent="0.6">
      <c r="A2" s="19" t="s">
        <v>17</v>
      </c>
      <c r="B2" s="19" t="s">
        <v>18</v>
      </c>
      <c r="C2" s="19" t="s">
        <v>19</v>
      </c>
      <c r="D2" s="20" t="s">
        <v>20</v>
      </c>
      <c r="E2" s="19" t="s">
        <v>21</v>
      </c>
      <c r="F2" s="19" t="s">
        <v>22</v>
      </c>
      <c r="G2" s="19" t="s">
        <v>23</v>
      </c>
      <c r="H2" s="21" t="s">
        <v>24</v>
      </c>
      <c r="I2" s="21" t="s">
        <v>25</v>
      </c>
      <c r="J2" s="19" t="s">
        <v>26</v>
      </c>
      <c r="K2" s="22" t="s">
        <v>27</v>
      </c>
      <c r="L2" s="21" t="s">
        <v>28</v>
      </c>
      <c r="M2" s="21" t="s">
        <v>29</v>
      </c>
      <c r="N2" s="21" t="s">
        <v>30</v>
      </c>
      <c r="O2" s="21" t="s">
        <v>31</v>
      </c>
      <c r="P2" s="21" t="s">
        <v>32</v>
      </c>
    </row>
    <row r="3" spans="1:17" x14ac:dyDescent="0.6">
      <c r="A3" t="s">
        <v>33</v>
      </c>
      <c r="D3" s="23"/>
      <c r="F3" s="24"/>
    </row>
    <row r="4" spans="1:17" x14ac:dyDescent="0.6">
      <c r="D4" s="23"/>
      <c r="F4" s="24"/>
    </row>
    <row r="5" spans="1:17" x14ac:dyDescent="0.6">
      <c r="D5" s="23"/>
      <c r="F5" s="24"/>
    </row>
    <row r="6" spans="1:17" x14ac:dyDescent="0.6">
      <c r="D6" s="23"/>
      <c r="F6" s="25"/>
    </row>
    <row r="7" spans="1:17" x14ac:dyDescent="0.6">
      <c r="D7" s="23"/>
      <c r="F7" s="24"/>
    </row>
    <row r="8" spans="1:17" x14ac:dyDescent="0.6">
      <c r="D8" s="23"/>
      <c r="F8" s="24"/>
    </row>
    <row r="9" spans="1:17" x14ac:dyDescent="0.6">
      <c r="D9" s="23"/>
      <c r="F9" s="24"/>
    </row>
    <row r="10" spans="1:17" x14ac:dyDescent="0.6">
      <c r="D10" s="23"/>
      <c r="F10" s="24"/>
    </row>
    <row r="11" spans="1:17" x14ac:dyDescent="0.6">
      <c r="D11" s="23"/>
      <c r="F11" s="24"/>
    </row>
    <row r="12" spans="1:17" x14ac:dyDescent="0.6">
      <c r="D12" s="23"/>
      <c r="F12" s="24"/>
    </row>
    <row r="13" spans="1:17" x14ac:dyDescent="0.6">
      <c r="D13" s="23"/>
      <c r="F13" s="24"/>
    </row>
    <row r="14" spans="1:17" x14ac:dyDescent="0.6">
      <c r="D14" s="23"/>
      <c r="F14" s="24"/>
    </row>
    <row r="15" spans="1:17" x14ac:dyDescent="0.6">
      <c r="D15" s="23"/>
      <c r="F15" s="24"/>
    </row>
    <row r="16" spans="1:17" x14ac:dyDescent="0.6">
      <c r="D16" s="23"/>
      <c r="F16" s="24"/>
    </row>
    <row r="17" spans="4:7" x14ac:dyDescent="0.6">
      <c r="D17" s="23"/>
      <c r="F17" s="24"/>
    </row>
    <row r="18" spans="4:7" x14ac:dyDescent="0.6">
      <c r="D18" s="23"/>
      <c r="F18" s="24"/>
    </row>
    <row r="19" spans="4:7" x14ac:dyDescent="0.6">
      <c r="D19" s="23"/>
      <c r="F19" s="24"/>
    </row>
    <row r="20" spans="4:7" x14ac:dyDescent="0.6">
      <c r="D20" s="23"/>
      <c r="F20" s="24"/>
      <c r="G20" s="26"/>
    </row>
    <row r="21" spans="4:7" x14ac:dyDescent="0.6">
      <c r="D21" s="23"/>
      <c r="F21" s="24"/>
    </row>
    <row r="22" spans="4:7" x14ac:dyDescent="0.6">
      <c r="D22" s="23"/>
      <c r="F22" s="24"/>
    </row>
    <row r="23" spans="4:7" x14ac:dyDescent="0.6">
      <c r="D23" s="23"/>
      <c r="F23" s="24"/>
    </row>
  </sheetData>
  <autoFilter ref="A2:P2" xr:uid="{00000000-0009-0000-0000-000001000000}"/>
  <mergeCells count="1">
    <mergeCell ref="B1:P1"/>
  </mergeCells>
  <phoneticPr fontId="15"/>
  <conditionalFormatting sqref="A3:A1048576">
    <cfRule type="expression" dxfId="17" priority="7">
      <formula>$L3="Accepted"</formula>
    </cfRule>
    <cfRule type="expression" dxfId="16" priority="8">
      <formula>$L3="Rejected"</formula>
    </cfRule>
    <cfRule type="expression" dxfId="15" priority="9">
      <formula>$L3="Revised"</formula>
    </cfRule>
  </conditionalFormatting>
  <conditionalFormatting sqref="L3:L1048576">
    <cfRule type="cellIs" dxfId="14" priority="2" operator="equal">
      <formula>"Accepted"</formula>
    </cfRule>
    <cfRule type="cellIs" dxfId="13" priority="3" operator="equal">
      <formula>"Revised"</formula>
    </cfRule>
    <cfRule type="cellIs" dxfId="12" priority="4" operator="equal">
      <formula>"Rejected"</formula>
    </cfRule>
  </conditionalFormatting>
  <conditionalFormatting sqref="M3:M1048576">
    <cfRule type="expression" dxfId="11" priority="5">
      <formula>AND(OR($L3="Revised", $L3="Rejected"),$M3="")</formula>
    </cfRule>
    <cfRule type="expression" dxfId="10"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115" zoomScaleNormal="115" workbookViewId="0">
      <pane xSplit="1" ySplit="1" topLeftCell="G2" activePane="bottomRight" state="frozen"/>
      <selection pane="topRight" activeCell="B1" sqref="B1"/>
      <selection pane="bottomLeft" activeCell="A2" sqref="A2"/>
      <selection pane="bottomRight" activeCell="N9" sqref="N9"/>
    </sheetView>
  </sheetViews>
  <sheetFormatPr defaultColWidth="8.7265625" defaultRowHeight="13" x14ac:dyDescent="0.6"/>
  <cols>
    <col min="1" max="2" width="14.54296875" customWidth="1"/>
    <col min="3" max="3" width="15.26953125" customWidth="1"/>
    <col min="4" max="4" width="8.1328125" customWidth="1"/>
    <col min="5" max="5" width="12.86328125" customWidth="1"/>
    <col min="7" max="7" width="42.1328125" style="15" customWidth="1"/>
    <col min="8" max="8" width="41.54296875" style="15" customWidth="1"/>
    <col min="9" max="9" width="11.54296875" customWidth="1"/>
    <col min="10" max="10" width="12.40625" customWidth="1"/>
    <col min="11" max="11" width="13.40625" customWidth="1"/>
    <col min="12" max="12" width="31.40625" style="15" customWidth="1"/>
    <col min="13" max="15" width="15.54296875" style="15" customWidth="1"/>
    <col min="16" max="16" width="8.7265625" style="15"/>
    <col min="18" max="18" width="15.26953125" customWidth="1"/>
    <col min="16384" max="16384" width="11.54296875" customWidth="1"/>
  </cols>
  <sheetData>
    <row r="1" spans="1:15" ht="26" x14ac:dyDescent="0.6">
      <c r="A1" s="19" t="s">
        <v>17</v>
      </c>
      <c r="B1" s="19" t="s">
        <v>18</v>
      </c>
      <c r="C1" s="19" t="s">
        <v>19</v>
      </c>
      <c r="D1" s="19" t="s">
        <v>21</v>
      </c>
      <c r="E1" s="19" t="s">
        <v>22</v>
      </c>
      <c r="F1" s="19" t="s">
        <v>23</v>
      </c>
      <c r="G1" s="21" t="s">
        <v>24</v>
      </c>
      <c r="H1" s="21" t="s">
        <v>25</v>
      </c>
      <c r="I1" s="19" t="s">
        <v>26</v>
      </c>
      <c r="J1" s="22" t="s">
        <v>27</v>
      </c>
      <c r="K1" s="21" t="s">
        <v>28</v>
      </c>
      <c r="L1" s="21" t="s">
        <v>29</v>
      </c>
      <c r="M1" s="21" t="s">
        <v>30</v>
      </c>
      <c r="N1" s="21" t="s">
        <v>31</v>
      </c>
      <c r="O1" s="21" t="s">
        <v>32</v>
      </c>
    </row>
    <row r="2" spans="1:15" x14ac:dyDescent="0.6">
      <c r="A2" t="s">
        <v>33</v>
      </c>
      <c r="B2" t="s">
        <v>34</v>
      </c>
      <c r="C2" t="s">
        <v>35</v>
      </c>
      <c r="D2">
        <v>1</v>
      </c>
      <c r="E2" s="24" t="s">
        <v>36</v>
      </c>
      <c r="F2">
        <v>26</v>
      </c>
      <c r="G2" s="15" t="s">
        <v>37</v>
      </c>
      <c r="H2" s="27" t="s">
        <v>38</v>
      </c>
      <c r="I2" t="s">
        <v>39</v>
      </c>
      <c r="K2" t="s">
        <v>40</v>
      </c>
      <c r="M2" s="27" t="s">
        <v>41</v>
      </c>
      <c r="O2" s="38"/>
    </row>
    <row r="3" spans="1:15" ht="117" x14ac:dyDescent="0.6">
      <c r="A3" t="s">
        <v>42</v>
      </c>
      <c r="B3" t="s">
        <v>43</v>
      </c>
      <c r="C3" t="s">
        <v>44</v>
      </c>
      <c r="D3">
        <v>1</v>
      </c>
      <c r="E3" s="24" t="s">
        <v>45</v>
      </c>
      <c r="F3">
        <v>14</v>
      </c>
      <c r="G3" s="15" t="s">
        <v>46</v>
      </c>
      <c r="H3" s="27"/>
      <c r="I3" t="s">
        <v>47</v>
      </c>
      <c r="K3" t="s">
        <v>48</v>
      </c>
      <c r="L3" s="15" t="s">
        <v>49</v>
      </c>
      <c r="M3" s="27" t="s">
        <v>41</v>
      </c>
      <c r="O3" s="38"/>
    </row>
    <row r="4" spans="1:15" ht="117" x14ac:dyDescent="0.6">
      <c r="A4" t="s">
        <v>50</v>
      </c>
      <c r="B4" t="s">
        <v>43</v>
      </c>
      <c r="C4" t="s">
        <v>44</v>
      </c>
      <c r="D4">
        <v>12</v>
      </c>
      <c r="E4" s="24" t="s">
        <v>51</v>
      </c>
      <c r="F4">
        <v>6</v>
      </c>
      <c r="G4" s="15" t="s">
        <v>52</v>
      </c>
      <c r="H4" s="27"/>
      <c r="I4" t="s">
        <v>47</v>
      </c>
      <c r="K4" t="s">
        <v>53</v>
      </c>
      <c r="L4" s="15" t="s">
        <v>54</v>
      </c>
      <c r="M4" s="27" t="s">
        <v>41</v>
      </c>
      <c r="O4" s="38"/>
    </row>
    <row r="5" spans="1:15" ht="78" x14ac:dyDescent="0.6">
      <c r="A5" t="s">
        <v>55</v>
      </c>
      <c r="B5" t="s">
        <v>43</v>
      </c>
      <c r="C5" t="s">
        <v>44</v>
      </c>
      <c r="D5">
        <v>12</v>
      </c>
      <c r="E5" s="25" t="s">
        <v>51</v>
      </c>
      <c r="F5">
        <v>9</v>
      </c>
      <c r="G5" s="15" t="s">
        <v>56</v>
      </c>
      <c r="H5" s="27"/>
      <c r="I5" t="s">
        <v>47</v>
      </c>
      <c r="K5" t="s">
        <v>53</v>
      </c>
      <c r="L5" s="15" t="s">
        <v>54</v>
      </c>
      <c r="M5" s="27" t="s">
        <v>41</v>
      </c>
      <c r="O5" s="38"/>
    </row>
    <row r="6" spans="1:15" ht="78" x14ac:dyDescent="0.6">
      <c r="A6" t="s">
        <v>57</v>
      </c>
      <c r="B6" t="s">
        <v>43</v>
      </c>
      <c r="C6" t="s">
        <v>44</v>
      </c>
      <c r="D6">
        <v>12</v>
      </c>
      <c r="E6" s="24" t="s">
        <v>58</v>
      </c>
      <c r="F6">
        <v>27</v>
      </c>
      <c r="G6" s="15" t="s">
        <v>59</v>
      </c>
      <c r="H6" s="27"/>
      <c r="I6" t="s">
        <v>47</v>
      </c>
      <c r="K6" t="s">
        <v>53</v>
      </c>
      <c r="L6" s="15" t="s">
        <v>54</v>
      </c>
      <c r="M6" s="27" t="s">
        <v>41</v>
      </c>
      <c r="O6" s="38"/>
    </row>
    <row r="7" spans="1:15" x14ac:dyDescent="0.6">
      <c r="A7" t="s">
        <v>60</v>
      </c>
      <c r="B7" t="s">
        <v>43</v>
      </c>
      <c r="C7" t="s">
        <v>44</v>
      </c>
      <c r="D7">
        <v>14</v>
      </c>
      <c r="E7" s="24" t="s">
        <v>61</v>
      </c>
      <c r="F7">
        <v>5</v>
      </c>
      <c r="G7" s="15" t="s">
        <v>62</v>
      </c>
      <c r="H7" s="27" t="s">
        <v>63</v>
      </c>
      <c r="I7" t="s">
        <v>39</v>
      </c>
      <c r="K7" t="s">
        <v>40</v>
      </c>
      <c r="M7" s="27" t="s">
        <v>41</v>
      </c>
      <c r="O7" s="38"/>
    </row>
    <row r="8" spans="1:15" ht="26" x14ac:dyDescent="0.6">
      <c r="A8" t="s">
        <v>64</v>
      </c>
      <c r="B8" t="s">
        <v>43</v>
      </c>
      <c r="C8" t="s">
        <v>44</v>
      </c>
      <c r="D8">
        <v>14</v>
      </c>
      <c r="E8" s="24" t="s">
        <v>61</v>
      </c>
      <c r="F8">
        <v>14</v>
      </c>
      <c r="G8" s="15" t="s">
        <v>65</v>
      </c>
      <c r="H8" s="27" t="s">
        <v>66</v>
      </c>
      <c r="I8" t="s">
        <v>67</v>
      </c>
      <c r="K8" t="s">
        <v>40</v>
      </c>
      <c r="M8" s="27" t="s">
        <v>41</v>
      </c>
      <c r="O8" s="38"/>
    </row>
    <row r="9" spans="1:15" x14ac:dyDescent="0.6">
      <c r="A9" t="s">
        <v>68</v>
      </c>
      <c r="B9" t="s">
        <v>43</v>
      </c>
      <c r="C9" t="s">
        <v>44</v>
      </c>
      <c r="D9">
        <v>19</v>
      </c>
      <c r="E9" s="24" t="s">
        <v>69</v>
      </c>
      <c r="F9">
        <v>7</v>
      </c>
      <c r="G9" s="15" t="s">
        <v>70</v>
      </c>
      <c r="H9" s="27" t="s">
        <v>71</v>
      </c>
      <c r="I9" t="s">
        <v>67</v>
      </c>
      <c r="K9" t="s">
        <v>40</v>
      </c>
      <c r="M9" s="27" t="s">
        <v>41</v>
      </c>
      <c r="O9" s="38"/>
    </row>
    <row r="10" spans="1:15" ht="39" x14ac:dyDescent="0.6">
      <c r="A10" t="s">
        <v>72</v>
      </c>
      <c r="B10" t="s">
        <v>34</v>
      </c>
      <c r="C10" t="s">
        <v>35</v>
      </c>
      <c r="D10">
        <v>20</v>
      </c>
      <c r="E10" s="24" t="s">
        <v>69</v>
      </c>
      <c r="F10">
        <v>9</v>
      </c>
      <c r="G10" s="15" t="s">
        <v>73</v>
      </c>
      <c r="H10" s="27" t="s">
        <v>74</v>
      </c>
      <c r="I10" t="s">
        <v>39</v>
      </c>
      <c r="K10" t="s">
        <v>40</v>
      </c>
      <c r="M10" s="27" t="s">
        <v>41</v>
      </c>
      <c r="O10" s="38"/>
    </row>
    <row r="11" spans="1:15" ht="52" x14ac:dyDescent="0.6">
      <c r="A11" t="s">
        <v>75</v>
      </c>
      <c r="B11" t="s">
        <v>76</v>
      </c>
      <c r="C11" t="s">
        <v>77</v>
      </c>
      <c r="D11">
        <v>23</v>
      </c>
      <c r="E11" s="24" t="s">
        <v>78</v>
      </c>
      <c r="F11">
        <v>11</v>
      </c>
      <c r="G11" s="15" t="s">
        <v>79</v>
      </c>
      <c r="H11" s="28" t="s">
        <v>80</v>
      </c>
      <c r="I11" t="s">
        <v>67</v>
      </c>
      <c r="K11" t="s">
        <v>48</v>
      </c>
      <c r="L11" s="37" t="s">
        <v>81</v>
      </c>
      <c r="M11" s="27" t="s">
        <v>41</v>
      </c>
      <c r="O11" s="38"/>
    </row>
    <row r="12" spans="1:15" ht="26" x14ac:dyDescent="0.6">
      <c r="A12" t="s">
        <v>82</v>
      </c>
      <c r="B12" t="s">
        <v>43</v>
      </c>
      <c r="C12" t="s">
        <v>44</v>
      </c>
      <c r="D12">
        <v>23</v>
      </c>
      <c r="E12" s="24" t="s">
        <v>78</v>
      </c>
      <c r="F12" t="s">
        <v>83</v>
      </c>
      <c r="G12" s="15" t="s">
        <v>84</v>
      </c>
      <c r="H12" s="27" t="s">
        <v>85</v>
      </c>
      <c r="I12" t="s">
        <v>67</v>
      </c>
      <c r="K12" t="s">
        <v>40</v>
      </c>
      <c r="M12" s="27" t="s">
        <v>41</v>
      </c>
      <c r="O12" s="38"/>
    </row>
    <row r="13" spans="1:15" ht="130" x14ac:dyDescent="0.6">
      <c r="A13" t="s">
        <v>86</v>
      </c>
      <c r="B13" t="s">
        <v>43</v>
      </c>
      <c r="C13" t="s">
        <v>44</v>
      </c>
      <c r="D13">
        <v>23</v>
      </c>
      <c r="E13" s="24" t="s">
        <v>78</v>
      </c>
      <c r="F13">
        <v>21</v>
      </c>
      <c r="G13" s="15" t="s">
        <v>87</v>
      </c>
      <c r="H13" s="27" t="s">
        <v>88</v>
      </c>
      <c r="I13" t="s">
        <v>67</v>
      </c>
      <c r="K13" t="s">
        <v>40</v>
      </c>
      <c r="M13" s="27" t="s">
        <v>41</v>
      </c>
      <c r="O13" s="38"/>
    </row>
    <row r="14" spans="1:15" x14ac:dyDescent="0.6">
      <c r="A14" t="s">
        <v>89</v>
      </c>
      <c r="B14" t="s">
        <v>76</v>
      </c>
      <c r="C14" t="s">
        <v>77</v>
      </c>
      <c r="D14">
        <v>24</v>
      </c>
      <c r="E14" s="24" t="s">
        <v>78</v>
      </c>
      <c r="F14">
        <v>7</v>
      </c>
      <c r="G14" s="15" t="s">
        <v>90</v>
      </c>
      <c r="H14" s="28" t="s">
        <v>91</v>
      </c>
      <c r="I14" t="s">
        <v>39</v>
      </c>
      <c r="K14" t="s">
        <v>40</v>
      </c>
      <c r="M14" s="27" t="s">
        <v>41</v>
      </c>
      <c r="O14" s="38"/>
    </row>
    <row r="15" spans="1:15" x14ac:dyDescent="0.6">
      <c r="A15" t="s">
        <v>92</v>
      </c>
      <c r="B15" t="s">
        <v>76</v>
      </c>
      <c r="C15" t="s">
        <v>77</v>
      </c>
      <c r="D15">
        <v>24</v>
      </c>
      <c r="E15" s="24" t="s">
        <v>78</v>
      </c>
      <c r="F15">
        <v>11</v>
      </c>
      <c r="G15" s="15" t="s">
        <v>93</v>
      </c>
      <c r="H15" s="28" t="s">
        <v>94</v>
      </c>
      <c r="I15" t="s">
        <v>39</v>
      </c>
      <c r="K15" t="s">
        <v>40</v>
      </c>
      <c r="M15" s="27" t="s">
        <v>41</v>
      </c>
      <c r="O15" s="38"/>
    </row>
    <row r="16" spans="1:15" ht="39" x14ac:dyDescent="0.6">
      <c r="A16" t="s">
        <v>95</v>
      </c>
      <c r="B16" t="s">
        <v>43</v>
      </c>
      <c r="C16" t="s">
        <v>44</v>
      </c>
      <c r="D16">
        <v>24</v>
      </c>
      <c r="E16" s="24" t="s">
        <v>96</v>
      </c>
      <c r="F16" t="s">
        <v>97</v>
      </c>
      <c r="G16" s="15" t="s">
        <v>84</v>
      </c>
      <c r="H16" s="27" t="s">
        <v>98</v>
      </c>
      <c r="I16" t="s">
        <v>67</v>
      </c>
      <c r="K16" t="s">
        <v>40</v>
      </c>
      <c r="M16" s="27" t="s">
        <v>41</v>
      </c>
      <c r="O16" s="38"/>
    </row>
    <row r="17" spans="1:15" ht="39" x14ac:dyDescent="0.6">
      <c r="A17" t="s">
        <v>99</v>
      </c>
      <c r="B17" t="s">
        <v>76</v>
      </c>
      <c r="C17" t="s">
        <v>77</v>
      </c>
      <c r="D17">
        <v>25</v>
      </c>
      <c r="E17" s="24" t="s">
        <v>100</v>
      </c>
      <c r="F17">
        <v>17</v>
      </c>
      <c r="G17" s="15" t="s">
        <v>101</v>
      </c>
      <c r="H17" s="28" t="s">
        <v>102</v>
      </c>
      <c r="I17" t="s">
        <v>67</v>
      </c>
      <c r="K17" t="s">
        <v>40</v>
      </c>
      <c r="M17" s="27" t="s">
        <v>41</v>
      </c>
      <c r="O17" s="38"/>
    </row>
    <row r="18" spans="1:15" ht="26" x14ac:dyDescent="0.6">
      <c r="A18" t="s">
        <v>103</v>
      </c>
      <c r="B18" t="s">
        <v>34</v>
      </c>
      <c r="C18" t="s">
        <v>35</v>
      </c>
      <c r="D18">
        <v>29</v>
      </c>
      <c r="E18" s="24" t="s">
        <v>104</v>
      </c>
      <c r="F18">
        <v>11</v>
      </c>
      <c r="G18" s="15" t="s">
        <v>105</v>
      </c>
      <c r="H18" s="27" t="s">
        <v>106</v>
      </c>
      <c r="I18" t="s">
        <v>39</v>
      </c>
      <c r="K18" t="s">
        <v>40</v>
      </c>
      <c r="M18" s="27" t="s">
        <v>41</v>
      </c>
      <c r="O18" s="38"/>
    </row>
    <row r="19" spans="1:15" ht="156" x14ac:dyDescent="0.6">
      <c r="A19" t="s">
        <v>107</v>
      </c>
      <c r="B19" t="s">
        <v>76</v>
      </c>
      <c r="C19" t="s">
        <v>77</v>
      </c>
      <c r="D19">
        <v>29</v>
      </c>
      <c r="E19" s="24" t="s">
        <v>108</v>
      </c>
      <c r="F19" s="26">
        <v>11</v>
      </c>
      <c r="G19" s="15" t="s">
        <v>109</v>
      </c>
      <c r="H19" s="28" t="s">
        <v>110</v>
      </c>
      <c r="I19" t="s">
        <v>47</v>
      </c>
      <c r="K19" t="s">
        <v>48</v>
      </c>
      <c r="L19" s="15" t="s">
        <v>111</v>
      </c>
      <c r="M19" s="27" t="s">
        <v>41</v>
      </c>
      <c r="O19" s="38"/>
    </row>
    <row r="20" spans="1:15" ht="143" x14ac:dyDescent="0.6">
      <c r="A20" t="s">
        <v>112</v>
      </c>
      <c r="B20" t="s">
        <v>76</v>
      </c>
      <c r="C20" t="s">
        <v>77</v>
      </c>
      <c r="D20">
        <v>29</v>
      </c>
      <c r="E20" s="24" t="s">
        <v>108</v>
      </c>
      <c r="F20">
        <v>16</v>
      </c>
      <c r="G20" s="15" t="s">
        <v>113</v>
      </c>
      <c r="H20" s="28" t="s">
        <v>110</v>
      </c>
      <c r="I20" t="s">
        <v>47</v>
      </c>
      <c r="K20" t="s">
        <v>48</v>
      </c>
      <c r="L20" s="15" t="s">
        <v>114</v>
      </c>
      <c r="M20" s="27" t="s">
        <v>41</v>
      </c>
      <c r="O20" s="38"/>
    </row>
    <row r="21" spans="1:15" ht="26" x14ac:dyDescent="0.6">
      <c r="A21" t="s">
        <v>115</v>
      </c>
      <c r="B21" t="s">
        <v>76</v>
      </c>
      <c r="C21" t="s">
        <v>77</v>
      </c>
      <c r="D21">
        <v>30</v>
      </c>
      <c r="E21" s="24" t="s">
        <v>116</v>
      </c>
      <c r="F21">
        <v>5</v>
      </c>
      <c r="G21" s="15" t="s">
        <v>117</v>
      </c>
      <c r="H21" s="28" t="s">
        <v>118</v>
      </c>
      <c r="I21" t="s">
        <v>47</v>
      </c>
      <c r="K21" t="s">
        <v>48</v>
      </c>
      <c r="L21" s="15" t="s">
        <v>119</v>
      </c>
      <c r="M21" s="27" t="s">
        <v>41</v>
      </c>
      <c r="O21" s="38"/>
    </row>
    <row r="22" spans="1:15" ht="26" x14ac:dyDescent="0.6">
      <c r="A22" t="s">
        <v>120</v>
      </c>
      <c r="B22" t="s">
        <v>76</v>
      </c>
      <c r="C22" t="s">
        <v>77</v>
      </c>
      <c r="D22">
        <v>31</v>
      </c>
      <c r="E22" s="24" t="s">
        <v>116</v>
      </c>
      <c r="F22">
        <v>14</v>
      </c>
      <c r="G22" s="15" t="s">
        <v>121</v>
      </c>
      <c r="H22" s="28" t="s">
        <v>122</v>
      </c>
      <c r="I22" t="s">
        <v>39</v>
      </c>
      <c r="K22" t="s">
        <v>48</v>
      </c>
      <c r="L22" s="37" t="s">
        <v>123</v>
      </c>
      <c r="M22" s="27" t="s">
        <v>41</v>
      </c>
      <c r="O22" s="38"/>
    </row>
    <row r="23" spans="1:15" ht="39" x14ac:dyDescent="0.6">
      <c r="A23" t="s">
        <v>124</v>
      </c>
      <c r="B23" t="s">
        <v>76</v>
      </c>
      <c r="C23" t="s">
        <v>77</v>
      </c>
      <c r="D23">
        <v>32</v>
      </c>
      <c r="E23" t="s">
        <v>125</v>
      </c>
      <c r="F23">
        <v>8</v>
      </c>
      <c r="G23" s="15" t="s">
        <v>126</v>
      </c>
      <c r="H23" s="28" t="s">
        <v>127</v>
      </c>
      <c r="I23" t="s">
        <v>67</v>
      </c>
      <c r="K23" t="s">
        <v>48</v>
      </c>
      <c r="L23" s="37" t="s">
        <v>128</v>
      </c>
      <c r="M23" s="27" t="s">
        <v>41</v>
      </c>
      <c r="O23" s="38"/>
    </row>
    <row r="24" spans="1:15" ht="208" x14ac:dyDescent="0.6">
      <c r="A24" t="s">
        <v>129</v>
      </c>
      <c r="B24" t="s">
        <v>76</v>
      </c>
      <c r="C24" t="s">
        <v>77</v>
      </c>
      <c r="D24">
        <v>32</v>
      </c>
      <c r="E24" t="s">
        <v>125</v>
      </c>
      <c r="F24">
        <v>11</v>
      </c>
      <c r="G24" s="15" t="s">
        <v>130</v>
      </c>
      <c r="H24" s="28" t="s">
        <v>131</v>
      </c>
      <c r="I24" t="s">
        <v>67</v>
      </c>
      <c r="K24" t="s">
        <v>48</v>
      </c>
      <c r="L24" s="15" t="s">
        <v>132</v>
      </c>
      <c r="M24" s="27" t="s">
        <v>41</v>
      </c>
      <c r="O24" s="38"/>
    </row>
    <row r="25" spans="1:15" ht="65" x14ac:dyDescent="0.6">
      <c r="A25" t="s">
        <v>133</v>
      </c>
      <c r="B25" t="s">
        <v>43</v>
      </c>
      <c r="C25" t="s">
        <v>44</v>
      </c>
      <c r="D25">
        <v>32</v>
      </c>
      <c r="E25" t="s">
        <v>125</v>
      </c>
      <c r="F25">
        <v>8</v>
      </c>
      <c r="G25" s="15" t="s">
        <v>134</v>
      </c>
      <c r="H25" s="27" t="s">
        <v>135</v>
      </c>
      <c r="I25" t="s">
        <v>67</v>
      </c>
      <c r="K25" t="s">
        <v>40</v>
      </c>
      <c r="M25" s="27" t="s">
        <v>41</v>
      </c>
      <c r="O25" s="38"/>
    </row>
    <row r="26" spans="1:15" ht="260" x14ac:dyDescent="0.6">
      <c r="A26" t="s">
        <v>136</v>
      </c>
      <c r="B26" t="s">
        <v>43</v>
      </c>
      <c r="C26" t="s">
        <v>44</v>
      </c>
      <c r="D26">
        <v>32</v>
      </c>
      <c r="E26" t="s">
        <v>125</v>
      </c>
      <c r="F26">
        <v>9</v>
      </c>
      <c r="G26" s="15" t="s">
        <v>137</v>
      </c>
      <c r="H26" s="27"/>
      <c r="I26" t="s">
        <v>67</v>
      </c>
      <c r="K26" t="s">
        <v>48</v>
      </c>
      <c r="L26" s="15" t="s">
        <v>138</v>
      </c>
      <c r="M26" s="27" t="s">
        <v>41</v>
      </c>
      <c r="O26" s="38"/>
    </row>
    <row r="27" spans="1:15" ht="221" x14ac:dyDescent="0.6">
      <c r="A27" t="s">
        <v>139</v>
      </c>
      <c r="B27" t="s">
        <v>43</v>
      </c>
      <c r="C27" t="s">
        <v>44</v>
      </c>
      <c r="D27">
        <v>32</v>
      </c>
      <c r="E27" t="s">
        <v>125</v>
      </c>
      <c r="F27" t="s">
        <v>140</v>
      </c>
      <c r="G27" s="15" t="s">
        <v>141</v>
      </c>
      <c r="H27" s="27"/>
      <c r="I27" t="s">
        <v>67</v>
      </c>
      <c r="K27" t="s">
        <v>48</v>
      </c>
      <c r="L27" s="15" t="s">
        <v>142</v>
      </c>
      <c r="M27" s="27" t="s">
        <v>41</v>
      </c>
      <c r="O27" s="38"/>
    </row>
    <row r="28" spans="1:15" ht="91" x14ac:dyDescent="0.6">
      <c r="A28" t="s">
        <v>143</v>
      </c>
      <c r="B28" t="s">
        <v>76</v>
      </c>
      <c r="C28" t="s">
        <v>77</v>
      </c>
      <c r="D28">
        <v>36</v>
      </c>
      <c r="E28" t="s">
        <v>144</v>
      </c>
      <c r="F28">
        <v>4</v>
      </c>
      <c r="G28" s="15" t="s">
        <v>145</v>
      </c>
      <c r="H28" s="28" t="s">
        <v>146</v>
      </c>
      <c r="I28" t="s">
        <v>67</v>
      </c>
      <c r="K28" t="s">
        <v>48</v>
      </c>
      <c r="L28" s="15" t="s">
        <v>147</v>
      </c>
      <c r="M28" s="27" t="s">
        <v>41</v>
      </c>
      <c r="O28" s="38"/>
    </row>
    <row r="29" spans="1:15" ht="39" x14ac:dyDescent="0.6">
      <c r="A29" t="s">
        <v>148</v>
      </c>
      <c r="B29" t="s">
        <v>76</v>
      </c>
      <c r="C29" t="s">
        <v>77</v>
      </c>
      <c r="D29">
        <v>38</v>
      </c>
      <c r="E29" t="s">
        <v>149</v>
      </c>
      <c r="F29">
        <v>3</v>
      </c>
      <c r="G29" s="15" t="s">
        <v>150</v>
      </c>
      <c r="H29" s="28" t="s">
        <v>151</v>
      </c>
      <c r="I29" t="s">
        <v>67</v>
      </c>
      <c r="K29" t="s">
        <v>48</v>
      </c>
      <c r="L29" s="37" t="s">
        <v>152</v>
      </c>
      <c r="M29" s="27" t="s">
        <v>41</v>
      </c>
      <c r="O29" s="38"/>
    </row>
    <row r="30" spans="1:15" x14ac:dyDescent="0.6">
      <c r="A30" t="s">
        <v>153</v>
      </c>
      <c r="B30" t="s">
        <v>76</v>
      </c>
      <c r="C30" t="s">
        <v>77</v>
      </c>
      <c r="D30">
        <v>38</v>
      </c>
      <c r="E30" t="s">
        <v>154</v>
      </c>
      <c r="F30">
        <v>11</v>
      </c>
      <c r="G30" s="15" t="s">
        <v>155</v>
      </c>
      <c r="H30" s="28" t="s">
        <v>156</v>
      </c>
      <c r="I30" t="s">
        <v>47</v>
      </c>
      <c r="K30" t="s">
        <v>40</v>
      </c>
      <c r="M30" s="27" t="s">
        <v>41</v>
      </c>
      <c r="O30" s="38"/>
    </row>
    <row r="31" spans="1:15" x14ac:dyDescent="0.6">
      <c r="A31" t="s">
        <v>157</v>
      </c>
      <c r="B31" t="s">
        <v>76</v>
      </c>
      <c r="C31" t="s">
        <v>77</v>
      </c>
      <c r="D31">
        <v>39</v>
      </c>
      <c r="E31" t="s">
        <v>158</v>
      </c>
      <c r="F31">
        <v>7</v>
      </c>
      <c r="G31" s="15" t="s">
        <v>159</v>
      </c>
      <c r="H31" s="28" t="s">
        <v>160</v>
      </c>
      <c r="I31" t="s">
        <v>39</v>
      </c>
      <c r="K31" t="s">
        <v>40</v>
      </c>
      <c r="M31" s="27" t="s">
        <v>41</v>
      </c>
      <c r="O31" s="38"/>
    </row>
    <row r="32" spans="1:15" ht="26" x14ac:dyDescent="0.6">
      <c r="A32" t="s">
        <v>161</v>
      </c>
      <c r="B32" t="s">
        <v>76</v>
      </c>
      <c r="C32" t="s">
        <v>77</v>
      </c>
      <c r="D32">
        <v>41</v>
      </c>
      <c r="E32" t="s">
        <v>162</v>
      </c>
      <c r="F32">
        <v>15</v>
      </c>
      <c r="G32" s="15" t="s">
        <v>163</v>
      </c>
      <c r="H32" s="28" t="s">
        <v>164</v>
      </c>
      <c r="I32" t="s">
        <v>39</v>
      </c>
      <c r="K32" t="s">
        <v>40</v>
      </c>
      <c r="M32" s="27" t="s">
        <v>41</v>
      </c>
      <c r="O32" s="38"/>
    </row>
    <row r="33" spans="1:16" ht="143" x14ac:dyDescent="0.6">
      <c r="A33" t="s">
        <v>165</v>
      </c>
      <c r="B33" t="s">
        <v>76</v>
      </c>
      <c r="C33" t="s">
        <v>77</v>
      </c>
      <c r="D33">
        <v>46</v>
      </c>
      <c r="E33" t="s">
        <v>166</v>
      </c>
      <c r="F33">
        <v>5</v>
      </c>
      <c r="G33" s="15" t="s">
        <v>167</v>
      </c>
      <c r="H33" s="28" t="s">
        <v>168</v>
      </c>
      <c r="I33" t="s">
        <v>67</v>
      </c>
      <c r="K33" t="s">
        <v>48</v>
      </c>
      <c r="L33" s="15" t="s">
        <v>169</v>
      </c>
      <c r="M33" s="27" t="s">
        <v>41</v>
      </c>
      <c r="O33" s="38"/>
    </row>
    <row r="34" spans="1:16" ht="26" x14ac:dyDescent="0.6">
      <c r="A34" t="s">
        <v>170</v>
      </c>
      <c r="B34" t="s">
        <v>76</v>
      </c>
      <c r="C34" t="s">
        <v>77</v>
      </c>
      <c r="D34">
        <v>47</v>
      </c>
      <c r="E34" t="s">
        <v>171</v>
      </c>
      <c r="F34">
        <v>6</v>
      </c>
      <c r="G34" s="15" t="s">
        <v>172</v>
      </c>
      <c r="H34" s="27" t="s">
        <v>173</v>
      </c>
      <c r="I34" t="s">
        <v>67</v>
      </c>
      <c r="K34" t="s">
        <v>40</v>
      </c>
      <c r="M34" s="27" t="s">
        <v>41</v>
      </c>
      <c r="O34" s="38"/>
    </row>
    <row r="35" spans="1:16" ht="78.25" x14ac:dyDescent="0.65">
      <c r="A35" t="s">
        <v>174</v>
      </c>
      <c r="B35" t="s">
        <v>43</v>
      </c>
      <c r="C35" t="s">
        <v>44</v>
      </c>
      <c r="D35">
        <v>49</v>
      </c>
      <c r="E35" t="s">
        <v>175</v>
      </c>
      <c r="F35">
        <v>22</v>
      </c>
      <c r="G35" s="15" t="s">
        <v>176</v>
      </c>
      <c r="H35" s="27"/>
      <c r="I35" t="s">
        <v>67</v>
      </c>
      <c r="K35" t="s">
        <v>48</v>
      </c>
      <c r="L35" s="15" t="s">
        <v>177</v>
      </c>
      <c r="M35" s="27" t="s">
        <v>41</v>
      </c>
      <c r="O35" s="39"/>
      <c r="P35" s="38"/>
    </row>
    <row r="36" spans="1:16" ht="78.25" x14ac:dyDescent="0.65">
      <c r="A36" t="s">
        <v>178</v>
      </c>
      <c r="B36" t="s">
        <v>43</v>
      </c>
      <c r="C36" t="s">
        <v>44</v>
      </c>
      <c r="D36">
        <v>49</v>
      </c>
      <c r="E36" t="s">
        <v>175</v>
      </c>
      <c r="F36">
        <v>23</v>
      </c>
      <c r="G36" s="15" t="s">
        <v>179</v>
      </c>
      <c r="H36" s="27"/>
      <c r="I36" t="s">
        <v>67</v>
      </c>
      <c r="K36" t="s">
        <v>48</v>
      </c>
      <c r="L36" s="15" t="s">
        <v>177</v>
      </c>
      <c r="M36" s="27" t="s">
        <v>41</v>
      </c>
      <c r="O36" s="39"/>
    </row>
    <row r="37" spans="1:16" ht="26" x14ac:dyDescent="0.6">
      <c r="A37" t="s">
        <v>180</v>
      </c>
      <c r="B37" t="s">
        <v>76</v>
      </c>
      <c r="C37" t="s">
        <v>77</v>
      </c>
      <c r="D37">
        <v>52</v>
      </c>
      <c r="E37" t="s">
        <v>181</v>
      </c>
      <c r="F37">
        <v>8</v>
      </c>
      <c r="G37" s="15" t="s">
        <v>182</v>
      </c>
      <c r="H37" s="27" t="s">
        <v>183</v>
      </c>
      <c r="I37" t="s">
        <v>39</v>
      </c>
      <c r="K37" t="s">
        <v>40</v>
      </c>
      <c r="M37" s="27" t="s">
        <v>41</v>
      </c>
      <c r="O37" s="38"/>
    </row>
    <row r="38" spans="1:16" ht="16.25" x14ac:dyDescent="1">
      <c r="A38" t="s">
        <v>184</v>
      </c>
      <c r="B38" t="s">
        <v>76</v>
      </c>
      <c r="C38" t="s">
        <v>77</v>
      </c>
      <c r="D38">
        <v>54</v>
      </c>
      <c r="E38" t="s">
        <v>185</v>
      </c>
      <c r="F38">
        <v>3</v>
      </c>
      <c r="G38" s="15" t="s">
        <v>186</v>
      </c>
      <c r="H38" s="27" t="s">
        <v>187</v>
      </c>
      <c r="I38" t="s">
        <v>67</v>
      </c>
      <c r="K38" t="s">
        <v>48</v>
      </c>
      <c r="L38" s="36" t="s">
        <v>188</v>
      </c>
      <c r="M38" s="27" t="s">
        <v>41</v>
      </c>
      <c r="O38" s="38"/>
    </row>
    <row r="39" spans="1:16" ht="26" x14ac:dyDescent="0.6">
      <c r="A39" t="s">
        <v>189</v>
      </c>
      <c r="B39" t="s">
        <v>76</v>
      </c>
      <c r="C39" t="s">
        <v>77</v>
      </c>
      <c r="D39">
        <v>56</v>
      </c>
      <c r="E39" t="s">
        <v>185</v>
      </c>
      <c r="F39">
        <v>3</v>
      </c>
      <c r="G39" s="15" t="s">
        <v>190</v>
      </c>
      <c r="H39" s="27" t="s">
        <v>164</v>
      </c>
      <c r="I39" t="s">
        <v>67</v>
      </c>
      <c r="K39" t="s">
        <v>48</v>
      </c>
      <c r="L39" s="15" t="s">
        <v>191</v>
      </c>
      <c r="M39" s="27" t="s">
        <v>41</v>
      </c>
      <c r="O39" s="38"/>
    </row>
    <row r="40" spans="1:16" ht="39" x14ac:dyDescent="0.6">
      <c r="A40" t="s">
        <v>192</v>
      </c>
      <c r="B40" t="s">
        <v>76</v>
      </c>
      <c r="C40" t="s">
        <v>77</v>
      </c>
      <c r="D40">
        <v>59</v>
      </c>
      <c r="E40" t="s">
        <v>193</v>
      </c>
      <c r="F40">
        <v>7</v>
      </c>
      <c r="G40" s="15" t="s">
        <v>194</v>
      </c>
      <c r="H40" s="27" t="s">
        <v>110</v>
      </c>
      <c r="I40" t="s">
        <v>67</v>
      </c>
      <c r="K40" t="s">
        <v>48</v>
      </c>
      <c r="L40" s="15" t="s">
        <v>195</v>
      </c>
      <c r="M40" s="27" t="s">
        <v>41</v>
      </c>
    </row>
    <row r="41" spans="1:16" ht="26" x14ac:dyDescent="0.6">
      <c r="A41" t="s">
        <v>196</v>
      </c>
      <c r="B41" t="s">
        <v>43</v>
      </c>
      <c r="C41" t="s">
        <v>44</v>
      </c>
      <c r="D41">
        <v>91</v>
      </c>
      <c r="E41" t="s">
        <v>197</v>
      </c>
      <c r="F41" t="s">
        <v>198</v>
      </c>
      <c r="G41" s="15" t="s">
        <v>84</v>
      </c>
      <c r="H41" s="27" t="s">
        <v>199</v>
      </c>
      <c r="I41" t="s">
        <v>67</v>
      </c>
      <c r="K41" t="s">
        <v>40</v>
      </c>
      <c r="M41" s="27" t="s">
        <v>41</v>
      </c>
      <c r="O41" s="38"/>
    </row>
    <row r="42" spans="1:16" ht="39" x14ac:dyDescent="0.6">
      <c r="A42" t="s">
        <v>200</v>
      </c>
      <c r="B42" t="s">
        <v>43</v>
      </c>
      <c r="C42" t="s">
        <v>44</v>
      </c>
      <c r="D42">
        <v>93</v>
      </c>
      <c r="E42" t="s">
        <v>201</v>
      </c>
      <c r="F42" t="s">
        <v>202</v>
      </c>
      <c r="G42" s="15" t="s">
        <v>84</v>
      </c>
      <c r="H42" s="27" t="s">
        <v>203</v>
      </c>
      <c r="I42" t="s">
        <v>67</v>
      </c>
      <c r="K42" t="s">
        <v>40</v>
      </c>
      <c r="M42" s="27" t="s">
        <v>41</v>
      </c>
      <c r="O42" s="38"/>
    </row>
    <row r="43" spans="1:16" ht="26" x14ac:dyDescent="0.6">
      <c r="A43" t="s">
        <v>204</v>
      </c>
      <c r="B43" t="s">
        <v>43</v>
      </c>
      <c r="C43" t="s">
        <v>44</v>
      </c>
      <c r="D43">
        <v>100</v>
      </c>
      <c r="E43" t="s">
        <v>205</v>
      </c>
      <c r="F43" t="s">
        <v>206</v>
      </c>
      <c r="G43" s="15" t="s">
        <v>84</v>
      </c>
      <c r="H43" s="27" t="s">
        <v>207</v>
      </c>
      <c r="I43" t="s">
        <v>67</v>
      </c>
      <c r="K43" t="s">
        <v>40</v>
      </c>
      <c r="M43" s="27" t="s">
        <v>41</v>
      </c>
      <c r="O43" s="38"/>
    </row>
    <row r="44" spans="1:16" ht="39" x14ac:dyDescent="0.6">
      <c r="A44" t="s">
        <v>208</v>
      </c>
      <c r="B44" t="s">
        <v>43</v>
      </c>
      <c r="C44" t="s">
        <v>44</v>
      </c>
      <c r="D44">
        <v>111</v>
      </c>
      <c r="E44" t="s">
        <v>209</v>
      </c>
      <c r="F44" t="s">
        <v>210</v>
      </c>
      <c r="G44" s="15" t="s">
        <v>84</v>
      </c>
      <c r="H44" s="27" t="s">
        <v>211</v>
      </c>
      <c r="I44" t="s">
        <v>67</v>
      </c>
      <c r="K44" t="s">
        <v>40</v>
      </c>
      <c r="M44" s="27" t="s">
        <v>41</v>
      </c>
      <c r="O44" s="38"/>
    </row>
    <row r="45" spans="1:16" ht="221" x14ac:dyDescent="0.6">
      <c r="A45" t="s">
        <v>212</v>
      </c>
      <c r="B45" t="s">
        <v>213</v>
      </c>
      <c r="C45" t="s">
        <v>214</v>
      </c>
      <c r="D45">
        <v>127</v>
      </c>
      <c r="E45" t="s">
        <v>215</v>
      </c>
      <c r="F45">
        <v>15</v>
      </c>
      <c r="G45" s="15" t="s">
        <v>216</v>
      </c>
      <c r="H45" s="27" t="s">
        <v>217</v>
      </c>
      <c r="I45" t="s">
        <v>39</v>
      </c>
      <c r="K45" t="s">
        <v>48</v>
      </c>
      <c r="L45" s="15" t="s">
        <v>218</v>
      </c>
      <c r="M45" s="27" t="s">
        <v>41</v>
      </c>
      <c r="O45" s="40"/>
      <c r="P45" s="38"/>
    </row>
    <row r="46" spans="1:16" ht="26" x14ac:dyDescent="0.6">
      <c r="A46" t="s">
        <v>219</v>
      </c>
      <c r="B46" t="s">
        <v>213</v>
      </c>
      <c r="C46" t="s">
        <v>214</v>
      </c>
      <c r="D46">
        <v>127</v>
      </c>
      <c r="E46" t="s">
        <v>220</v>
      </c>
      <c r="F46">
        <v>17</v>
      </c>
      <c r="G46" s="15" t="s">
        <v>221</v>
      </c>
      <c r="H46" s="27" t="s">
        <v>222</v>
      </c>
      <c r="I46" t="s">
        <v>39</v>
      </c>
      <c r="K46" t="s">
        <v>40</v>
      </c>
      <c r="M46" s="27" t="s">
        <v>41</v>
      </c>
      <c r="O46" s="38"/>
    </row>
    <row r="47" spans="1:16" ht="39" x14ac:dyDescent="0.6">
      <c r="A47" t="s">
        <v>223</v>
      </c>
      <c r="B47" t="s">
        <v>213</v>
      </c>
      <c r="C47" t="s">
        <v>214</v>
      </c>
      <c r="D47">
        <v>127</v>
      </c>
      <c r="E47" t="s">
        <v>220</v>
      </c>
      <c r="F47">
        <v>18</v>
      </c>
      <c r="G47" s="15" t="s">
        <v>224</v>
      </c>
      <c r="H47" s="27" t="s">
        <v>225</v>
      </c>
      <c r="I47" t="s">
        <v>39</v>
      </c>
      <c r="K47" t="s">
        <v>40</v>
      </c>
      <c r="M47" s="27" t="s">
        <v>41</v>
      </c>
      <c r="O47" s="38"/>
    </row>
    <row r="48" spans="1:16" ht="26" x14ac:dyDescent="0.6">
      <c r="A48" t="s">
        <v>226</v>
      </c>
      <c r="B48" t="s">
        <v>43</v>
      </c>
      <c r="C48" t="s">
        <v>44</v>
      </c>
      <c r="D48">
        <v>127</v>
      </c>
      <c r="E48" t="s">
        <v>227</v>
      </c>
      <c r="F48" t="s">
        <v>228</v>
      </c>
      <c r="G48" s="15" t="s">
        <v>84</v>
      </c>
      <c r="H48" s="27" t="s">
        <v>229</v>
      </c>
      <c r="I48" t="s">
        <v>67</v>
      </c>
      <c r="K48" t="s">
        <v>40</v>
      </c>
      <c r="M48" s="27" t="s">
        <v>41</v>
      </c>
      <c r="O48" s="38"/>
    </row>
    <row r="49" spans="1:18" ht="26" x14ac:dyDescent="0.6">
      <c r="A49" t="s">
        <v>230</v>
      </c>
      <c r="B49" t="s">
        <v>43</v>
      </c>
      <c r="C49" t="s">
        <v>44</v>
      </c>
      <c r="D49">
        <v>127</v>
      </c>
      <c r="E49" t="s">
        <v>220</v>
      </c>
      <c r="F49">
        <v>17</v>
      </c>
      <c r="G49" s="15" t="s">
        <v>231</v>
      </c>
      <c r="H49" s="27" t="s">
        <v>232</v>
      </c>
      <c r="I49" t="s">
        <v>67</v>
      </c>
      <c r="K49" t="s">
        <v>40</v>
      </c>
      <c r="M49" s="27" t="s">
        <v>41</v>
      </c>
      <c r="O49" s="38"/>
    </row>
    <row r="50" spans="1:18" ht="52" x14ac:dyDescent="0.6">
      <c r="A50" t="s">
        <v>233</v>
      </c>
      <c r="B50" t="s">
        <v>43</v>
      </c>
      <c r="C50" t="s">
        <v>44</v>
      </c>
      <c r="D50">
        <v>128</v>
      </c>
      <c r="E50" t="s">
        <v>234</v>
      </c>
      <c r="F50" t="s">
        <v>235</v>
      </c>
      <c r="G50" s="15" t="s">
        <v>236</v>
      </c>
      <c r="H50" s="27"/>
      <c r="I50" t="s">
        <v>67</v>
      </c>
      <c r="K50" t="s">
        <v>48</v>
      </c>
      <c r="L50" s="15" t="s">
        <v>237</v>
      </c>
      <c r="M50" s="27" t="s">
        <v>41</v>
      </c>
      <c r="O50" s="38"/>
    </row>
    <row r="51" spans="1:18" ht="52" x14ac:dyDescent="0.6">
      <c r="A51" t="s">
        <v>238</v>
      </c>
      <c r="B51" t="s">
        <v>43</v>
      </c>
      <c r="C51" t="s">
        <v>44</v>
      </c>
      <c r="D51">
        <v>128</v>
      </c>
      <c r="E51" t="s">
        <v>239</v>
      </c>
      <c r="F51">
        <v>12</v>
      </c>
      <c r="G51" s="15" t="s">
        <v>240</v>
      </c>
      <c r="H51" s="27"/>
      <c r="I51" t="s">
        <v>67</v>
      </c>
      <c r="K51" t="s">
        <v>48</v>
      </c>
      <c r="L51" s="15" t="s">
        <v>241</v>
      </c>
      <c r="M51" s="27" t="s">
        <v>41</v>
      </c>
      <c r="O51" s="38"/>
    </row>
    <row r="52" spans="1:18" ht="221" x14ac:dyDescent="0.6">
      <c r="A52" t="s">
        <v>242</v>
      </c>
      <c r="B52" t="s">
        <v>43</v>
      </c>
      <c r="C52" t="s">
        <v>44</v>
      </c>
      <c r="D52">
        <v>128</v>
      </c>
      <c r="E52" t="s">
        <v>239</v>
      </c>
      <c r="G52" s="15" t="s">
        <v>243</v>
      </c>
      <c r="H52" s="27"/>
      <c r="I52" t="s">
        <v>47</v>
      </c>
      <c r="K52" t="s">
        <v>48</v>
      </c>
      <c r="L52" s="15" t="s">
        <v>218</v>
      </c>
      <c r="M52" s="27" t="s">
        <v>41</v>
      </c>
      <c r="O52" s="38"/>
      <c r="P52" s="41"/>
    </row>
    <row r="53" spans="1:18" ht="78" x14ac:dyDescent="0.6">
      <c r="A53" t="s">
        <v>244</v>
      </c>
      <c r="B53" t="s">
        <v>43</v>
      </c>
      <c r="C53" t="s">
        <v>44</v>
      </c>
      <c r="D53">
        <v>128</v>
      </c>
      <c r="E53" t="s">
        <v>239</v>
      </c>
      <c r="F53">
        <v>31</v>
      </c>
      <c r="G53" s="15" t="s">
        <v>245</v>
      </c>
      <c r="H53" s="27"/>
      <c r="I53" t="s">
        <v>67</v>
      </c>
      <c r="K53" t="s">
        <v>48</v>
      </c>
      <c r="L53" s="15" t="s">
        <v>246</v>
      </c>
      <c r="M53" s="27" t="s">
        <v>41</v>
      </c>
      <c r="O53" s="40"/>
      <c r="P53" s="41"/>
      <c r="Q53" s="41"/>
    </row>
    <row r="54" spans="1:18" ht="117" x14ac:dyDescent="0.6">
      <c r="A54" t="s">
        <v>247</v>
      </c>
      <c r="B54" t="s">
        <v>43</v>
      </c>
      <c r="C54" t="s">
        <v>44</v>
      </c>
      <c r="D54">
        <v>128</v>
      </c>
      <c r="E54" t="s">
        <v>248</v>
      </c>
      <c r="F54">
        <v>32</v>
      </c>
      <c r="G54" s="15" t="s">
        <v>249</v>
      </c>
      <c r="H54" s="27"/>
      <c r="I54" t="s">
        <v>67</v>
      </c>
      <c r="K54" t="s">
        <v>48</v>
      </c>
      <c r="L54" s="15" t="s">
        <v>250</v>
      </c>
      <c r="M54" s="27" t="s">
        <v>41</v>
      </c>
      <c r="O54" s="40"/>
      <c r="P54" s="41"/>
    </row>
    <row r="55" spans="1:18" ht="36.950000000000003" customHeight="1" x14ac:dyDescent="0.6">
      <c r="A55" t="s">
        <v>251</v>
      </c>
      <c r="B55" t="s">
        <v>213</v>
      </c>
      <c r="C55" t="s">
        <v>214</v>
      </c>
      <c r="D55">
        <v>129</v>
      </c>
      <c r="E55" t="s">
        <v>248</v>
      </c>
      <c r="F55">
        <v>20</v>
      </c>
      <c r="G55" s="15" t="s">
        <v>252</v>
      </c>
      <c r="H55" s="27" t="s">
        <v>253</v>
      </c>
      <c r="I55" t="s">
        <v>67</v>
      </c>
      <c r="K55" t="s">
        <v>48</v>
      </c>
      <c r="L55" s="15" t="s">
        <v>195</v>
      </c>
      <c r="M55" s="27" t="s">
        <v>41</v>
      </c>
      <c r="O55" s="40"/>
      <c r="P55" s="41"/>
      <c r="R55" s="15"/>
    </row>
    <row r="56" spans="1:18" ht="39" x14ac:dyDescent="0.6">
      <c r="A56" t="s">
        <v>254</v>
      </c>
      <c r="B56" t="s">
        <v>213</v>
      </c>
      <c r="C56" t="s">
        <v>214</v>
      </c>
      <c r="D56">
        <v>129</v>
      </c>
      <c r="E56" t="s">
        <v>248</v>
      </c>
      <c r="F56">
        <v>23</v>
      </c>
      <c r="G56" s="15" t="s">
        <v>255</v>
      </c>
      <c r="H56" s="27" t="s">
        <v>253</v>
      </c>
      <c r="I56" t="s">
        <v>67</v>
      </c>
      <c r="K56" t="s">
        <v>48</v>
      </c>
      <c r="L56" s="15" t="s">
        <v>195</v>
      </c>
      <c r="M56" s="27" t="s">
        <v>41</v>
      </c>
      <c r="O56" s="42"/>
      <c r="P56" s="41"/>
      <c r="R56" s="15"/>
    </row>
    <row r="57" spans="1:18" ht="26" x14ac:dyDescent="0.6">
      <c r="A57" t="s">
        <v>256</v>
      </c>
      <c r="B57" t="s">
        <v>43</v>
      </c>
      <c r="C57" t="s">
        <v>44</v>
      </c>
      <c r="D57">
        <v>129</v>
      </c>
      <c r="E57" t="s">
        <v>248</v>
      </c>
      <c r="F57">
        <v>13</v>
      </c>
      <c r="G57" s="15" t="s">
        <v>257</v>
      </c>
      <c r="H57" s="27"/>
      <c r="I57" t="s">
        <v>67</v>
      </c>
      <c r="K57" t="s">
        <v>48</v>
      </c>
      <c r="L57" s="37" t="s">
        <v>258</v>
      </c>
      <c r="M57" s="27" t="s">
        <v>41</v>
      </c>
      <c r="O57" s="38"/>
    </row>
    <row r="58" spans="1:18" ht="26" x14ac:dyDescent="0.6">
      <c r="A58" t="s">
        <v>259</v>
      </c>
      <c r="B58" t="s">
        <v>43</v>
      </c>
      <c r="C58" t="s">
        <v>44</v>
      </c>
      <c r="D58">
        <v>129</v>
      </c>
      <c r="E58" t="s">
        <v>248</v>
      </c>
      <c r="F58">
        <v>8</v>
      </c>
      <c r="G58" s="15" t="s">
        <v>260</v>
      </c>
      <c r="H58" s="27"/>
      <c r="I58" t="s">
        <v>67</v>
      </c>
      <c r="K58" t="s">
        <v>48</v>
      </c>
      <c r="L58" s="37" t="s">
        <v>261</v>
      </c>
      <c r="M58" s="27" t="s">
        <v>41</v>
      </c>
      <c r="O58" s="38"/>
    </row>
    <row r="59" spans="1:18" ht="52" x14ac:dyDescent="0.6">
      <c r="A59" t="s">
        <v>262</v>
      </c>
      <c r="B59" t="s">
        <v>43</v>
      </c>
      <c r="C59" t="s">
        <v>44</v>
      </c>
      <c r="D59">
        <v>129</v>
      </c>
      <c r="E59" t="s">
        <v>248</v>
      </c>
      <c r="F59" t="s">
        <v>263</v>
      </c>
      <c r="G59" s="15" t="s">
        <v>264</v>
      </c>
      <c r="H59" s="27"/>
      <c r="I59" t="s">
        <v>67</v>
      </c>
      <c r="K59" t="s">
        <v>48</v>
      </c>
      <c r="L59" s="15" t="s">
        <v>265</v>
      </c>
      <c r="M59" s="27" t="s">
        <v>41</v>
      </c>
      <c r="O59" s="40"/>
    </row>
    <row r="60" spans="1:18" ht="117" x14ac:dyDescent="0.6">
      <c r="A60" t="s">
        <v>266</v>
      </c>
      <c r="B60" t="s">
        <v>213</v>
      </c>
      <c r="C60" t="s">
        <v>214</v>
      </c>
      <c r="D60">
        <v>130</v>
      </c>
      <c r="E60" t="s">
        <v>267</v>
      </c>
      <c r="F60">
        <v>10</v>
      </c>
      <c r="G60" s="15" t="s">
        <v>268</v>
      </c>
      <c r="H60" s="27" t="s">
        <v>269</v>
      </c>
      <c r="I60" t="s">
        <v>67</v>
      </c>
      <c r="K60" t="s">
        <v>53</v>
      </c>
      <c r="L60" s="15" t="s">
        <v>270</v>
      </c>
      <c r="M60" s="27" t="s">
        <v>41</v>
      </c>
      <c r="O60" s="40"/>
      <c r="P60" s="41"/>
    </row>
    <row r="61" spans="1:18" ht="65" x14ac:dyDescent="0.6">
      <c r="A61" t="s">
        <v>271</v>
      </c>
      <c r="B61" t="s">
        <v>213</v>
      </c>
      <c r="C61" t="s">
        <v>214</v>
      </c>
      <c r="D61">
        <v>130</v>
      </c>
      <c r="E61" t="s">
        <v>272</v>
      </c>
      <c r="F61">
        <v>16</v>
      </c>
      <c r="G61" s="15" t="s">
        <v>273</v>
      </c>
      <c r="H61" s="27" t="s">
        <v>274</v>
      </c>
      <c r="I61" t="s">
        <v>67</v>
      </c>
      <c r="K61" t="s">
        <v>48</v>
      </c>
      <c r="L61" s="15" t="s">
        <v>275</v>
      </c>
      <c r="M61" s="27" t="s">
        <v>41</v>
      </c>
      <c r="N61" s="43"/>
      <c r="O61" s="44"/>
      <c r="P61" s="41"/>
    </row>
    <row r="62" spans="1:18" x14ac:dyDescent="0.6">
      <c r="A62" t="s">
        <v>276</v>
      </c>
      <c r="B62" t="s">
        <v>213</v>
      </c>
      <c r="C62" t="s">
        <v>214</v>
      </c>
      <c r="D62">
        <v>130</v>
      </c>
      <c r="E62" t="s">
        <v>272</v>
      </c>
      <c r="F62">
        <v>21</v>
      </c>
      <c r="G62" s="15" t="s">
        <v>277</v>
      </c>
      <c r="H62" s="27" t="s">
        <v>278</v>
      </c>
      <c r="I62" t="s">
        <v>39</v>
      </c>
      <c r="K62" t="s">
        <v>48</v>
      </c>
      <c r="L62" s="15" t="s">
        <v>279</v>
      </c>
      <c r="M62" s="27" t="s">
        <v>41</v>
      </c>
      <c r="O62" s="40"/>
    </row>
    <row r="63" spans="1:18" ht="26" x14ac:dyDescent="0.6">
      <c r="A63" t="s">
        <v>280</v>
      </c>
      <c r="B63" t="s">
        <v>43</v>
      </c>
      <c r="C63" t="s">
        <v>44</v>
      </c>
      <c r="D63">
        <v>130</v>
      </c>
      <c r="E63" t="s">
        <v>281</v>
      </c>
      <c r="F63">
        <v>14</v>
      </c>
      <c r="G63" s="15" t="s">
        <v>257</v>
      </c>
      <c r="H63" s="27"/>
      <c r="I63" t="s">
        <v>67</v>
      </c>
      <c r="K63" t="s">
        <v>48</v>
      </c>
      <c r="L63" s="37" t="s">
        <v>258</v>
      </c>
      <c r="M63" s="27" t="s">
        <v>41</v>
      </c>
      <c r="O63" s="38"/>
    </row>
    <row r="64" spans="1:18" ht="26" x14ac:dyDescent="0.6">
      <c r="A64" t="s">
        <v>282</v>
      </c>
      <c r="B64" t="s">
        <v>43</v>
      </c>
      <c r="C64" t="s">
        <v>44</v>
      </c>
      <c r="D64">
        <v>130</v>
      </c>
      <c r="E64" t="s">
        <v>267</v>
      </c>
      <c r="F64">
        <v>4</v>
      </c>
      <c r="G64" s="15" t="s">
        <v>260</v>
      </c>
      <c r="H64" s="27"/>
      <c r="I64" t="s">
        <v>67</v>
      </c>
      <c r="K64" t="s">
        <v>48</v>
      </c>
      <c r="L64" s="37" t="s">
        <v>261</v>
      </c>
      <c r="M64" s="27" t="s">
        <v>41</v>
      </c>
      <c r="O64" s="38"/>
    </row>
    <row r="65" spans="1:18" ht="26" x14ac:dyDescent="0.6">
      <c r="A65" t="s">
        <v>283</v>
      </c>
      <c r="B65" t="s">
        <v>43</v>
      </c>
      <c r="C65" t="s">
        <v>44</v>
      </c>
      <c r="D65">
        <v>130</v>
      </c>
      <c r="E65" t="s">
        <v>267</v>
      </c>
      <c r="F65">
        <v>3</v>
      </c>
      <c r="G65" s="15" t="s">
        <v>284</v>
      </c>
      <c r="H65" s="27"/>
      <c r="I65" t="s">
        <v>67</v>
      </c>
      <c r="K65" t="s">
        <v>48</v>
      </c>
      <c r="L65" s="15" t="s">
        <v>285</v>
      </c>
      <c r="M65" s="27" t="s">
        <v>41</v>
      </c>
      <c r="O65" s="38"/>
    </row>
    <row r="66" spans="1:18" ht="39" x14ac:dyDescent="0.6">
      <c r="A66" t="s">
        <v>286</v>
      </c>
      <c r="B66" t="s">
        <v>43</v>
      </c>
      <c r="C66" t="s">
        <v>44</v>
      </c>
      <c r="D66">
        <v>130</v>
      </c>
      <c r="E66" t="s">
        <v>272</v>
      </c>
      <c r="F66" t="s">
        <v>287</v>
      </c>
      <c r="G66" s="15" t="s">
        <v>288</v>
      </c>
      <c r="H66" s="27"/>
      <c r="I66" t="s">
        <v>67</v>
      </c>
      <c r="K66" t="s">
        <v>48</v>
      </c>
      <c r="L66" s="15" t="s">
        <v>289</v>
      </c>
      <c r="M66" s="27" t="s">
        <v>41</v>
      </c>
      <c r="O66" s="38"/>
    </row>
    <row r="67" spans="1:18" ht="39" x14ac:dyDescent="0.6">
      <c r="A67" t="s">
        <v>290</v>
      </c>
      <c r="B67" t="s">
        <v>213</v>
      </c>
      <c r="C67" t="s">
        <v>214</v>
      </c>
      <c r="D67">
        <v>131</v>
      </c>
      <c r="E67" t="s">
        <v>272</v>
      </c>
      <c r="F67">
        <v>24</v>
      </c>
      <c r="G67" s="15" t="s">
        <v>291</v>
      </c>
      <c r="H67" s="27" t="s">
        <v>292</v>
      </c>
      <c r="I67" t="s">
        <v>39</v>
      </c>
      <c r="K67" t="s">
        <v>48</v>
      </c>
      <c r="L67" s="15" t="s">
        <v>289</v>
      </c>
      <c r="M67" s="27" t="s">
        <v>41</v>
      </c>
      <c r="O67" s="45"/>
    </row>
    <row r="68" spans="1:18" ht="39" x14ac:dyDescent="0.6">
      <c r="A68" t="s">
        <v>293</v>
      </c>
      <c r="B68" t="s">
        <v>213</v>
      </c>
      <c r="C68" t="s">
        <v>214</v>
      </c>
      <c r="D68">
        <v>131</v>
      </c>
      <c r="E68" t="s">
        <v>294</v>
      </c>
      <c r="F68">
        <v>11</v>
      </c>
      <c r="G68" s="15" t="s">
        <v>295</v>
      </c>
      <c r="H68" s="27" t="s">
        <v>296</v>
      </c>
      <c r="I68" t="s">
        <v>39</v>
      </c>
      <c r="K68" t="s">
        <v>48</v>
      </c>
      <c r="L68" s="15" t="s">
        <v>297</v>
      </c>
      <c r="M68" s="27" t="s">
        <v>41</v>
      </c>
      <c r="O68" s="45"/>
    </row>
    <row r="69" spans="1:18" ht="26" x14ac:dyDescent="0.6">
      <c r="A69" t="s">
        <v>298</v>
      </c>
      <c r="B69" t="s">
        <v>213</v>
      </c>
      <c r="C69" t="s">
        <v>214</v>
      </c>
      <c r="D69">
        <v>131</v>
      </c>
      <c r="E69" t="s">
        <v>299</v>
      </c>
      <c r="F69">
        <v>22</v>
      </c>
      <c r="G69" s="15" t="s">
        <v>300</v>
      </c>
      <c r="H69" s="27" t="s">
        <v>301</v>
      </c>
      <c r="I69" t="s">
        <v>39</v>
      </c>
      <c r="K69" t="s">
        <v>48</v>
      </c>
      <c r="L69" s="15" t="s">
        <v>302</v>
      </c>
      <c r="M69" s="27" t="s">
        <v>41</v>
      </c>
      <c r="O69" s="45"/>
    </row>
    <row r="70" spans="1:18" ht="26" x14ac:dyDescent="0.6">
      <c r="A70" t="s">
        <v>303</v>
      </c>
      <c r="B70" t="s">
        <v>213</v>
      </c>
      <c r="C70" t="s">
        <v>214</v>
      </c>
      <c r="D70">
        <v>131</v>
      </c>
      <c r="E70" t="s">
        <v>299</v>
      </c>
      <c r="F70">
        <v>23</v>
      </c>
      <c r="G70" s="15" t="s">
        <v>304</v>
      </c>
      <c r="H70" s="27" t="s">
        <v>305</v>
      </c>
      <c r="I70" t="s">
        <v>39</v>
      </c>
      <c r="K70" t="s">
        <v>48</v>
      </c>
      <c r="L70" s="15" t="s">
        <v>306</v>
      </c>
      <c r="M70" s="27" t="s">
        <v>41</v>
      </c>
      <c r="O70" s="45"/>
    </row>
    <row r="71" spans="1:18" ht="39" x14ac:dyDescent="0.6">
      <c r="A71" t="s">
        <v>307</v>
      </c>
      <c r="B71" t="s">
        <v>43</v>
      </c>
      <c r="C71" t="s">
        <v>44</v>
      </c>
      <c r="D71">
        <v>131</v>
      </c>
      <c r="E71" t="s">
        <v>308</v>
      </c>
      <c r="F71" t="s">
        <v>309</v>
      </c>
      <c r="G71" s="15" t="s">
        <v>310</v>
      </c>
      <c r="H71" s="27"/>
      <c r="I71" t="s">
        <v>67</v>
      </c>
      <c r="K71" t="s">
        <v>48</v>
      </c>
      <c r="L71" s="15" t="s">
        <v>311</v>
      </c>
      <c r="M71" s="27" t="s">
        <v>41</v>
      </c>
      <c r="O71" s="45"/>
    </row>
    <row r="72" spans="1:18" x14ac:dyDescent="0.6">
      <c r="A72" t="s">
        <v>312</v>
      </c>
      <c r="B72" t="s">
        <v>213</v>
      </c>
      <c r="C72" t="s">
        <v>214</v>
      </c>
      <c r="D72">
        <v>132</v>
      </c>
      <c r="E72" t="s">
        <v>308</v>
      </c>
      <c r="F72">
        <v>70</v>
      </c>
      <c r="G72" s="15" t="s">
        <v>313</v>
      </c>
      <c r="H72" s="27" t="s">
        <v>314</v>
      </c>
      <c r="K72" t="s">
        <v>53</v>
      </c>
      <c r="L72" s="15" t="s">
        <v>315</v>
      </c>
      <c r="M72" s="27" t="s">
        <v>41</v>
      </c>
      <c r="O72" s="38"/>
    </row>
    <row r="73" spans="1:18" ht="26" x14ac:dyDescent="0.6">
      <c r="A73" t="s">
        <v>316</v>
      </c>
      <c r="B73" t="s">
        <v>213</v>
      </c>
      <c r="C73" t="s">
        <v>214</v>
      </c>
      <c r="D73">
        <v>133</v>
      </c>
      <c r="E73" t="s">
        <v>317</v>
      </c>
      <c r="F73">
        <v>17</v>
      </c>
      <c r="G73" s="15" t="s">
        <v>318</v>
      </c>
      <c r="H73" s="27" t="s">
        <v>319</v>
      </c>
      <c r="I73" t="s">
        <v>39</v>
      </c>
      <c r="K73" t="s">
        <v>48</v>
      </c>
      <c r="L73" s="15" t="s">
        <v>320</v>
      </c>
      <c r="M73" s="27" t="s">
        <v>41</v>
      </c>
      <c r="O73" s="45"/>
    </row>
    <row r="74" spans="1:18" ht="39" x14ac:dyDescent="0.6">
      <c r="A74" t="s">
        <v>321</v>
      </c>
      <c r="B74" t="s">
        <v>213</v>
      </c>
      <c r="C74" t="s">
        <v>214</v>
      </c>
      <c r="D74">
        <v>133</v>
      </c>
      <c r="E74" t="s">
        <v>317</v>
      </c>
      <c r="F74">
        <v>19</v>
      </c>
      <c r="G74" s="15" t="s">
        <v>322</v>
      </c>
      <c r="H74" s="27" t="s">
        <v>253</v>
      </c>
      <c r="I74" t="s">
        <v>67</v>
      </c>
      <c r="K74" t="s">
        <v>48</v>
      </c>
      <c r="L74" s="15" t="s">
        <v>195</v>
      </c>
      <c r="M74" s="27" t="s">
        <v>41</v>
      </c>
      <c r="O74" s="40"/>
      <c r="R74" s="15"/>
    </row>
    <row r="75" spans="1:18" ht="26" x14ac:dyDescent="0.6">
      <c r="A75" t="s">
        <v>323</v>
      </c>
      <c r="B75" t="s">
        <v>43</v>
      </c>
      <c r="C75" t="s">
        <v>44</v>
      </c>
      <c r="D75">
        <v>133</v>
      </c>
      <c r="E75" t="s">
        <v>317</v>
      </c>
      <c r="F75">
        <v>26</v>
      </c>
      <c r="G75" s="15" t="s">
        <v>249</v>
      </c>
      <c r="H75" s="27"/>
      <c r="I75" t="s">
        <v>67</v>
      </c>
      <c r="K75" t="s">
        <v>48</v>
      </c>
      <c r="L75" s="15" t="s">
        <v>324</v>
      </c>
      <c r="M75" s="27" t="s">
        <v>41</v>
      </c>
      <c r="O75" s="38"/>
    </row>
    <row r="76" spans="1:18" ht="26" x14ac:dyDescent="0.6">
      <c r="A76" t="s">
        <v>325</v>
      </c>
      <c r="B76" t="s">
        <v>43</v>
      </c>
      <c r="C76" t="s">
        <v>44</v>
      </c>
      <c r="D76">
        <v>133</v>
      </c>
      <c r="E76" t="s">
        <v>317</v>
      </c>
      <c r="F76" t="s">
        <v>326</v>
      </c>
      <c r="G76" s="15" t="s">
        <v>327</v>
      </c>
      <c r="H76" s="27"/>
      <c r="I76" t="s">
        <v>67</v>
      </c>
      <c r="K76" t="s">
        <v>48</v>
      </c>
      <c r="L76" s="15" t="s">
        <v>320</v>
      </c>
      <c r="M76" s="27" t="s">
        <v>41</v>
      </c>
      <c r="O76" s="38"/>
    </row>
    <row r="77" spans="1:18" ht="39" x14ac:dyDescent="0.6">
      <c r="A77" t="s">
        <v>328</v>
      </c>
      <c r="B77" t="s">
        <v>43</v>
      </c>
      <c r="C77" t="s">
        <v>44</v>
      </c>
      <c r="D77">
        <v>134</v>
      </c>
      <c r="E77" t="s">
        <v>329</v>
      </c>
      <c r="F77">
        <v>18</v>
      </c>
      <c r="G77" s="15" t="s">
        <v>330</v>
      </c>
      <c r="H77" s="27"/>
      <c r="I77" t="s">
        <v>67</v>
      </c>
      <c r="K77" t="s">
        <v>48</v>
      </c>
      <c r="L77" s="15" t="s">
        <v>195</v>
      </c>
      <c r="M77" s="27" t="s">
        <v>41</v>
      </c>
      <c r="O77" s="40"/>
      <c r="R77" s="15"/>
    </row>
    <row r="78" spans="1:18" ht="39" x14ac:dyDescent="0.6">
      <c r="A78" t="s">
        <v>331</v>
      </c>
      <c r="B78" t="s">
        <v>43</v>
      </c>
      <c r="C78" t="s">
        <v>44</v>
      </c>
      <c r="D78">
        <v>134</v>
      </c>
      <c r="E78" t="s">
        <v>329</v>
      </c>
      <c r="F78">
        <v>17</v>
      </c>
      <c r="G78" s="15" t="s">
        <v>332</v>
      </c>
      <c r="H78" s="27"/>
      <c r="I78" t="s">
        <v>67</v>
      </c>
      <c r="K78" t="s">
        <v>48</v>
      </c>
      <c r="L78" s="15" t="s">
        <v>195</v>
      </c>
      <c r="M78" s="27" t="s">
        <v>41</v>
      </c>
      <c r="O78" s="40"/>
      <c r="R78" s="15"/>
    </row>
    <row r="79" spans="1:18" ht="39" x14ac:dyDescent="0.6">
      <c r="A79" t="s">
        <v>333</v>
      </c>
      <c r="B79" t="s">
        <v>43</v>
      </c>
      <c r="C79" t="s">
        <v>44</v>
      </c>
      <c r="D79">
        <v>134</v>
      </c>
      <c r="E79" t="s">
        <v>329</v>
      </c>
      <c r="F79">
        <v>24</v>
      </c>
      <c r="G79" s="15" t="s">
        <v>334</v>
      </c>
      <c r="H79" s="27"/>
      <c r="I79" t="s">
        <v>67</v>
      </c>
      <c r="K79" t="s">
        <v>48</v>
      </c>
      <c r="L79" s="15" t="s">
        <v>195</v>
      </c>
      <c r="M79" s="27" t="s">
        <v>41</v>
      </c>
      <c r="O79" s="40"/>
      <c r="R79" s="15"/>
    </row>
    <row r="80" spans="1:18" ht="39" x14ac:dyDescent="0.6">
      <c r="A80" t="s">
        <v>335</v>
      </c>
      <c r="B80" t="s">
        <v>43</v>
      </c>
      <c r="C80" t="s">
        <v>44</v>
      </c>
      <c r="D80">
        <v>134</v>
      </c>
      <c r="E80" t="s">
        <v>329</v>
      </c>
      <c r="F80">
        <v>36</v>
      </c>
      <c r="G80" s="15" t="s">
        <v>336</v>
      </c>
      <c r="H80" s="27"/>
      <c r="I80" t="s">
        <v>67</v>
      </c>
      <c r="K80" t="s">
        <v>48</v>
      </c>
      <c r="L80" s="15" t="s">
        <v>195</v>
      </c>
      <c r="M80" s="27" t="s">
        <v>41</v>
      </c>
      <c r="O80" s="40"/>
      <c r="R80" s="15"/>
    </row>
    <row r="81" spans="1:18" ht="39" x14ac:dyDescent="0.6">
      <c r="A81" t="s">
        <v>337</v>
      </c>
      <c r="B81" t="s">
        <v>43</v>
      </c>
      <c r="C81" t="s">
        <v>44</v>
      </c>
      <c r="D81">
        <v>135</v>
      </c>
      <c r="E81" t="s">
        <v>329</v>
      </c>
      <c r="F81" t="s">
        <v>338</v>
      </c>
      <c r="G81" s="15" t="s">
        <v>339</v>
      </c>
      <c r="H81" s="27"/>
      <c r="I81" t="s">
        <v>67</v>
      </c>
      <c r="K81" t="s">
        <v>48</v>
      </c>
      <c r="L81" s="15" t="s">
        <v>195</v>
      </c>
      <c r="M81" s="27" t="s">
        <v>41</v>
      </c>
      <c r="O81" s="40"/>
      <c r="R81" s="15"/>
    </row>
    <row r="82" spans="1:18" ht="26" x14ac:dyDescent="0.6">
      <c r="A82" t="s">
        <v>340</v>
      </c>
      <c r="B82" t="s">
        <v>43</v>
      </c>
      <c r="C82" t="s">
        <v>44</v>
      </c>
      <c r="D82">
        <v>136</v>
      </c>
      <c r="E82" t="s">
        <v>341</v>
      </c>
      <c r="F82">
        <v>5</v>
      </c>
      <c r="G82" s="15" t="s">
        <v>342</v>
      </c>
      <c r="H82" s="27"/>
      <c r="I82" t="s">
        <v>67</v>
      </c>
      <c r="K82" t="s">
        <v>48</v>
      </c>
      <c r="L82" s="15" t="s">
        <v>343</v>
      </c>
      <c r="M82" s="27" t="s">
        <v>41</v>
      </c>
      <c r="O82" s="40"/>
    </row>
    <row r="83" spans="1:18" ht="52" x14ac:dyDescent="0.6">
      <c r="A83" t="s">
        <v>344</v>
      </c>
      <c r="B83" t="s">
        <v>213</v>
      </c>
      <c r="C83" t="s">
        <v>214</v>
      </c>
      <c r="D83">
        <v>138</v>
      </c>
      <c r="E83" t="s">
        <v>345</v>
      </c>
      <c r="F83">
        <v>1</v>
      </c>
      <c r="G83" s="15" t="s">
        <v>346</v>
      </c>
      <c r="H83" s="27" t="s">
        <v>253</v>
      </c>
      <c r="I83" t="s">
        <v>67</v>
      </c>
      <c r="K83" t="s">
        <v>48</v>
      </c>
      <c r="L83" s="15" t="s">
        <v>195</v>
      </c>
      <c r="M83" s="27" t="s">
        <v>41</v>
      </c>
      <c r="O83" s="40"/>
      <c r="P83" s="41"/>
      <c r="R83" s="15"/>
    </row>
    <row r="84" spans="1:18" ht="39" x14ac:dyDescent="0.6">
      <c r="A84" t="s">
        <v>347</v>
      </c>
      <c r="B84" t="s">
        <v>76</v>
      </c>
      <c r="C84" t="s">
        <v>77</v>
      </c>
      <c r="D84">
        <v>138</v>
      </c>
      <c r="E84">
        <v>6.6</v>
      </c>
      <c r="F84">
        <v>2</v>
      </c>
      <c r="G84" s="15" t="s">
        <v>348</v>
      </c>
      <c r="H84" s="27" t="s">
        <v>349</v>
      </c>
      <c r="I84" t="s">
        <v>39</v>
      </c>
      <c r="K84" t="s">
        <v>40</v>
      </c>
      <c r="M84" s="27" t="s">
        <v>41</v>
      </c>
      <c r="O84" s="38"/>
    </row>
    <row r="85" spans="1:18" ht="26" x14ac:dyDescent="0.6">
      <c r="A85" t="s">
        <v>350</v>
      </c>
      <c r="B85" t="s">
        <v>43</v>
      </c>
      <c r="C85" t="s">
        <v>44</v>
      </c>
      <c r="D85">
        <v>138</v>
      </c>
      <c r="E85" t="s">
        <v>351</v>
      </c>
      <c r="F85">
        <v>17</v>
      </c>
      <c r="G85" s="15" t="s">
        <v>352</v>
      </c>
      <c r="H85" s="27"/>
      <c r="I85" t="s">
        <v>67</v>
      </c>
      <c r="K85" t="s">
        <v>48</v>
      </c>
      <c r="L85" s="15" t="s">
        <v>353</v>
      </c>
      <c r="M85" s="27" t="s">
        <v>41</v>
      </c>
      <c r="O85" s="45"/>
    </row>
    <row r="86" spans="1:18" ht="26" x14ac:dyDescent="0.6">
      <c r="A86" t="s">
        <v>354</v>
      </c>
      <c r="B86" t="s">
        <v>43</v>
      </c>
      <c r="C86" t="s">
        <v>44</v>
      </c>
      <c r="D86">
        <v>138</v>
      </c>
      <c r="E86" t="s">
        <v>351</v>
      </c>
      <c r="F86">
        <v>29</v>
      </c>
      <c r="G86" s="15" t="s">
        <v>355</v>
      </c>
      <c r="H86" s="27"/>
      <c r="I86" t="s">
        <v>67</v>
      </c>
      <c r="K86" t="s">
        <v>48</v>
      </c>
      <c r="L86" s="15" t="s">
        <v>353</v>
      </c>
      <c r="M86" s="27" t="s">
        <v>41</v>
      </c>
      <c r="O86" s="45"/>
    </row>
    <row r="87" spans="1:18" ht="156" x14ac:dyDescent="0.6">
      <c r="A87" t="s">
        <v>356</v>
      </c>
      <c r="B87" t="s">
        <v>213</v>
      </c>
      <c r="C87" t="s">
        <v>214</v>
      </c>
      <c r="D87">
        <v>138</v>
      </c>
      <c r="E87" t="s">
        <v>351</v>
      </c>
      <c r="F87">
        <v>35</v>
      </c>
      <c r="G87" s="15" t="s">
        <v>357</v>
      </c>
      <c r="H87" s="27"/>
      <c r="I87" t="s">
        <v>67</v>
      </c>
      <c r="K87" t="s">
        <v>48</v>
      </c>
      <c r="L87" s="15" t="s">
        <v>358</v>
      </c>
      <c r="M87" s="27" t="s">
        <v>41</v>
      </c>
      <c r="O87" s="40"/>
    </row>
    <row r="88" spans="1:18" ht="39" x14ac:dyDescent="0.6">
      <c r="A88" t="s">
        <v>359</v>
      </c>
      <c r="B88" t="s">
        <v>76</v>
      </c>
      <c r="C88" t="s">
        <v>77</v>
      </c>
      <c r="D88">
        <v>139</v>
      </c>
      <c r="E88" t="s">
        <v>360</v>
      </c>
      <c r="F88">
        <v>10</v>
      </c>
      <c r="G88" s="15" t="s">
        <v>361</v>
      </c>
      <c r="H88" s="27" t="s">
        <v>362</v>
      </c>
      <c r="I88" t="s">
        <v>67</v>
      </c>
      <c r="K88" t="s">
        <v>40</v>
      </c>
      <c r="M88" s="27" t="s">
        <v>41</v>
      </c>
      <c r="O88" s="38"/>
    </row>
    <row r="89" spans="1:18" x14ac:dyDescent="0.6">
      <c r="A89" t="s">
        <v>363</v>
      </c>
      <c r="B89" t="s">
        <v>76</v>
      </c>
      <c r="C89" t="s">
        <v>77</v>
      </c>
      <c r="D89">
        <v>139</v>
      </c>
      <c r="E89" t="s">
        <v>360</v>
      </c>
      <c r="F89">
        <v>10</v>
      </c>
      <c r="G89" s="15" t="s">
        <v>364</v>
      </c>
      <c r="H89" s="27" t="s">
        <v>122</v>
      </c>
      <c r="I89" t="s">
        <v>39</v>
      </c>
      <c r="K89" t="s">
        <v>40</v>
      </c>
      <c r="M89" s="27" t="s">
        <v>41</v>
      </c>
      <c r="O89" s="38"/>
    </row>
    <row r="90" spans="1:18" ht="39" x14ac:dyDescent="0.6">
      <c r="A90" t="s">
        <v>365</v>
      </c>
      <c r="B90" t="s">
        <v>213</v>
      </c>
      <c r="C90" t="s">
        <v>214</v>
      </c>
      <c r="D90">
        <v>141</v>
      </c>
      <c r="E90" t="s">
        <v>366</v>
      </c>
      <c r="F90">
        <v>18</v>
      </c>
      <c r="G90" s="15" t="s">
        <v>367</v>
      </c>
      <c r="H90" s="27" t="s">
        <v>368</v>
      </c>
      <c r="I90" t="s">
        <v>67</v>
      </c>
      <c r="K90" t="s">
        <v>48</v>
      </c>
      <c r="L90" s="15" t="s">
        <v>195</v>
      </c>
      <c r="M90" s="27" t="s">
        <v>41</v>
      </c>
      <c r="O90" s="40"/>
      <c r="P90" s="41"/>
      <c r="R90" s="15"/>
    </row>
    <row r="91" spans="1:18" x14ac:dyDescent="0.6">
      <c r="A91" t="s">
        <v>369</v>
      </c>
      <c r="B91" t="s">
        <v>213</v>
      </c>
      <c r="C91" t="s">
        <v>214</v>
      </c>
      <c r="D91">
        <v>146</v>
      </c>
      <c r="E91" t="s">
        <v>370</v>
      </c>
      <c r="F91">
        <v>1</v>
      </c>
      <c r="G91" s="15" t="s">
        <v>371</v>
      </c>
      <c r="H91" s="27" t="s">
        <v>372</v>
      </c>
      <c r="I91" t="s">
        <v>39</v>
      </c>
      <c r="K91" t="s">
        <v>48</v>
      </c>
      <c r="L91" s="37" t="s">
        <v>373</v>
      </c>
      <c r="M91" s="27" t="s">
        <v>41</v>
      </c>
      <c r="O91" s="38"/>
    </row>
    <row r="92" spans="1:18" ht="78" x14ac:dyDescent="0.6">
      <c r="A92" t="s">
        <v>374</v>
      </c>
      <c r="B92" t="s">
        <v>43</v>
      </c>
      <c r="C92" t="s">
        <v>44</v>
      </c>
      <c r="D92">
        <v>146</v>
      </c>
      <c r="E92" t="s">
        <v>375</v>
      </c>
      <c r="F92">
        <v>146</v>
      </c>
      <c r="G92" s="15" t="s">
        <v>376</v>
      </c>
      <c r="H92" s="27"/>
      <c r="I92" t="s">
        <v>67</v>
      </c>
      <c r="K92" t="s">
        <v>48</v>
      </c>
      <c r="L92" s="15" t="s">
        <v>377</v>
      </c>
      <c r="M92" s="27" t="s">
        <v>41</v>
      </c>
      <c r="O92" s="38"/>
    </row>
    <row r="93" spans="1:18" ht="26" x14ac:dyDescent="0.6">
      <c r="A93" t="s">
        <v>378</v>
      </c>
      <c r="B93" t="s">
        <v>43</v>
      </c>
      <c r="C93" t="s">
        <v>44</v>
      </c>
      <c r="D93">
        <v>153</v>
      </c>
      <c r="E93" t="s">
        <v>379</v>
      </c>
      <c r="F93" t="s">
        <v>380</v>
      </c>
      <c r="G93" s="15" t="s">
        <v>84</v>
      </c>
      <c r="H93" s="27" t="s">
        <v>381</v>
      </c>
      <c r="I93" t="s">
        <v>67</v>
      </c>
      <c r="K93" t="s">
        <v>40</v>
      </c>
      <c r="M93" s="27" t="s">
        <v>41</v>
      </c>
      <c r="O93" s="38"/>
    </row>
    <row r="94" spans="1:18" ht="26" x14ac:dyDescent="0.6">
      <c r="A94" t="s">
        <v>382</v>
      </c>
      <c r="B94" t="s">
        <v>43</v>
      </c>
      <c r="C94" t="s">
        <v>44</v>
      </c>
      <c r="D94">
        <v>153</v>
      </c>
      <c r="E94" t="s">
        <v>383</v>
      </c>
      <c r="F94" t="s">
        <v>384</v>
      </c>
      <c r="G94" s="15" t="s">
        <v>84</v>
      </c>
      <c r="H94" s="27" t="s">
        <v>385</v>
      </c>
      <c r="I94" t="s">
        <v>67</v>
      </c>
      <c r="K94" t="s">
        <v>40</v>
      </c>
      <c r="M94" s="27" t="s">
        <v>41</v>
      </c>
      <c r="O94" s="38"/>
    </row>
    <row r="95" spans="1:18" ht="26" x14ac:dyDescent="0.6">
      <c r="A95" t="s">
        <v>386</v>
      </c>
      <c r="B95" t="s">
        <v>43</v>
      </c>
      <c r="C95" t="s">
        <v>44</v>
      </c>
      <c r="D95">
        <v>155</v>
      </c>
      <c r="E95" t="s">
        <v>387</v>
      </c>
      <c r="F95" t="s">
        <v>388</v>
      </c>
      <c r="G95" s="15" t="s">
        <v>84</v>
      </c>
      <c r="H95" s="27" t="s">
        <v>389</v>
      </c>
      <c r="I95" t="s">
        <v>67</v>
      </c>
      <c r="K95" t="s">
        <v>40</v>
      </c>
      <c r="M95" s="27" t="s">
        <v>41</v>
      </c>
      <c r="O95" s="38"/>
    </row>
    <row r="96" spans="1:18" ht="26" x14ac:dyDescent="0.6">
      <c r="A96" t="s">
        <v>390</v>
      </c>
      <c r="B96" t="s">
        <v>43</v>
      </c>
      <c r="C96" t="s">
        <v>44</v>
      </c>
      <c r="D96">
        <v>159</v>
      </c>
      <c r="E96" t="s">
        <v>391</v>
      </c>
      <c r="F96" t="s">
        <v>392</v>
      </c>
      <c r="G96" s="15" t="s">
        <v>84</v>
      </c>
      <c r="H96" s="27" t="s">
        <v>393</v>
      </c>
      <c r="I96" t="s">
        <v>67</v>
      </c>
      <c r="K96" t="s">
        <v>40</v>
      </c>
      <c r="M96" s="27" t="s">
        <v>41</v>
      </c>
      <c r="O96" s="38"/>
    </row>
    <row r="97" spans="1:15" ht="26" x14ac:dyDescent="0.6">
      <c r="A97" t="s">
        <v>394</v>
      </c>
      <c r="B97" t="s">
        <v>43</v>
      </c>
      <c r="C97" t="s">
        <v>44</v>
      </c>
      <c r="D97">
        <v>160</v>
      </c>
      <c r="E97" t="s">
        <v>391</v>
      </c>
      <c r="F97" t="s">
        <v>395</v>
      </c>
      <c r="G97" s="15" t="s">
        <v>84</v>
      </c>
      <c r="H97" s="27" t="s">
        <v>396</v>
      </c>
      <c r="I97" t="s">
        <v>67</v>
      </c>
      <c r="K97" t="s">
        <v>40</v>
      </c>
      <c r="M97" s="27" t="s">
        <v>41</v>
      </c>
      <c r="O97" s="38"/>
    </row>
    <row r="98" spans="1:15" ht="26" x14ac:dyDescent="0.6">
      <c r="A98" t="s">
        <v>397</v>
      </c>
      <c r="B98" t="s">
        <v>43</v>
      </c>
      <c r="C98" t="s">
        <v>44</v>
      </c>
      <c r="D98">
        <v>160</v>
      </c>
      <c r="E98" t="s">
        <v>398</v>
      </c>
      <c r="F98" t="s">
        <v>399</v>
      </c>
      <c r="G98" s="15" t="s">
        <v>84</v>
      </c>
      <c r="H98" s="27" t="s">
        <v>400</v>
      </c>
      <c r="I98" t="s">
        <v>67</v>
      </c>
      <c r="K98" t="s">
        <v>40</v>
      </c>
      <c r="M98" s="27" t="s">
        <v>41</v>
      </c>
      <c r="O98" s="38"/>
    </row>
    <row r="99" spans="1:15" ht="26" x14ac:dyDescent="0.6">
      <c r="A99" t="s">
        <v>401</v>
      </c>
      <c r="B99" t="s">
        <v>43</v>
      </c>
      <c r="C99" t="s">
        <v>44</v>
      </c>
      <c r="D99">
        <v>168</v>
      </c>
      <c r="E99" t="s">
        <v>402</v>
      </c>
      <c r="F99" t="s">
        <v>403</v>
      </c>
      <c r="G99" s="15" t="s">
        <v>84</v>
      </c>
      <c r="H99" s="27" t="s">
        <v>404</v>
      </c>
      <c r="I99" t="s">
        <v>67</v>
      </c>
      <c r="K99" t="s">
        <v>40</v>
      </c>
      <c r="M99" s="27" t="s">
        <v>41</v>
      </c>
      <c r="O99" s="38"/>
    </row>
    <row r="100" spans="1:15" ht="26" x14ac:dyDescent="0.6">
      <c r="A100" t="s">
        <v>405</v>
      </c>
      <c r="B100" t="s">
        <v>43</v>
      </c>
      <c r="C100" t="s">
        <v>44</v>
      </c>
      <c r="D100">
        <v>171</v>
      </c>
      <c r="E100" t="s">
        <v>402</v>
      </c>
      <c r="F100" t="s">
        <v>406</v>
      </c>
      <c r="G100" s="15" t="s">
        <v>84</v>
      </c>
      <c r="H100" s="27" t="s">
        <v>407</v>
      </c>
      <c r="I100" t="s">
        <v>67</v>
      </c>
      <c r="K100" t="s">
        <v>40</v>
      </c>
      <c r="M100" s="27" t="s">
        <v>41</v>
      </c>
      <c r="O100" s="38"/>
    </row>
    <row r="101" spans="1:15" ht="26" x14ac:dyDescent="0.6">
      <c r="A101" t="s">
        <v>408</v>
      </c>
      <c r="B101" t="s">
        <v>43</v>
      </c>
      <c r="C101" t="s">
        <v>44</v>
      </c>
      <c r="D101">
        <v>174</v>
      </c>
      <c r="E101" t="s">
        <v>409</v>
      </c>
      <c r="F101" t="s">
        <v>410</v>
      </c>
      <c r="G101" s="15" t="s">
        <v>84</v>
      </c>
      <c r="H101" s="27" t="s">
        <v>411</v>
      </c>
      <c r="I101" t="s">
        <v>67</v>
      </c>
      <c r="K101" t="s">
        <v>40</v>
      </c>
      <c r="M101" s="27" t="s">
        <v>41</v>
      </c>
      <c r="O101" s="38"/>
    </row>
    <row r="102" spans="1:15" ht="26" x14ac:dyDescent="0.6">
      <c r="A102" t="s">
        <v>412</v>
      </c>
      <c r="B102" t="s">
        <v>43</v>
      </c>
      <c r="C102" t="s">
        <v>44</v>
      </c>
      <c r="D102">
        <v>177</v>
      </c>
      <c r="E102" t="s">
        <v>413</v>
      </c>
      <c r="F102" t="s">
        <v>414</v>
      </c>
      <c r="G102" s="15" t="s">
        <v>84</v>
      </c>
      <c r="H102" s="27" t="s">
        <v>415</v>
      </c>
      <c r="I102" t="s">
        <v>67</v>
      </c>
      <c r="K102" t="s">
        <v>40</v>
      </c>
      <c r="M102" s="27" t="s">
        <v>41</v>
      </c>
      <c r="O102" s="38"/>
    </row>
    <row r="103" spans="1:15" ht="26" x14ac:dyDescent="0.6">
      <c r="A103" t="s">
        <v>416</v>
      </c>
      <c r="B103" t="s">
        <v>43</v>
      </c>
      <c r="C103" t="s">
        <v>44</v>
      </c>
      <c r="D103">
        <v>177</v>
      </c>
      <c r="E103" t="s">
        <v>413</v>
      </c>
      <c r="F103" t="s">
        <v>417</v>
      </c>
      <c r="G103" s="15" t="s">
        <v>84</v>
      </c>
      <c r="H103" s="27" t="s">
        <v>418</v>
      </c>
      <c r="I103" t="s">
        <v>67</v>
      </c>
      <c r="K103" t="s">
        <v>40</v>
      </c>
      <c r="M103" s="27" t="s">
        <v>41</v>
      </c>
      <c r="O103" s="38"/>
    </row>
    <row r="104" spans="1:15" ht="26" x14ac:dyDescent="0.6">
      <c r="A104" t="s">
        <v>419</v>
      </c>
      <c r="B104" t="s">
        <v>43</v>
      </c>
      <c r="C104" t="s">
        <v>44</v>
      </c>
      <c r="D104">
        <v>186</v>
      </c>
      <c r="E104" t="s">
        <v>420</v>
      </c>
      <c r="F104" t="s">
        <v>421</v>
      </c>
      <c r="G104" s="15" t="s">
        <v>84</v>
      </c>
      <c r="H104" s="27" t="s">
        <v>422</v>
      </c>
      <c r="I104" t="s">
        <v>67</v>
      </c>
      <c r="K104" t="s">
        <v>40</v>
      </c>
      <c r="M104" s="27" t="s">
        <v>41</v>
      </c>
      <c r="O104" s="38"/>
    </row>
    <row r="105" spans="1:15" ht="26" x14ac:dyDescent="0.6">
      <c r="A105" t="s">
        <v>423</v>
      </c>
      <c r="B105" t="s">
        <v>43</v>
      </c>
      <c r="C105" t="s">
        <v>44</v>
      </c>
      <c r="D105">
        <v>187</v>
      </c>
      <c r="E105" t="s">
        <v>424</v>
      </c>
      <c r="F105" t="s">
        <v>425</v>
      </c>
      <c r="G105" s="15" t="s">
        <v>84</v>
      </c>
      <c r="H105" s="27" t="s">
        <v>426</v>
      </c>
      <c r="I105" t="s">
        <v>67</v>
      </c>
      <c r="K105" t="s">
        <v>40</v>
      </c>
      <c r="M105" s="27" t="s">
        <v>41</v>
      </c>
      <c r="O105" s="38"/>
    </row>
    <row r="106" spans="1:15" ht="26" x14ac:dyDescent="0.6">
      <c r="A106" t="s">
        <v>427</v>
      </c>
      <c r="B106" t="s">
        <v>43</v>
      </c>
      <c r="C106" t="s">
        <v>44</v>
      </c>
      <c r="D106">
        <v>188</v>
      </c>
      <c r="E106" t="s">
        <v>428</v>
      </c>
      <c r="F106" t="s">
        <v>429</v>
      </c>
      <c r="G106" s="15" t="s">
        <v>84</v>
      </c>
      <c r="H106" s="27" t="s">
        <v>430</v>
      </c>
      <c r="I106" t="s">
        <v>67</v>
      </c>
      <c r="K106" t="s">
        <v>40</v>
      </c>
      <c r="M106" s="27" t="s">
        <v>41</v>
      </c>
      <c r="O106" s="38"/>
    </row>
    <row r="107" spans="1:15" ht="26" x14ac:dyDescent="0.6">
      <c r="A107" t="s">
        <v>431</v>
      </c>
      <c r="B107" t="s">
        <v>43</v>
      </c>
      <c r="C107" t="s">
        <v>44</v>
      </c>
      <c r="D107">
        <v>189</v>
      </c>
      <c r="E107" t="s">
        <v>432</v>
      </c>
      <c r="F107" t="s">
        <v>433</v>
      </c>
      <c r="G107" s="15" t="s">
        <v>84</v>
      </c>
      <c r="H107" s="27" t="s">
        <v>434</v>
      </c>
      <c r="I107" t="s">
        <v>67</v>
      </c>
      <c r="K107" t="s">
        <v>40</v>
      </c>
      <c r="M107" s="27" t="s">
        <v>41</v>
      </c>
      <c r="O107" s="38"/>
    </row>
    <row r="108" spans="1:15" ht="26" x14ac:dyDescent="0.6">
      <c r="A108" t="s">
        <v>435</v>
      </c>
      <c r="B108" t="s">
        <v>43</v>
      </c>
      <c r="C108" t="s">
        <v>44</v>
      </c>
      <c r="D108">
        <v>190</v>
      </c>
      <c r="E108" t="s">
        <v>436</v>
      </c>
      <c r="F108" t="s">
        <v>437</v>
      </c>
      <c r="G108" s="15" t="s">
        <v>84</v>
      </c>
      <c r="H108" s="27" t="s">
        <v>438</v>
      </c>
      <c r="I108" t="s">
        <v>67</v>
      </c>
      <c r="K108" t="s">
        <v>40</v>
      </c>
      <c r="M108" s="27" t="s">
        <v>41</v>
      </c>
      <c r="O108" s="38"/>
    </row>
    <row r="109" spans="1:15" ht="26" x14ac:dyDescent="0.6">
      <c r="A109" t="s">
        <v>439</v>
      </c>
      <c r="B109" t="s">
        <v>43</v>
      </c>
      <c r="C109" t="s">
        <v>44</v>
      </c>
      <c r="D109">
        <v>191</v>
      </c>
      <c r="E109" t="s">
        <v>440</v>
      </c>
      <c r="F109" t="s">
        <v>441</v>
      </c>
      <c r="G109" s="15" t="s">
        <v>84</v>
      </c>
      <c r="H109" s="27" t="s">
        <v>442</v>
      </c>
      <c r="I109" t="s">
        <v>67</v>
      </c>
      <c r="K109" t="s">
        <v>40</v>
      </c>
      <c r="M109" s="27" t="s">
        <v>41</v>
      </c>
      <c r="O109" s="38"/>
    </row>
    <row r="110" spans="1:15" ht="26" x14ac:dyDescent="0.6">
      <c r="A110" t="s">
        <v>443</v>
      </c>
      <c r="B110" t="s">
        <v>43</v>
      </c>
      <c r="C110" t="s">
        <v>44</v>
      </c>
      <c r="D110">
        <v>197</v>
      </c>
      <c r="E110" t="s">
        <v>444</v>
      </c>
      <c r="F110" t="s">
        <v>445</v>
      </c>
      <c r="G110" s="15" t="s">
        <v>84</v>
      </c>
      <c r="H110" s="27" t="s">
        <v>446</v>
      </c>
      <c r="I110" t="s">
        <v>67</v>
      </c>
      <c r="K110" t="s">
        <v>40</v>
      </c>
      <c r="M110" s="27" t="s">
        <v>41</v>
      </c>
      <c r="O110" s="38"/>
    </row>
    <row r="111" spans="1:15" ht="26" x14ac:dyDescent="0.6">
      <c r="A111" t="s">
        <v>447</v>
      </c>
      <c r="B111" t="s">
        <v>43</v>
      </c>
      <c r="C111" t="s">
        <v>44</v>
      </c>
      <c r="D111">
        <v>198</v>
      </c>
      <c r="E111" t="s">
        <v>448</v>
      </c>
      <c r="F111" t="s">
        <v>449</v>
      </c>
      <c r="G111" s="15" t="s">
        <v>84</v>
      </c>
      <c r="H111" s="27" t="s">
        <v>450</v>
      </c>
      <c r="I111" t="s">
        <v>67</v>
      </c>
      <c r="K111" t="s">
        <v>40</v>
      </c>
      <c r="M111" s="27" t="s">
        <v>41</v>
      </c>
      <c r="O111" s="38"/>
    </row>
    <row r="112" spans="1:15" ht="26" x14ac:dyDescent="0.6">
      <c r="A112" t="s">
        <v>451</v>
      </c>
      <c r="B112" t="s">
        <v>34</v>
      </c>
      <c r="C112" t="s">
        <v>35</v>
      </c>
      <c r="D112">
        <v>340</v>
      </c>
      <c r="E112" t="s">
        <v>452</v>
      </c>
      <c r="F112">
        <v>13</v>
      </c>
      <c r="G112" s="15" t="s">
        <v>453</v>
      </c>
      <c r="H112" s="27" t="s">
        <v>454</v>
      </c>
      <c r="I112" t="s">
        <v>39</v>
      </c>
      <c r="K112" t="s">
        <v>40</v>
      </c>
      <c r="M112" s="27" t="s">
        <v>41</v>
      </c>
      <c r="O112" s="38"/>
    </row>
    <row r="113" spans="1:15" ht="26" x14ac:dyDescent="0.6">
      <c r="A113" t="s">
        <v>455</v>
      </c>
      <c r="B113" t="s">
        <v>34</v>
      </c>
      <c r="C113" t="s">
        <v>35</v>
      </c>
      <c r="D113">
        <v>348</v>
      </c>
      <c r="E113" t="s">
        <v>456</v>
      </c>
      <c r="F113">
        <v>5</v>
      </c>
      <c r="G113" s="15" t="s">
        <v>457</v>
      </c>
      <c r="H113" s="27" t="s">
        <v>458</v>
      </c>
      <c r="I113" t="s">
        <v>39</v>
      </c>
      <c r="K113" t="s">
        <v>40</v>
      </c>
      <c r="M113" s="27" t="s">
        <v>41</v>
      </c>
      <c r="O113" s="38"/>
    </row>
    <row r="114" spans="1:15" ht="26" x14ac:dyDescent="0.6">
      <c r="A114" t="s">
        <v>459</v>
      </c>
      <c r="B114" t="s">
        <v>34</v>
      </c>
      <c r="C114" t="s">
        <v>35</v>
      </c>
      <c r="D114">
        <v>348</v>
      </c>
      <c r="E114" t="s">
        <v>456</v>
      </c>
      <c r="F114">
        <v>11</v>
      </c>
      <c r="G114" s="15" t="s">
        <v>460</v>
      </c>
      <c r="H114" s="27" t="s">
        <v>461</v>
      </c>
      <c r="I114" t="s">
        <v>39</v>
      </c>
      <c r="K114" t="s">
        <v>40</v>
      </c>
      <c r="M114" s="27" t="s">
        <v>41</v>
      </c>
      <c r="O114" s="38"/>
    </row>
    <row r="115" spans="1:15" x14ac:dyDescent="0.6">
      <c r="A115" t="s">
        <v>462</v>
      </c>
    </row>
    <row r="116" spans="1:15" x14ac:dyDescent="0.6">
      <c r="A116" t="s">
        <v>463</v>
      </c>
    </row>
    <row r="117" spans="1:15" x14ac:dyDescent="0.6">
      <c r="A117" t="s">
        <v>464</v>
      </c>
    </row>
    <row r="118" spans="1:15" x14ac:dyDescent="0.6">
      <c r="A118" t="s">
        <v>465</v>
      </c>
    </row>
    <row r="119" spans="1:15" x14ac:dyDescent="0.6">
      <c r="A119" t="s">
        <v>466</v>
      </c>
    </row>
    <row r="120" spans="1:15" x14ac:dyDescent="0.6">
      <c r="A120" t="s">
        <v>467</v>
      </c>
    </row>
    <row r="121" spans="1:15" x14ac:dyDescent="0.6">
      <c r="A121" t="s">
        <v>468</v>
      </c>
    </row>
    <row r="122" spans="1:15" x14ac:dyDescent="0.6">
      <c r="A122" t="s">
        <v>469</v>
      </c>
    </row>
    <row r="123" spans="1:15" x14ac:dyDescent="0.6">
      <c r="A123" t="s">
        <v>470</v>
      </c>
    </row>
    <row r="124" spans="1:15" x14ac:dyDescent="0.6">
      <c r="A124" t="s">
        <v>471</v>
      </c>
    </row>
    <row r="125" spans="1:15" x14ac:dyDescent="0.6">
      <c r="A125" t="s">
        <v>472</v>
      </c>
    </row>
    <row r="126" spans="1:15" x14ac:dyDescent="0.6">
      <c r="A126" t="s">
        <v>473</v>
      </c>
    </row>
    <row r="127" spans="1:15" x14ac:dyDescent="0.6">
      <c r="A127" t="s">
        <v>474</v>
      </c>
    </row>
    <row r="128" spans="1:15" x14ac:dyDescent="0.6">
      <c r="A128" t="s">
        <v>475</v>
      </c>
    </row>
    <row r="129" spans="1:1" x14ac:dyDescent="0.6">
      <c r="A129" t="s">
        <v>476</v>
      </c>
    </row>
    <row r="130" spans="1:1" x14ac:dyDescent="0.6">
      <c r="A130" t="s">
        <v>477</v>
      </c>
    </row>
    <row r="131" spans="1:1" x14ac:dyDescent="0.6">
      <c r="A131" t="s">
        <v>478</v>
      </c>
    </row>
    <row r="132" spans="1:1" x14ac:dyDescent="0.6">
      <c r="A132" t="s">
        <v>479</v>
      </c>
    </row>
    <row r="133" spans="1:1" x14ac:dyDescent="0.6">
      <c r="A133" t="s">
        <v>480</v>
      </c>
    </row>
    <row r="134" spans="1:1" x14ac:dyDescent="0.6">
      <c r="A134" t="s">
        <v>481</v>
      </c>
    </row>
    <row r="135" spans="1:1" x14ac:dyDescent="0.6">
      <c r="A135" t="s">
        <v>482</v>
      </c>
    </row>
    <row r="136" spans="1:1" x14ac:dyDescent="0.6">
      <c r="A136" t="s">
        <v>483</v>
      </c>
    </row>
    <row r="137" spans="1:1" x14ac:dyDescent="0.6">
      <c r="A137" t="s">
        <v>484</v>
      </c>
    </row>
    <row r="138" spans="1:1" x14ac:dyDescent="0.6">
      <c r="A138" t="s">
        <v>485</v>
      </c>
    </row>
    <row r="139" spans="1:1" x14ac:dyDescent="0.6">
      <c r="A139" t="s">
        <v>486</v>
      </c>
    </row>
  </sheetData>
  <autoFilter ref="A1:O139" xr:uid="{00000000-0009-0000-0000-000002000000}"/>
  <phoneticPr fontId="15"/>
  <conditionalFormatting sqref="A2:A1048576">
    <cfRule type="expression" dxfId="9" priority="7">
      <formula>$K2="Accepted"</formula>
    </cfRule>
    <cfRule type="expression" dxfId="8" priority="8">
      <formula>$K2="Rejected"</formula>
    </cfRule>
    <cfRule type="expression" dxfId="7" priority="9">
      <formula>$K2="Revised"</formula>
    </cfRule>
  </conditionalFormatting>
  <conditionalFormatting sqref="K2:K1048576">
    <cfRule type="cellIs" dxfId="6" priority="2" operator="equal">
      <formula>"Accepted"</formula>
    </cfRule>
    <cfRule type="cellIs" dxfId="5" priority="3" operator="equal">
      <formula>"Revised"</formula>
    </cfRule>
    <cfRule type="cellIs" dxfId="4" priority="4" operator="equal">
      <formula>"Rejected"</formula>
    </cfRule>
  </conditionalFormatting>
  <conditionalFormatting sqref="L2:L66 L68:L1048576">
    <cfRule type="expression" dxfId="3" priority="5">
      <formula>AND(OR($K2="Revised", $K2="Rejected"),$L2="")</formula>
    </cfRule>
    <cfRule type="expression" dxfId="2" priority="6">
      <formula>AND($K2="Accepted", $L2&lt;&gt;"")</formula>
    </cfRule>
  </conditionalFormatting>
  <conditionalFormatting sqref="L67">
    <cfRule type="expression" dxfId="1" priority="15">
      <formula>AND(OR($K68="Revised", $K68="Rejected"),$L67="")</formula>
    </cfRule>
    <cfRule type="expression" dxfId="0"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G4" sqref="G4"/>
    </sheetView>
  </sheetViews>
  <sheetFormatPr defaultColWidth="11.54296875" defaultRowHeight="13" x14ac:dyDescent="0.6"/>
  <cols>
    <col min="1" max="1" width="5.26953125" customWidth="1"/>
    <col min="2" max="2" width="13.1328125" customWidth="1"/>
    <col min="3" max="11" width="12.86328125" customWidth="1"/>
    <col min="14" max="14" width="16.26953125" customWidth="1"/>
  </cols>
  <sheetData>
    <row r="2" spans="2:11" ht="25.25" x14ac:dyDescent="0.6">
      <c r="B2" s="29"/>
      <c r="C2" s="29"/>
      <c r="D2" s="51" t="s">
        <v>26</v>
      </c>
      <c r="E2" s="51"/>
      <c r="F2" s="51"/>
      <c r="G2" s="51"/>
      <c r="H2" s="51" t="s">
        <v>487</v>
      </c>
      <c r="I2" s="51"/>
      <c r="J2" s="51"/>
      <c r="K2" s="51"/>
    </row>
    <row r="3" spans="2:11" ht="15.5" x14ac:dyDescent="0.7">
      <c r="B3" s="30" t="s">
        <v>488</v>
      </c>
      <c r="C3" s="31" t="s">
        <v>489</v>
      </c>
      <c r="D3" s="31" t="s">
        <v>39</v>
      </c>
      <c r="E3" s="31" t="s">
        <v>67</v>
      </c>
      <c r="F3" s="31" t="s">
        <v>47</v>
      </c>
      <c r="G3" s="31" t="s">
        <v>490</v>
      </c>
      <c r="H3" s="31" t="s">
        <v>40</v>
      </c>
      <c r="I3" s="31" t="s">
        <v>48</v>
      </c>
      <c r="J3" s="31" t="s">
        <v>53</v>
      </c>
      <c r="K3" s="31" t="s">
        <v>491</v>
      </c>
    </row>
    <row r="4" spans="2:11" ht="15.25" x14ac:dyDescent="0.65">
      <c r="B4" s="32" t="s">
        <v>492</v>
      </c>
      <c r="C4" s="33">
        <f t="shared" ref="C4:C14" ca="1" si="0">IF($B4="","",COUNTIF(INDIRECT(CONCATENATE($B4,"!",IF(INDIRECT(CONCATENATE($B4, "!I", IF(INDIRECT(CONCATENATE($B4, "!A1"))="Comment ID", 1,2)))="Category", "G","H"),IF(INDIRECT(CONCATENATE($B4, "!A1"))="Comment ID", 2,3),":",IF(INDIRECT(CONCATENATE($B4, "!I", IF(INDIRECT(CONCATENATE($B4, "!A1"))="Comment ID", 1,2)))="Category", "G","H"),"99999")), "&lt;&gt;"))</f>
        <v>113</v>
      </c>
      <c r="D4" s="33">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33">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33">
        <f t="shared" ref="F4:F14" ca="1" si="3">IF($B4="","",COUNTIF(INDIRECT(CONCATENATE($B4,"!",IF(INDIRECT(CONCATENATE($B4, "!I", IF(INDIRECT(CONCATENATE($B4, "!A1"))="Comment ID", 1,2)))="Category", "I","J"),IF(INDIRECT(CONCATENATE($B4, "!A1"))="Comment ID", 2,3),":",IF(INDIRECT(CONCATENATE($B4, "!I", IF(INDIRECT(CONCATENATE($B4, "!A1"))="Comment ID", 1,2)))="Category", "I","J"),"99999")), "General"))</f>
        <v>9</v>
      </c>
      <c r="G4" s="33">
        <f t="shared" ref="G4:G14" ca="1" si="4">IF($B4="","",C4-SUM(D4:F4))</f>
        <v>1</v>
      </c>
      <c r="H4" s="33">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33">
        <f t="shared" ref="I4:I14" ca="1" si="6">IF($B4="","",COUNTIF(INDIRECT(CONCATENATE($B4,"!",IF(INDIRECT(CONCATENATE($B4, "!I", IF(INDIRECT(CONCATENATE($B4, "!A1"))="Comment ID", 1,2)))="Category", "K","L"),IF(INDIRECT(CONCATENATE($B4, "!A1"))="Comment ID", 2,3),":",IF(INDIRECT(CONCATENATE($B4, "!I", IF(INDIRECT(CONCATENATE($B4, "!A1"))="Comment ID", 1,2)))="Category", "K","L"),"99999")), "Revised"))</f>
        <v>57</v>
      </c>
      <c r="J4" s="33">
        <f t="shared" ref="J4:J14" ca="1" si="7">IF($B4="","",COUNTIF(INDIRECT(CONCATENATE($B4,"!",IF(INDIRECT(CONCATENATE($B4, "!I", IF(INDIRECT(CONCATENATE($B4, "!A1"))="Comment ID", 1,2)))="Category", "K","L"),IF(INDIRECT(CONCATENATE($B4, "!A1"))="Comment ID", 2,3),":",IF(INDIRECT(CONCATENATE($B4, "!I", IF(INDIRECT(CONCATENATE($B4, "!A1"))="Comment ID", 1,2)))="Category", "K","L"),"99999")), "Rejected"))</f>
        <v>5</v>
      </c>
      <c r="K4" s="33">
        <f t="shared" ref="K4:K14" ca="1" si="8">IF($B4="","",C4-SUM(H4:J4))</f>
        <v>0</v>
      </c>
    </row>
    <row r="5" spans="2:11" ht="15.25" x14ac:dyDescent="0.65">
      <c r="B5" s="34"/>
      <c r="C5" s="35" t="str">
        <f t="shared" ca="1" si="0"/>
        <v/>
      </c>
      <c r="D5" s="35" t="str">
        <f t="shared" ca="1" si="1"/>
        <v/>
      </c>
      <c r="E5" s="35" t="str">
        <f t="shared" ca="1" si="2"/>
        <v/>
      </c>
      <c r="F5" s="35" t="str">
        <f t="shared" ca="1" si="3"/>
        <v/>
      </c>
      <c r="G5" s="35" t="str">
        <f t="shared" si="4"/>
        <v/>
      </c>
      <c r="H5" s="35" t="str">
        <f t="shared" ca="1" si="5"/>
        <v/>
      </c>
      <c r="I5" s="35" t="str">
        <f t="shared" ca="1" si="6"/>
        <v/>
      </c>
      <c r="J5" s="35" t="str">
        <f t="shared" ca="1" si="7"/>
        <v/>
      </c>
      <c r="K5" s="35" t="str">
        <f t="shared" si="8"/>
        <v/>
      </c>
    </row>
    <row r="6" spans="2:11" ht="15.25" x14ac:dyDescent="0.65">
      <c r="B6" s="32"/>
      <c r="C6" s="33" t="str">
        <f t="shared" ca="1" si="0"/>
        <v/>
      </c>
      <c r="D6" s="33" t="str">
        <f t="shared" ca="1" si="1"/>
        <v/>
      </c>
      <c r="E6" s="33" t="str">
        <f t="shared" ca="1" si="2"/>
        <v/>
      </c>
      <c r="F6" s="33" t="str">
        <f t="shared" ca="1" si="3"/>
        <v/>
      </c>
      <c r="G6" s="33" t="str">
        <f t="shared" si="4"/>
        <v/>
      </c>
      <c r="H6" s="33" t="str">
        <f t="shared" ca="1" si="5"/>
        <v/>
      </c>
      <c r="I6" s="33" t="str">
        <f t="shared" ca="1" si="6"/>
        <v/>
      </c>
      <c r="J6" s="33" t="str">
        <f t="shared" ca="1" si="7"/>
        <v/>
      </c>
      <c r="K6" s="33" t="str">
        <f t="shared" si="8"/>
        <v/>
      </c>
    </row>
    <row r="7" spans="2:11" ht="15.25" x14ac:dyDescent="0.65">
      <c r="B7" s="34"/>
      <c r="C7" s="35" t="str">
        <f t="shared" ca="1" si="0"/>
        <v/>
      </c>
      <c r="D7" s="35" t="str">
        <f t="shared" ca="1" si="1"/>
        <v/>
      </c>
      <c r="E7" s="35" t="str">
        <f t="shared" ca="1" si="2"/>
        <v/>
      </c>
      <c r="F7" s="35" t="str">
        <f t="shared" ca="1" si="3"/>
        <v/>
      </c>
      <c r="G7" s="35" t="str">
        <f t="shared" si="4"/>
        <v/>
      </c>
      <c r="H7" s="35" t="str">
        <f t="shared" ca="1" si="5"/>
        <v/>
      </c>
      <c r="I7" s="35" t="str">
        <f t="shared" ca="1" si="6"/>
        <v/>
      </c>
      <c r="J7" s="35" t="str">
        <f t="shared" ca="1" si="7"/>
        <v/>
      </c>
      <c r="K7" s="35" t="str">
        <f t="shared" si="8"/>
        <v/>
      </c>
    </row>
    <row r="8" spans="2:11" ht="15.25" x14ac:dyDescent="0.65">
      <c r="B8" s="32"/>
      <c r="C8" s="33" t="str">
        <f t="shared" ca="1" si="0"/>
        <v/>
      </c>
      <c r="D8" s="33" t="str">
        <f t="shared" ca="1" si="1"/>
        <v/>
      </c>
      <c r="E8" s="33" t="str">
        <f t="shared" ca="1" si="2"/>
        <v/>
      </c>
      <c r="F8" s="33" t="str">
        <f t="shared" ca="1" si="3"/>
        <v/>
      </c>
      <c r="G8" s="33" t="str">
        <f t="shared" si="4"/>
        <v/>
      </c>
      <c r="H8" s="33" t="str">
        <f t="shared" ca="1" si="5"/>
        <v/>
      </c>
      <c r="I8" s="33" t="str">
        <f t="shared" ca="1" si="6"/>
        <v/>
      </c>
      <c r="J8" s="33" t="str">
        <f t="shared" ca="1" si="7"/>
        <v/>
      </c>
      <c r="K8" s="33" t="str">
        <f t="shared" si="8"/>
        <v/>
      </c>
    </row>
    <row r="9" spans="2:11" ht="15.25" x14ac:dyDescent="0.65">
      <c r="B9" s="34"/>
      <c r="C9" s="35" t="str">
        <f t="shared" ca="1" si="0"/>
        <v/>
      </c>
      <c r="D9" s="35" t="str">
        <f t="shared" ca="1" si="1"/>
        <v/>
      </c>
      <c r="E9" s="35" t="str">
        <f t="shared" ca="1" si="2"/>
        <v/>
      </c>
      <c r="F9" s="35" t="str">
        <f t="shared" ca="1" si="3"/>
        <v/>
      </c>
      <c r="G9" s="35" t="str">
        <f t="shared" si="4"/>
        <v/>
      </c>
      <c r="H9" s="35" t="str">
        <f t="shared" ca="1" si="5"/>
        <v/>
      </c>
      <c r="I9" s="35" t="str">
        <f t="shared" ca="1" si="6"/>
        <v/>
      </c>
      <c r="J9" s="35" t="str">
        <f t="shared" ca="1" si="7"/>
        <v/>
      </c>
      <c r="K9" s="35" t="str">
        <f t="shared" si="8"/>
        <v/>
      </c>
    </row>
    <row r="10" spans="2:11" ht="15.25" x14ac:dyDescent="0.65">
      <c r="B10" s="32"/>
      <c r="C10" s="33" t="str">
        <f t="shared" ca="1" si="0"/>
        <v/>
      </c>
      <c r="D10" s="33" t="str">
        <f t="shared" ca="1" si="1"/>
        <v/>
      </c>
      <c r="E10" s="33" t="str">
        <f t="shared" ca="1" si="2"/>
        <v/>
      </c>
      <c r="F10" s="33" t="str">
        <f t="shared" ca="1" si="3"/>
        <v/>
      </c>
      <c r="G10" s="33" t="str">
        <f t="shared" si="4"/>
        <v/>
      </c>
      <c r="H10" s="33" t="str">
        <f t="shared" ca="1" si="5"/>
        <v/>
      </c>
      <c r="I10" s="33" t="str">
        <f t="shared" ca="1" si="6"/>
        <v/>
      </c>
      <c r="J10" s="33" t="str">
        <f t="shared" ca="1" si="7"/>
        <v/>
      </c>
      <c r="K10" s="33" t="str">
        <f t="shared" si="8"/>
        <v/>
      </c>
    </row>
    <row r="11" spans="2:11" ht="15.25" x14ac:dyDescent="0.65">
      <c r="B11" s="34"/>
      <c r="C11" s="35" t="str">
        <f t="shared" ca="1" si="0"/>
        <v/>
      </c>
      <c r="D11" s="35" t="str">
        <f t="shared" ca="1" si="1"/>
        <v/>
      </c>
      <c r="E11" s="35" t="str">
        <f t="shared" ca="1" si="2"/>
        <v/>
      </c>
      <c r="F11" s="35" t="str">
        <f t="shared" ca="1" si="3"/>
        <v/>
      </c>
      <c r="G11" s="35" t="str">
        <f t="shared" si="4"/>
        <v/>
      </c>
      <c r="H11" s="35" t="str">
        <f t="shared" ca="1" si="5"/>
        <v/>
      </c>
      <c r="I11" s="35" t="str">
        <f t="shared" ca="1" si="6"/>
        <v/>
      </c>
      <c r="J11" s="35" t="str">
        <f t="shared" ca="1" si="7"/>
        <v/>
      </c>
      <c r="K11" s="35" t="str">
        <f t="shared" si="8"/>
        <v/>
      </c>
    </row>
    <row r="12" spans="2:11" ht="15.25" x14ac:dyDescent="0.65">
      <c r="B12" s="32"/>
      <c r="C12" s="33" t="str">
        <f t="shared" ca="1" si="0"/>
        <v/>
      </c>
      <c r="D12" s="33" t="str">
        <f t="shared" ca="1" si="1"/>
        <v/>
      </c>
      <c r="E12" s="33" t="str">
        <f t="shared" ca="1" si="2"/>
        <v/>
      </c>
      <c r="F12" s="33" t="str">
        <f t="shared" ca="1" si="3"/>
        <v/>
      </c>
      <c r="G12" s="33" t="str">
        <f t="shared" si="4"/>
        <v/>
      </c>
      <c r="H12" s="33" t="str">
        <f t="shared" ca="1" si="5"/>
        <v/>
      </c>
      <c r="I12" s="33" t="str">
        <f t="shared" ca="1" si="6"/>
        <v/>
      </c>
      <c r="J12" s="33" t="str">
        <f t="shared" ca="1" si="7"/>
        <v/>
      </c>
      <c r="K12" s="33" t="str">
        <f t="shared" si="8"/>
        <v/>
      </c>
    </row>
    <row r="13" spans="2:11" ht="15.25" x14ac:dyDescent="0.65">
      <c r="B13" s="34"/>
      <c r="C13" s="35" t="str">
        <f t="shared" ca="1" si="0"/>
        <v/>
      </c>
      <c r="D13" s="35" t="str">
        <f t="shared" ca="1" si="1"/>
        <v/>
      </c>
      <c r="E13" s="35" t="str">
        <f t="shared" ca="1" si="2"/>
        <v/>
      </c>
      <c r="F13" s="35" t="str">
        <f t="shared" ca="1" si="3"/>
        <v/>
      </c>
      <c r="G13" s="35" t="str">
        <f t="shared" si="4"/>
        <v/>
      </c>
      <c r="H13" s="35" t="str">
        <f t="shared" ca="1" si="5"/>
        <v/>
      </c>
      <c r="I13" s="35" t="str">
        <f t="shared" ca="1" si="6"/>
        <v/>
      </c>
      <c r="J13" s="35" t="str">
        <f t="shared" ca="1" si="7"/>
        <v/>
      </c>
      <c r="K13" s="35" t="str">
        <f t="shared" si="8"/>
        <v/>
      </c>
    </row>
    <row r="14" spans="2:11" ht="15.25" x14ac:dyDescent="0.65">
      <c r="B14" s="32"/>
      <c r="C14" s="33" t="str">
        <f t="shared" ca="1" si="0"/>
        <v/>
      </c>
      <c r="D14" s="33" t="str">
        <f t="shared" ca="1" si="1"/>
        <v/>
      </c>
      <c r="E14" s="33" t="str">
        <f t="shared" ca="1" si="2"/>
        <v/>
      </c>
      <c r="F14" s="33" t="str">
        <f t="shared" ca="1" si="3"/>
        <v/>
      </c>
      <c r="G14" s="33" t="str">
        <f t="shared" si="4"/>
        <v/>
      </c>
      <c r="H14" s="33" t="str">
        <f t="shared" ca="1" si="5"/>
        <v/>
      </c>
      <c r="I14" s="33" t="str">
        <f t="shared" ca="1" si="6"/>
        <v/>
      </c>
      <c r="J14" s="33" t="str">
        <f t="shared" ca="1" si="7"/>
        <v/>
      </c>
      <c r="K14" s="33" t="str">
        <f t="shared" si="8"/>
        <v/>
      </c>
    </row>
  </sheetData>
  <mergeCells count="2">
    <mergeCell ref="D2:G2"/>
    <mergeCell ref="H2:K2"/>
  </mergeCells>
  <phoneticPr fontId="15"/>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IEEE_Cover</vt:lpstr>
      <vt:lpstr>LBxxx_template</vt:lpstr>
      <vt:lpstr>LB210</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kohno@ynu.ac.jp</cp:lastModifiedBy>
  <cp:revision>23</cp:revision>
  <dcterms:created xsi:type="dcterms:W3CDTF">2012-07-21T16:42:55Z</dcterms:created>
  <dcterms:modified xsi:type="dcterms:W3CDTF">2025-02-18T15:28:35Z</dcterms:modified>
  <cp:category/>
  <cp:contentStatus/>
</cp:coreProperties>
</file>