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Vancouver 2024\"/>
    </mc:Choice>
  </mc:AlternateContent>
  <xr:revisionPtr revIDLastSave="0" documentId="13_ncr:1_{D31DBA8B-5898-4A86-8B0B-7D6FADF42F05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B6" i="4"/>
  <c r="D6" i="4" s="1"/>
  <c r="I6" i="4" s="1"/>
  <c r="N6" i="4" s="1"/>
  <c r="S6" i="4" s="1"/>
  <c r="X6" i="4" s="1"/>
  <c r="AA6" i="4" s="1"/>
  <c r="E7" i="2" l="1"/>
  <c r="E20" i="2" l="1"/>
  <c r="E21" i="2" s="1"/>
  <c r="E22" i="2" s="1"/>
  <c r="E23" i="2" s="1"/>
  <c r="E24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<sst xmlns="http://schemas.openxmlformats.org/spreadsheetml/2006/main" count="233" uniqueCount="154">
  <si>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</si>
  <si>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</si>
  <si>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</si>
  <si>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</si>
  <si>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</si>
  <si>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</si>
  <si>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</si>
  <si>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</si>
  <si>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</si>
  <si>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</si>
  <si>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</si>
  <si>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</si>
  <si>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</si>
  <si>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</si>
  <si>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</si>
  <si>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</si>
  <si>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</si>
  <si>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</si>
  <si>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</si>
  <si>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</si>
  <si>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</si>
  <si>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</si>
  <si>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</si>
  <si>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</si>
  <si>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</si>
  <si>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</si>
  <si>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</si>
  <si>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</si>
  <si>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</si>
  <si>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</si>
  <si>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</si>
  <si>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</si>
  <si>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</si>
  <si>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</si>
  <si>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</si>
  <si>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</si>
  <si>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</si>
  <si>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</si>
  <si>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</si>
  <si>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</si>
  <si>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</si>
  <si>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</si>
  <si>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</si>
  <si>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</si>
  <si>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</si>
  <si>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</si>
  <si>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</si>
  <si>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</si>
  <si>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</si>
  <si>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</si>
  <si>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</si>
  <si>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</si>
  <si>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</si>
  <si>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</si>
  <si>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</si>
  <si>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</si>
  <si>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</si>
  <si>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</si>
  <si>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</si>
  <si>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</si>
  <si>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</si>
  <si>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</si>
  <si>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802.15 AC Meeting
(Virtual Rm 1)</t>
  </si>
  <si>
    <t>TG4me</t>
  </si>
  <si>
    <t>LUNCH</t>
  </si>
  <si>
    <t>802.15
AC MEETING
(Virtual Rm 1)</t>
  </si>
  <si>
    <t>15.4 Revision to 15.4-2020</t>
  </si>
  <si>
    <t>all</t>
  </si>
  <si>
    <t>AdHoc
-
Reqs.
WG15
Chair
Approv.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</si>
  <si>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</si>
  <si>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</si>
  <si>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</si>
  <si>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</si>
  <si>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</si>
  <si>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</si>
  <si>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</si>
  <si>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</si>
  <si>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</si>
  <si>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</si>
  <si>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</si>
  <si>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</si>
  <si>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</si>
  <si>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</si>
  <si>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</si>
  <si>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</si>
  <si>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 xml:space="preserve">Adjourn 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</si>
  <si>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</si>
  <si>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</si>
  <si>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</si>
  <si>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</si>
  <si>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</si>
  <si>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</si>
  <si>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</si>
  <si>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</si>
  <si>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SC WNG
(Virtual Rm 1)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</si>
  <si>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</si>
  <si>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</si>
  <si>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</si>
  <si>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</si>
  <si>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</si>
  <si>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</si>
  <si>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Virtual Room 2</t>
  </si>
  <si>
    <t>R3</t>
  </si>
  <si>
    <t>153rd IEEE 802.15 WSN SESSION</t>
  </si>
  <si>
    <t>Hyatt Regency - Vancouver, BC</t>
  </si>
  <si>
    <t>Virtual
Rm 1</t>
  </si>
  <si>
    <t>Jnt/Recip 
Credit
See 802
Cal</t>
  </si>
  <si>
    <t>802 LMSC
OPENING MEETING</t>
  </si>
  <si>
    <t>TG4ab
NG UWB</t>
  </si>
  <si>
    <t>TG9a
EDHOC KMP</t>
  </si>
  <si>
    <t>IG
NG OWC</t>
  </si>
  <si>
    <t>802 LMSC
Workshop</t>
  </si>
  <si>
    <t>IG
Access</t>
  </si>
  <si>
    <t>TG4ac
Privacy</t>
  </si>
  <si>
    <t>TG4ad
NG SUN PHYs</t>
  </si>
  <si>
    <t>802.15 WG Midweek Plenary
(Virtual Rm 1)</t>
  </si>
  <si>
    <t>802 LMSC
 CLOSING MEETING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</si>
  <si>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</si>
  <si>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</si>
  <si>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</si>
  <si>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</si>
  <si>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</si>
  <si>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</si>
  <si>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>Joint
.15 /.1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</si>
  <si>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</si>
  <si>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</si>
  <si>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</si>
  <si>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</si>
  <si>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</si>
  <si>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</si>
  <si>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</si>
  <si>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</si>
  <si>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</si>
  <si>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</si>
  <si>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</si>
  <si>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</si>
  <si>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</si>
  <si>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</si>
  <si>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</si>
  <si>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</si>
  <si>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</si>
  <si>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</si>
  <si>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 xml:space="preserve"> 802.15 SC THz, 12 November 2024, PM2 (4:00 pm Meeting Local Time Vancouver), Virtual Rm2</t>
  </si>
  <si>
    <t>802.15 SC THz, 14 November 2024, AM2 (10:30 am Meeting Local Time Vancouver), Virtual Rm2</t>
  </si>
  <si>
    <t xml:space="preserve">Meeting Objectives, Call for Contributions and Agenda Approval for SC THz (24/0538) </t>
  </si>
  <si>
    <t>Minutes Approval for SC THz (24/0259)</t>
  </si>
  <si>
    <t>S.-Y. Choi</t>
  </si>
  <si>
    <t>802.15 - Nov Mtg. Rm2</t>
  </si>
  <si>
    <t>Meeting link: https://ieeesa.webex.com/ieeesa/j.php?MTID=m2008e2a923c7497daca80bac177507ee</t>
  </si>
  <si>
    <r>
      <t xml:space="preserve">Meeting number: </t>
    </r>
    <r>
      <rPr>
        <sz val="11"/>
        <color rgb="FF0000FF"/>
        <rFont val="Calibri"/>
        <family val="2"/>
        <scheme val="minor"/>
      </rPr>
      <t>2335 290 3963</t>
    </r>
  </si>
  <si>
    <t>Dial: 23352903963@ieeesa.webex.com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</si>
  <si>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2335 290 3963</t>
    </r>
  </si>
  <si>
    <t>Global call-in numbers:</t>
  </si>
  <si>
    <t>https://ieeesa.webex.com/webappng/sites/ieeesa/meeting/info/93ae4b7ad5cd4afc98c9f720e6916cdc#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</si>
</sst>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89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0" fillId="0" borderId="0" xfId="0" applyAlignment="1">
      <alignment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12" fillId="27" borderId="7" xfId="0" applyFont="1" applyFill="1" applyBorder="1" applyAlignment="1">
      <alignment horizontal="center" vertical="center" wrapText="1"/>
    </xf>
    <xf numFmtId="0" fontId="12" fillId="27" borderId="9" xfId="0" applyFont="1" applyFill="1" applyBorder="1" applyAlignment="1">
      <alignment horizontal="center" vertical="center" wrapText="1"/>
    </xf>
    <xf numFmtId="0" fontId="12" fillId="27" borderId="14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12" fillId="24" borderId="7" xfId="0" applyFont="1" applyFill="1" applyBorder="1" applyAlignment="1">
      <alignment horizontal="center" vertical="center" wrapText="1"/>
    </xf>
    <xf numFmtId="0" fontId="12" fillId="24" borderId="9" xfId="0" applyFont="1" applyFill="1" applyBorder="1" applyAlignment="1">
      <alignment horizontal="center" vertical="center" wrapText="1"/>
    </xf>
    <xf numFmtId="0" fontId="12" fillId="24" borderId="14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  <xf numFmtId="0" fontId="3" fillId="10" borderId="8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39" fillId="11" borderId="7" xfId="0" applyFont="1" applyFill="1" applyBorder="1" applyAlignment="1">
      <alignment horizontal="center" vertical="center" wrapText="1"/>
    </xf>
    <xf numFmtId="0" fontId="25" fillId="24" borderId="7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39" fillId="11" borderId="14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12" fillId="31" borderId="7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12" fillId="8" borderId="7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27" borderId="3" xfId="0" applyFont="1" applyFill="1" applyBorder="1" applyAlignment="1">
      <alignment horizontal="left" vertical="center" wrapText="1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8" fillId="0" borderId="0" xfId="2"/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3ae4b7ad5cd4afc98c9f720e6916cdc" TargetMode="External"/><Relationship Id="rId2" Type="http://schemas.openxmlformats.org/officeDocument/2006/relationships/hyperlink" Target="mailto:23352903963@ieeesa.webex.com" TargetMode="External"/><Relationship Id="rId1" Type="http://schemas.openxmlformats.org/officeDocument/2006/relationships/hyperlink" Target="https://ieeesa.webex.com/ieeesa/j.php?MTID=m2008e2a923c7497daca80bac177507ee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zoomScaleSheetLayoutView="100" workbookViewId="0">
      <selection activeCell="B13" sqref="B13"/>
    </sheetView>
  </sheetViews>
  <sheetFormatPr baseColWidth="10" defaultColWidth="9.08984375" defaultRowHeight="14.5" x14ac:dyDescent="0.35"/>
  <cols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51" t="s">
        <v>103</v>
      </c>
      <c r="B1" s="51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3"/>
      <c r="U1" s="83"/>
      <c r="V1" s="82"/>
      <c r="W1" s="83"/>
      <c r="X1" s="84"/>
    </row>
    <row r="2" spans="1:24" s="85" customFormat="1" ht="23" x14ac:dyDescent="0.5">
      <c r="A2" s="55" t="s">
        <v>104</v>
      </c>
      <c r="B2" s="5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58" t="s">
        <v>74</v>
      </c>
      <c r="B3" s="59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142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92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TIME(16,0,0)</f>
        <v>0.66666666666666663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0.6694444444444444</v>
      </c>
    </row>
    <row r="9" spans="1:24" x14ac:dyDescent="0.35">
      <c r="A9" s="5">
        <v>1.3</v>
      </c>
      <c r="B9" s="6" t="s">
        <v>144</v>
      </c>
      <c r="C9" s="7" t="s">
        <v>2</v>
      </c>
      <c r="D9" s="7">
        <v>3</v>
      </c>
      <c r="E9" s="8">
        <f t="shared" ref="E9:E13" si="0">E8+TIME(0,D9,G4)</f>
        <v>0.67152777777777772</v>
      </c>
    </row>
    <row r="10" spans="1:24" x14ac:dyDescent="0.35">
      <c r="A10" s="5">
        <v>1.4</v>
      </c>
      <c r="B10" s="6" t="s">
        <v>145</v>
      </c>
      <c r="C10" s="7" t="s">
        <v>67</v>
      </c>
      <c r="D10" s="7">
        <v>3</v>
      </c>
      <c r="E10" s="8">
        <f t="shared" si="0"/>
        <v>0.67361111111111105</v>
      </c>
    </row>
    <row r="11" spans="1:24" x14ac:dyDescent="0.35">
      <c r="A11" s="5">
        <v>1.5</v>
      </c>
      <c r="B11" s="6" t="s">
        <v>83</v>
      </c>
      <c r="C11" s="7" t="s">
        <v>2</v>
      </c>
      <c r="D11" s="7">
        <v>30</v>
      </c>
      <c r="E11" s="8">
        <f t="shared" si="0"/>
        <v>0.69444444444444442</v>
      </c>
    </row>
    <row r="12" spans="1:24" x14ac:dyDescent="0.35">
      <c r="A12" s="5">
        <v>1.6</v>
      </c>
      <c r="B12" s="6" t="s">
        <v>83</v>
      </c>
      <c r="C12" s="7" t="s">
        <v>146</v>
      </c>
      <c r="D12" s="6">
        <v>30</v>
      </c>
      <c r="E12" s="8">
        <f t="shared" si="0"/>
        <v>0.71527777777777779</v>
      </c>
    </row>
    <row r="13" spans="1:24" x14ac:dyDescent="0.35">
      <c r="A13" s="5">
        <v>1.7</v>
      </c>
      <c r="B13" s="6" t="s">
        <v>83</v>
      </c>
      <c r="C13" s="6" t="s">
        <v>2</v>
      </c>
      <c r="D13" s="6">
        <v>25</v>
      </c>
      <c r="E13" s="8">
        <f t="shared" si="0"/>
        <v>0.73263888888888895</v>
      </c>
    </row>
    <row r="14" spans="1:24" x14ac:dyDescent="0.35">
      <c r="A14" s="5">
        <v>1.8</v>
      </c>
      <c r="B14" s="9" t="s">
        <v>83</v>
      </c>
      <c r="C14" s="6" t="s">
        <v>2</v>
      </c>
      <c r="D14" s="6">
        <v>25</v>
      </c>
      <c r="E14" s="8">
        <f t="shared" ref="E14:E15" si="1">E13+TIME(0,D14,G9)</f>
        <v>0.75000000000000011</v>
      </c>
    </row>
    <row r="15" spans="1:24" x14ac:dyDescent="0.35">
      <c r="A15" s="5">
        <v>1.9</v>
      </c>
      <c r="B15" s="6" t="s">
        <v>73</v>
      </c>
      <c r="C15" s="7" t="s">
        <v>2</v>
      </c>
      <c r="D15" s="7">
        <v>0</v>
      </c>
      <c r="E15" s="8">
        <f t="shared" si="1"/>
        <v>0.75000000000000011</v>
      </c>
    </row>
    <row r="16" spans="1:24" s="4" customFormat="1" ht="18" x14ac:dyDescent="0.35">
      <c r="A16" s="10"/>
      <c r="C16" s="11"/>
      <c r="D16" s="11"/>
      <c r="E16" s="11"/>
    </row>
    <row r="17" spans="1:5" s="91" customFormat="1" ht="18" x14ac:dyDescent="0.35">
      <c r="A17" s="90" t="s">
        <v>143</v>
      </c>
      <c r="C17" s="92"/>
      <c r="D17" s="92"/>
      <c r="E17" s="92"/>
    </row>
    <row r="18" spans="1:5" x14ac:dyDescent="0.35">
      <c r="A18" s="5"/>
      <c r="B18" s="6"/>
      <c r="C18" s="7"/>
      <c r="D18" s="7"/>
      <c r="E18" s="8" t="s">
        <v>92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TIME(10,30,0)</f>
        <v>0.4375</v>
      </c>
    </row>
    <row r="20" spans="1:5" x14ac:dyDescent="0.35">
      <c r="A20" s="5">
        <v>2.2000000000000002</v>
      </c>
      <c r="B20" s="6" t="s">
        <v>83</v>
      </c>
      <c r="C20" s="7" t="s">
        <v>84</v>
      </c>
      <c r="D20" s="7">
        <v>30</v>
      </c>
      <c r="E20" s="8">
        <f>E19+TIME(0,D20,G13)</f>
        <v>0.45833333333333331</v>
      </c>
    </row>
    <row r="21" spans="1:5" x14ac:dyDescent="0.35">
      <c r="A21" s="5">
        <v>2.2999999999999998</v>
      </c>
      <c r="B21" s="6" t="s">
        <v>83</v>
      </c>
      <c r="C21" s="7" t="s">
        <v>84</v>
      </c>
      <c r="D21" s="7">
        <v>30</v>
      </c>
      <c r="E21" s="8">
        <f t="shared" ref="E21:E24" si="2">E20+TIME(0,D21,G14)</f>
        <v>0.47916666666666663</v>
      </c>
    </row>
    <row r="22" spans="1:5" x14ac:dyDescent="0.35">
      <c r="A22" s="5">
        <v>2.4</v>
      </c>
      <c r="B22" s="6" t="s">
        <v>83</v>
      </c>
      <c r="C22" s="7" t="s">
        <v>84</v>
      </c>
      <c r="D22" s="7">
        <v>30</v>
      </c>
      <c r="E22" s="8">
        <f t="shared" si="2"/>
        <v>0.49999999999999994</v>
      </c>
    </row>
    <row r="23" spans="1:5" x14ac:dyDescent="0.35">
      <c r="A23" s="5">
        <v>2.5</v>
      </c>
      <c r="B23" s="6" t="s">
        <v>83</v>
      </c>
      <c r="C23" s="7" t="s">
        <v>84</v>
      </c>
      <c r="D23" s="7">
        <v>30</v>
      </c>
      <c r="E23" s="8">
        <f t="shared" si="2"/>
        <v>0.52083333333333326</v>
      </c>
    </row>
    <row r="24" spans="1:5" x14ac:dyDescent="0.35">
      <c r="A24" s="5">
        <v>2.6</v>
      </c>
      <c r="B24" s="6" t="s">
        <v>85</v>
      </c>
      <c r="C24" s="7" t="s">
        <v>2</v>
      </c>
      <c r="D24" s="7">
        <v>0</v>
      </c>
      <c r="E24" s="8">
        <f t="shared" si="2"/>
        <v>0.52083333333333326</v>
      </c>
    </row>
    <row r="25" spans="1:5" x14ac:dyDescent="0.35">
      <c r="A25" s="5"/>
      <c r="B25" s="9"/>
      <c r="C25" s="7"/>
      <c r="D25" s="7"/>
      <c r="E25" s="8"/>
    </row>
    <row r="26" spans="1:5" x14ac:dyDescent="0.35">
      <c r="A26" s="5"/>
      <c r="B26" s="9"/>
      <c r="C26" s="7"/>
      <c r="D26" s="6"/>
      <c r="E26" s="8"/>
    </row>
    <row r="27" spans="1:5" x14ac:dyDescent="0.35">
      <c r="A27" s="5"/>
      <c r="B27" s="6"/>
      <c r="C27" s="6"/>
      <c r="D27" s="6"/>
      <c r="E27" s="8"/>
    </row>
    <row r="28" spans="1:5" x14ac:dyDescent="0.35">
      <c r="A28" s="5"/>
      <c r="B28" s="9"/>
      <c r="C28" s="7"/>
      <c r="D28" s="7"/>
      <c r="E28" s="8"/>
    </row>
    <row r="29" spans="1:5" x14ac:dyDescent="0.35">
      <c r="A29" s="5"/>
      <c r="B29" s="6"/>
      <c r="C29" s="7"/>
      <c r="D29" s="7"/>
      <c r="E29" s="8"/>
    </row>
    <row r="30" spans="1:5" x14ac:dyDescent="0.35">
      <c r="A30" s="5"/>
      <c r="B30" s="9"/>
      <c r="C30" s="7"/>
      <c r="D30" s="7"/>
      <c r="E30" s="8"/>
    </row>
    <row r="31" spans="1:5" x14ac:dyDescent="0.35">
      <c r="A31" s="5"/>
      <c r="B31" s="6"/>
      <c r="C31" s="7"/>
      <c r="D31" s="7"/>
      <c r="E31" s="8"/>
    </row>
    <row r="32" spans="1:5" x14ac:dyDescent="0.35">
      <c r="A32" s="5"/>
      <c r="B32" s="6"/>
      <c r="C32" s="7"/>
      <c r="D32" s="7"/>
      <c r="E32" s="8"/>
    </row>
    <row r="33" spans="1:5" x14ac:dyDescent="0.35">
      <c r="A33" s="5"/>
      <c r="B33" s="6"/>
      <c r="C33" s="7"/>
      <c r="D33" s="7"/>
      <c r="E33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5"/>
  <sheetViews>
    <sheetView zoomScale="70" zoomScaleNormal="70" workbookViewId="0">
      <selection activeCell="K16" sqref="K16"/>
    </sheetView>
  </sheetViews>
  <sheetFormatPr baseColWidth="10" defaultColWidth="8.81640625" defaultRowHeight="14.5" x14ac:dyDescent="0.35"/>
  <sheetData>
    <row r="2" spans="1:1" x14ac:dyDescent="0.35">
      <c r="A2" s="48" t="s">
        <v>101</v>
      </c>
    </row>
    <row r="3" spans="1:1" x14ac:dyDescent="0.35">
      <c r="A3" s="49" t="s">
        <v>147</v>
      </c>
    </row>
    <row r="4" spans="1:1" x14ac:dyDescent="0.35">
      <c r="A4" s="49" t="s">
        <v>86</v>
      </c>
    </row>
    <row r="5" spans="1:1" x14ac:dyDescent="0.35">
      <c r="A5" s="50" t="s">
        <v>148</v>
      </c>
    </row>
    <row r="6" spans="1:1" x14ac:dyDescent="0.35">
      <c r="A6" s="49" t="s">
        <v>149</v>
      </c>
    </row>
    <row r="7" spans="1:1" x14ac:dyDescent="0.35">
      <c r="A7" s="93" t="s">
        <v>87</v>
      </c>
    </row>
    <row r="8" spans="1:1" x14ac:dyDescent="0.35">
      <c r="A8" s="50" t="s">
        <v>150</v>
      </c>
    </row>
    <row r="9" spans="1:1" x14ac:dyDescent="0.35">
      <c r="A9" s="49" t="s">
        <v>88</v>
      </c>
    </row>
    <row r="10" spans="1:1" x14ac:dyDescent="0.35">
      <c r="A10" s="49" t="s">
        <v>89</v>
      </c>
    </row>
    <row r="11" spans="1:1" x14ac:dyDescent="0.35">
      <c r="A11" s="49" t="s">
        <v>90</v>
      </c>
    </row>
    <row r="12" spans="1:1" x14ac:dyDescent="0.35">
      <c r="A12" s="49" t="s">
        <v>91</v>
      </c>
    </row>
    <row r="13" spans="1:1" x14ac:dyDescent="0.35">
      <c r="A13" s="49" t="s">
        <v>151</v>
      </c>
    </row>
    <row r="14" spans="1:1" x14ac:dyDescent="0.35">
      <c r="A14" s="49" t="s">
        <v>152</v>
      </c>
    </row>
    <row r="15" spans="1:1" x14ac:dyDescent="0.35">
      <c r="A15" s="288" t="s">
        <v>153</v>
      </c>
    </row>
  </sheetData>
  <hyperlinks>
    <hyperlink ref="A5" r:id="rId1" display="https://ieeesa.webex.com/ieeesa/j.php?MTID=m2008e2a923c7497daca80bac177507ee" xr:uid="{AD37E762-AB18-49A9-AE8B-853BFC785000}"/>
    <hyperlink ref="A8" r:id="rId2" display="mailto:23352903963@ieeesa.webex.com" xr:uid="{BE8D5440-1F91-42BB-A6C4-C5B9F4B8686D}"/>
    <hyperlink ref="A15" r:id="rId3" display="https://ieeesa.webex.com/webappng/sites/ieeesa/meeting/info/93ae4b7ad5cd4afc98c9f720e6916cdc" xr:uid="{EB71ECD8-5117-4444-B4A7-E7A3BBA80AC8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zoomScale="90" zoomScaleNormal="90" workbookViewId="0">
      <selection activeCell="B2" sqref="B2:C4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193" t="s">
        <v>102</v>
      </c>
      <c r="B2" s="51" t="s">
        <v>103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194"/>
      <c r="B3" s="55" t="s">
        <v>104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194"/>
      <c r="B4" s="58" t="s">
        <v>74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203" t="s">
        <v>75</v>
      </c>
      <c r="B5" s="195" t="s">
        <v>3</v>
      </c>
      <c r="C5" s="196"/>
      <c r="D5" s="197" t="s">
        <v>4</v>
      </c>
      <c r="E5" s="198"/>
      <c r="F5" s="198"/>
      <c r="G5" s="198"/>
      <c r="H5" s="199"/>
      <c r="I5" s="197" t="s">
        <v>5</v>
      </c>
      <c r="J5" s="198"/>
      <c r="K5" s="198"/>
      <c r="L5" s="198"/>
      <c r="M5" s="199"/>
      <c r="N5" s="197" t="s">
        <v>6</v>
      </c>
      <c r="O5" s="198"/>
      <c r="P5" s="198"/>
      <c r="Q5" s="198"/>
      <c r="R5" s="199"/>
      <c r="S5" s="197" t="s">
        <v>7</v>
      </c>
      <c r="T5" s="198"/>
      <c r="U5" s="198"/>
      <c r="V5" s="198"/>
      <c r="W5" s="199"/>
      <c r="X5" s="197" t="s">
        <v>8</v>
      </c>
      <c r="Y5" s="198"/>
      <c r="Z5" s="199"/>
      <c r="AA5" s="197" t="s">
        <v>9</v>
      </c>
      <c r="AB5" s="198"/>
      <c r="AC5" s="199"/>
    </row>
    <row r="6" spans="1:34" ht="12.65" customHeight="1" thickBot="1" x14ac:dyDescent="0.35">
      <c r="A6" s="204"/>
      <c r="B6" s="210">
        <f>DATE(2024,11,10)</f>
        <v>45606</v>
      </c>
      <c r="C6" s="211"/>
      <c r="D6" s="201">
        <f>B6+1</f>
        <v>45607</v>
      </c>
      <c r="E6" s="201"/>
      <c r="F6" s="201"/>
      <c r="G6" s="201"/>
      <c r="H6" s="202"/>
      <c r="I6" s="200">
        <f>D6+1</f>
        <v>45608</v>
      </c>
      <c r="J6" s="201"/>
      <c r="K6" s="201"/>
      <c r="L6" s="201"/>
      <c r="M6" s="202"/>
      <c r="N6" s="200">
        <f>I6+1</f>
        <v>45609</v>
      </c>
      <c r="O6" s="201"/>
      <c r="P6" s="201"/>
      <c r="Q6" s="201"/>
      <c r="R6" s="202"/>
      <c r="S6" s="200">
        <f>N6+1</f>
        <v>45610</v>
      </c>
      <c r="T6" s="201"/>
      <c r="U6" s="201"/>
      <c r="V6" s="201"/>
      <c r="W6" s="202"/>
      <c r="X6" s="212">
        <f>S6+1</f>
        <v>45611</v>
      </c>
      <c r="Y6" s="213"/>
      <c r="Z6" s="214"/>
      <c r="AA6" s="212">
        <f>X6+1</f>
        <v>45612</v>
      </c>
      <c r="AB6" s="213"/>
      <c r="AC6" s="214"/>
    </row>
    <row r="7" spans="1:34" ht="12.65" customHeight="1" x14ac:dyDescent="0.3">
      <c r="A7" s="204"/>
      <c r="B7" s="206" t="s">
        <v>93</v>
      </c>
      <c r="C7" s="207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8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205"/>
      <c r="B8" s="222" t="s">
        <v>105</v>
      </c>
      <c r="C8" s="223"/>
      <c r="D8" s="224" t="s">
        <v>58</v>
      </c>
      <c r="E8" s="225" t="s">
        <v>59</v>
      </c>
      <c r="F8" s="225" t="s">
        <v>60</v>
      </c>
      <c r="G8" s="225" t="s">
        <v>61</v>
      </c>
      <c r="H8" s="226" t="s">
        <v>106</v>
      </c>
      <c r="I8" s="224" t="s">
        <v>58</v>
      </c>
      <c r="J8" s="225" t="s">
        <v>59</v>
      </c>
      <c r="K8" s="225" t="s">
        <v>60</v>
      </c>
      <c r="L8" s="225" t="s">
        <v>61</v>
      </c>
      <c r="M8" s="226" t="s">
        <v>106</v>
      </c>
      <c r="N8" s="224" t="s">
        <v>58</v>
      </c>
      <c r="O8" s="225" t="s">
        <v>59</v>
      </c>
      <c r="P8" s="225" t="s">
        <v>60</v>
      </c>
      <c r="Q8" s="225" t="s">
        <v>61</v>
      </c>
      <c r="R8" s="226" t="s">
        <v>106</v>
      </c>
      <c r="S8" s="224" t="s">
        <v>58</v>
      </c>
      <c r="T8" s="225" t="s">
        <v>59</v>
      </c>
      <c r="U8" s="225" t="s">
        <v>60</v>
      </c>
      <c r="V8" s="225" t="s">
        <v>61</v>
      </c>
      <c r="W8" s="226" t="s">
        <v>106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148" t="s">
        <v>11</v>
      </c>
      <c r="E9" s="148"/>
      <c r="F9" s="148"/>
      <c r="G9" s="150"/>
      <c r="H9" s="149"/>
      <c r="I9" s="209" t="s">
        <v>11</v>
      </c>
      <c r="J9" s="148"/>
      <c r="K9" s="148"/>
      <c r="L9" s="148"/>
      <c r="M9" s="149"/>
      <c r="N9" s="209" t="s">
        <v>11</v>
      </c>
      <c r="O9" s="148"/>
      <c r="P9" s="148"/>
      <c r="Q9" s="148"/>
      <c r="R9" s="149"/>
      <c r="S9" s="209" t="s">
        <v>11</v>
      </c>
      <c r="T9" s="148"/>
      <c r="U9" s="148"/>
      <c r="V9" s="148"/>
      <c r="W9" s="149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151"/>
      <c r="E10" s="151"/>
      <c r="F10" s="151"/>
      <c r="G10" s="151"/>
      <c r="H10" s="152"/>
      <c r="I10" s="169"/>
      <c r="J10" s="151"/>
      <c r="K10" s="151"/>
      <c r="L10" s="151"/>
      <c r="M10" s="152"/>
      <c r="N10" s="169"/>
      <c r="O10" s="151"/>
      <c r="P10" s="151"/>
      <c r="Q10" s="151"/>
      <c r="R10" s="152"/>
      <c r="S10" s="169"/>
      <c r="T10" s="151"/>
      <c r="U10" s="151"/>
      <c r="V10" s="151"/>
      <c r="W10" s="152"/>
      <c r="X10" s="13"/>
      <c r="Y10" s="14"/>
      <c r="Z10" s="15"/>
      <c r="AA10" s="13"/>
      <c r="AB10" s="14"/>
      <c r="AC10" s="15"/>
      <c r="AE10"/>
    </row>
    <row r="11" spans="1:34" ht="15" customHeight="1" x14ac:dyDescent="0.35">
      <c r="A11" s="27" t="s">
        <v>13</v>
      </c>
      <c r="B11" s="14"/>
      <c r="C11" s="15"/>
      <c r="D11" s="215" t="s">
        <v>107</v>
      </c>
      <c r="E11" s="216"/>
      <c r="F11" s="216"/>
      <c r="G11" s="216"/>
      <c r="H11" s="217"/>
      <c r="I11" s="176" t="s">
        <v>108</v>
      </c>
      <c r="J11" s="123"/>
      <c r="K11" s="227" t="s">
        <v>109</v>
      </c>
      <c r="L11" s="129" t="s">
        <v>76</v>
      </c>
      <c r="M11" s="123"/>
      <c r="N11" s="135" t="s">
        <v>62</v>
      </c>
      <c r="O11" s="136"/>
      <c r="P11" s="136"/>
      <c r="Q11" s="136"/>
      <c r="R11" s="137"/>
      <c r="S11" s="176" t="s">
        <v>108</v>
      </c>
      <c r="T11" s="191" t="s">
        <v>27</v>
      </c>
      <c r="U11" s="182" t="s">
        <v>70</v>
      </c>
      <c r="V11" s="129" t="s">
        <v>76</v>
      </c>
      <c r="W11" s="123"/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228"/>
      <c r="E12" s="229"/>
      <c r="F12" s="229"/>
      <c r="G12" s="229"/>
      <c r="H12" s="230"/>
      <c r="I12" s="177"/>
      <c r="J12" s="124"/>
      <c r="K12" s="231"/>
      <c r="L12" s="130"/>
      <c r="M12" s="124"/>
      <c r="N12" s="138"/>
      <c r="O12" s="139"/>
      <c r="P12" s="139"/>
      <c r="Q12" s="139"/>
      <c r="R12" s="140"/>
      <c r="S12" s="177"/>
      <c r="T12" s="221"/>
      <c r="U12" s="183"/>
      <c r="V12" s="130"/>
      <c r="W12" s="124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228"/>
      <c r="E13" s="229"/>
      <c r="F13" s="229"/>
      <c r="G13" s="229"/>
      <c r="H13" s="230"/>
      <c r="I13" s="177"/>
      <c r="J13" s="124"/>
      <c r="K13" s="231"/>
      <c r="L13" s="130"/>
      <c r="M13" s="124"/>
      <c r="N13" s="232" t="s">
        <v>108</v>
      </c>
      <c r="O13" s="123"/>
      <c r="P13" s="123"/>
      <c r="Q13" s="233" t="s">
        <v>110</v>
      </c>
      <c r="R13" s="123"/>
      <c r="S13" s="177"/>
      <c r="T13" s="221"/>
      <c r="U13" s="183"/>
      <c r="V13" s="130"/>
      <c r="W13" s="124"/>
      <c r="X13" s="13"/>
      <c r="Y13" s="14"/>
      <c r="Z13" s="15"/>
      <c r="AA13" s="215" t="s">
        <v>111</v>
      </c>
      <c r="AB13" s="216"/>
      <c r="AC13" s="217"/>
    </row>
    <row r="14" spans="1:34" ht="15" customHeight="1" thickBot="1" x14ac:dyDescent="0.35">
      <c r="A14" s="27" t="s">
        <v>17</v>
      </c>
      <c r="B14" s="14"/>
      <c r="C14" s="15"/>
      <c r="D14" s="218"/>
      <c r="E14" s="219"/>
      <c r="F14" s="219"/>
      <c r="G14" s="219"/>
      <c r="H14" s="220"/>
      <c r="I14" s="178"/>
      <c r="J14" s="125"/>
      <c r="K14" s="234"/>
      <c r="L14" s="131"/>
      <c r="M14" s="125"/>
      <c r="N14" s="235"/>
      <c r="O14" s="125"/>
      <c r="P14" s="125"/>
      <c r="Q14" s="236"/>
      <c r="R14" s="125"/>
      <c r="S14" s="178"/>
      <c r="T14" s="192"/>
      <c r="U14" s="184"/>
      <c r="V14" s="131"/>
      <c r="W14" s="125"/>
      <c r="X14" s="13"/>
      <c r="Y14" s="14"/>
      <c r="Z14" s="15"/>
      <c r="AA14" s="228"/>
      <c r="AB14" s="229"/>
      <c r="AC14" s="230"/>
    </row>
    <row r="15" spans="1:34" ht="15" customHeight="1" thickBot="1" x14ac:dyDescent="0.4">
      <c r="A15" s="28" t="s">
        <v>18</v>
      </c>
      <c r="B15" s="14"/>
      <c r="C15" s="15"/>
      <c r="D15" s="146" t="s">
        <v>19</v>
      </c>
      <c r="E15" s="146"/>
      <c r="F15" s="146"/>
      <c r="G15" s="146"/>
      <c r="H15" s="147"/>
      <c r="I15" s="145" t="s">
        <v>19</v>
      </c>
      <c r="J15" s="146"/>
      <c r="K15" s="146"/>
      <c r="L15" s="146"/>
      <c r="M15" s="147"/>
      <c r="N15" s="145" t="s">
        <v>19</v>
      </c>
      <c r="O15" s="146"/>
      <c r="P15" s="146"/>
      <c r="Q15" s="146"/>
      <c r="R15" s="147"/>
      <c r="S15" s="145" t="s">
        <v>19</v>
      </c>
      <c r="T15" s="146"/>
      <c r="U15" s="146"/>
      <c r="V15" s="146"/>
      <c r="W15" s="147"/>
      <c r="X15" s="13"/>
      <c r="Y15" s="14"/>
      <c r="Z15" s="15"/>
      <c r="AA15" s="228"/>
      <c r="AB15" s="229"/>
      <c r="AC15" s="230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132" t="s">
        <v>69</v>
      </c>
      <c r="E16" s="133"/>
      <c r="F16" s="133"/>
      <c r="G16" s="133"/>
      <c r="H16" s="134"/>
      <c r="I16" s="237" t="s">
        <v>112</v>
      </c>
      <c r="J16" s="123"/>
      <c r="K16" s="126" t="s">
        <v>113</v>
      </c>
      <c r="L16" s="170" t="s">
        <v>114</v>
      </c>
      <c r="M16" s="238">
        <v>802.18</v>
      </c>
      <c r="N16" s="132" t="s">
        <v>115</v>
      </c>
      <c r="O16" s="133"/>
      <c r="P16" s="133"/>
      <c r="Q16" s="133"/>
      <c r="R16" s="134"/>
      <c r="S16" s="176" t="s">
        <v>108</v>
      </c>
      <c r="T16" s="239" t="s">
        <v>71</v>
      </c>
      <c r="U16" s="126" t="s">
        <v>113</v>
      </c>
      <c r="V16" s="170" t="s">
        <v>114</v>
      </c>
      <c r="W16" s="123"/>
      <c r="X16" s="13"/>
      <c r="Y16" s="14"/>
      <c r="Z16" s="15"/>
      <c r="AA16" s="228"/>
      <c r="AB16" s="229"/>
      <c r="AC16" s="230"/>
      <c r="AE16"/>
      <c r="AF16"/>
      <c r="AG16"/>
      <c r="AH16"/>
    </row>
    <row r="17" spans="1:34" ht="15" customHeight="1" thickBot="1" x14ac:dyDescent="0.4">
      <c r="A17" s="29" t="s">
        <v>21</v>
      </c>
      <c r="B17" s="14"/>
      <c r="C17" s="15"/>
      <c r="D17" s="135"/>
      <c r="E17" s="136"/>
      <c r="F17" s="136"/>
      <c r="G17" s="136"/>
      <c r="H17" s="137"/>
      <c r="I17" s="240"/>
      <c r="J17" s="124"/>
      <c r="K17" s="127"/>
      <c r="L17" s="171"/>
      <c r="M17" s="241"/>
      <c r="N17" s="138"/>
      <c r="O17" s="139"/>
      <c r="P17" s="139"/>
      <c r="Q17" s="139"/>
      <c r="R17" s="140"/>
      <c r="S17" s="177"/>
      <c r="T17" s="242"/>
      <c r="U17" s="127"/>
      <c r="V17" s="171"/>
      <c r="W17" s="124"/>
      <c r="X17" s="13"/>
      <c r="Y17" s="14"/>
      <c r="Z17" s="15"/>
      <c r="AA17" s="228"/>
      <c r="AB17" s="229"/>
      <c r="AC17" s="230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35"/>
      <c r="E18" s="136"/>
      <c r="F18" s="136"/>
      <c r="G18" s="136"/>
      <c r="H18" s="137"/>
      <c r="I18" s="240"/>
      <c r="J18" s="124"/>
      <c r="K18" s="127"/>
      <c r="L18" s="171"/>
      <c r="M18" s="241"/>
      <c r="N18" s="132" t="s">
        <v>94</v>
      </c>
      <c r="O18" s="133"/>
      <c r="P18" s="133"/>
      <c r="Q18" s="133"/>
      <c r="R18" s="134"/>
      <c r="S18" s="177"/>
      <c r="T18" s="242"/>
      <c r="U18" s="127"/>
      <c r="V18" s="171"/>
      <c r="W18" s="124"/>
      <c r="X18" s="13"/>
      <c r="Y18" s="14"/>
      <c r="Z18" s="15"/>
      <c r="AA18" s="228"/>
      <c r="AB18" s="229"/>
      <c r="AC18" s="230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38"/>
      <c r="E19" s="139"/>
      <c r="F19" s="139"/>
      <c r="G19" s="139"/>
      <c r="H19" s="140"/>
      <c r="I19" s="243"/>
      <c r="J19" s="125"/>
      <c r="K19" s="128"/>
      <c r="L19" s="172"/>
      <c r="M19" s="244"/>
      <c r="N19" s="138"/>
      <c r="O19" s="139"/>
      <c r="P19" s="139"/>
      <c r="Q19" s="139"/>
      <c r="R19" s="140"/>
      <c r="S19" s="178"/>
      <c r="T19" s="245"/>
      <c r="U19" s="128"/>
      <c r="V19" s="172"/>
      <c r="W19" s="125"/>
      <c r="X19" s="13"/>
      <c r="Y19" s="14"/>
      <c r="Z19" s="15"/>
      <c r="AA19" s="228"/>
      <c r="AB19" s="229"/>
      <c r="AC19" s="230"/>
    </row>
    <row r="20" spans="1:34" ht="15" customHeight="1" thickBot="1" x14ac:dyDescent="0.35">
      <c r="A20" s="47" t="s">
        <v>24</v>
      </c>
      <c r="B20" s="14"/>
      <c r="C20" s="15"/>
      <c r="D20" s="148" t="s">
        <v>64</v>
      </c>
      <c r="E20" s="148"/>
      <c r="F20" s="148"/>
      <c r="G20" s="148"/>
      <c r="H20" s="149"/>
      <c r="I20" s="148" t="s">
        <v>64</v>
      </c>
      <c r="J20" s="148"/>
      <c r="K20" s="148"/>
      <c r="L20" s="148"/>
      <c r="M20" s="149"/>
      <c r="N20" s="148" t="s">
        <v>64</v>
      </c>
      <c r="O20" s="148"/>
      <c r="P20" s="148"/>
      <c r="Q20" s="148"/>
      <c r="R20" s="149"/>
      <c r="S20" s="148" t="s">
        <v>64</v>
      </c>
      <c r="T20" s="148"/>
      <c r="U20" s="148"/>
      <c r="V20" s="148"/>
      <c r="W20" s="149"/>
      <c r="X20" s="13"/>
      <c r="Y20" s="14"/>
      <c r="Z20" s="15"/>
      <c r="AA20" s="228"/>
      <c r="AB20" s="229"/>
      <c r="AC20" s="230"/>
    </row>
    <row r="21" spans="1:34" ht="15" customHeight="1" thickBot="1" x14ac:dyDescent="0.35">
      <c r="A21" s="47" t="s">
        <v>25</v>
      </c>
      <c r="B21" s="14"/>
      <c r="C21" s="15"/>
      <c r="D21" s="151"/>
      <c r="E21" s="151"/>
      <c r="F21" s="151"/>
      <c r="G21" s="151"/>
      <c r="H21" s="152"/>
      <c r="I21" s="151"/>
      <c r="J21" s="151"/>
      <c r="K21" s="151"/>
      <c r="L21" s="151"/>
      <c r="M21" s="152"/>
      <c r="N21" s="151"/>
      <c r="O21" s="151"/>
      <c r="P21" s="151"/>
      <c r="Q21" s="151"/>
      <c r="R21" s="152"/>
      <c r="S21" s="151"/>
      <c r="T21" s="151"/>
      <c r="U21" s="151"/>
      <c r="V21" s="151"/>
      <c r="W21" s="152"/>
      <c r="X21" s="215" t="s">
        <v>116</v>
      </c>
      <c r="Y21" s="216"/>
      <c r="Z21" s="217"/>
      <c r="AA21" s="228"/>
      <c r="AB21" s="229"/>
      <c r="AC21" s="230"/>
    </row>
    <row r="22" spans="1:34" ht="15" customHeight="1" thickBot="1" x14ac:dyDescent="0.35">
      <c r="A22" s="29" t="s">
        <v>26</v>
      </c>
      <c r="B22" s="14"/>
      <c r="C22" s="15"/>
      <c r="D22" s="176" t="s">
        <v>108</v>
      </c>
      <c r="E22" s="185" t="s">
        <v>117</v>
      </c>
      <c r="F22" s="182" t="s">
        <v>70</v>
      </c>
      <c r="G22" s="123"/>
      <c r="H22" s="123"/>
      <c r="I22" s="176" t="s">
        <v>108</v>
      </c>
      <c r="J22" s="185" t="s">
        <v>117</v>
      </c>
      <c r="K22" s="182" t="s">
        <v>70</v>
      </c>
      <c r="L22" s="129" t="s">
        <v>76</v>
      </c>
      <c r="M22" s="123"/>
      <c r="N22" s="176" t="s">
        <v>108</v>
      </c>
      <c r="O22" s="185" t="s">
        <v>117</v>
      </c>
      <c r="P22" s="182" t="s">
        <v>70</v>
      </c>
      <c r="Q22" s="129" t="s">
        <v>68</v>
      </c>
      <c r="R22" s="123"/>
      <c r="S22" s="176" t="s">
        <v>108</v>
      </c>
      <c r="T22" s="185" t="s">
        <v>117</v>
      </c>
      <c r="U22" s="188" t="s">
        <v>14</v>
      </c>
      <c r="V22" s="227" t="s">
        <v>109</v>
      </c>
      <c r="W22" s="123"/>
      <c r="X22" s="228"/>
      <c r="Y22" s="229"/>
      <c r="Z22" s="230"/>
      <c r="AA22" s="228"/>
      <c r="AB22" s="229"/>
      <c r="AC22" s="230"/>
    </row>
    <row r="23" spans="1:34" ht="15" customHeight="1" x14ac:dyDescent="0.3">
      <c r="A23" s="29" t="s">
        <v>28</v>
      </c>
      <c r="B23" s="141" t="s">
        <v>118</v>
      </c>
      <c r="C23" s="142"/>
      <c r="D23" s="177"/>
      <c r="E23" s="186"/>
      <c r="F23" s="183"/>
      <c r="G23" s="124"/>
      <c r="H23" s="124"/>
      <c r="I23" s="177"/>
      <c r="J23" s="186"/>
      <c r="K23" s="183"/>
      <c r="L23" s="130"/>
      <c r="M23" s="124"/>
      <c r="N23" s="177"/>
      <c r="O23" s="186"/>
      <c r="P23" s="183"/>
      <c r="Q23" s="130"/>
      <c r="R23" s="124"/>
      <c r="S23" s="177"/>
      <c r="T23" s="186"/>
      <c r="U23" s="189"/>
      <c r="V23" s="231"/>
      <c r="W23" s="124"/>
      <c r="X23" s="228"/>
      <c r="Y23" s="229"/>
      <c r="Z23" s="230"/>
      <c r="AA23" s="228"/>
      <c r="AB23" s="229"/>
      <c r="AC23" s="230"/>
    </row>
    <row r="24" spans="1:34" ht="15" customHeight="1" thickBot="1" x14ac:dyDescent="0.35">
      <c r="A24" s="29" t="s">
        <v>29</v>
      </c>
      <c r="B24" s="143"/>
      <c r="C24" s="144"/>
      <c r="D24" s="177"/>
      <c r="E24" s="186"/>
      <c r="F24" s="183"/>
      <c r="G24" s="124"/>
      <c r="H24" s="124"/>
      <c r="I24" s="177"/>
      <c r="J24" s="186"/>
      <c r="K24" s="183"/>
      <c r="L24" s="130"/>
      <c r="M24" s="124"/>
      <c r="N24" s="177"/>
      <c r="O24" s="186"/>
      <c r="P24" s="183"/>
      <c r="Q24" s="130"/>
      <c r="R24" s="124"/>
      <c r="S24" s="177"/>
      <c r="T24" s="186"/>
      <c r="U24" s="189"/>
      <c r="V24" s="231"/>
      <c r="W24" s="124"/>
      <c r="X24" s="228"/>
      <c r="Y24" s="229"/>
      <c r="Z24" s="230"/>
      <c r="AA24" s="228"/>
      <c r="AB24" s="229"/>
      <c r="AC24" s="230"/>
    </row>
    <row r="25" spans="1:34" ht="15" customHeight="1" thickBot="1" x14ac:dyDescent="0.35">
      <c r="A25" s="29" t="s">
        <v>30</v>
      </c>
      <c r="B25" s="14"/>
      <c r="C25" s="15"/>
      <c r="D25" s="178"/>
      <c r="E25" s="187"/>
      <c r="F25" s="184"/>
      <c r="G25" s="125"/>
      <c r="H25" s="125"/>
      <c r="I25" s="178"/>
      <c r="J25" s="187"/>
      <c r="K25" s="184"/>
      <c r="L25" s="131"/>
      <c r="M25" s="125"/>
      <c r="N25" s="178"/>
      <c r="O25" s="187"/>
      <c r="P25" s="184"/>
      <c r="Q25" s="131"/>
      <c r="R25" s="125"/>
      <c r="S25" s="178"/>
      <c r="T25" s="187"/>
      <c r="U25" s="190"/>
      <c r="V25" s="234"/>
      <c r="W25" s="125"/>
      <c r="X25" s="228"/>
      <c r="Y25" s="229"/>
      <c r="Z25" s="230"/>
      <c r="AA25" s="228"/>
      <c r="AB25" s="229"/>
      <c r="AC25" s="230"/>
    </row>
    <row r="26" spans="1:34" ht="15" customHeight="1" thickBot="1" x14ac:dyDescent="0.35">
      <c r="A26" s="28" t="s">
        <v>31</v>
      </c>
      <c r="B26" s="14"/>
      <c r="C26" s="15"/>
      <c r="D26" s="145" t="s">
        <v>19</v>
      </c>
      <c r="E26" s="146"/>
      <c r="F26" s="146"/>
      <c r="G26" s="146"/>
      <c r="H26" s="147"/>
      <c r="I26" s="145" t="s">
        <v>19</v>
      </c>
      <c r="J26" s="146"/>
      <c r="K26" s="146"/>
      <c r="L26" s="146"/>
      <c r="M26" s="147"/>
      <c r="N26" s="145" t="s">
        <v>19</v>
      </c>
      <c r="O26" s="146"/>
      <c r="P26" s="146"/>
      <c r="Q26" s="146"/>
      <c r="R26" s="147"/>
      <c r="S26" s="145" t="s">
        <v>19</v>
      </c>
      <c r="T26" s="146"/>
      <c r="U26" s="146"/>
      <c r="V26" s="146"/>
      <c r="W26" s="147"/>
      <c r="X26" s="228"/>
      <c r="Y26" s="229"/>
      <c r="Z26" s="230"/>
      <c r="AA26" s="228"/>
      <c r="AB26" s="229"/>
      <c r="AC26" s="230"/>
    </row>
    <row r="27" spans="1:34" ht="15" customHeight="1" x14ac:dyDescent="0.3">
      <c r="A27" s="27" t="s">
        <v>32</v>
      </c>
      <c r="B27" s="246" t="s">
        <v>119</v>
      </c>
      <c r="C27" s="247"/>
      <c r="D27" s="123"/>
      <c r="E27" s="173" t="s">
        <v>120</v>
      </c>
      <c r="F27" s="188" t="s">
        <v>14</v>
      </c>
      <c r="G27" s="170" t="s">
        <v>114</v>
      </c>
      <c r="H27" s="238">
        <v>802.18</v>
      </c>
      <c r="I27" s="123"/>
      <c r="J27" s="239" t="s">
        <v>71</v>
      </c>
      <c r="K27" s="188" t="s">
        <v>14</v>
      </c>
      <c r="L27" s="179" t="s">
        <v>110</v>
      </c>
      <c r="M27" s="238" t="s">
        <v>121</v>
      </c>
      <c r="N27" s="123"/>
      <c r="O27" s="173" t="s">
        <v>120</v>
      </c>
      <c r="P27" s="188" t="s">
        <v>14</v>
      </c>
      <c r="Q27" s="170" t="s">
        <v>114</v>
      </c>
      <c r="R27" s="238">
        <v>802.24</v>
      </c>
      <c r="S27" s="132" t="s">
        <v>72</v>
      </c>
      <c r="T27" s="133"/>
      <c r="U27" s="133"/>
      <c r="V27" s="133"/>
      <c r="W27" s="134"/>
      <c r="X27" s="228"/>
      <c r="Y27" s="229"/>
      <c r="Z27" s="230"/>
      <c r="AA27" s="228"/>
      <c r="AB27" s="229"/>
      <c r="AC27" s="230"/>
    </row>
    <row r="28" spans="1:34" ht="15" customHeight="1" thickBot="1" x14ac:dyDescent="0.35">
      <c r="A28" s="29" t="s">
        <v>33</v>
      </c>
      <c r="B28" s="248"/>
      <c r="C28" s="249"/>
      <c r="D28" s="124"/>
      <c r="E28" s="174"/>
      <c r="F28" s="189"/>
      <c r="G28" s="171"/>
      <c r="H28" s="241"/>
      <c r="I28" s="124"/>
      <c r="J28" s="242"/>
      <c r="K28" s="189"/>
      <c r="L28" s="180"/>
      <c r="M28" s="241"/>
      <c r="N28" s="124"/>
      <c r="O28" s="174"/>
      <c r="P28" s="189"/>
      <c r="Q28" s="171"/>
      <c r="R28" s="241"/>
      <c r="S28" s="135"/>
      <c r="T28" s="136"/>
      <c r="U28" s="136"/>
      <c r="V28" s="136"/>
      <c r="W28" s="137"/>
      <c r="X28" s="228"/>
      <c r="Y28" s="229"/>
      <c r="Z28" s="230"/>
      <c r="AA28" s="218"/>
      <c r="AB28" s="219"/>
      <c r="AC28" s="220"/>
    </row>
    <row r="29" spans="1:34" ht="15" customHeight="1" thickBot="1" x14ac:dyDescent="0.35">
      <c r="A29" s="29" t="s">
        <v>34</v>
      </c>
      <c r="B29" s="250"/>
      <c r="C29" s="251"/>
      <c r="D29" s="124"/>
      <c r="E29" s="174"/>
      <c r="F29" s="189"/>
      <c r="G29" s="171"/>
      <c r="H29" s="241"/>
      <c r="I29" s="124"/>
      <c r="J29" s="242"/>
      <c r="K29" s="189"/>
      <c r="L29" s="180"/>
      <c r="M29" s="241"/>
      <c r="N29" s="124"/>
      <c r="O29" s="174"/>
      <c r="P29" s="189"/>
      <c r="Q29" s="171"/>
      <c r="R29" s="241"/>
      <c r="S29" s="135"/>
      <c r="T29" s="136"/>
      <c r="U29" s="136"/>
      <c r="V29" s="136"/>
      <c r="W29" s="137"/>
      <c r="X29" s="228"/>
      <c r="Y29" s="229"/>
      <c r="Z29" s="230"/>
      <c r="AA29" s="13"/>
      <c r="AB29" s="14"/>
      <c r="AC29" s="15"/>
    </row>
    <row r="30" spans="1:34" ht="15" customHeight="1" thickBot="1" x14ac:dyDescent="0.35">
      <c r="A30" s="29" t="s">
        <v>35</v>
      </c>
      <c r="B30" s="141" t="s">
        <v>65</v>
      </c>
      <c r="C30" s="142"/>
      <c r="D30" s="125"/>
      <c r="E30" s="175"/>
      <c r="F30" s="190"/>
      <c r="G30" s="172"/>
      <c r="H30" s="244"/>
      <c r="I30" s="125"/>
      <c r="J30" s="245"/>
      <c r="K30" s="190"/>
      <c r="L30" s="181"/>
      <c r="M30" s="244"/>
      <c r="N30" s="125"/>
      <c r="O30" s="175"/>
      <c r="P30" s="190"/>
      <c r="Q30" s="172"/>
      <c r="R30" s="244"/>
      <c r="S30" s="138"/>
      <c r="T30" s="139"/>
      <c r="U30" s="139"/>
      <c r="V30" s="139"/>
      <c r="W30" s="140"/>
      <c r="X30" s="218"/>
      <c r="Y30" s="219"/>
      <c r="Z30" s="220"/>
      <c r="AA30" s="13"/>
      <c r="AB30" s="14"/>
      <c r="AC30" s="15"/>
    </row>
    <row r="31" spans="1:34" ht="15" customHeight="1" thickBot="1" x14ac:dyDescent="0.35">
      <c r="A31" s="47" t="s">
        <v>36</v>
      </c>
      <c r="B31" s="143"/>
      <c r="C31" s="144"/>
      <c r="D31" s="252"/>
      <c r="E31" s="253"/>
      <c r="F31" s="253"/>
      <c r="G31" s="253"/>
      <c r="H31" s="254"/>
      <c r="I31" s="255" t="s">
        <v>122</v>
      </c>
      <c r="J31" s="256"/>
      <c r="K31" s="256"/>
      <c r="L31" s="256"/>
      <c r="M31" s="257" t="s">
        <v>123</v>
      </c>
      <c r="N31" s="160" t="s">
        <v>77</v>
      </c>
      <c r="O31" s="161"/>
      <c r="P31" s="161"/>
      <c r="Q31" s="161"/>
      <c r="R31" s="162"/>
      <c r="S31" s="252"/>
      <c r="T31" s="253"/>
      <c r="U31" s="253"/>
      <c r="V31" s="253"/>
      <c r="W31" s="254"/>
      <c r="X31" s="14"/>
      <c r="Y31" s="14"/>
      <c r="Z31" s="15"/>
      <c r="AA31" s="13"/>
      <c r="AB31" s="14"/>
      <c r="AC31" s="15"/>
    </row>
    <row r="32" spans="1:34" ht="15" customHeight="1" thickBot="1" x14ac:dyDescent="0.35">
      <c r="A32" s="47" t="s">
        <v>37</v>
      </c>
      <c r="B32" s="258" t="s">
        <v>124</v>
      </c>
      <c r="C32" s="259"/>
      <c r="D32" s="238">
        <v>802.19</v>
      </c>
      <c r="E32" s="260"/>
      <c r="F32" s="260"/>
      <c r="G32" s="260"/>
      <c r="H32" s="261"/>
      <c r="I32" s="262"/>
      <c r="J32" s="263"/>
      <c r="K32" s="263"/>
      <c r="L32" s="263"/>
      <c r="M32" s="264"/>
      <c r="N32" s="163"/>
      <c r="O32" s="164"/>
      <c r="P32" s="164"/>
      <c r="Q32" s="164"/>
      <c r="R32" s="165"/>
      <c r="S32" s="265"/>
      <c r="T32" s="260"/>
      <c r="U32" s="260"/>
      <c r="V32" s="260"/>
      <c r="W32" s="238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266"/>
      <c r="C33" s="267"/>
      <c r="D33" s="241"/>
      <c r="E33" s="260"/>
      <c r="F33" s="260"/>
      <c r="G33" s="260"/>
      <c r="H33" s="261"/>
      <c r="I33" s="268"/>
      <c r="J33" s="263"/>
      <c r="K33" s="263"/>
      <c r="L33" s="263"/>
      <c r="M33" s="269"/>
      <c r="N33" s="163"/>
      <c r="O33" s="164"/>
      <c r="P33" s="164"/>
      <c r="Q33" s="164"/>
      <c r="R33" s="165"/>
      <c r="S33" s="265"/>
      <c r="T33" s="260"/>
      <c r="U33" s="260"/>
      <c r="V33" s="260"/>
      <c r="W33" s="241"/>
      <c r="X33" s="14"/>
      <c r="Y33" s="270"/>
      <c r="Z33" s="15"/>
      <c r="AA33" s="13"/>
      <c r="AB33" s="14"/>
      <c r="AC33" s="15"/>
    </row>
    <row r="34" spans="1:29" ht="15" customHeight="1" x14ac:dyDescent="0.3">
      <c r="A34" s="47" t="s">
        <v>40</v>
      </c>
      <c r="B34" s="266"/>
      <c r="C34" s="267"/>
      <c r="D34" s="241"/>
      <c r="E34" s="260"/>
      <c r="F34" s="260"/>
      <c r="G34" s="260"/>
      <c r="H34" s="261"/>
      <c r="I34" s="268"/>
      <c r="J34" s="263"/>
      <c r="K34" s="263"/>
      <c r="L34" s="263"/>
      <c r="M34" s="257" t="s">
        <v>125</v>
      </c>
      <c r="N34" s="163"/>
      <c r="O34" s="164"/>
      <c r="P34" s="164"/>
      <c r="Q34" s="164"/>
      <c r="R34" s="165"/>
      <c r="S34" s="265"/>
      <c r="T34" s="260"/>
      <c r="U34" s="260"/>
      <c r="V34" s="260"/>
      <c r="W34" s="241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266"/>
      <c r="C35" s="267"/>
      <c r="D35" s="244"/>
      <c r="E35" s="155" t="s">
        <v>38</v>
      </c>
      <c r="F35" s="155"/>
      <c r="G35" s="155"/>
      <c r="H35" s="261"/>
      <c r="I35" s="268"/>
      <c r="J35" s="271" t="s">
        <v>38</v>
      </c>
      <c r="K35" s="271"/>
      <c r="L35" s="271"/>
      <c r="M35" s="272"/>
      <c r="N35" s="166"/>
      <c r="O35" s="167"/>
      <c r="P35" s="167"/>
      <c r="Q35" s="167"/>
      <c r="R35" s="168"/>
      <c r="S35" s="154"/>
      <c r="T35" s="155" t="s">
        <v>38</v>
      </c>
      <c r="U35" s="155"/>
      <c r="V35" s="155"/>
      <c r="W35" s="244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266"/>
      <c r="C36" s="267"/>
      <c r="D36" s="265"/>
      <c r="E36" s="155"/>
      <c r="F36" s="155"/>
      <c r="G36" s="155"/>
      <c r="H36" s="269"/>
      <c r="I36" s="268"/>
      <c r="J36" s="271"/>
      <c r="K36" s="271"/>
      <c r="L36" s="271"/>
      <c r="M36" s="272"/>
      <c r="N36" s="260"/>
      <c r="O36" s="260"/>
      <c r="P36" s="260"/>
      <c r="Q36" s="260"/>
      <c r="R36" s="260"/>
      <c r="S36" s="154"/>
      <c r="T36" s="155"/>
      <c r="U36" s="155"/>
      <c r="V36" s="155"/>
      <c r="W36" s="269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266"/>
      <c r="C37" s="267"/>
      <c r="D37" s="154"/>
      <c r="E37" s="155"/>
      <c r="F37" s="155"/>
      <c r="G37" s="155"/>
      <c r="H37" s="156"/>
      <c r="I37" s="268"/>
      <c r="J37" s="260"/>
      <c r="K37" s="260"/>
      <c r="L37" s="260"/>
      <c r="M37" s="264"/>
      <c r="N37" s="260"/>
      <c r="O37" s="260"/>
      <c r="P37" s="260"/>
      <c r="Q37" s="260"/>
      <c r="R37" s="260"/>
      <c r="S37" s="154"/>
      <c r="T37" s="155"/>
      <c r="U37" s="155"/>
      <c r="V37" s="155"/>
      <c r="W37" s="156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266"/>
      <c r="C38" s="267"/>
      <c r="D38" s="154"/>
      <c r="E38" s="155"/>
      <c r="F38" s="155"/>
      <c r="G38" s="155"/>
      <c r="H38" s="156"/>
      <c r="I38" s="268"/>
      <c r="J38" s="260"/>
      <c r="K38" s="260"/>
      <c r="L38" s="260"/>
      <c r="M38" s="153"/>
      <c r="N38" s="260"/>
      <c r="O38" s="260"/>
      <c r="P38" s="260"/>
      <c r="Q38" s="260"/>
      <c r="R38" s="260"/>
      <c r="S38" s="154"/>
      <c r="T38" s="155"/>
      <c r="U38" s="155"/>
      <c r="V38" s="155"/>
      <c r="W38" s="156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266"/>
      <c r="C39" s="267"/>
      <c r="D39" s="154"/>
      <c r="E39" s="155"/>
      <c r="F39" s="155"/>
      <c r="G39" s="155"/>
      <c r="H39" s="156"/>
      <c r="I39" s="268"/>
      <c r="J39" s="260"/>
      <c r="K39" s="260"/>
      <c r="L39" s="260"/>
      <c r="M39" s="156"/>
      <c r="N39" s="265"/>
      <c r="O39" s="260"/>
      <c r="P39" s="260"/>
      <c r="Q39" s="260"/>
      <c r="R39" s="269"/>
      <c r="S39" s="154"/>
      <c r="T39" s="155"/>
      <c r="U39" s="155"/>
      <c r="V39" s="155"/>
      <c r="W39" s="156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273"/>
      <c r="C40" s="274"/>
      <c r="D40" s="157"/>
      <c r="E40" s="158"/>
      <c r="F40" s="158"/>
      <c r="G40" s="158"/>
      <c r="H40" s="159"/>
      <c r="I40" s="275"/>
      <c r="J40" s="276"/>
      <c r="K40" s="276"/>
      <c r="L40" s="276"/>
      <c r="M40" s="159"/>
      <c r="N40" s="260"/>
      <c r="O40" s="260"/>
      <c r="P40" s="260"/>
      <c r="Q40" s="260"/>
      <c r="R40" s="260"/>
      <c r="S40" s="157"/>
      <c r="T40" s="158"/>
      <c r="U40" s="158"/>
      <c r="V40" s="158"/>
      <c r="W40" s="159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99" t="s">
        <v>126</v>
      </c>
      <c r="C42" s="100"/>
      <c r="D42" s="100"/>
      <c r="E42" s="100"/>
      <c r="F42" s="100"/>
      <c r="G42" s="100"/>
      <c r="H42" s="100"/>
      <c r="I42" s="100"/>
      <c r="J42" s="101"/>
      <c r="K42" s="34"/>
      <c r="L42" s="34"/>
      <c r="M42" s="34"/>
      <c r="N42" s="35" t="s">
        <v>95</v>
      </c>
      <c r="O42" s="102" t="s">
        <v>127</v>
      </c>
      <c r="P42" s="103"/>
      <c r="Q42" s="103"/>
      <c r="R42" s="103"/>
      <c r="S42" s="103"/>
      <c r="T42" s="103"/>
      <c r="U42" s="103"/>
      <c r="V42" s="103"/>
      <c r="W42" s="103"/>
      <c r="X42" s="104"/>
      <c r="Y42" s="36"/>
      <c r="Z42" s="34"/>
      <c r="AA42" s="34"/>
      <c r="AB42" s="36"/>
      <c r="AC42" s="37"/>
    </row>
    <row r="43" spans="1:29" s="16" customFormat="1" x14ac:dyDescent="0.3">
      <c r="A43" s="33" t="s">
        <v>78</v>
      </c>
      <c r="B43" s="105" t="s">
        <v>79</v>
      </c>
      <c r="C43" s="106"/>
      <c r="D43" s="106"/>
      <c r="E43" s="106"/>
      <c r="F43" s="106"/>
      <c r="G43" s="106"/>
      <c r="H43" s="106"/>
      <c r="I43" s="106"/>
      <c r="J43" s="107"/>
      <c r="K43" s="34"/>
      <c r="L43" s="34"/>
      <c r="M43" s="34"/>
      <c r="N43" s="35" t="s">
        <v>48</v>
      </c>
      <c r="O43" s="108" t="s">
        <v>96</v>
      </c>
      <c r="P43" s="109"/>
      <c r="Q43" s="109"/>
      <c r="R43" s="109"/>
      <c r="S43" s="109"/>
      <c r="T43" s="109"/>
      <c r="U43" s="109"/>
      <c r="V43" s="109"/>
      <c r="W43" s="109"/>
      <c r="X43" s="110"/>
      <c r="Y43" s="36"/>
      <c r="Z43" s="34"/>
      <c r="AA43" s="34"/>
      <c r="AB43" s="36"/>
      <c r="AC43" s="37"/>
    </row>
    <row r="44" spans="1:29" s="16" customFormat="1" x14ac:dyDescent="0.3">
      <c r="A44" s="33" t="s">
        <v>97</v>
      </c>
      <c r="B44" s="111" t="s">
        <v>98</v>
      </c>
      <c r="C44" s="112"/>
      <c r="D44" s="112"/>
      <c r="E44" s="112"/>
      <c r="F44" s="112"/>
      <c r="G44" s="112"/>
      <c r="H44" s="112"/>
      <c r="I44" s="112"/>
      <c r="J44" s="113"/>
      <c r="K44" s="34"/>
      <c r="L44" s="34"/>
      <c r="M44" s="34"/>
      <c r="N44" s="35" t="s">
        <v>50</v>
      </c>
      <c r="O44" s="114" t="s">
        <v>51</v>
      </c>
      <c r="P44" s="115"/>
      <c r="Q44" s="115"/>
      <c r="R44" s="115"/>
      <c r="S44" s="115"/>
      <c r="T44" s="115"/>
      <c r="U44" s="115"/>
      <c r="V44" s="115"/>
      <c r="W44" s="115"/>
      <c r="X44" s="116"/>
      <c r="Y44" s="36"/>
      <c r="Z44" s="34"/>
      <c r="AA44" s="34"/>
      <c r="AB44" s="36"/>
      <c r="AC44" s="37"/>
    </row>
    <row r="45" spans="1:29" s="16" customFormat="1" x14ac:dyDescent="0.3">
      <c r="A45" s="33" t="s">
        <v>128</v>
      </c>
      <c r="B45" s="277" t="s">
        <v>129</v>
      </c>
      <c r="C45" s="97"/>
      <c r="D45" s="97"/>
      <c r="E45" s="97"/>
      <c r="F45" s="97"/>
      <c r="G45" s="97"/>
      <c r="H45" s="97"/>
      <c r="I45" s="97"/>
      <c r="J45" s="98"/>
      <c r="K45" s="34"/>
      <c r="L45" s="34"/>
      <c r="M45" s="34"/>
      <c r="N45" s="35" t="s">
        <v>53</v>
      </c>
      <c r="O45" s="120" t="s">
        <v>54</v>
      </c>
      <c r="P45" s="121"/>
      <c r="Q45" s="121"/>
      <c r="R45" s="121"/>
      <c r="S45" s="121"/>
      <c r="T45" s="121"/>
      <c r="U45" s="121"/>
      <c r="V45" s="121"/>
      <c r="W45" s="121"/>
      <c r="X45" s="122"/>
      <c r="Y45" s="36"/>
      <c r="Z45" s="34"/>
      <c r="AA45" s="34"/>
      <c r="AB45" s="36"/>
      <c r="AC45" s="37"/>
    </row>
    <row r="46" spans="1:29" s="16" customFormat="1" x14ac:dyDescent="0.3">
      <c r="A46" s="33" t="s">
        <v>63</v>
      </c>
      <c r="B46" s="117" t="s">
        <v>66</v>
      </c>
      <c r="C46" s="118"/>
      <c r="D46" s="118"/>
      <c r="E46" s="118"/>
      <c r="F46" s="118"/>
      <c r="G46" s="118"/>
      <c r="H46" s="118"/>
      <c r="I46" s="118"/>
      <c r="J46" s="119"/>
      <c r="K46" s="34"/>
      <c r="L46" s="34"/>
      <c r="M46" s="34"/>
      <c r="N46" s="35" t="s">
        <v>99</v>
      </c>
      <c r="O46" s="278" t="s">
        <v>100</v>
      </c>
      <c r="P46" s="279"/>
      <c r="Q46" s="279"/>
      <c r="R46" s="279"/>
      <c r="S46" s="279"/>
      <c r="T46" s="279"/>
      <c r="U46" s="279"/>
      <c r="V46" s="279"/>
      <c r="W46" s="279"/>
      <c r="X46" s="280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80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94" t="s">
        <v>130</v>
      </c>
      <c r="P47" s="95"/>
      <c r="Q47" s="95"/>
      <c r="R47" s="95"/>
      <c r="S47" s="95"/>
      <c r="T47" s="95"/>
      <c r="U47" s="95"/>
      <c r="V47" s="95"/>
      <c r="W47" s="95"/>
      <c r="X47" s="96"/>
      <c r="Y47" s="36"/>
      <c r="Z47" s="34"/>
      <c r="AA47" s="34"/>
      <c r="AB47" s="36"/>
      <c r="AC47" s="37"/>
    </row>
    <row r="48" spans="1:29" s="16" customFormat="1" x14ac:dyDescent="0.3">
      <c r="A48" s="33" t="s">
        <v>81</v>
      </c>
      <c r="B48" s="68" t="s">
        <v>82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131</v>
      </c>
      <c r="O48" s="17" t="s">
        <v>132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133</v>
      </c>
      <c r="B49" s="281" t="s">
        <v>134</v>
      </c>
      <c r="C49" s="282"/>
      <c r="D49" s="282"/>
      <c r="E49" s="282"/>
      <c r="F49" s="282"/>
      <c r="G49" s="282"/>
      <c r="H49" s="282"/>
      <c r="I49" s="282"/>
      <c r="J49" s="283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135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136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137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138</v>
      </c>
      <c r="B53" s="74" t="s">
        <v>139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140</v>
      </c>
      <c r="B54" s="284" t="s">
        <v>141</v>
      </c>
      <c r="C54" s="285"/>
      <c r="D54" s="285"/>
      <c r="E54" s="285"/>
      <c r="F54" s="285"/>
      <c r="G54" s="285"/>
      <c r="H54" s="285"/>
      <c r="I54" s="285"/>
      <c r="J54" s="286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287"/>
      <c r="B56" s="287"/>
      <c r="C56" s="287"/>
      <c r="D56" s="287"/>
      <c r="E56" s="287"/>
      <c r="F56" s="287"/>
      <c r="G56" s="287"/>
      <c r="H56" s="287"/>
      <c r="I56" s="287"/>
      <c r="J56" s="287"/>
      <c r="K56" s="287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33">
    <mergeCell ref="O46:X46"/>
    <mergeCell ref="O47:X47"/>
    <mergeCell ref="B49:J49"/>
    <mergeCell ref="I31:I32"/>
    <mergeCell ref="J31:L34"/>
    <mergeCell ref="M31:M32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T11:T14"/>
    <mergeCell ref="U11:U14"/>
    <mergeCell ref="V11:V14"/>
    <mergeCell ref="W11:W14"/>
    <mergeCell ref="P13:P14"/>
    <mergeCell ref="Q13:Q14"/>
    <mergeCell ref="R13:R14"/>
    <mergeCell ref="AA13:AC28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D20:H21"/>
    <mergeCell ref="I20:M21"/>
    <mergeCell ref="N20:R21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I11:I14"/>
    <mergeCell ref="J11:J14"/>
    <mergeCell ref="K11:K14"/>
    <mergeCell ref="D11:H14"/>
    <mergeCell ref="L11:L14"/>
    <mergeCell ref="M11:M14"/>
    <mergeCell ref="N11:R12"/>
    <mergeCell ref="D5:H5"/>
    <mergeCell ref="I5:M5"/>
    <mergeCell ref="N5:R5"/>
    <mergeCell ref="S5:W5"/>
    <mergeCell ref="X5:Z5"/>
    <mergeCell ref="A2:A4"/>
    <mergeCell ref="B5:C5"/>
    <mergeCell ref="A5:A8"/>
    <mergeCell ref="B8:C8"/>
    <mergeCell ref="B6:C6"/>
    <mergeCell ref="N13:N14"/>
    <mergeCell ref="O13:O14"/>
    <mergeCell ref="S11:S14"/>
    <mergeCell ref="S16:S19"/>
    <mergeCell ref="I16:I19"/>
    <mergeCell ref="J16:J19"/>
    <mergeCell ref="K16:K19"/>
    <mergeCell ref="S20:W21"/>
    <mergeCell ref="B23:C24"/>
    <mergeCell ref="D22:D25"/>
    <mergeCell ref="E22:E25"/>
    <mergeCell ref="F22:F25"/>
    <mergeCell ref="G22:G25"/>
    <mergeCell ref="H22:H25"/>
    <mergeCell ref="I22:I25"/>
    <mergeCell ref="J22:J25"/>
    <mergeCell ref="K22:K25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B42:J42"/>
    <mergeCell ref="O42:X42"/>
    <mergeCell ref="B43:J43"/>
    <mergeCell ref="O43:X43"/>
    <mergeCell ref="B44:J44"/>
    <mergeCell ref="O44:X44"/>
    <mergeCell ref="B45:J45"/>
    <mergeCell ref="O45:X45"/>
    <mergeCell ref="B46:J46"/>
  </mergeCells>
  <hyperlinks>
    <hyperlink ref="B8:C8" r:id="rId1" display="https://ieeesa.webex.com/ieeesa/j.php?MTID=m82e792cb1ad41bc6448966f944e04615" xr:uid="{64D7ABB2-DAB5-4622-960E-198CBDE2F8BA}"/>
    <hyperlink ref="E8" r:id="rId2" xr:uid="{6ACE1B95-C178-4FB3-8479-FC1E3FAD3B37}"/>
    <hyperlink ref="D8" r:id="rId3" xr:uid="{D1D84210-9834-4321-BFF8-B8250FEF28CC}"/>
    <hyperlink ref="F8" r:id="rId4" xr:uid="{0FA72F64-5CE6-4CF4-8644-9520A95FA6FF}"/>
    <hyperlink ref="G8" r:id="rId5" xr:uid="{D0549F2D-9E69-4E95-B19B-23EB7A33E409}"/>
    <hyperlink ref="B27:C29" r:id="rId6" display="802 WCSC" xr:uid="{8062795D-F2A2-47CA-BE29-4C032396F104}"/>
    <hyperlink ref="M31" r:id="rId7" display="802.15/802.1 Joint Mtg." xr:uid="{B1F9B33D-730B-4971-871E-761EEE9CC746}"/>
    <hyperlink ref="M34" r:id="rId8" display="802.15/802.1 Joint Mtg." xr:uid="{0C073F19-CFA8-4644-AE5E-72269F4F8A44}"/>
    <hyperlink ref="J8" r:id="rId9" xr:uid="{197CC09B-0539-404A-BB42-163EE38E62F0}"/>
    <hyperlink ref="I8" r:id="rId10" xr:uid="{266CCEA3-D199-49A8-944C-E7FC2EF68B19}"/>
    <hyperlink ref="K8" r:id="rId11" xr:uid="{DCCE6889-0AFD-4B9A-9B89-501F06E62A14}"/>
    <hyperlink ref="L8" r:id="rId12" xr:uid="{67CE27B8-2A95-4347-9A47-2EFC78880401}"/>
    <hyperlink ref="O8" r:id="rId13" xr:uid="{C7EEBEA6-4F03-40FC-A3E3-70D1859A27E8}"/>
    <hyperlink ref="N8" r:id="rId14" xr:uid="{364EC813-9498-46D7-8290-07916046C2DB}"/>
    <hyperlink ref="P8" r:id="rId15" xr:uid="{F8F20D25-6416-4CD2-86EF-1534DB4816C1}"/>
    <hyperlink ref="Q8" r:id="rId16" xr:uid="{5099A10D-CF10-4C2E-9136-AFDB54092E3A}"/>
    <hyperlink ref="T8" r:id="rId17" xr:uid="{D4F146A8-FB30-41C0-86EA-6BF89779A101}"/>
    <hyperlink ref="S8" r:id="rId18" xr:uid="{1F276BFD-473A-4B51-9A2E-C37B21D28F07}"/>
    <hyperlink ref="U8" r:id="rId19" xr:uid="{039AF184-7EBE-43B2-9144-5409C78AF782}"/>
    <hyperlink ref="V8" r:id="rId20" xr:uid="{2E2D74AC-018C-4B04-B472-E2F5C7387763}"/>
  </hyperlinks>
  <pageMargins left="0.7" right="0.7" top="0.78740157499999996" bottom="0.78740157499999996" header="0.3" footer="0.3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2024-11-03T20:56:16Z</dcterms:modified>
</cp:coreProperties>
</file>