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7263AD34-E8E1-45D2-A7FB-C32D3D4495A9}" xr6:coauthVersionLast="47" xr6:coauthVersionMax="47" xr10:uidLastSave="{00000000-0000-0000-0000-000000000000}"/>
  <bookViews>
    <workbookView xWindow="-108" yWindow="-108" windowWidth="23256" windowHeight="12456" tabRatio="703" activeTab="1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WorkTFDlist" sheetId="27" r:id="rId7"/>
    <sheet name="BreakoutReq" sheetId="28" r:id="rId8"/>
    <sheet name="Standby" sheetId="29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0" l="1"/>
  <c r="E5" i="16"/>
  <c r="E6" i="16" s="1"/>
  <c r="E7" i="16" s="1"/>
  <c r="E8" i="16" s="1"/>
  <c r="E9" i="16" s="1"/>
  <c r="E10" i="16" s="1"/>
  <c r="A5" i="16"/>
  <c r="A6" i="16" s="1"/>
  <c r="A7" i="16" s="1"/>
  <c r="A8" i="16" s="1"/>
  <c r="E4" i="16"/>
  <c r="B4" i="16"/>
  <c r="A4" i="16"/>
  <c r="A13" i="16"/>
  <c r="B13" i="16"/>
  <c r="E13" i="16"/>
  <c r="A14" i="16"/>
  <c r="E14" i="16"/>
  <c r="E15" i="16" s="1"/>
  <c r="E16" i="16" s="1"/>
  <c r="E17" i="16" s="1"/>
  <c r="E18" i="16" s="1"/>
  <c r="E19" i="16" s="1"/>
  <c r="A15" i="16"/>
  <c r="A16" i="16"/>
  <c r="A17" i="16" s="1"/>
  <c r="A18" i="16" s="1"/>
  <c r="A19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30" i="16" l="1"/>
  <c r="E31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<sst xmlns="http://schemas.openxmlformats.org/spreadsheetml/2006/main" count="459" uniqueCount="220">
  <si>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</si>
  <si>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</si>
  <si>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</si>
  <si>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</si>
  <si>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</si>
  <si>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</si>
  <si>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</si>
  <si>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</si>
  <si>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</si>
  <si>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</si>
  <si>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</si>
  <si>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</si>
  <si>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</si>
  <si>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</si>
  <si>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</si>
  <si>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</si>
  <si>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</si>
  <si>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</si>
  <si>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</si>
  <si>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</si>
  <si>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</si>
  <si>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</si>
  <si>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</si>
  <si>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</si>
  <si>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</si>
  <si>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</si>
  <si>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</si>
  <si>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</si>
  <si>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</si>
  <si>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</si>
  <si>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</si>
  <si>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</si>
  <si>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</si>
  <si>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</si>
  <si>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</si>
  <si>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</si>
  <si>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</si>
  <si>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</si>
  <si>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</si>
  <si>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</si>
  <si>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</si>
  <si>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</si>
  <si>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</si>
  <si>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</si>
  <si>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</si>
  <si>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</si>
  <si>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</si>
  <si>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</si>
  <si>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</si>
  <si>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</si>
  <si>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</si>
  <si>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</si>
  <si>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</si>
  <si>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</si>
  <si>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</si>
  <si>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</si>
  <si>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</si>
  <si>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</si>
  <si>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</si>
  <si>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</si>
  <si>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</si>
  <si>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</si>
  <si>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</si>
  <si>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</si>
  <si>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</si>
  <si>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</si>
  <si>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</si>
  <si>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</si>
  <si>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</si>
  <si>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</si>
  <si>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</si>
  <si>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</si>
  <si>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</si>
  <si>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</si>
  <si>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</si>
  <si>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</si>
  <si>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</si>
  <si>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</si>
  <si>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</si>
  <si>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</si>
  <si>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</si>
  <si>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</si>
  <si>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</si>
  <si>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</si>
  <si>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</si>
  <si>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</si>
  <si>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</si>
  <si>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</si>
  <si>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</si>
  <si>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</si>
  <si>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</si>
  <si>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</si>
  <si>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</si>
  <si>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</si>
  <si>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</si>
  <si>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</si>
  <si>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</si>
  <si>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</si>
  <si>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</si>
  <si>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</si>
  <si>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</si>
  <si>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</si>
  <si>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</si>
  <si>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</si>
  <si>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WIRELESS CHAIRS MTG
(see note
for Webex)</t>
  </si>
  <si>
    <t>IG
JS1G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</si>
  <si>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</si>
  <si>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</si>
  <si>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</si>
  <si>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</si>
  <si>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</si>
  <si>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</si>
  <si>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</si>
  <si>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</si>
  <si>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</si>
  <si>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</si>
  <si>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</si>
  <si>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</si>
  <si>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</si>
  <si>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</si>
  <si>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</si>
  <si>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</si>
  <si>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</si>
  <si>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</si>
  <si>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</si>
  <si>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</si>
  <si>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</si>
  <si>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</si>
  <si>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</si>
  <si>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</si>
  <si>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</si>
  <si>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</si>
  <si>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</si>
  <si>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</si>
  <si>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</si>
  <si>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</si>
  <si>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</si>
  <si>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</si>
  <si>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</si>
  <si>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</si>
  <si>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</si>
  <si>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</si>
  <si>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</si>
  <si>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</si>
  <si>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</si>
  <si>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</si>
  <si>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</si>
  <si>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</si>
  <si>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March Plenary Minutes</t>
  </si>
  <si>
    <t>Request PoC</t>
  </si>
  <si>
    <t>Topic</t>
  </si>
  <si>
    <t>Rm1</t>
  </si>
  <si>
    <t>Rm2</t>
  </si>
  <si>
    <t>Standby</t>
  </si>
  <si>
    <t>Subgroup Reports and  confirmation</t>
  </si>
  <si>
    <t>Time (min)</t>
  </si>
  <si>
    <t>Assigned</t>
  </si>
  <si>
    <t>Note: Vinod breakout not conflict with MAC and before his presentation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</si>
  <si>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</si>
  <si>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</si>
  <si>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</si>
  <si>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</si>
  <si>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</si>
  <si>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</si>
  <si>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</si>
  <si>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</si>
  <si>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</si>
  <si>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</si>
  <si>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</si>
  <si>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</si>
  <si>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</si>
  <si>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</si>
  <si>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</si>
  <si>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</si>
  <si>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</si>
  <si>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</si>
  <si>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</si>
  <si>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</si>
  <si>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</si>
  <si>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</si>
  <si>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</si>
  <si>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</si>
  <si>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</si>
  <si>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</si>
  <si>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</si>
  <si>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</si>
  <si>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</si>
  <si>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</si>
  <si>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R0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</si>
  <si>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</si>
  <si>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</si>
  <si>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</si>
  <si>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</si>
  <si>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</si>
  <si>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</si>
  <si>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</si>
  <si>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</si>
  <si>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</si>
  <si>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</si>
  <si>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802 Tutorial #1
TBD
(see note for Webex)</t>
  </si>
  <si>
    <t>802.15 / 802.1 Joint Mtg
(see note for Webex)</t>
  </si>
  <si>
    <t>802 Tutorial #2
TBD
(see note for Webex)</t>
  </si>
  <si>
    <t>Monday 10-Jul PM1: TG Opening, Technical Presentations</t>
  </si>
  <si>
    <t>Monday 10-Jul PM2: Technical Presentations</t>
  </si>
  <si>
    <t>Tuesday 11-Jul AM1: Technical Presentations</t>
  </si>
  <si>
    <t>Tuesday 11-Jul PM2: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</si>
  <si>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</si>
  <si>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</si>
  <si>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</si>
  <si>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</si>
  <si>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</si>
  <si>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</si>
  <si>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</si>
  <si>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</si>
  <si>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Technical contribution: TBD</t>
  </si>
  <si>
    <t>TBD</t>
  </si>
  <si>
    <t>CET</t>
  </si>
  <si>
    <t>May TFD List</t>
  </si>
  <si>
    <t>March TFD list</t>
  </si>
  <si>
    <t>RM4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</si>
</sst>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3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5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5" fillId="0" borderId="0" xfId="0" applyNumberFormat="1" applyFont="1"/>
    <xf numFmtId="0" fontId="19" fillId="0" borderId="0" xfId="6" applyAlignment="1">
      <alignment wrapText="1"/>
    </xf>
    <xf numFmtId="0" fontId="52" fillId="0" borderId="0" xfId="0" applyFont="1"/>
    <xf numFmtId="0" fontId="0" fillId="0" borderId="0" xfId="0" applyAlignment="1">
      <alignment wrapText="1"/>
    </xf>
    <xf numFmtId="0" fontId="0" fillId="28" borderId="0" xfId="0" applyFill="1"/>
    <xf numFmtId="0" fontId="0" fillId="29" borderId="0" xfId="0" applyFill="1" applyAlignment="1">
      <alignment horizontal="center"/>
    </xf>
    <xf numFmtId="0" fontId="0" fillId="31" borderId="33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31" borderId="0" xfId="0" applyFill="1" applyAlignment="1">
      <alignment horizontal="center"/>
    </xf>
    <xf numFmtId="0" fontId="0" fillId="30" borderId="38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0" fillId="31" borderId="34" xfId="0" applyFill="1" applyBorder="1" applyAlignment="1">
      <alignment horizontal="center"/>
    </xf>
    <xf numFmtId="0" fontId="0" fillId="31" borderId="36" xfId="0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0" borderId="41" xfId="0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0" fontId="0" fillId="30" borderId="40" xfId="0" applyFill="1" applyBorder="1" applyAlignment="1">
      <alignment horizontal="center"/>
    </xf>
    <xf numFmtId="0" fontId="0" fillId="29" borderId="4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0" borderId="44" xfId="0" applyFill="1" applyBorder="1" applyAlignment="1">
      <alignment horizontal="center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0" fillId="28" borderId="43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8" borderId="39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15" fillId="7" borderId="2" xfId="34" applyFont="1" applyFill="1" applyBorder="1" applyAlignment="1">
      <alignment horizontal="center" vertical="center" wrapText="1"/>
    </xf>
    <xf numFmtId="0" fontId="47" fillId="4" borderId="1" xfId="34" applyFont="1" applyFill="1" applyBorder="1" applyAlignment="1">
      <alignment horizontal="left" vertical="center" indent="2"/>
    </xf>
    <xf numFmtId="0" fontId="15" fillId="4" borderId="1" xfId="34" applyFont="1" applyFill="1" applyBorder="1" applyAlignment="1">
      <alignment vertical="center"/>
    </xf>
    <xf numFmtId="0" fontId="15" fillId="4" borderId="1" xfId="34" applyFont="1" applyFill="1" applyBorder="1" applyAlignment="1">
      <alignment horizontal="center" vertical="center"/>
    </xf>
    <xf numFmtId="0" fontId="15" fillId="4" borderId="5" xfId="34" applyFont="1" applyFill="1" applyBorder="1" applyAlignment="1">
      <alignment vertical="center"/>
    </xf>
    <xf numFmtId="0" fontId="15" fillId="4" borderId="5" xfId="34" applyFont="1" applyFill="1" applyBorder="1" applyAlignment="1">
      <alignment horizontal="center" vertical="center"/>
    </xf>
    <xf numFmtId="0" fontId="40" fillId="15" borderId="4" xfId="34" applyFont="1" applyFill="1" applyBorder="1" applyAlignment="1">
      <alignment horizontal="center" vertical="center" wrapText="1"/>
    </xf>
    <xf numFmtId="0" fontId="40" fillId="15" borderId="3" xfId="34" applyFont="1" applyFill="1" applyBorder="1" applyAlignment="1">
      <alignment horizontal="center" vertical="center" wrapText="1"/>
    </xf>
    <xf numFmtId="166" fontId="21" fillId="0" borderId="11" xfId="34" applyNumberFormat="1" applyFont="1" applyBorder="1" applyAlignment="1">
      <alignment horizontal="center"/>
    </xf>
    <xf numFmtId="166" fontId="21" fillId="0" borderId="13" xfId="34" applyNumberFormat="1" applyFont="1" applyBorder="1" applyAlignment="1">
      <alignment horizontal="center"/>
    </xf>
    <xf numFmtId="166" fontId="21" fillId="0" borderId="23" xfId="34" applyNumberFormat="1" applyFont="1" applyBorder="1" applyAlignment="1">
      <alignment horizontal="center"/>
    </xf>
    <xf numFmtId="0" fontId="15" fillId="19" borderId="12" xfId="34" applyFont="1" applyFill="1" applyBorder="1"/>
    <xf numFmtId="166" fontId="21" fillId="14" borderId="11" xfId="34" applyNumberFormat="1" applyFont="1" applyFill="1" applyBorder="1" applyAlignment="1">
      <alignment horizontal="center"/>
    </xf>
    <xf numFmtId="166" fontId="21" fillId="14" borderId="18" xfId="34" applyNumberFormat="1" applyFont="1" applyFill="1" applyBorder="1" applyAlignment="1">
      <alignment horizontal="center"/>
    </xf>
    <xf numFmtId="0" fontId="47" fillId="4" borderId="0" xfId="34" applyFont="1" applyFill="1" applyAlignment="1">
      <alignment horizontal="left" indent="2"/>
    </xf>
    <xf numFmtId="0" fontId="19" fillId="4" borderId="0" xfId="34" applyFont="1" applyFill="1"/>
    <xf numFmtId="0" fontId="48" fillId="4" borderId="0" xfId="34" applyFont="1" applyFill="1" applyAlignment="1">
      <alignment horizontal="left" vertical="center" indent="2"/>
    </xf>
    <xf numFmtId="0" fontId="49" fillId="4" borderId="0" xfId="34" applyFont="1" applyFill="1" applyAlignment="1">
      <alignment horizontal="left" indent="2"/>
    </xf>
    <xf numFmtId="0" fontId="40" fillId="15" borderId="0" xfId="34" applyFont="1" applyFill="1" applyAlignment="1">
      <alignment horizontal="center" vertical="center" wrapText="1"/>
    </xf>
    <xf numFmtId="0" fontId="34" fillId="3" borderId="19" xfId="34" applyFont="1" applyFill="1" applyBorder="1" applyAlignment="1">
      <alignment horizontal="center" vertical="center" wrapText="1"/>
    </xf>
    <xf numFmtId="0" fontId="34" fillId="3" borderId="20" xfId="34" applyFont="1" applyFill="1" applyBorder="1" applyAlignment="1">
      <alignment horizontal="center" vertical="center" wrapText="1"/>
    </xf>
    <xf numFmtId="0" fontId="37" fillId="6" borderId="20" xfId="34" quotePrefix="1" applyFont="1" applyFill="1" applyBorder="1" applyAlignment="1">
      <alignment horizontal="center" vertical="center" wrapText="1"/>
    </xf>
    <xf numFmtId="0" fontId="15" fillId="10" borderId="20" xfId="34" applyFont="1" applyFill="1" applyBorder="1" applyAlignment="1">
      <alignment horizontal="center" vertical="center" wrapText="1"/>
    </xf>
    <xf numFmtId="0" fontId="37" fillId="6" borderId="20" xfId="34" applyFont="1" applyFill="1" applyBorder="1" applyAlignment="1">
      <alignment horizontal="center" vertical="center" wrapText="1"/>
    </xf>
    <xf numFmtId="0" fontId="37" fillId="6" borderId="21" xfId="34" applyFont="1" applyFill="1" applyBorder="1" applyAlignment="1">
      <alignment horizontal="center" vertical="center" wrapText="1"/>
    </xf>
    <xf numFmtId="166" fontId="21" fillId="0" borderId="22" xfId="34" applyNumberFormat="1" applyFont="1" applyBorder="1" applyAlignment="1">
      <alignment horizontal="center"/>
    </xf>
    <xf numFmtId="166" fontId="21" fillId="14" borderId="23" xfId="34" applyNumberFormat="1" applyFont="1" applyFill="1" applyBorder="1" applyAlignment="1">
      <alignment horizontal="center"/>
    </xf>
    <xf numFmtId="166" fontId="21" fillId="0" borderId="18" xfId="34" applyNumberFormat="1" applyFont="1" applyBorder="1" applyAlignment="1">
      <alignment horizontal="center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50" fillId="0" borderId="27" xfId="15" applyFont="1" applyBorder="1" applyAlignment="1">
      <alignment horizontal="center" vertical="center" wrapText="1"/>
    </xf>
    <xf numFmtId="166" fontId="21" fillId="14" borderId="17" xfId="34" applyNumberFormat="1" applyFont="1" applyFill="1" applyBorder="1" applyAlignment="1">
      <alignment horizontal="center"/>
    </xf>
    <xf numFmtId="166" fontId="21" fillId="14" borderId="13" xfId="34" applyNumberFormat="1" applyFont="1" applyFill="1" applyBorder="1" applyAlignment="1">
      <alignment horizontal="center"/>
    </xf>
    <xf numFmtId="0" fontId="34" fillId="34" borderId="20" xfId="34" applyFont="1" applyFill="1" applyBorder="1" applyAlignment="1">
      <alignment horizontal="center" vertical="center" wrapText="1"/>
    </xf>
    <xf numFmtId="0" fontId="37" fillId="35" borderId="21" xfId="34" applyFont="1" applyFill="1" applyBorder="1" applyAlignment="1">
      <alignment horizontal="center" vertical="center" wrapText="1"/>
    </xf>
    <xf numFmtId="0" fontId="37" fillId="35" borderId="7" xfId="34" applyFont="1" applyFill="1" applyBorder="1" applyAlignment="1">
      <alignment horizontal="center" vertical="center" wrapText="1"/>
    </xf>
    <xf numFmtId="0" fontId="15" fillId="7" borderId="1" xfId="34" applyFont="1" applyFill="1" applyBorder="1" applyAlignment="1">
      <alignment horizontal="center" vertical="center" wrapText="1"/>
    </xf>
    <xf numFmtId="0" fontId="15" fillId="7" borderId="8" xfId="34" applyFont="1" applyFill="1" applyBorder="1" applyAlignment="1">
      <alignment horizontal="center" vertical="center" wrapText="1"/>
    </xf>
    <xf numFmtId="0" fontId="15" fillId="7" borderId="4" xfId="34" applyFont="1" applyFill="1" applyBorder="1" applyAlignment="1">
      <alignment horizontal="center" vertical="center" wrapText="1"/>
    </xf>
    <xf numFmtId="0" fontId="15" fillId="7" borderId="0" xfId="34" applyFont="1" applyFill="1" applyAlignment="1">
      <alignment horizontal="center" vertical="center" wrapText="1"/>
    </xf>
    <xf numFmtId="0" fontId="15" fillId="7" borderId="3" xfId="34" applyFont="1" applyFill="1" applyBorder="1" applyAlignment="1">
      <alignment horizontal="center" vertical="center" wrapText="1"/>
    </xf>
    <xf numFmtId="0" fontId="15" fillId="7" borderId="6" xfId="34" applyFont="1" applyFill="1" applyBorder="1" applyAlignment="1">
      <alignment horizontal="center" vertical="center" wrapText="1"/>
    </xf>
    <xf numFmtId="0" fontId="15" fillId="7" borderId="5" xfId="34" applyFont="1" applyFill="1" applyBorder="1" applyAlignment="1">
      <alignment horizontal="center" vertical="center" wrapText="1"/>
    </xf>
    <xf numFmtId="0" fontId="15" fillId="7" borderId="10" xfId="34" applyFont="1" applyFill="1" applyBorder="1" applyAlignment="1">
      <alignment horizontal="center" vertical="center" wrapText="1"/>
    </xf>
    <xf numFmtId="0" fontId="15" fillId="4" borderId="2" xfId="34" applyFont="1" applyFill="1" applyBorder="1" applyAlignment="1">
      <alignment horizontal="center" vertical="center" wrapText="1"/>
    </xf>
    <xf numFmtId="0" fontId="15" fillId="4" borderId="1" xfId="34" applyFont="1" applyFill="1" applyBorder="1" applyAlignment="1">
      <alignment horizontal="center" vertical="center" wrapText="1"/>
    </xf>
    <xf numFmtId="0" fontId="15" fillId="4" borderId="8" xfId="34" applyFont="1" applyFill="1" applyBorder="1" applyAlignment="1">
      <alignment horizontal="center" vertical="center" wrapText="1"/>
    </xf>
    <xf numFmtId="0" fontId="15" fillId="4" borderId="4" xfId="34" applyFont="1" applyFill="1" applyBorder="1" applyAlignment="1">
      <alignment horizontal="center" vertical="center" wrapText="1"/>
    </xf>
    <xf numFmtId="0" fontId="15" fillId="4" borderId="0" xfId="34" applyFont="1" applyFill="1" applyAlignment="1">
      <alignment horizontal="center" vertical="center" wrapText="1"/>
    </xf>
    <xf numFmtId="0" fontId="15" fillId="4" borderId="3" xfId="34" applyFont="1" applyFill="1" applyBorder="1" applyAlignment="1">
      <alignment horizontal="center" vertical="center" wrapText="1"/>
    </xf>
    <xf numFmtId="0" fontId="15" fillId="4" borderId="6" xfId="34" applyFont="1" applyFill="1" applyBorder="1" applyAlignment="1">
      <alignment horizontal="center" vertical="center" wrapText="1"/>
    </xf>
    <xf numFmtId="0" fontId="15" fillId="4" borderId="5" xfId="34" applyFont="1" applyFill="1" applyBorder="1" applyAlignment="1">
      <alignment horizontal="center" vertical="center" wrapText="1"/>
    </xf>
    <xf numFmtId="0" fontId="15" fillId="4" borderId="10" xfId="34" applyFont="1" applyFill="1" applyBorder="1" applyAlignment="1">
      <alignment horizontal="center" vertical="center" wrapText="1"/>
    </xf>
    <xf numFmtId="0" fontId="36" fillId="33" borderId="12" xfId="34" applyFont="1" applyFill="1" applyBorder="1" applyAlignment="1">
      <alignment horizontal="center" vertical="center" wrapText="1"/>
    </xf>
    <xf numFmtId="0" fontId="36" fillId="33" borderId="9" xfId="34" applyFont="1" applyFill="1" applyBorder="1" applyAlignment="1">
      <alignment horizontal="center" vertical="center" wrapText="1"/>
    </xf>
    <xf numFmtId="0" fontId="36" fillId="33" borderId="7" xfId="34" applyFont="1" applyFill="1" applyBorder="1" applyAlignment="1">
      <alignment horizontal="center" vertical="center" wrapText="1"/>
    </xf>
    <xf numFmtId="0" fontId="35" fillId="16" borderId="12" xfId="34" applyFont="1" applyFill="1" applyBorder="1" applyAlignment="1">
      <alignment horizontal="center" vertical="center" wrapText="1"/>
    </xf>
    <xf numFmtId="0" fontId="35" fillId="16" borderId="9" xfId="34" applyFont="1" applyFill="1" applyBorder="1" applyAlignment="1">
      <alignment horizontal="center" vertical="center" wrapText="1"/>
    </xf>
    <xf numFmtId="0" fontId="35" fillId="16" borderId="7" xfId="34" applyFont="1" applyFill="1" applyBorder="1" applyAlignment="1">
      <alignment horizontal="center" vertical="center" wrapText="1"/>
    </xf>
    <xf numFmtId="0" fontId="35" fillId="2" borderId="12" xfId="34" applyFont="1" applyFill="1" applyBorder="1" applyAlignment="1">
      <alignment horizontal="center" vertical="center" wrapText="1"/>
    </xf>
    <xf numFmtId="0" fontId="35" fillId="2" borderId="9" xfId="34" applyFont="1" applyFill="1" applyBorder="1" applyAlignment="1">
      <alignment horizontal="center" vertical="center" wrapText="1"/>
    </xf>
    <xf numFmtId="0" fontId="35" fillId="2" borderId="7" xfId="34" applyFont="1" applyFill="1" applyBorder="1" applyAlignment="1">
      <alignment horizontal="center" vertical="center" wrapText="1"/>
    </xf>
    <xf numFmtId="0" fontId="36" fillId="11" borderId="12" xfId="34" applyFont="1" applyFill="1" applyBorder="1" applyAlignment="1">
      <alignment horizontal="center" vertical="center" wrapText="1"/>
    </xf>
    <xf numFmtId="0" fontId="36" fillId="11" borderId="9" xfId="34" applyFont="1" applyFill="1" applyBorder="1" applyAlignment="1">
      <alignment horizontal="center" vertical="center" wrapText="1"/>
    </xf>
    <xf numFmtId="0" fontId="36" fillId="11" borderId="7" xfId="34" applyFont="1" applyFill="1" applyBorder="1" applyAlignment="1">
      <alignment horizontal="center" vertical="center" wrapText="1"/>
    </xf>
    <xf numFmtId="0" fontId="38" fillId="21" borderId="2" xfId="34" applyFont="1" applyFill="1" applyBorder="1" applyAlignment="1">
      <alignment horizontal="center" vertical="center" wrapText="1"/>
    </xf>
    <xf numFmtId="0" fontId="38" fillId="21" borderId="1" xfId="34" applyFont="1" applyFill="1" applyBorder="1" applyAlignment="1">
      <alignment horizontal="center" vertical="center" wrapText="1"/>
    </xf>
    <xf numFmtId="0" fontId="38" fillId="21" borderId="8" xfId="34" applyFont="1" applyFill="1" applyBorder="1" applyAlignment="1">
      <alignment horizontal="center" vertical="center" wrapText="1"/>
    </xf>
    <xf numFmtId="0" fontId="38" fillId="21" borderId="4" xfId="34" applyFont="1" applyFill="1" applyBorder="1" applyAlignment="1">
      <alignment horizontal="center" vertical="center" wrapText="1"/>
    </xf>
    <xf numFmtId="0" fontId="38" fillId="21" borderId="0" xfId="34" applyFont="1" applyFill="1" applyAlignment="1">
      <alignment horizontal="center" vertical="center" wrapText="1"/>
    </xf>
    <xf numFmtId="0" fontId="38" fillId="21" borderId="3" xfId="34" applyFont="1" applyFill="1" applyBorder="1" applyAlignment="1">
      <alignment horizontal="center" vertical="center" wrapText="1"/>
    </xf>
    <xf numFmtId="0" fontId="38" fillId="21" borderId="6" xfId="34" applyFont="1" applyFill="1" applyBorder="1" applyAlignment="1">
      <alignment horizontal="center" vertical="center" wrapText="1"/>
    </xf>
    <xf numFmtId="0" fontId="38" fillId="21" borderId="5" xfId="34" applyFont="1" applyFill="1" applyBorder="1" applyAlignment="1">
      <alignment horizontal="center" vertical="center" wrapText="1"/>
    </xf>
    <xf numFmtId="0" fontId="38" fillId="21" borderId="10" xfId="34" applyFont="1" applyFill="1" applyBorder="1" applyAlignment="1">
      <alignment horizontal="center" vertical="center" wrapText="1"/>
    </xf>
    <xf numFmtId="0" fontId="35" fillId="32" borderId="12" xfId="34" applyFont="1" applyFill="1" applyBorder="1" applyAlignment="1">
      <alignment horizontal="center" vertical="center" wrapText="1"/>
    </xf>
    <xf numFmtId="0" fontId="35" fillId="32" borderId="9" xfId="34" applyFont="1" applyFill="1" applyBorder="1" applyAlignment="1">
      <alignment horizontal="center" vertical="center" wrapText="1"/>
    </xf>
    <xf numFmtId="0" fontId="35" fillId="32" borderId="7" xfId="34" applyFont="1" applyFill="1" applyBorder="1" applyAlignment="1">
      <alignment horizontal="center" vertical="center" wrapText="1"/>
    </xf>
    <xf numFmtId="0" fontId="35" fillId="23" borderId="12" xfId="34" applyFont="1" applyFill="1" applyBorder="1" applyAlignment="1">
      <alignment horizontal="center" vertical="center" wrapText="1"/>
    </xf>
    <xf numFmtId="0" fontId="35" fillId="23" borderId="9" xfId="34" applyFont="1" applyFill="1" applyBorder="1" applyAlignment="1">
      <alignment horizontal="center" vertical="center" wrapText="1"/>
    </xf>
    <xf numFmtId="0" fontId="35" fillId="23" borderId="7" xfId="34" applyFont="1" applyFill="1" applyBorder="1" applyAlignment="1">
      <alignment horizontal="center" vertical="center" wrapText="1"/>
    </xf>
    <xf numFmtId="0" fontId="35" fillId="10" borderId="14" xfId="34" applyFont="1" applyFill="1" applyBorder="1" applyAlignment="1">
      <alignment horizontal="center" vertical="center" wrapText="1"/>
    </xf>
    <xf numFmtId="0" fontId="35" fillId="10" borderId="16" xfId="34" applyFont="1" applyFill="1" applyBorder="1" applyAlignment="1">
      <alignment horizontal="center" vertical="center" wrapText="1"/>
    </xf>
    <xf numFmtId="0" fontId="35" fillId="10" borderId="15" xfId="34" applyFont="1" applyFill="1" applyBorder="1" applyAlignment="1">
      <alignment horizontal="center" vertical="center" wrapText="1"/>
    </xf>
    <xf numFmtId="0" fontId="39" fillId="5" borderId="2" xfId="34" applyFont="1" applyFill="1" applyBorder="1" applyAlignment="1">
      <alignment horizontal="center" vertical="center" wrapText="1"/>
    </xf>
    <xf numFmtId="0" fontId="39" fillId="5" borderId="1" xfId="34" applyFont="1" applyFill="1" applyBorder="1" applyAlignment="1">
      <alignment horizontal="center" vertical="center" wrapText="1"/>
    </xf>
    <xf numFmtId="0" fontId="39" fillId="5" borderId="8" xfId="34" applyFont="1" applyFill="1" applyBorder="1" applyAlignment="1">
      <alignment horizontal="center" vertical="center" wrapText="1"/>
    </xf>
    <xf numFmtId="0" fontId="39" fillId="5" borderId="4" xfId="34" applyFont="1" applyFill="1" applyBorder="1" applyAlignment="1">
      <alignment horizontal="center" vertical="center" wrapText="1"/>
    </xf>
    <xf numFmtId="0" fontId="39" fillId="5" borderId="0" xfId="34" applyFont="1" applyFill="1" applyAlignment="1">
      <alignment horizontal="center" vertical="center" wrapText="1"/>
    </xf>
    <xf numFmtId="0" fontId="39" fillId="5" borderId="3" xfId="34" applyFont="1" applyFill="1" applyBorder="1" applyAlignment="1">
      <alignment horizontal="center" vertical="center" wrapText="1"/>
    </xf>
    <xf numFmtId="0" fontId="39" fillId="5" borderId="6" xfId="34" applyFont="1" applyFill="1" applyBorder="1" applyAlignment="1">
      <alignment horizontal="center" vertical="center" wrapText="1"/>
    </xf>
    <xf numFmtId="0" fontId="39" fillId="5" borderId="5" xfId="34" applyFont="1" applyFill="1" applyBorder="1" applyAlignment="1">
      <alignment horizontal="center" vertical="center" wrapText="1"/>
    </xf>
    <xf numFmtId="0" fontId="39" fillId="5" borderId="10" xfId="34" applyFont="1" applyFill="1" applyBorder="1" applyAlignment="1">
      <alignment horizontal="center" vertical="center" wrapText="1"/>
    </xf>
    <xf numFmtId="0" fontId="35" fillId="22" borderId="12" xfId="34" applyFont="1" applyFill="1" applyBorder="1" applyAlignment="1">
      <alignment horizontal="center" vertical="center" wrapText="1"/>
    </xf>
    <xf numFmtId="0" fontId="35" fillId="22" borderId="9" xfId="34" applyFont="1" applyFill="1" applyBorder="1" applyAlignment="1">
      <alignment horizontal="center" vertical="center" wrapText="1"/>
    </xf>
    <xf numFmtId="0" fontId="35" fillId="22" borderId="7" xfId="34" applyFont="1" applyFill="1" applyBorder="1" applyAlignment="1">
      <alignment horizontal="center" vertical="center" wrapText="1"/>
    </xf>
    <xf numFmtId="0" fontId="15" fillId="3" borderId="2" xfId="34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0" fontId="15" fillId="3" borderId="8" xfId="34" applyFont="1" applyFill="1" applyBorder="1" applyAlignment="1">
      <alignment horizontal="center" vertical="center" wrapText="1"/>
    </xf>
    <xf numFmtId="167" fontId="15" fillId="18" borderId="6" xfId="34" applyNumberFormat="1" applyFont="1" applyFill="1" applyBorder="1" applyAlignment="1">
      <alignment horizontal="center" vertical="center" wrapText="1"/>
    </xf>
    <xf numFmtId="167" fontId="15" fillId="18" borderId="5" xfId="34" applyNumberFormat="1" applyFont="1" applyFill="1" applyBorder="1" applyAlignment="1">
      <alignment horizontal="center" vertical="center" wrapText="1"/>
    </xf>
    <xf numFmtId="167" fontId="15" fillId="18" borderId="10" xfId="34" applyNumberFormat="1" applyFont="1" applyFill="1" applyBorder="1" applyAlignment="1">
      <alignment horizontal="center" vertical="center" wrapText="1"/>
    </xf>
    <xf numFmtId="167" fontId="15" fillId="3" borderId="6" xfId="34" applyNumberFormat="1" applyFont="1" applyFill="1" applyBorder="1" applyAlignment="1">
      <alignment horizontal="center" vertical="center" wrapText="1"/>
    </xf>
    <xf numFmtId="167" fontId="15" fillId="3" borderId="5" xfId="34" applyNumberFormat="1" applyFont="1" applyFill="1" applyBorder="1" applyAlignment="1">
      <alignment horizontal="center" vertical="center" wrapText="1"/>
    </xf>
    <xf numFmtId="167" fontId="15" fillId="3" borderId="10" xfId="34" applyNumberFormat="1" applyFont="1" applyFill="1" applyBorder="1" applyAlignment="1">
      <alignment horizontal="center" vertical="center" wrapText="1"/>
    </xf>
    <xf numFmtId="0" fontId="15" fillId="18" borderId="2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 wrapText="1"/>
    </xf>
    <xf numFmtId="0" fontId="15" fillId="18" borderId="8" xfId="34" applyFont="1" applyFill="1" applyBorder="1" applyAlignment="1">
      <alignment horizontal="center" vertical="center" wrapText="1"/>
    </xf>
    <xf numFmtId="0" fontId="35" fillId="12" borderId="12" xfId="34" applyFont="1" applyFill="1" applyBorder="1" applyAlignment="1">
      <alignment horizontal="center" vertical="center" wrapText="1"/>
    </xf>
    <xf numFmtId="0" fontId="35" fillId="12" borderId="9" xfId="34" applyFont="1" applyFill="1" applyBorder="1" applyAlignment="1">
      <alignment horizontal="center" vertical="center" wrapText="1"/>
    </xf>
    <xf numFmtId="0" fontId="35" fillId="12" borderId="7" xfId="34" applyFont="1" applyFill="1" applyBorder="1" applyAlignment="1">
      <alignment horizontal="center" vertical="center" wrapText="1"/>
    </xf>
    <xf numFmtId="0" fontId="36" fillId="9" borderId="12" xfId="34" applyFont="1" applyFill="1" applyBorder="1" applyAlignment="1">
      <alignment horizontal="center" vertical="center" wrapText="1"/>
    </xf>
    <xf numFmtId="0" fontId="36" fillId="9" borderId="7" xfId="34" applyFont="1" applyFill="1" applyBorder="1" applyAlignment="1">
      <alignment horizontal="center" vertical="center" wrapText="1"/>
    </xf>
    <xf numFmtId="0" fontId="36" fillId="8" borderId="12" xfId="34" applyFont="1" applyFill="1" applyBorder="1" applyAlignment="1">
      <alignment horizontal="center" vertical="center" wrapText="1"/>
    </xf>
    <xf numFmtId="0" fontId="36" fillId="8" borderId="7" xfId="34" applyFont="1" applyFill="1" applyBorder="1" applyAlignment="1">
      <alignment horizontal="center" vertical="center" wrapText="1"/>
    </xf>
    <xf numFmtId="0" fontId="51" fillId="5" borderId="4" xfId="34" applyFont="1" applyFill="1" applyBorder="1" applyAlignment="1">
      <alignment horizontal="center" vertical="center" wrapText="1"/>
    </xf>
    <xf numFmtId="0" fontId="51" fillId="5" borderId="0" xfId="34" applyFont="1" applyFill="1" applyAlignment="1">
      <alignment horizontal="center" vertical="center" wrapText="1"/>
    </xf>
    <xf numFmtId="0" fontId="51" fillId="5" borderId="3" xfId="34" applyFont="1" applyFill="1" applyBorder="1" applyAlignment="1">
      <alignment horizontal="center" vertical="center" wrapText="1"/>
    </xf>
    <xf numFmtId="0" fontId="51" fillId="5" borderId="6" xfId="34" applyFont="1" applyFill="1" applyBorder="1" applyAlignment="1">
      <alignment horizontal="center" vertical="center" wrapText="1"/>
    </xf>
    <xf numFmtId="0" fontId="51" fillId="5" borderId="5" xfId="34" applyFont="1" applyFill="1" applyBorder="1" applyAlignment="1">
      <alignment horizontal="center" vertical="center" wrapText="1"/>
    </xf>
    <xf numFmtId="0" fontId="51" fillId="5" borderId="10" xfId="34" applyFont="1" applyFill="1" applyBorder="1" applyAlignment="1">
      <alignment horizontal="center" vertical="center" wrapText="1"/>
    </xf>
    <xf numFmtId="0" fontId="15" fillId="18" borderId="25" xfId="34" applyFont="1" applyFill="1" applyBorder="1" applyAlignment="1">
      <alignment horizontal="center"/>
    </xf>
    <xf numFmtId="0" fontId="15" fillId="18" borderId="24" xfId="34" applyFont="1" applyFill="1" applyBorder="1" applyAlignment="1">
      <alignment horizontal="center"/>
    </xf>
    <xf numFmtId="0" fontId="15" fillId="18" borderId="29" xfId="34" applyFont="1" applyFill="1" applyBorder="1" applyAlignment="1">
      <alignment horizontal="center"/>
    </xf>
    <xf numFmtId="0" fontId="15" fillId="18" borderId="30" xfId="34" applyFont="1" applyFill="1" applyBorder="1" applyAlignment="1">
      <alignment horizontal="center"/>
    </xf>
    <xf numFmtId="0" fontId="15" fillId="18" borderId="31" xfId="34" applyFont="1" applyFill="1" applyBorder="1" applyAlignment="1">
      <alignment horizontal="center"/>
    </xf>
    <xf numFmtId="0" fontId="15" fillId="18" borderId="32" xfId="34" applyFont="1" applyFill="1" applyBorder="1" applyAlignment="1">
      <alignment horizontal="center"/>
    </xf>
    <xf numFmtId="0" fontId="46" fillId="24" borderId="12" xfId="34" applyFont="1" applyFill="1" applyBorder="1" applyAlignment="1">
      <alignment horizontal="center" vertical="center" wrapText="1"/>
    </xf>
    <xf numFmtId="0" fontId="46" fillId="24" borderId="9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/>
    </xf>
    <xf numFmtId="0" fontId="15" fillId="18" borderId="8" xfId="34" applyFont="1" applyFill="1" applyBorder="1" applyAlignment="1">
      <alignment horizontal="center" vertical="center"/>
    </xf>
    <xf numFmtId="167" fontId="15" fillId="18" borderId="5" xfId="34" applyNumberFormat="1" applyFont="1" applyFill="1" applyBorder="1" applyAlignment="1">
      <alignment horizontal="center" vertical="center"/>
    </xf>
    <xf numFmtId="167" fontId="15" fillId="18" borderId="10" xfId="34" applyNumberFormat="1" applyFont="1" applyFill="1" applyBorder="1" applyAlignment="1">
      <alignment horizontal="center" vertical="center"/>
    </xf>
    <xf numFmtId="0" fontId="15" fillId="19" borderId="2" xfId="34" applyFont="1" applyFill="1" applyBorder="1" applyAlignment="1">
      <alignment horizontal="center"/>
    </xf>
    <xf numFmtId="0" fontId="15" fillId="19" borderId="1" xfId="34" applyFont="1" applyFill="1" applyBorder="1" applyAlignment="1">
      <alignment horizontal="center"/>
    </xf>
    <xf numFmtId="0" fontId="15" fillId="19" borderId="8" xfId="34" applyFont="1" applyFill="1" applyBorder="1" applyAlignment="1">
      <alignment horizontal="center"/>
    </xf>
    <xf numFmtId="0" fontId="35" fillId="20" borderId="12" xfId="34" applyFont="1" applyFill="1" applyBorder="1" applyAlignment="1">
      <alignment horizontal="center" vertical="center" wrapText="1"/>
    </xf>
    <xf numFmtId="0" fontId="35" fillId="20" borderId="9" xfId="34" applyFont="1" applyFill="1" applyBorder="1" applyAlignment="1">
      <alignment horizontal="center" vertical="center" wrapText="1"/>
    </xf>
    <xf numFmtId="0" fontId="35" fillId="20" borderId="7" xfId="34" applyFont="1" applyFill="1" applyBorder="1" applyAlignment="1">
      <alignment horizontal="center" vertical="center" wrapText="1"/>
    </xf>
    <xf numFmtId="0" fontId="15" fillId="3" borderId="12" xfId="34" applyFont="1" applyFill="1" applyBorder="1" applyAlignment="1">
      <alignment horizontal="center" vertical="center"/>
    </xf>
    <xf numFmtId="0" fontId="15" fillId="3" borderId="7" xfId="34" applyFont="1" applyFill="1" applyBorder="1" applyAlignment="1">
      <alignment horizontal="center" vertical="center"/>
    </xf>
    <xf numFmtId="0" fontId="34" fillId="7" borderId="2" xfId="34" applyFont="1" applyFill="1" applyBorder="1" applyAlignment="1">
      <alignment horizontal="center" vertical="center" wrapText="1"/>
    </xf>
    <xf numFmtId="0" fontId="34" fillId="7" borderId="1" xfId="34" applyFont="1" applyFill="1" applyBorder="1" applyAlignment="1">
      <alignment horizontal="center" vertical="center" wrapText="1"/>
    </xf>
    <xf numFmtId="0" fontId="34" fillId="7" borderId="4" xfId="34" applyFont="1" applyFill="1" applyBorder="1" applyAlignment="1">
      <alignment horizontal="center" vertical="center" wrapText="1"/>
    </xf>
    <xf numFmtId="0" fontId="34" fillId="7" borderId="0" xfId="34" applyFont="1" applyFill="1" applyAlignment="1">
      <alignment horizontal="center" vertical="center" wrapText="1"/>
    </xf>
    <xf numFmtId="0" fontId="34" fillId="7" borderId="6" xfId="34" applyFont="1" applyFill="1" applyBorder="1" applyAlignment="1">
      <alignment horizontal="center" vertical="center" wrapText="1"/>
    </xf>
    <xf numFmtId="0" fontId="34" fillId="7" borderId="5" xfId="34" applyFont="1" applyFill="1" applyBorder="1" applyAlignment="1">
      <alignment horizontal="center" vertical="center" wrapText="1"/>
    </xf>
    <xf numFmtId="0" fontId="15" fillId="10" borderId="16" xfId="34" applyFont="1" applyFill="1" applyBorder="1" applyAlignment="1">
      <alignment horizontal="center" vertical="center" wrapText="1"/>
    </xf>
    <xf numFmtId="0" fontId="15" fillId="10" borderId="15" xfId="34" applyFont="1" applyFill="1" applyBorder="1" applyAlignment="1">
      <alignment horizontal="center" vertical="center" wrapText="1"/>
    </xf>
    <xf numFmtId="0" fontId="36" fillId="9" borderId="9" xfId="34" applyFont="1" applyFill="1" applyBorder="1" applyAlignment="1">
      <alignment horizontal="center" vertical="center" wrapText="1"/>
    </xf>
    <xf numFmtId="0" fontId="35" fillId="13" borderId="12" xfId="34" applyFont="1" applyFill="1" applyBorder="1" applyAlignment="1">
      <alignment horizontal="center" vertical="center" wrapText="1"/>
    </xf>
    <xf numFmtId="0" fontId="35" fillId="13" borderId="9" xfId="34" applyFont="1" applyFill="1" applyBorder="1" applyAlignment="1">
      <alignment horizontal="center" vertical="center" wrapText="1"/>
    </xf>
    <xf numFmtId="0" fontId="35" fillId="13" borderId="7" xfId="34" applyFont="1" applyFill="1" applyBorder="1" applyAlignment="1">
      <alignment horizontal="center" vertical="center" wrapText="1"/>
    </xf>
    <xf numFmtId="0" fontId="41" fillId="5" borderId="1" xfId="34" applyFont="1" applyFill="1" applyBorder="1" applyAlignment="1">
      <alignment horizontal="center" vertical="center" wrapText="1"/>
    </xf>
    <xf numFmtId="0" fontId="41" fillId="5" borderId="8" xfId="34" applyFont="1" applyFill="1" applyBorder="1" applyAlignment="1">
      <alignment horizontal="center" vertical="center" wrapText="1"/>
    </xf>
    <xf numFmtId="0" fontId="41" fillId="5" borderId="5" xfId="34" applyFont="1" applyFill="1" applyBorder="1" applyAlignment="1">
      <alignment horizontal="center" vertical="center" wrapText="1"/>
    </xf>
    <xf numFmtId="0" fontId="41" fillId="5" borderId="10" xfId="34" applyFont="1" applyFill="1" applyBorder="1" applyAlignment="1">
      <alignment horizontal="center" vertical="center" wrapText="1"/>
    </xf>
    <xf numFmtId="0" fontId="36" fillId="27" borderId="12" xfId="34" applyFont="1" applyFill="1" applyBorder="1" applyAlignment="1">
      <alignment horizontal="center" vertical="center" wrapText="1"/>
    </xf>
    <xf numFmtId="0" fontId="36" fillId="27" borderId="9" xfId="34" applyFont="1" applyFill="1" applyBorder="1" applyAlignment="1">
      <alignment horizontal="center" vertical="center" wrapText="1"/>
    </xf>
    <xf numFmtId="0" fontId="36" fillId="27" borderId="7" xfId="34" applyFont="1" applyFill="1" applyBorder="1" applyAlignment="1">
      <alignment horizontal="center" vertical="center" wrapText="1"/>
    </xf>
    <xf numFmtId="0" fontId="42" fillId="17" borderId="1" xfId="34" applyFont="1" applyFill="1" applyBorder="1" applyAlignment="1">
      <alignment horizontal="center" vertical="center" wrapText="1"/>
    </xf>
    <xf numFmtId="0" fontId="42" fillId="17" borderId="8" xfId="34" applyFont="1" applyFill="1" applyBorder="1" applyAlignment="1">
      <alignment horizontal="center" vertical="center" wrapText="1"/>
    </xf>
    <xf numFmtId="0" fontId="42" fillId="17" borderId="0" xfId="34" applyFont="1" applyFill="1" applyAlignment="1">
      <alignment horizontal="center" vertical="center" wrapText="1"/>
    </xf>
    <xf numFmtId="0" fontId="42" fillId="17" borderId="3" xfId="34" applyFont="1" applyFill="1" applyBorder="1" applyAlignment="1">
      <alignment horizontal="center" vertical="center" wrapText="1"/>
    </xf>
    <xf numFmtId="0" fontId="42" fillId="17" borderId="5" xfId="34" applyFont="1" applyFill="1" applyBorder="1" applyAlignment="1">
      <alignment horizontal="center" vertical="center" wrapText="1"/>
    </xf>
    <xf numFmtId="0" fontId="42" fillId="17" borderId="10" xfId="34" applyFont="1" applyFill="1" applyBorder="1" applyAlignment="1">
      <alignment horizontal="center" vertical="center" wrapText="1"/>
    </xf>
    <xf numFmtId="0" fontId="51" fillId="5" borderId="2" xfId="34" applyFont="1" applyFill="1" applyBorder="1" applyAlignment="1">
      <alignment horizontal="center" vertical="center" wrapText="1"/>
    </xf>
    <xf numFmtId="0" fontId="51" fillId="5" borderId="1" xfId="34" applyFont="1" applyFill="1" applyBorder="1" applyAlignment="1">
      <alignment horizontal="center" vertical="center" wrapText="1"/>
    </xf>
    <xf numFmtId="0" fontId="51" fillId="5" borderId="8" xfId="34" applyFont="1" applyFill="1" applyBorder="1" applyAlignment="1">
      <alignment horizontal="center" vertical="center" wrapText="1"/>
    </xf>
    <xf numFmtId="0" fontId="34" fillId="7" borderId="8" xfId="34" applyFont="1" applyFill="1" applyBorder="1" applyAlignment="1">
      <alignment horizontal="center" vertical="center" wrapText="1"/>
    </xf>
    <xf numFmtId="0" fontId="34" fillId="7" borderId="3" xfId="34" applyFont="1" applyFill="1" applyBorder="1" applyAlignment="1">
      <alignment horizontal="center" vertical="center" wrapText="1"/>
    </xf>
    <xf numFmtId="0" fontId="34" fillId="7" borderId="10" xfId="34" applyFont="1" applyFill="1" applyBorder="1" applyAlignment="1">
      <alignment horizontal="center" vertical="center" wrapText="1"/>
    </xf>
    <xf numFmtId="0" fontId="15" fillId="25" borderId="2" xfId="34" applyFont="1" applyFill="1" applyBorder="1" applyAlignment="1">
      <alignment horizontal="center" vertical="center" wrapText="1"/>
    </xf>
    <xf numFmtId="0" fontId="15" fillId="25" borderId="1" xfId="34" applyFont="1" applyFill="1" applyBorder="1" applyAlignment="1">
      <alignment horizontal="center" vertical="center" wrapText="1"/>
    </xf>
    <xf numFmtId="0" fontId="15" fillId="25" borderId="8" xfId="34" applyFont="1" applyFill="1" applyBorder="1" applyAlignment="1">
      <alignment horizontal="center" vertical="center" wrapText="1"/>
    </xf>
    <xf numFmtId="0" fontId="15" fillId="25" borderId="4" xfId="34" applyFont="1" applyFill="1" applyBorder="1" applyAlignment="1">
      <alignment horizontal="center" vertical="center" wrapText="1"/>
    </xf>
    <xf numFmtId="0" fontId="15" fillId="25" borderId="0" xfId="34" applyFont="1" applyFill="1" applyAlignment="1">
      <alignment horizontal="center" vertical="center" wrapText="1"/>
    </xf>
    <xf numFmtId="0" fontId="15" fillId="25" borderId="3" xfId="34" applyFont="1" applyFill="1" applyBorder="1" applyAlignment="1">
      <alignment horizontal="center" vertical="center" wrapText="1"/>
    </xf>
    <xf numFmtId="0" fontId="15" fillId="25" borderId="6" xfId="34" applyFont="1" applyFill="1" applyBorder="1" applyAlignment="1">
      <alignment horizontal="center" vertical="center" wrapText="1"/>
    </xf>
    <xf numFmtId="0" fontId="15" fillId="25" borderId="5" xfId="34" applyFont="1" applyFill="1" applyBorder="1" applyAlignment="1">
      <alignment horizontal="center" vertical="center" wrapText="1"/>
    </xf>
    <xf numFmtId="0" fontId="15" fillId="25" borderId="10" xfId="34" applyFont="1" applyFill="1" applyBorder="1" applyAlignment="1">
      <alignment horizontal="center" vertical="center" wrapText="1"/>
    </xf>
    <xf numFmtId="0" fontId="36" fillId="26" borderId="12" xfId="34" applyFont="1" applyFill="1" applyBorder="1" applyAlignment="1">
      <alignment horizontal="center" vertical="center" wrapText="1"/>
    </xf>
    <xf numFmtId="0" fontId="36" fillId="26" borderId="9" xfId="34" applyFont="1" applyFill="1" applyBorder="1" applyAlignment="1">
      <alignment horizontal="center" vertical="center" wrapText="1"/>
    </xf>
    <xf numFmtId="0" fontId="36" fillId="26" borderId="7" xfId="34" applyFont="1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0" borderId="45" xfId="0" applyFill="1" applyBorder="1" applyAlignment="1">
      <alignment horizontal="center"/>
    </xf>
    <xf numFmtId="0" fontId="0" fillId="30" borderId="33" xfId="0" applyFill="1" applyBorder="1" applyAlignment="1">
      <alignment horizontal="center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AD10" sqref="AD10"/>
    </sheetView>
  </sheetViews>
  <sheetFormatPr defaultRowHeight="13.2" x14ac:dyDescent="0.25"/>
  <cols>
    <col min="5" max="5" width="17.33203125" customWidth="1"/>
  </cols>
  <sheetData>
    <row r="1" spans="1:26" ht="22.95" customHeight="1" x14ac:dyDescent="0.25">
      <c r="A1" s="183" t="s">
        <v>8</v>
      </c>
      <c r="B1" s="183" t="s">
        <v>96</v>
      </c>
      <c r="C1" s="183" t="s">
        <v>5</v>
      </c>
      <c r="D1" s="186" t="s">
        <v>6</v>
      </c>
      <c r="E1" s="189" t="s">
        <v>188</v>
      </c>
      <c r="F1" s="64" t="s">
        <v>189</v>
      </c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66"/>
    </row>
    <row r="2" spans="1:26" ht="22.95" customHeight="1" x14ac:dyDescent="0.4">
      <c r="A2" s="184"/>
      <c r="B2" s="184"/>
      <c r="C2" s="184"/>
      <c r="D2" s="187"/>
      <c r="E2" s="190"/>
      <c r="F2" s="77" t="s">
        <v>190</v>
      </c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2.95" customHeight="1" x14ac:dyDescent="0.25">
      <c r="A3" s="184"/>
      <c r="B3" s="184"/>
      <c r="C3" s="184"/>
      <c r="D3" s="187"/>
      <c r="E3" s="190"/>
      <c r="F3" s="79" t="s">
        <v>191</v>
      </c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3.95" customHeight="1" thickBot="1" x14ac:dyDescent="0.3">
      <c r="A4" s="184"/>
      <c r="B4" s="184"/>
      <c r="C4" s="184"/>
      <c r="D4" s="187"/>
      <c r="E4" s="190"/>
      <c r="F4" s="67" t="s">
        <v>192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 t="s">
        <v>158</v>
      </c>
      <c r="Y4" s="67"/>
      <c r="Z4" s="68"/>
    </row>
    <row r="5" spans="1:26" ht="13.2" customHeight="1" x14ac:dyDescent="0.25">
      <c r="A5" s="184"/>
      <c r="B5" s="184"/>
      <c r="C5" s="184"/>
      <c r="D5" s="187"/>
      <c r="E5" s="201" t="s">
        <v>58</v>
      </c>
      <c r="F5" s="191" t="s">
        <v>59</v>
      </c>
      <c r="G5" s="192"/>
      <c r="H5" s="167" t="s">
        <v>60</v>
      </c>
      <c r="I5" s="168"/>
      <c r="J5" s="168"/>
      <c r="K5" s="169"/>
      <c r="L5" s="167" t="s">
        <v>61</v>
      </c>
      <c r="M5" s="168"/>
      <c r="N5" s="168"/>
      <c r="O5" s="169"/>
      <c r="P5" s="167" t="s">
        <v>62</v>
      </c>
      <c r="Q5" s="168"/>
      <c r="R5" s="168"/>
      <c r="S5" s="169"/>
      <c r="T5" s="167" t="s">
        <v>63</v>
      </c>
      <c r="U5" s="168"/>
      <c r="V5" s="168"/>
      <c r="W5" s="169"/>
      <c r="X5" s="158" t="s">
        <v>97</v>
      </c>
      <c r="Y5" s="159"/>
      <c r="Z5" s="160"/>
    </row>
    <row r="6" spans="1:26" ht="13.8" thickBot="1" x14ac:dyDescent="0.3">
      <c r="A6" s="185"/>
      <c r="B6" s="185"/>
      <c r="C6" s="185"/>
      <c r="D6" s="188"/>
      <c r="E6" s="202"/>
      <c r="F6" s="193">
        <v>45116</v>
      </c>
      <c r="G6" s="194"/>
      <c r="H6" s="162">
        <v>45117</v>
      </c>
      <c r="I6" s="162"/>
      <c r="J6" s="162"/>
      <c r="K6" s="163"/>
      <c r="L6" s="161">
        <v>45118</v>
      </c>
      <c r="M6" s="162"/>
      <c r="N6" s="162"/>
      <c r="O6" s="163"/>
      <c r="P6" s="161">
        <v>45119</v>
      </c>
      <c r="Q6" s="162"/>
      <c r="R6" s="162"/>
      <c r="S6" s="163"/>
      <c r="T6" s="161">
        <v>45120</v>
      </c>
      <c r="U6" s="162"/>
      <c r="V6" s="162"/>
      <c r="W6" s="163"/>
      <c r="X6" s="164">
        <v>45121</v>
      </c>
      <c r="Y6" s="165"/>
      <c r="Z6" s="166"/>
    </row>
    <row r="7" spans="1:26" ht="29.4" thickBot="1" x14ac:dyDescent="0.3">
      <c r="A7" s="195"/>
      <c r="B7" s="196"/>
      <c r="C7" s="196"/>
      <c r="D7" s="197"/>
      <c r="E7" s="74"/>
      <c r="F7" s="55" t="s">
        <v>66</v>
      </c>
      <c r="G7" s="56"/>
      <c r="H7" s="91" t="s">
        <v>66</v>
      </c>
      <c r="I7" s="93" t="s">
        <v>67</v>
      </c>
      <c r="J7" s="93" t="s">
        <v>68</v>
      </c>
      <c r="K7" s="92" t="s">
        <v>69</v>
      </c>
      <c r="L7" s="91" t="s">
        <v>66</v>
      </c>
      <c r="M7" s="93" t="s">
        <v>67</v>
      </c>
      <c r="N7" s="93" t="s">
        <v>68</v>
      </c>
      <c r="O7" s="92" t="s">
        <v>69</v>
      </c>
      <c r="P7" s="91" t="s">
        <v>66</v>
      </c>
      <c r="Q7" s="93" t="s">
        <v>67</v>
      </c>
      <c r="R7" s="93" t="s">
        <v>68</v>
      </c>
      <c r="S7" s="92" t="s">
        <v>69</v>
      </c>
      <c r="T7" s="91" t="s">
        <v>66</v>
      </c>
      <c r="U7" s="93" t="s">
        <v>67</v>
      </c>
      <c r="V7" s="93" t="s">
        <v>68</v>
      </c>
      <c r="W7" s="92" t="s">
        <v>69</v>
      </c>
      <c r="X7" s="69"/>
      <c r="Y7" s="81"/>
      <c r="Z7" s="70"/>
    </row>
    <row r="8" spans="1:26" ht="27" customHeight="1" x14ac:dyDescent="0.3">
      <c r="A8" s="94">
        <v>4.1666666666666664E-2</v>
      </c>
      <c r="B8" s="90">
        <v>0.91666666666666663</v>
      </c>
      <c r="C8" s="76">
        <v>0.20833333333333331</v>
      </c>
      <c r="D8" s="90">
        <v>0.58333333333333326</v>
      </c>
      <c r="E8" s="82" t="s">
        <v>28</v>
      </c>
      <c r="F8" s="81"/>
      <c r="G8" s="70"/>
      <c r="H8" s="108" t="s">
        <v>29</v>
      </c>
      <c r="I8" s="108"/>
      <c r="J8" s="108"/>
      <c r="K8" s="109"/>
      <c r="L8" s="107" t="s">
        <v>29</v>
      </c>
      <c r="M8" s="108"/>
      <c r="N8" s="108"/>
      <c r="O8" s="109"/>
      <c r="P8" s="107" t="s">
        <v>29</v>
      </c>
      <c r="Q8" s="108"/>
      <c r="R8" s="108"/>
      <c r="S8" s="109"/>
      <c r="T8" s="107" t="s">
        <v>29</v>
      </c>
      <c r="U8" s="108"/>
      <c r="V8" s="108"/>
      <c r="W8" s="109"/>
      <c r="X8" s="69"/>
      <c r="Y8" s="81"/>
      <c r="Z8" s="70"/>
    </row>
    <row r="9" spans="1:26" ht="27" customHeight="1" thickBot="1" x14ac:dyDescent="0.35">
      <c r="A9" s="95">
        <v>6.25E-2</v>
      </c>
      <c r="B9" s="71">
        <v>0.9375</v>
      </c>
      <c r="C9" s="75">
        <v>0.22916666666666666</v>
      </c>
      <c r="D9" s="71">
        <v>0.60416666666666663</v>
      </c>
      <c r="E9" s="83" t="s">
        <v>30</v>
      </c>
      <c r="F9" s="81"/>
      <c r="G9" s="70"/>
      <c r="H9" s="114"/>
      <c r="I9" s="114"/>
      <c r="J9" s="114"/>
      <c r="K9" s="115"/>
      <c r="L9" s="113"/>
      <c r="M9" s="114"/>
      <c r="N9" s="114"/>
      <c r="O9" s="115"/>
      <c r="P9" s="113"/>
      <c r="Q9" s="114"/>
      <c r="R9" s="114"/>
      <c r="S9" s="115"/>
      <c r="T9" s="113"/>
      <c r="U9" s="114"/>
      <c r="V9" s="114"/>
      <c r="W9" s="115"/>
      <c r="X9" s="69"/>
      <c r="Y9" s="81"/>
      <c r="Z9" s="70"/>
    </row>
    <row r="10" spans="1:26" ht="27" customHeight="1" x14ac:dyDescent="0.3">
      <c r="A10" s="95">
        <v>8.3333333333333329E-2</v>
      </c>
      <c r="B10" s="71">
        <v>0.95833333333333337</v>
      </c>
      <c r="C10" s="75">
        <v>0.25</v>
      </c>
      <c r="D10" s="71">
        <v>0.625</v>
      </c>
      <c r="E10" s="84" t="s">
        <v>31</v>
      </c>
      <c r="F10" s="81"/>
      <c r="G10" s="70"/>
      <c r="H10" s="203" t="s">
        <v>193</v>
      </c>
      <c r="I10" s="204"/>
      <c r="J10" s="204"/>
      <c r="K10" s="140" t="s">
        <v>98</v>
      </c>
      <c r="L10" s="137" t="s">
        <v>54</v>
      </c>
      <c r="M10" s="198" t="s">
        <v>72</v>
      </c>
      <c r="N10" s="170" t="s">
        <v>44</v>
      </c>
      <c r="O10" s="140" t="s">
        <v>145</v>
      </c>
      <c r="P10" s="177" t="s">
        <v>70</v>
      </c>
      <c r="Q10" s="178"/>
      <c r="R10" s="178"/>
      <c r="S10" s="179"/>
      <c r="T10" s="137" t="s">
        <v>54</v>
      </c>
      <c r="U10" s="173" t="s">
        <v>57</v>
      </c>
      <c r="V10" s="170" t="s">
        <v>44</v>
      </c>
      <c r="W10" s="140" t="s">
        <v>98</v>
      </c>
      <c r="X10" s="69"/>
      <c r="Y10" s="81"/>
      <c r="Z10" s="70"/>
    </row>
    <row r="11" spans="1:26" ht="27" thickBot="1" x14ac:dyDescent="0.35">
      <c r="A11" s="95">
        <v>0.10416666666666666</v>
      </c>
      <c r="B11" s="71">
        <v>0.97916666666666663</v>
      </c>
      <c r="C11" s="75">
        <v>0.27083333333333331</v>
      </c>
      <c r="D11" s="71">
        <v>0.64583333333333326</v>
      </c>
      <c r="E11" s="84" t="s">
        <v>32</v>
      </c>
      <c r="F11" s="81"/>
      <c r="G11" s="70"/>
      <c r="H11" s="205"/>
      <c r="I11" s="206"/>
      <c r="J11" s="206"/>
      <c r="K11" s="141"/>
      <c r="L11" s="138"/>
      <c r="M11" s="199"/>
      <c r="N11" s="171"/>
      <c r="O11" s="141"/>
      <c r="P11" s="180"/>
      <c r="Q11" s="181"/>
      <c r="R11" s="181"/>
      <c r="S11" s="182"/>
      <c r="T11" s="138"/>
      <c r="U11" s="211"/>
      <c r="V11" s="171"/>
      <c r="W11" s="141"/>
      <c r="X11" s="69"/>
      <c r="Y11" s="81"/>
      <c r="Z11" s="70"/>
    </row>
    <row r="12" spans="1:26" ht="24.9" customHeight="1" x14ac:dyDescent="0.3">
      <c r="A12" s="95">
        <v>0.12499999999999999</v>
      </c>
      <c r="B12" s="75">
        <v>0</v>
      </c>
      <c r="C12" s="71">
        <v>0.29166666666666663</v>
      </c>
      <c r="D12" s="71">
        <v>0.66666666666666663</v>
      </c>
      <c r="E12" s="84" t="s">
        <v>33</v>
      </c>
      <c r="F12" s="81"/>
      <c r="G12" s="70"/>
      <c r="H12" s="205"/>
      <c r="I12" s="206"/>
      <c r="J12" s="206"/>
      <c r="K12" s="141"/>
      <c r="L12" s="138"/>
      <c r="M12" s="199"/>
      <c r="N12" s="171"/>
      <c r="O12" s="141"/>
      <c r="P12" s="175" t="s">
        <v>71</v>
      </c>
      <c r="Q12" s="173" t="s">
        <v>57</v>
      </c>
      <c r="R12" s="170" t="s">
        <v>44</v>
      </c>
      <c r="S12" s="140" t="s">
        <v>98</v>
      </c>
      <c r="T12" s="138"/>
      <c r="U12" s="211"/>
      <c r="V12" s="171"/>
      <c r="W12" s="141"/>
      <c r="X12" s="69"/>
      <c r="Y12" s="81"/>
      <c r="Z12" s="70"/>
    </row>
    <row r="13" spans="1:26" ht="27" thickBot="1" x14ac:dyDescent="0.35">
      <c r="A13" s="95">
        <v>0.14583333333333331</v>
      </c>
      <c r="B13" s="75">
        <v>2.0833333333333315E-2</v>
      </c>
      <c r="C13" s="71">
        <v>0.3125</v>
      </c>
      <c r="D13" s="71">
        <v>0.6875</v>
      </c>
      <c r="E13" s="84" t="s">
        <v>34</v>
      </c>
      <c r="F13" s="81"/>
      <c r="G13" s="70"/>
      <c r="H13" s="207"/>
      <c r="I13" s="208"/>
      <c r="J13" s="208"/>
      <c r="K13" s="142"/>
      <c r="L13" s="139"/>
      <c r="M13" s="200"/>
      <c r="N13" s="172"/>
      <c r="O13" s="142"/>
      <c r="P13" s="176"/>
      <c r="Q13" s="174"/>
      <c r="R13" s="172"/>
      <c r="S13" s="142"/>
      <c r="T13" s="139"/>
      <c r="U13" s="174"/>
      <c r="V13" s="172"/>
      <c r="W13" s="142"/>
      <c r="X13" s="69"/>
      <c r="Y13" s="81"/>
      <c r="Z13" s="70"/>
    </row>
    <row r="14" spans="1:26" ht="27" thickBot="1" x14ac:dyDescent="0.35">
      <c r="A14" s="95">
        <v>0.16666666666666666</v>
      </c>
      <c r="B14" s="75">
        <v>4.1666666666666657E-2</v>
      </c>
      <c r="C14" s="71">
        <v>0.33333333333333331</v>
      </c>
      <c r="D14" s="71">
        <v>0.70833333333333326</v>
      </c>
      <c r="E14" s="85" t="s">
        <v>35</v>
      </c>
      <c r="F14" s="209"/>
      <c r="G14" s="210"/>
      <c r="H14" s="144" t="s">
        <v>36</v>
      </c>
      <c r="I14" s="144"/>
      <c r="J14" s="144"/>
      <c r="K14" s="145"/>
      <c r="L14" s="143" t="s">
        <v>36</v>
      </c>
      <c r="M14" s="144"/>
      <c r="N14" s="144"/>
      <c r="O14" s="145"/>
      <c r="P14" s="143" t="s">
        <v>36</v>
      </c>
      <c r="Q14" s="144"/>
      <c r="R14" s="144"/>
      <c r="S14" s="145"/>
      <c r="T14" s="143" t="s">
        <v>36</v>
      </c>
      <c r="U14" s="144"/>
      <c r="V14" s="144"/>
      <c r="W14" s="145"/>
      <c r="X14" s="69"/>
      <c r="Y14" s="81"/>
      <c r="Z14" s="70"/>
    </row>
    <row r="15" spans="1:26" ht="26.4" customHeight="1" x14ac:dyDescent="0.3">
      <c r="A15" s="95">
        <v>0.1875</v>
      </c>
      <c r="B15" s="75">
        <v>6.25E-2</v>
      </c>
      <c r="C15" s="71">
        <v>0.35416666666666663</v>
      </c>
      <c r="D15" s="71">
        <v>0.72916666666666663</v>
      </c>
      <c r="E15" s="86" t="s">
        <v>37</v>
      </c>
      <c r="F15" s="81"/>
      <c r="G15" s="70"/>
      <c r="H15" s="146" t="s">
        <v>87</v>
      </c>
      <c r="I15" s="147"/>
      <c r="J15" s="147"/>
      <c r="K15" s="148"/>
      <c r="L15" s="137" t="s">
        <v>54</v>
      </c>
      <c r="M15" s="155" t="s">
        <v>194</v>
      </c>
      <c r="N15" s="122" t="s">
        <v>99</v>
      </c>
      <c r="O15" s="140" t="s">
        <v>145</v>
      </c>
      <c r="P15" s="228" t="s">
        <v>88</v>
      </c>
      <c r="Q15" s="229"/>
      <c r="R15" s="229"/>
      <c r="S15" s="230"/>
      <c r="T15" s="137" t="s">
        <v>54</v>
      </c>
      <c r="U15" s="219" t="s">
        <v>195</v>
      </c>
      <c r="V15" s="212" t="s">
        <v>56</v>
      </c>
      <c r="W15" s="140" t="s">
        <v>145</v>
      </c>
      <c r="X15" s="69"/>
      <c r="Y15" s="81"/>
      <c r="Z15" s="70"/>
    </row>
    <row r="16" spans="1:26" ht="27" thickBot="1" x14ac:dyDescent="0.35">
      <c r="A16" s="95">
        <v>0.20833333333333334</v>
      </c>
      <c r="B16" s="75">
        <v>8.3333333333333343E-2</v>
      </c>
      <c r="C16" s="71">
        <v>0.375</v>
      </c>
      <c r="D16" s="71">
        <v>0.75</v>
      </c>
      <c r="E16" s="86" t="s">
        <v>38</v>
      </c>
      <c r="F16" s="81"/>
      <c r="G16" s="70"/>
      <c r="H16" s="149"/>
      <c r="I16" s="150"/>
      <c r="J16" s="150"/>
      <c r="K16" s="151"/>
      <c r="L16" s="138"/>
      <c r="M16" s="156"/>
      <c r="N16" s="123"/>
      <c r="O16" s="141"/>
      <c r="P16" s="180"/>
      <c r="Q16" s="181"/>
      <c r="R16" s="181"/>
      <c r="S16" s="182"/>
      <c r="T16" s="138"/>
      <c r="U16" s="220"/>
      <c r="V16" s="213"/>
      <c r="W16" s="141"/>
      <c r="X16" s="69"/>
      <c r="Y16" s="81"/>
      <c r="Z16" s="70"/>
    </row>
    <row r="17" spans="1:26" ht="26.4" customHeight="1" x14ac:dyDescent="0.3">
      <c r="A17" s="95">
        <v>0.22916666666666669</v>
      </c>
      <c r="B17" s="75">
        <v>0.10416666666666669</v>
      </c>
      <c r="C17" s="71">
        <v>0.39583333333333337</v>
      </c>
      <c r="D17" s="71">
        <v>0.77083333333333326</v>
      </c>
      <c r="E17" s="86" t="s">
        <v>39</v>
      </c>
      <c r="F17" s="81"/>
      <c r="G17" s="70"/>
      <c r="H17" s="149"/>
      <c r="I17" s="150"/>
      <c r="J17" s="150"/>
      <c r="K17" s="151"/>
      <c r="L17" s="138"/>
      <c r="M17" s="156"/>
      <c r="N17" s="123"/>
      <c r="O17" s="141"/>
      <c r="P17" s="228" t="s">
        <v>73</v>
      </c>
      <c r="Q17" s="229"/>
      <c r="R17" s="229"/>
      <c r="S17" s="230"/>
      <c r="T17" s="138"/>
      <c r="U17" s="220"/>
      <c r="V17" s="213"/>
      <c r="W17" s="141"/>
      <c r="X17" s="69"/>
      <c r="Y17" s="81"/>
      <c r="Z17" s="70"/>
    </row>
    <row r="18" spans="1:26" ht="27" thickBot="1" x14ac:dyDescent="0.35">
      <c r="A18" s="95">
        <v>0.25</v>
      </c>
      <c r="B18" s="75">
        <v>0.125</v>
      </c>
      <c r="C18" s="71">
        <v>0.41666666666666663</v>
      </c>
      <c r="D18" s="71">
        <v>0.79166666666666663</v>
      </c>
      <c r="E18" s="86" t="s">
        <v>40</v>
      </c>
      <c r="F18" s="81"/>
      <c r="G18" s="70"/>
      <c r="H18" s="152"/>
      <c r="I18" s="153"/>
      <c r="J18" s="153"/>
      <c r="K18" s="154"/>
      <c r="L18" s="139"/>
      <c r="M18" s="157"/>
      <c r="N18" s="124"/>
      <c r="O18" s="142"/>
      <c r="P18" s="180"/>
      <c r="Q18" s="181"/>
      <c r="R18" s="181"/>
      <c r="S18" s="182"/>
      <c r="T18" s="139"/>
      <c r="U18" s="221"/>
      <c r="V18" s="214"/>
      <c r="W18" s="142"/>
      <c r="X18" s="69"/>
      <c r="Y18" s="81"/>
      <c r="Z18" s="70"/>
    </row>
    <row r="19" spans="1:26" ht="27" thickBot="1" x14ac:dyDescent="0.35">
      <c r="A19" s="95">
        <v>0.27083333333333331</v>
      </c>
      <c r="B19" s="75">
        <v>0.14583333333333331</v>
      </c>
      <c r="C19" s="71">
        <v>0.4375</v>
      </c>
      <c r="D19" s="71">
        <v>0.8125</v>
      </c>
      <c r="E19" s="83" t="s">
        <v>41</v>
      </c>
      <c r="F19" s="81"/>
      <c r="G19" s="70"/>
      <c r="H19" s="108" t="s">
        <v>103</v>
      </c>
      <c r="I19" s="108"/>
      <c r="J19" s="108"/>
      <c r="K19" s="109"/>
      <c r="L19" s="108" t="s">
        <v>103</v>
      </c>
      <c r="M19" s="108"/>
      <c r="N19" s="108"/>
      <c r="O19" s="109"/>
      <c r="P19" s="108" t="s">
        <v>103</v>
      </c>
      <c r="Q19" s="108"/>
      <c r="R19" s="108"/>
      <c r="S19" s="109"/>
      <c r="T19" s="108" t="s">
        <v>103</v>
      </c>
      <c r="U19" s="108"/>
      <c r="V19" s="108"/>
      <c r="W19" s="109"/>
      <c r="X19" s="69"/>
      <c r="Y19" s="81"/>
      <c r="Z19" s="70"/>
    </row>
    <row r="20" spans="1:26" ht="27" thickBot="1" x14ac:dyDescent="0.35">
      <c r="A20" s="72">
        <v>0.29166666666666663</v>
      </c>
      <c r="B20" s="75">
        <v>0.16666666666666663</v>
      </c>
      <c r="C20" s="71">
        <v>0.45833333333333326</v>
      </c>
      <c r="D20" s="71">
        <v>0.83333333333333326</v>
      </c>
      <c r="E20" s="83" t="s">
        <v>42</v>
      </c>
      <c r="F20" s="81"/>
      <c r="G20" s="70"/>
      <c r="H20" s="114"/>
      <c r="I20" s="114"/>
      <c r="J20" s="114"/>
      <c r="K20" s="115"/>
      <c r="L20" s="114"/>
      <c r="M20" s="114"/>
      <c r="N20" s="114"/>
      <c r="O20" s="115"/>
      <c r="P20" s="114"/>
      <c r="Q20" s="114"/>
      <c r="R20" s="114"/>
      <c r="S20" s="115"/>
      <c r="T20" s="114"/>
      <c r="U20" s="114"/>
      <c r="V20" s="114"/>
      <c r="W20" s="115"/>
      <c r="X20" s="203" t="s">
        <v>196</v>
      </c>
      <c r="Y20" s="204"/>
      <c r="Z20" s="231"/>
    </row>
    <row r="21" spans="1:26" ht="27" customHeight="1" thickBot="1" x14ac:dyDescent="0.35">
      <c r="A21" s="72">
        <v>0.31249999999999994</v>
      </c>
      <c r="B21" s="75">
        <v>0.18749999999999994</v>
      </c>
      <c r="C21" s="71">
        <v>0.47916666666666663</v>
      </c>
      <c r="D21" s="71">
        <v>0.85416666666666652</v>
      </c>
      <c r="E21" s="86" t="s">
        <v>43</v>
      </c>
      <c r="F21" s="81"/>
      <c r="G21" s="70"/>
      <c r="H21" s="137" t="s">
        <v>54</v>
      </c>
      <c r="I21" s="173" t="s">
        <v>57</v>
      </c>
      <c r="J21" s="122" t="s">
        <v>99</v>
      </c>
      <c r="K21" s="140" t="s">
        <v>145</v>
      </c>
      <c r="L21" s="137" t="s">
        <v>54</v>
      </c>
      <c r="M21" s="116" t="s">
        <v>197</v>
      </c>
      <c r="N21" s="212" t="s">
        <v>56</v>
      </c>
      <c r="O21" s="140" t="s">
        <v>98</v>
      </c>
      <c r="P21" s="119" t="s">
        <v>55</v>
      </c>
      <c r="Q21" s="125"/>
      <c r="R21" s="212" t="s">
        <v>56</v>
      </c>
      <c r="S21" s="140" t="s">
        <v>98</v>
      </c>
      <c r="T21" s="119" t="s">
        <v>55</v>
      </c>
      <c r="U21" s="125"/>
      <c r="V21" s="212" t="s">
        <v>56</v>
      </c>
      <c r="W21" s="140" t="s">
        <v>145</v>
      </c>
      <c r="X21" s="205"/>
      <c r="Y21" s="206"/>
      <c r="Z21" s="232"/>
    </row>
    <row r="22" spans="1:26" ht="26.4" customHeight="1" x14ac:dyDescent="0.3">
      <c r="A22" s="72">
        <v>0.33333333333333326</v>
      </c>
      <c r="B22" s="75">
        <v>0.20833333333333326</v>
      </c>
      <c r="C22" s="71">
        <v>0.49999999999999989</v>
      </c>
      <c r="D22" s="71">
        <v>0.87499999999999989</v>
      </c>
      <c r="E22" s="86" t="s">
        <v>45</v>
      </c>
      <c r="F22" s="215" t="s">
        <v>198</v>
      </c>
      <c r="G22" s="216"/>
      <c r="H22" s="138"/>
      <c r="I22" s="211"/>
      <c r="J22" s="123"/>
      <c r="K22" s="141"/>
      <c r="L22" s="138"/>
      <c r="M22" s="117"/>
      <c r="N22" s="213"/>
      <c r="O22" s="141"/>
      <c r="P22" s="120"/>
      <c r="Q22" s="126"/>
      <c r="R22" s="213"/>
      <c r="S22" s="141"/>
      <c r="T22" s="120"/>
      <c r="U22" s="126"/>
      <c r="V22" s="213"/>
      <c r="W22" s="141"/>
      <c r="X22" s="205"/>
      <c r="Y22" s="206"/>
      <c r="Z22" s="232"/>
    </row>
    <row r="23" spans="1:26" ht="27" thickBot="1" x14ac:dyDescent="0.35">
      <c r="A23" s="72">
        <v>0.35416666666666657</v>
      </c>
      <c r="B23" s="75">
        <v>0.22916666666666657</v>
      </c>
      <c r="C23" s="71">
        <v>0.52083333333333326</v>
      </c>
      <c r="D23" s="71">
        <v>0.89583333333333326</v>
      </c>
      <c r="E23" s="86" t="s">
        <v>46</v>
      </c>
      <c r="F23" s="217"/>
      <c r="G23" s="218"/>
      <c r="H23" s="138"/>
      <c r="I23" s="211"/>
      <c r="J23" s="123"/>
      <c r="K23" s="141"/>
      <c r="L23" s="138"/>
      <c r="M23" s="117"/>
      <c r="N23" s="213"/>
      <c r="O23" s="141"/>
      <c r="P23" s="120"/>
      <c r="Q23" s="126"/>
      <c r="R23" s="213"/>
      <c r="S23" s="141"/>
      <c r="T23" s="120"/>
      <c r="U23" s="126"/>
      <c r="V23" s="213"/>
      <c r="W23" s="141"/>
      <c r="X23" s="205"/>
      <c r="Y23" s="206"/>
      <c r="Z23" s="232"/>
    </row>
    <row r="24" spans="1:26" ht="27" thickBot="1" x14ac:dyDescent="0.35">
      <c r="A24" s="72">
        <v>0.37499999999999989</v>
      </c>
      <c r="B24" s="75">
        <v>0.24999999999999989</v>
      </c>
      <c r="C24" s="71">
        <v>0.54166666666666652</v>
      </c>
      <c r="D24" s="71">
        <v>0.91666666666666652</v>
      </c>
      <c r="E24" s="86" t="s">
        <v>47</v>
      </c>
      <c r="F24" s="81"/>
      <c r="G24" s="70"/>
      <c r="H24" s="139"/>
      <c r="I24" s="174"/>
      <c r="J24" s="124"/>
      <c r="K24" s="142"/>
      <c r="L24" s="139"/>
      <c r="M24" s="118"/>
      <c r="N24" s="214"/>
      <c r="O24" s="142"/>
      <c r="P24" s="121"/>
      <c r="Q24" s="127"/>
      <c r="R24" s="214"/>
      <c r="S24" s="142"/>
      <c r="T24" s="121"/>
      <c r="U24" s="127"/>
      <c r="V24" s="214"/>
      <c r="W24" s="142"/>
      <c r="X24" s="205"/>
      <c r="Y24" s="206"/>
      <c r="Z24" s="232"/>
    </row>
    <row r="25" spans="1:26" ht="27" thickBot="1" x14ac:dyDescent="0.35">
      <c r="A25" s="72">
        <v>0.3958333333333332</v>
      </c>
      <c r="B25" s="75">
        <v>0.2708333333333332</v>
      </c>
      <c r="C25" s="71">
        <v>0.56249999999999989</v>
      </c>
      <c r="D25" s="71">
        <v>0.93749999999999978</v>
      </c>
      <c r="E25" s="85" t="s">
        <v>48</v>
      </c>
      <c r="F25" s="209"/>
      <c r="G25" s="210"/>
      <c r="H25" s="143" t="s">
        <v>36</v>
      </c>
      <c r="I25" s="144"/>
      <c r="J25" s="144"/>
      <c r="K25" s="145"/>
      <c r="L25" s="143" t="s">
        <v>36</v>
      </c>
      <c r="M25" s="144"/>
      <c r="N25" s="144"/>
      <c r="O25" s="145"/>
      <c r="P25" s="143" t="s">
        <v>36</v>
      </c>
      <c r="Q25" s="144"/>
      <c r="R25" s="144"/>
      <c r="S25" s="145"/>
      <c r="T25" s="143" t="s">
        <v>36</v>
      </c>
      <c r="U25" s="144"/>
      <c r="V25" s="144"/>
      <c r="W25" s="145"/>
      <c r="X25" s="205"/>
      <c r="Y25" s="206"/>
      <c r="Z25" s="232"/>
    </row>
    <row r="26" spans="1:26" ht="26.4" customHeight="1" x14ac:dyDescent="0.3">
      <c r="A26" s="72">
        <v>0.41666666666666652</v>
      </c>
      <c r="B26" s="71">
        <v>0.29166666666666652</v>
      </c>
      <c r="C26" s="71">
        <v>0.58333333333333315</v>
      </c>
      <c r="D26" s="71">
        <v>0.95833333333333315</v>
      </c>
      <c r="E26" s="84" t="s">
        <v>49</v>
      </c>
      <c r="F26" s="222" t="s">
        <v>104</v>
      </c>
      <c r="G26" s="223"/>
      <c r="H26" s="137" t="s">
        <v>54</v>
      </c>
      <c r="I26" s="116" t="s">
        <v>197</v>
      </c>
      <c r="J26" s="125"/>
      <c r="K26" s="140" t="s">
        <v>98</v>
      </c>
      <c r="L26" s="119" t="s">
        <v>55</v>
      </c>
      <c r="M26" s="219" t="s">
        <v>195</v>
      </c>
      <c r="N26" s="125"/>
      <c r="O26" s="140" t="s">
        <v>98</v>
      </c>
      <c r="P26" s="125"/>
      <c r="Q26" s="243" t="s">
        <v>105</v>
      </c>
      <c r="R26" s="122" t="s">
        <v>99</v>
      </c>
      <c r="S26" s="140" t="s">
        <v>98</v>
      </c>
      <c r="T26" s="137" t="s">
        <v>54</v>
      </c>
      <c r="U26" s="155" t="s">
        <v>194</v>
      </c>
      <c r="V26" s="125"/>
      <c r="W26" s="125"/>
      <c r="X26" s="205"/>
      <c r="Y26" s="206"/>
      <c r="Z26" s="232"/>
    </row>
    <row r="27" spans="1:26" ht="26.4" x14ac:dyDescent="0.3">
      <c r="A27" s="72">
        <v>0.43749999999999983</v>
      </c>
      <c r="B27" s="71">
        <v>0.31249999999999983</v>
      </c>
      <c r="C27" s="71">
        <v>0.60416666666666652</v>
      </c>
      <c r="D27" s="71">
        <v>0.97916666666666652</v>
      </c>
      <c r="E27" s="86" t="s">
        <v>50</v>
      </c>
      <c r="F27" s="224"/>
      <c r="G27" s="225"/>
      <c r="H27" s="138"/>
      <c r="I27" s="117"/>
      <c r="J27" s="126"/>
      <c r="K27" s="141"/>
      <c r="L27" s="120"/>
      <c r="M27" s="220"/>
      <c r="N27" s="126"/>
      <c r="O27" s="141"/>
      <c r="P27" s="126"/>
      <c r="Q27" s="244"/>
      <c r="R27" s="123"/>
      <c r="S27" s="141"/>
      <c r="T27" s="138"/>
      <c r="U27" s="156"/>
      <c r="V27" s="126"/>
      <c r="W27" s="126"/>
      <c r="X27" s="205"/>
      <c r="Y27" s="206"/>
      <c r="Z27" s="232"/>
    </row>
    <row r="28" spans="1:26" ht="27" thickBot="1" x14ac:dyDescent="0.35">
      <c r="A28" s="72">
        <v>0.45833333333333315</v>
      </c>
      <c r="B28" s="71">
        <v>0.33333333333333315</v>
      </c>
      <c r="C28" s="71">
        <v>0.62499999999999978</v>
      </c>
      <c r="D28" s="75">
        <v>0.99999999999999978</v>
      </c>
      <c r="E28" s="86" t="s">
        <v>51</v>
      </c>
      <c r="F28" s="226"/>
      <c r="G28" s="227"/>
      <c r="H28" s="138"/>
      <c r="I28" s="117"/>
      <c r="J28" s="126"/>
      <c r="K28" s="141"/>
      <c r="L28" s="120"/>
      <c r="M28" s="220"/>
      <c r="N28" s="126"/>
      <c r="O28" s="141"/>
      <c r="P28" s="126"/>
      <c r="Q28" s="244"/>
      <c r="R28" s="123"/>
      <c r="S28" s="141"/>
      <c r="T28" s="138"/>
      <c r="U28" s="156"/>
      <c r="V28" s="126"/>
      <c r="W28" s="126"/>
      <c r="X28" s="205"/>
      <c r="Y28" s="206"/>
      <c r="Z28" s="232"/>
    </row>
    <row r="29" spans="1:26" ht="27" customHeight="1" thickBot="1" x14ac:dyDescent="0.35">
      <c r="A29" s="72">
        <v>0.47916666666666646</v>
      </c>
      <c r="B29" s="71">
        <v>0.35416666666666646</v>
      </c>
      <c r="C29" s="71">
        <v>0.64583333333333315</v>
      </c>
      <c r="D29" s="75">
        <v>1.020833333333333</v>
      </c>
      <c r="E29" s="86" t="s">
        <v>52</v>
      </c>
      <c r="F29" s="215" t="s">
        <v>74</v>
      </c>
      <c r="G29" s="216"/>
      <c r="H29" s="139"/>
      <c r="I29" s="118"/>
      <c r="J29" s="127"/>
      <c r="K29" s="142"/>
      <c r="L29" s="121"/>
      <c r="M29" s="221"/>
      <c r="N29" s="127"/>
      <c r="O29" s="142"/>
      <c r="P29" s="127"/>
      <c r="Q29" s="245"/>
      <c r="R29" s="124"/>
      <c r="S29" s="142"/>
      <c r="T29" s="139"/>
      <c r="U29" s="157"/>
      <c r="V29" s="127"/>
      <c r="W29" s="127"/>
      <c r="X29" s="207"/>
      <c r="Y29" s="208"/>
      <c r="Z29" s="233"/>
    </row>
    <row r="30" spans="1:26" ht="27" customHeight="1" thickBot="1" x14ac:dyDescent="0.35">
      <c r="A30" s="72">
        <v>0.49999999999999978</v>
      </c>
      <c r="B30" s="71">
        <v>0.37499999999999978</v>
      </c>
      <c r="C30" s="71">
        <v>0.66666666666666641</v>
      </c>
      <c r="D30" s="75">
        <v>1.0416666666666665</v>
      </c>
      <c r="E30" s="96" t="s">
        <v>53</v>
      </c>
      <c r="F30" s="217"/>
      <c r="G30" s="218"/>
      <c r="H30" s="63" t="s">
        <v>199</v>
      </c>
      <c r="I30" s="99"/>
      <c r="J30" s="99"/>
      <c r="K30" s="100"/>
      <c r="L30" s="228" t="s">
        <v>200</v>
      </c>
      <c r="M30" s="229"/>
      <c r="N30" s="229"/>
      <c r="O30" s="230"/>
      <c r="P30" s="143" t="s">
        <v>36</v>
      </c>
      <c r="Q30" s="144"/>
      <c r="R30" s="144"/>
      <c r="S30" s="145"/>
      <c r="T30" s="143" t="s">
        <v>36</v>
      </c>
      <c r="U30" s="144"/>
      <c r="V30" s="144"/>
      <c r="W30" s="145"/>
      <c r="X30" s="234" t="s">
        <v>159</v>
      </c>
      <c r="Y30" s="235"/>
      <c r="Z30" s="236"/>
    </row>
    <row r="31" spans="1:26" ht="26.4" customHeight="1" x14ac:dyDescent="0.3">
      <c r="A31" s="72">
        <v>0.52083333333333315</v>
      </c>
      <c r="B31" s="71">
        <v>0.39583333333333315</v>
      </c>
      <c r="C31" s="71">
        <v>0.68749999999999978</v>
      </c>
      <c r="D31" s="75">
        <v>1.0624999999999998</v>
      </c>
      <c r="E31" s="83" t="s">
        <v>75</v>
      </c>
      <c r="F31" s="108" t="s">
        <v>76</v>
      </c>
      <c r="G31" s="109"/>
      <c r="H31" s="101"/>
      <c r="I31" s="102"/>
      <c r="J31" s="102"/>
      <c r="K31" s="103"/>
      <c r="L31" s="177"/>
      <c r="M31" s="178"/>
      <c r="N31" s="178"/>
      <c r="O31" s="179"/>
      <c r="P31" s="128" t="s">
        <v>146</v>
      </c>
      <c r="Q31" s="129"/>
      <c r="R31" s="129"/>
      <c r="S31" s="130"/>
      <c r="T31" s="228" t="s">
        <v>89</v>
      </c>
      <c r="U31" s="229"/>
      <c r="V31" s="229"/>
      <c r="W31" s="230"/>
      <c r="X31" s="237"/>
      <c r="Y31" s="238"/>
      <c r="Z31" s="239"/>
    </row>
    <row r="32" spans="1:26" ht="27" thickBot="1" x14ac:dyDescent="0.35">
      <c r="A32" s="72">
        <v>0.54166666666666652</v>
      </c>
      <c r="B32" s="71">
        <v>0.41666666666666652</v>
      </c>
      <c r="C32" s="71">
        <v>0.70833333333333315</v>
      </c>
      <c r="D32" s="75">
        <v>1.083333333333333</v>
      </c>
      <c r="E32" s="83" t="s">
        <v>77</v>
      </c>
      <c r="F32" s="111"/>
      <c r="G32" s="112"/>
      <c r="H32" s="104"/>
      <c r="I32" s="105"/>
      <c r="J32" s="105"/>
      <c r="K32" s="106"/>
      <c r="L32" s="110" t="s">
        <v>76</v>
      </c>
      <c r="M32" s="111"/>
      <c r="N32" s="111"/>
      <c r="O32" s="112"/>
      <c r="P32" s="131"/>
      <c r="Q32" s="132"/>
      <c r="R32" s="132"/>
      <c r="S32" s="133"/>
      <c r="T32" s="177"/>
      <c r="U32" s="178"/>
      <c r="V32" s="178"/>
      <c r="W32" s="179"/>
      <c r="X32" s="237"/>
      <c r="Y32" s="238"/>
      <c r="Z32" s="239"/>
    </row>
    <row r="33" spans="1:26" ht="26.4" customHeight="1" x14ac:dyDescent="0.3">
      <c r="A33" s="72">
        <v>0.56249999999999989</v>
      </c>
      <c r="B33" s="71">
        <v>0.43749999999999989</v>
      </c>
      <c r="C33" s="71">
        <v>0.72916666666666652</v>
      </c>
      <c r="D33" s="75">
        <v>1.1041666666666665</v>
      </c>
      <c r="E33" s="83" t="s">
        <v>78</v>
      </c>
      <c r="F33" s="111"/>
      <c r="G33" s="112"/>
      <c r="H33" s="63" t="s">
        <v>201</v>
      </c>
      <c r="I33" s="99"/>
      <c r="J33" s="99"/>
      <c r="K33" s="100"/>
      <c r="L33" s="110"/>
      <c r="M33" s="111"/>
      <c r="N33" s="111"/>
      <c r="O33" s="112"/>
      <c r="P33" s="131"/>
      <c r="Q33" s="132"/>
      <c r="R33" s="132"/>
      <c r="S33" s="133"/>
      <c r="T33" s="177"/>
      <c r="U33" s="178"/>
      <c r="V33" s="178"/>
      <c r="W33" s="179"/>
      <c r="X33" s="237"/>
      <c r="Y33" s="238"/>
      <c r="Z33" s="239"/>
    </row>
    <row r="34" spans="1:26" ht="27" thickBot="1" x14ac:dyDescent="0.35">
      <c r="A34" s="72">
        <v>0.58333333333333326</v>
      </c>
      <c r="B34" s="71">
        <v>0.45833333333333326</v>
      </c>
      <c r="C34" s="71">
        <v>0.74999999999999989</v>
      </c>
      <c r="D34" s="75">
        <v>1.125</v>
      </c>
      <c r="E34" s="83" t="s">
        <v>79</v>
      </c>
      <c r="F34" s="111"/>
      <c r="G34" s="112"/>
      <c r="H34" s="101"/>
      <c r="I34" s="102"/>
      <c r="J34" s="102"/>
      <c r="K34" s="103"/>
      <c r="L34" s="110"/>
      <c r="M34" s="111"/>
      <c r="N34" s="111"/>
      <c r="O34" s="112"/>
      <c r="P34" s="134"/>
      <c r="Q34" s="135"/>
      <c r="R34" s="135"/>
      <c r="S34" s="136"/>
      <c r="T34" s="180"/>
      <c r="U34" s="181"/>
      <c r="V34" s="181"/>
      <c r="W34" s="182"/>
      <c r="X34" s="237"/>
      <c r="Y34" s="238"/>
      <c r="Z34" s="239"/>
    </row>
    <row r="35" spans="1:26" ht="27" customHeight="1" thickBot="1" x14ac:dyDescent="0.35">
      <c r="A35" s="72">
        <v>0.60416666666666663</v>
      </c>
      <c r="B35" s="71">
        <v>0.47916666666666663</v>
      </c>
      <c r="C35" s="71">
        <v>0.77083333333333326</v>
      </c>
      <c r="D35" s="75">
        <v>1.1458333333333333</v>
      </c>
      <c r="E35" s="87" t="s">
        <v>80</v>
      </c>
      <c r="F35" s="111"/>
      <c r="G35" s="112"/>
      <c r="H35" s="104"/>
      <c r="I35" s="105"/>
      <c r="J35" s="105"/>
      <c r="K35" s="106"/>
      <c r="L35" s="110"/>
      <c r="M35" s="111"/>
      <c r="N35" s="111"/>
      <c r="O35" s="112"/>
      <c r="P35" s="110" t="s">
        <v>76</v>
      </c>
      <c r="Q35" s="111"/>
      <c r="R35" s="111"/>
      <c r="S35" s="112"/>
      <c r="T35" s="107" t="s">
        <v>76</v>
      </c>
      <c r="U35" s="108"/>
      <c r="V35" s="108"/>
      <c r="W35" s="109"/>
      <c r="X35" s="237"/>
      <c r="Y35" s="238"/>
      <c r="Z35" s="239"/>
    </row>
    <row r="36" spans="1:26" ht="26.4" customHeight="1" x14ac:dyDescent="0.3">
      <c r="A36" s="72">
        <v>0.625</v>
      </c>
      <c r="B36" s="71">
        <v>0.5</v>
      </c>
      <c r="C36" s="71">
        <v>0.79166666666666663</v>
      </c>
      <c r="D36" s="75">
        <v>1.1666666666666665</v>
      </c>
      <c r="E36" s="87" t="s">
        <v>81</v>
      </c>
      <c r="F36" s="111"/>
      <c r="G36" s="112"/>
      <c r="H36" s="107" t="s">
        <v>76</v>
      </c>
      <c r="I36" s="108"/>
      <c r="J36" s="108"/>
      <c r="K36" s="109"/>
      <c r="L36" s="110"/>
      <c r="M36" s="111"/>
      <c r="N36" s="111"/>
      <c r="O36" s="112"/>
      <c r="P36" s="110"/>
      <c r="Q36" s="111"/>
      <c r="R36" s="111"/>
      <c r="S36" s="112"/>
      <c r="T36" s="110"/>
      <c r="U36" s="111"/>
      <c r="V36" s="111"/>
      <c r="W36" s="112"/>
      <c r="X36" s="237"/>
      <c r="Y36" s="238"/>
      <c r="Z36" s="239"/>
    </row>
    <row r="37" spans="1:26" ht="26.4" x14ac:dyDescent="0.3">
      <c r="A37" s="72">
        <v>0.64583333333333337</v>
      </c>
      <c r="B37" s="71">
        <v>0.52083333333333337</v>
      </c>
      <c r="C37" s="71">
        <v>0.8125</v>
      </c>
      <c r="D37" s="75">
        <v>1.1875</v>
      </c>
      <c r="E37" s="97" t="s">
        <v>82</v>
      </c>
      <c r="F37" s="111"/>
      <c r="G37" s="112"/>
      <c r="H37" s="110"/>
      <c r="I37" s="111"/>
      <c r="J37" s="111"/>
      <c r="K37" s="112"/>
      <c r="L37" s="110"/>
      <c r="M37" s="111"/>
      <c r="N37" s="111"/>
      <c r="O37" s="112"/>
      <c r="P37" s="110"/>
      <c r="Q37" s="111"/>
      <c r="R37" s="111"/>
      <c r="S37" s="112"/>
      <c r="T37" s="110"/>
      <c r="U37" s="111"/>
      <c r="V37" s="111"/>
      <c r="W37" s="112"/>
      <c r="X37" s="237"/>
      <c r="Y37" s="238"/>
      <c r="Z37" s="239"/>
    </row>
    <row r="38" spans="1:26" ht="26.4" x14ac:dyDescent="0.3">
      <c r="A38" s="72">
        <v>0.66666666666666674</v>
      </c>
      <c r="B38" s="71">
        <v>0.54166666666666674</v>
      </c>
      <c r="C38" s="71">
        <v>0.83333333333333337</v>
      </c>
      <c r="D38" s="75">
        <v>1.2083333333333335</v>
      </c>
      <c r="E38" s="97" t="s">
        <v>83</v>
      </c>
      <c r="F38" s="111"/>
      <c r="G38" s="112"/>
      <c r="H38" s="110"/>
      <c r="I38" s="111"/>
      <c r="J38" s="111"/>
      <c r="K38" s="112"/>
      <c r="L38" s="110"/>
      <c r="M38" s="111"/>
      <c r="N38" s="111"/>
      <c r="O38" s="112"/>
      <c r="P38" s="110"/>
      <c r="Q38" s="111"/>
      <c r="R38" s="111"/>
      <c r="S38" s="112"/>
      <c r="T38" s="110"/>
      <c r="U38" s="111"/>
      <c r="V38" s="111"/>
      <c r="W38" s="112"/>
      <c r="X38" s="237"/>
      <c r="Y38" s="238"/>
      <c r="Z38" s="239"/>
    </row>
    <row r="39" spans="1:26" ht="27" thickBot="1" x14ac:dyDescent="0.35">
      <c r="A39" s="88">
        <v>0.68750000000000011</v>
      </c>
      <c r="B39" s="73">
        <v>0.56250000000000011</v>
      </c>
      <c r="C39" s="73">
        <v>0.85416666666666674</v>
      </c>
      <c r="D39" s="89">
        <v>1.2291666666666667</v>
      </c>
      <c r="E39" s="98" t="s">
        <v>84</v>
      </c>
      <c r="F39" s="114"/>
      <c r="G39" s="115"/>
      <c r="H39" s="113"/>
      <c r="I39" s="114"/>
      <c r="J39" s="114"/>
      <c r="K39" s="115"/>
      <c r="L39" s="113"/>
      <c r="M39" s="114"/>
      <c r="N39" s="114"/>
      <c r="O39" s="115"/>
      <c r="P39" s="113"/>
      <c r="Q39" s="114"/>
      <c r="R39" s="114"/>
      <c r="S39" s="115"/>
      <c r="T39" s="113"/>
      <c r="U39" s="114"/>
      <c r="V39" s="114"/>
      <c r="W39" s="115"/>
      <c r="X39" s="240"/>
      <c r="Y39" s="241"/>
      <c r="Z39" s="242"/>
    </row>
  </sheetData>
  <mergeCells count="113">
    <mergeCell ref="Q26:Q29"/>
    <mergeCell ref="P21:P24"/>
    <mergeCell ref="R21:R24"/>
    <mergeCell ref="R26:R29"/>
    <mergeCell ref="U21:U24"/>
    <mergeCell ref="T10:T13"/>
    <mergeCell ref="U10:U13"/>
    <mergeCell ref="T14:W14"/>
    <mergeCell ref="P15:S16"/>
    <mergeCell ref="P17:S18"/>
    <mergeCell ref="S21:S24"/>
    <mergeCell ref="S26:S29"/>
    <mergeCell ref="U15:U18"/>
    <mergeCell ref="T31:W34"/>
    <mergeCell ref="T30:W30"/>
    <mergeCell ref="T35:W39"/>
    <mergeCell ref="X20:Z29"/>
    <mergeCell ref="T26:T29"/>
    <mergeCell ref="U26:U29"/>
    <mergeCell ref="V26:V29"/>
    <mergeCell ref="W26:W29"/>
    <mergeCell ref="V21:V24"/>
    <mergeCell ref="T19:W20"/>
    <mergeCell ref="X30:Z39"/>
    <mergeCell ref="Q12:Q13"/>
    <mergeCell ref="R12:R13"/>
    <mergeCell ref="S12:S13"/>
    <mergeCell ref="P12:P13"/>
    <mergeCell ref="P10:S11"/>
    <mergeCell ref="P8:S9"/>
    <mergeCell ref="P14:S14"/>
    <mergeCell ref="H8:K9"/>
    <mergeCell ref="L8:O9"/>
    <mergeCell ref="H14:K14"/>
    <mergeCell ref="L14:O14"/>
    <mergeCell ref="L10:L13"/>
    <mergeCell ref="M10:M13"/>
    <mergeCell ref="N10:N13"/>
    <mergeCell ref="O10:O13"/>
    <mergeCell ref="H10:J13"/>
    <mergeCell ref="K10:K13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I21:I24"/>
    <mergeCell ref="K21:K24"/>
    <mergeCell ref="Q21:Q24"/>
    <mergeCell ref="H21:H24"/>
    <mergeCell ref="H25:K25"/>
    <mergeCell ref="N21:N24"/>
    <mergeCell ref="K26:K29"/>
    <mergeCell ref="H30:K32"/>
    <mergeCell ref="H33:K35"/>
    <mergeCell ref="H36:K39"/>
    <mergeCell ref="M21:M24"/>
    <mergeCell ref="L26:L29"/>
    <mergeCell ref="J21:J24"/>
    <mergeCell ref="N26:N29"/>
    <mergeCell ref="N15:N18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F25:G25"/>
    <mergeCell ref="T25:W25"/>
    <mergeCell ref="H19:K20"/>
    <mergeCell ref="T21:T24"/>
    <mergeCell ref="W15:W18"/>
    <mergeCell ref="V15:V18"/>
    <mergeCell ref="T15:T18"/>
    <mergeCell ref="F22:G23"/>
    <mergeCell ref="W21:W24"/>
    <mergeCell ref="P25:S25"/>
    <mergeCell ref="F6:G6"/>
    <mergeCell ref="F7:G7"/>
    <mergeCell ref="H6:K6"/>
    <mergeCell ref="L6:O6"/>
    <mergeCell ref="F14:G14"/>
    <mergeCell ref="F29:G30"/>
    <mergeCell ref="M26:M29"/>
    <mergeCell ref="F31:G39"/>
    <mergeCell ref="F26:G28"/>
    <mergeCell ref="I26:I29"/>
    <mergeCell ref="L30:O31"/>
    <mergeCell ref="A1:A6"/>
    <mergeCell ref="B1:B6"/>
    <mergeCell ref="C1:C6"/>
    <mergeCell ref="D1:D6"/>
    <mergeCell ref="E1:E4"/>
    <mergeCell ref="F5:G5"/>
    <mergeCell ref="H5:K5"/>
    <mergeCell ref="L5:O5"/>
    <mergeCell ref="A7:D7"/>
    <mergeCell ref="E5:E6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abSelected="1" zoomScale="120" zoomScaleNormal="120" workbookViewId="0">
      <pane ySplit="2" topLeftCell="A3" activePane="bottomLeft" state="frozen"/>
      <selection pane="bottomLeft" activeCell="C6" sqref="C6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211</v>
      </c>
    </row>
    <row r="2" spans="1:3" ht="15.6" x14ac:dyDescent="0.25">
      <c r="B2" s="3" t="s">
        <v>212</v>
      </c>
    </row>
    <row r="3" spans="1:3" x14ac:dyDescent="0.25">
      <c r="B3" s="18" t="s">
        <v>10</v>
      </c>
    </row>
    <row r="4" spans="1:3" x14ac:dyDescent="0.25">
      <c r="A4" s="1"/>
      <c r="B4" s="18" t="s">
        <v>147</v>
      </c>
    </row>
    <row r="5" spans="1:3" x14ac:dyDescent="0.25">
      <c r="A5" s="1"/>
      <c r="B5" s="17" t="s">
        <v>213</v>
      </c>
      <c r="C5" s="16" t="s">
        <v>216</v>
      </c>
    </row>
    <row r="6" spans="1:3" x14ac:dyDescent="0.25">
      <c r="A6" s="1">
        <f t="shared" ref="A6:A13" si="0">A5+1</f>
        <v>1</v>
      </c>
      <c r="B6" s="1" t="s">
        <v>202</v>
      </c>
      <c r="C6" s="14">
        <v>0.5625</v>
      </c>
    </row>
    <row r="7" spans="1:3" x14ac:dyDescent="0.25">
      <c r="A7" s="1">
        <f t="shared" si="0"/>
        <v>2</v>
      </c>
      <c r="B7" s="1" t="s">
        <v>203</v>
      </c>
      <c r="C7" s="14">
        <v>0.66666666666666663</v>
      </c>
    </row>
    <row r="8" spans="1:3" x14ac:dyDescent="0.25">
      <c r="A8" s="1">
        <f t="shared" si="0"/>
        <v>3</v>
      </c>
      <c r="B8" s="1" t="s">
        <v>204</v>
      </c>
      <c r="C8" s="14">
        <v>0.33333333333333331</v>
      </c>
    </row>
    <row r="9" spans="1:3" x14ac:dyDescent="0.25">
      <c r="A9" s="1">
        <f t="shared" si="0"/>
        <v>4</v>
      </c>
      <c r="B9" s="1" t="s">
        <v>207</v>
      </c>
      <c r="C9" s="14">
        <v>0.5625</v>
      </c>
    </row>
    <row r="10" spans="1:3" x14ac:dyDescent="0.25">
      <c r="A10" s="1">
        <f t="shared" si="0"/>
        <v>5</v>
      </c>
      <c r="B10" s="1" t="s">
        <v>205</v>
      </c>
      <c r="C10" s="14">
        <v>0.66666666666666663</v>
      </c>
    </row>
    <row r="11" spans="1:3" x14ac:dyDescent="0.25">
      <c r="A11" s="1">
        <f t="shared" si="0"/>
        <v>6</v>
      </c>
      <c r="B11" s="1" t="s">
        <v>206</v>
      </c>
      <c r="C11" s="14">
        <v>0.33333333333333331</v>
      </c>
    </row>
    <row r="12" spans="1:3" x14ac:dyDescent="0.25">
      <c r="A12" s="1">
        <f t="shared" si="0"/>
        <v>7</v>
      </c>
      <c r="B12" s="1" t="s">
        <v>208</v>
      </c>
      <c r="C12" s="14">
        <v>0.4375</v>
      </c>
    </row>
    <row r="13" spans="1:3" x14ac:dyDescent="0.25">
      <c r="A13" s="1">
        <f t="shared" si="0"/>
        <v>8</v>
      </c>
      <c r="B13" s="1" t="s">
        <v>209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7" t="s">
        <v>210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93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100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94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1" sqref="B1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0.5625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0.56944444444444442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101</v>
      </c>
      <c r="C8" s="10" t="s">
        <v>1</v>
      </c>
      <c r="D8" s="8">
        <v>5</v>
      </c>
      <c r="E8" s="11">
        <f t="shared" si="1"/>
        <v>0.57291666666666663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90</v>
      </c>
      <c r="C9" s="13" t="s">
        <v>13</v>
      </c>
      <c r="D9" s="8">
        <v>5</v>
      </c>
      <c r="E9" s="11">
        <f t="shared" si="1"/>
        <v>0.57638888888888884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0.57986111111111105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102</v>
      </c>
      <c r="C11" s="13" t="s">
        <v>1</v>
      </c>
      <c r="D11" s="8">
        <v>30</v>
      </c>
      <c r="E11" s="11">
        <f t="shared" si="1"/>
        <v>0.58333333333333326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102</v>
      </c>
      <c r="C12" s="13" t="s">
        <v>1</v>
      </c>
      <c r="D12" s="8">
        <v>30</v>
      </c>
      <c r="E12" s="11">
        <f t="shared" si="1"/>
        <v>0.60416666666666663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214</v>
      </c>
      <c r="C13" s="13" t="s">
        <v>215</v>
      </c>
      <c r="D13" s="8">
        <v>30</v>
      </c>
      <c r="E13" s="11">
        <f t="shared" si="1"/>
        <v>0.625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214</v>
      </c>
      <c r="C14" s="13" t="s">
        <v>215</v>
      </c>
      <c r="D14" s="8">
        <v>25</v>
      </c>
      <c r="E14" s="11">
        <f t="shared" si="1"/>
        <v>0.64583333333333337</v>
      </c>
      <c r="G14" s="12"/>
      <c r="H14" s="15"/>
      <c r="I14" s="12"/>
      <c r="J14" s="12"/>
    </row>
    <row r="15" spans="1:10" x14ac:dyDescent="0.25">
      <c r="A15" s="8"/>
      <c r="B15" s="12" t="s">
        <v>2</v>
      </c>
      <c r="C15" s="13" t="s">
        <v>4</v>
      </c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214</v>
      </c>
      <c r="C19" s="13" t="s">
        <v>215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x14ac:dyDescent="0.25">
      <c r="A20" s="8">
        <f t="shared" si="2"/>
        <v>2.3000000000000003</v>
      </c>
      <c r="B20" s="12" t="s">
        <v>214</v>
      </c>
      <c r="C20" s="13" t="s">
        <v>215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x14ac:dyDescent="0.25">
      <c r="A21" s="8">
        <f t="shared" si="2"/>
        <v>2.4000000000000004</v>
      </c>
      <c r="B21" s="12" t="s">
        <v>214</v>
      </c>
      <c r="C21" s="13" t="s">
        <v>215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x14ac:dyDescent="0.25">
      <c r="A22" s="8">
        <f t="shared" si="2"/>
        <v>2.5000000000000004</v>
      </c>
      <c r="B22" s="12" t="s">
        <v>214</v>
      </c>
      <c r="C22" s="13" t="s">
        <v>215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 t="s">
        <v>4</v>
      </c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B25" s="12"/>
      <c r="C25" s="13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85</v>
      </c>
      <c r="C28" s="13"/>
      <c r="D28" s="8"/>
      <c r="G28" s="12"/>
      <c r="H28" s="12"/>
      <c r="I28" s="12"/>
      <c r="J28" s="12"/>
    </row>
    <row r="29" spans="1:10" x14ac:dyDescent="0.25">
      <c r="B29" s="7" t="s">
        <v>148</v>
      </c>
      <c r="C29" s="15"/>
      <c r="D29" s="8"/>
      <c r="G29" s="12"/>
      <c r="H29" s="15" t="s">
        <v>173</v>
      </c>
      <c r="I29" s="12"/>
      <c r="J29" s="12"/>
    </row>
    <row r="30" spans="1:10" x14ac:dyDescent="0.25">
      <c r="B30" s="7" t="s">
        <v>91</v>
      </c>
      <c r="C30" s="15"/>
      <c r="D30" s="8"/>
      <c r="G30" s="12"/>
      <c r="H30" s="15" t="s">
        <v>172</v>
      </c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30" r:id="rId1" xr:uid="{10619200-F373-4818-B242-2440F11EE60A}"/>
    <hyperlink ref="H29" r:id="rId2" xr:uid="{481E7F96-1737-44BC-AE75-444A6BDD40A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64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214</v>
      </c>
      <c r="C6" s="13" t="s">
        <v>215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3.3000000000000003</v>
      </c>
      <c r="B7" s="12" t="s">
        <v>214</v>
      </c>
      <c r="C7" s="13" t="s">
        <v>215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3.4000000000000004</v>
      </c>
      <c r="B8" s="12" t="s">
        <v>214</v>
      </c>
      <c r="C8" s="13" t="s">
        <v>215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3.5000000000000004</v>
      </c>
      <c r="B9" s="12" t="s">
        <v>214</v>
      </c>
      <c r="C9" s="13" t="s">
        <v>215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Summary!A$9</f>
        <v>4</v>
      </c>
      <c r="B12" s="1" t="str">
        <f>Summary!B$9</f>
        <v>Tuesday 11-Jul PM1: Technical Presentations</v>
      </c>
      <c r="E12" s="14">
        <f>Summary!$C$9</f>
        <v>0.5625</v>
      </c>
      <c r="G12" s="13"/>
    </row>
    <row r="13" spans="1:8" x14ac:dyDescent="0.25">
      <c r="A13" s="26">
        <f t="shared" ref="A13:A18" si="2">A12+0.1</f>
        <v>4.0999999999999996</v>
      </c>
      <c r="B13" s="28" t="s">
        <v>64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4.1999999999999993</v>
      </c>
      <c r="B14" s="12" t="s">
        <v>214</v>
      </c>
      <c r="C14" s="13" t="s">
        <v>215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4.2999999999999989</v>
      </c>
      <c r="B15" s="12" t="s">
        <v>214</v>
      </c>
      <c r="C15" s="13" t="s">
        <v>215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4.3999999999999986</v>
      </c>
      <c r="B16" s="12" t="s">
        <v>214</v>
      </c>
      <c r="C16" s="13" t="s">
        <v>215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4.4999999999999982</v>
      </c>
      <c r="B17" s="12" t="s">
        <v>214</v>
      </c>
      <c r="C17" s="13" t="s">
        <v>215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 t="s">
        <v>4</v>
      </c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11-Jul PM2: Technical Presentations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64</v>
      </c>
      <c r="C21" s="13" t="s">
        <v>4</v>
      </c>
      <c r="D21" s="8">
        <v>0</v>
      </c>
      <c r="E21" s="11">
        <f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102</v>
      </c>
      <c r="C22" s="13" t="s">
        <v>1</v>
      </c>
      <c r="D22" s="8">
        <v>30</v>
      </c>
      <c r="E22" s="11">
        <f>E21+TIME(0,D21,0)</f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102</v>
      </c>
      <c r="C23" s="13" t="s">
        <v>1</v>
      </c>
      <c r="D23" s="8">
        <v>30</v>
      </c>
      <c r="E23" s="11">
        <f>E22+TIME(0,D22,0)</f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214</v>
      </c>
      <c r="C24" s="13" t="s">
        <v>215</v>
      </c>
      <c r="D24" s="8">
        <v>30</v>
      </c>
      <c r="E24" s="11">
        <f>E23+TIME(0,D23,0)</f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214</v>
      </c>
      <c r="C25" s="13" t="s">
        <v>215</v>
      </c>
      <c r="D25" s="8">
        <v>30</v>
      </c>
      <c r="E25" s="11">
        <f>E24+TIME(0,D24,0)</f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 t="s">
        <v>215</v>
      </c>
      <c r="D26" s="8">
        <v>0</v>
      </c>
      <c r="E26" s="11">
        <f>E25+TIME(0,D25,0)</f>
        <v>0.75000000000000011</v>
      </c>
      <c r="G26" s="13"/>
      <c r="H26" s="15"/>
    </row>
    <row r="27" spans="1:8" customFormat="1" x14ac:dyDescent="0.25">
      <c r="A27" s="7"/>
      <c r="B27" s="12"/>
      <c r="C27" s="13" t="s">
        <v>4</v>
      </c>
      <c r="D27" s="7"/>
      <c r="E27" s="11"/>
      <c r="G27" s="13"/>
    </row>
    <row r="28" spans="1:8" x14ac:dyDescent="0.25">
      <c r="B28" s="15"/>
      <c r="D28" s="8"/>
    </row>
    <row r="29" spans="1:8" x14ac:dyDescent="0.25">
      <c r="D29" s="8"/>
    </row>
    <row r="30" spans="1:8" x14ac:dyDescent="0.25">
      <c r="D30" s="8"/>
    </row>
    <row r="31" spans="1:8" x14ac:dyDescent="0.2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106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8" t="s">
        <v>64</v>
      </c>
      <c r="C5" s="13" t="s">
        <v>4</v>
      </c>
      <c r="D5" s="8">
        <v>0</v>
      </c>
      <c r="E5" s="11">
        <f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95</v>
      </c>
      <c r="C6" s="13" t="s">
        <v>1</v>
      </c>
      <c r="D6" s="8">
        <v>30</v>
      </c>
      <c r="E6" s="11">
        <f>E5+TIME(0,D5,0)</f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95</v>
      </c>
      <c r="C7" s="13" t="s">
        <v>1</v>
      </c>
      <c r="D7" s="8">
        <v>30</v>
      </c>
      <c r="E7" s="11">
        <f>E6+TIME(0,D6,0)</f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214</v>
      </c>
      <c r="C8" s="13" t="s">
        <v>215</v>
      </c>
      <c r="D8" s="8">
        <v>30</v>
      </c>
      <c r="E8" s="11">
        <f>E7+TIME(0,D7,0)</f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214</v>
      </c>
      <c r="C9" s="13" t="s">
        <v>215</v>
      </c>
      <c r="D9" s="8">
        <v>30</v>
      </c>
      <c r="E9" s="11">
        <f>E8+TIME(0,D8,0)</f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>E9+TIME(0,D9,0)</f>
        <v>0.41666666666666657</v>
      </c>
      <c r="G10" s="13"/>
    </row>
    <row r="11" spans="1:8" ht="15.6" x14ac:dyDescent="0.3">
      <c r="B11" s="4"/>
      <c r="E11" s="23"/>
    </row>
    <row r="12" spans="1:8" x14ac:dyDescent="0.25">
      <c r="B12" s="18"/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19" si="0">A13+0.1</f>
        <v>7.1</v>
      </c>
      <c r="B14" s="28" t="s">
        <v>64</v>
      </c>
      <c r="C14" s="13" t="s">
        <v>4</v>
      </c>
      <c r="D14" s="8">
        <v>0</v>
      </c>
      <c r="E14" s="11">
        <f t="shared" ref="E14:E19" si="1">E13+TIME(0,D13,0)</f>
        <v>0.4375</v>
      </c>
      <c r="G14" s="13"/>
    </row>
    <row r="15" spans="1:8" x14ac:dyDescent="0.25">
      <c r="A15" s="8">
        <f t="shared" si="0"/>
        <v>7.1999999999999993</v>
      </c>
      <c r="B15" s="12" t="s">
        <v>214</v>
      </c>
      <c r="C15" s="13" t="s">
        <v>215</v>
      </c>
      <c r="D15" s="8">
        <v>30</v>
      </c>
      <c r="E15" s="11">
        <f t="shared" si="1"/>
        <v>0.4375</v>
      </c>
      <c r="G15" s="13"/>
      <c r="H15" s="15"/>
    </row>
    <row r="16" spans="1:8" x14ac:dyDescent="0.25">
      <c r="A16" s="8">
        <f t="shared" si="0"/>
        <v>7.2999999999999989</v>
      </c>
      <c r="B16" s="12" t="s">
        <v>214</v>
      </c>
      <c r="C16" s="13" t="s">
        <v>215</v>
      </c>
      <c r="D16" s="8">
        <v>30</v>
      </c>
      <c r="E16" s="11">
        <f t="shared" si="1"/>
        <v>0.45833333333333331</v>
      </c>
      <c r="G16" s="13"/>
      <c r="H16" s="15"/>
    </row>
    <row r="17" spans="1:8" x14ac:dyDescent="0.25">
      <c r="A17" s="8">
        <f t="shared" si="0"/>
        <v>7.3999999999999986</v>
      </c>
      <c r="B17" s="12" t="s">
        <v>214</v>
      </c>
      <c r="C17" s="13" t="s">
        <v>215</v>
      </c>
      <c r="D17" s="8">
        <v>30</v>
      </c>
      <c r="E17" s="11">
        <f t="shared" si="1"/>
        <v>0.47916666666666663</v>
      </c>
      <c r="G17" s="13"/>
      <c r="H17" s="15"/>
    </row>
    <row r="18" spans="1:8" x14ac:dyDescent="0.25">
      <c r="A18" s="8">
        <f t="shared" si="0"/>
        <v>7.4999999999999982</v>
      </c>
      <c r="B18" s="12" t="s">
        <v>214</v>
      </c>
      <c r="C18" s="13" t="s">
        <v>215</v>
      </c>
      <c r="D18" s="29">
        <v>30</v>
      </c>
      <c r="E18" s="11">
        <f t="shared" si="1"/>
        <v>0.49999999999999994</v>
      </c>
      <c r="G18" s="13"/>
      <c r="H18" s="15"/>
    </row>
    <row r="19" spans="1:8" x14ac:dyDescent="0.25">
      <c r="A19" s="8">
        <f t="shared" si="0"/>
        <v>7.5999999999999979</v>
      </c>
      <c r="B19" s="12" t="s">
        <v>2</v>
      </c>
      <c r="C19" s="13" t="s">
        <v>4</v>
      </c>
      <c r="D19" s="8">
        <v>0</v>
      </c>
      <c r="E19" s="11">
        <f t="shared" si="1"/>
        <v>0.52083333333333326</v>
      </c>
      <c r="G19" s="13"/>
      <c r="H19" s="15"/>
    </row>
    <row r="20" spans="1:8" x14ac:dyDescent="0.25">
      <c r="A20"/>
      <c r="B20" s="15"/>
      <c r="C20"/>
      <c r="D20"/>
      <c r="E20"/>
    </row>
    <row r="21" spans="1:8" customFormat="1" x14ac:dyDescent="0.25">
      <c r="A21" s="8"/>
      <c r="B21" s="7"/>
      <c r="C21" s="7"/>
      <c r="D21" s="8"/>
      <c r="E21" s="14"/>
      <c r="G21" s="7"/>
      <c r="H21" s="7"/>
    </row>
    <row r="22" spans="1:8" x14ac:dyDescent="0.25">
      <c r="A22" s="8"/>
      <c r="B22" s="28"/>
      <c r="C22" s="13"/>
      <c r="D22" s="8"/>
      <c r="E22" s="11"/>
      <c r="G22" s="13"/>
    </row>
    <row r="23" spans="1:8" x14ac:dyDescent="0.25">
      <c r="A23" s="8"/>
      <c r="D23" s="29"/>
      <c r="E23" s="11"/>
      <c r="G23" s="13"/>
      <c r="H23" s="15"/>
    </row>
    <row r="24" spans="1:8" x14ac:dyDescent="0.2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x14ac:dyDescent="0.25">
      <c r="A25" s="8">
        <f t="shared" ref="A25:A31" si="2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3">E24+TIME(0,D24,0)</f>
        <v>0.66666666666666663</v>
      </c>
      <c r="G25" s="13"/>
    </row>
    <row r="26" spans="1:8" x14ac:dyDescent="0.25">
      <c r="A26" s="8">
        <f t="shared" si="2"/>
        <v>8.1999999999999993</v>
      </c>
      <c r="B26" s="12" t="s">
        <v>214</v>
      </c>
      <c r="C26" s="13" t="s">
        <v>215</v>
      </c>
      <c r="D26" s="21">
        <v>30</v>
      </c>
      <c r="E26" s="11">
        <f t="shared" si="3"/>
        <v>0.66666666666666663</v>
      </c>
      <c r="G26" s="13"/>
      <c r="H26" s="15"/>
    </row>
    <row r="27" spans="1:8" x14ac:dyDescent="0.25">
      <c r="A27" s="8">
        <f t="shared" si="2"/>
        <v>8.2999999999999989</v>
      </c>
      <c r="B27" s="12" t="s">
        <v>154</v>
      </c>
      <c r="C27" s="13" t="s">
        <v>1</v>
      </c>
      <c r="D27" s="21">
        <v>30</v>
      </c>
      <c r="E27" s="11">
        <f t="shared" si="3"/>
        <v>0.6875</v>
      </c>
      <c r="G27" s="13"/>
      <c r="H27" s="15"/>
    </row>
    <row r="28" spans="1:8" x14ac:dyDescent="0.25">
      <c r="A28" s="8">
        <f t="shared" si="2"/>
        <v>8.3999999999999986</v>
      </c>
      <c r="B28" s="12" t="s">
        <v>25</v>
      </c>
      <c r="C28" s="13" t="s">
        <v>26</v>
      </c>
      <c r="D28" s="21">
        <v>30</v>
      </c>
      <c r="E28" s="11">
        <f t="shared" si="3"/>
        <v>0.70833333333333337</v>
      </c>
      <c r="G28" s="13"/>
    </row>
    <row r="29" spans="1:8" x14ac:dyDescent="0.25">
      <c r="A29" s="8">
        <f t="shared" si="2"/>
        <v>8.4999999999999982</v>
      </c>
      <c r="B29" s="12" t="s">
        <v>27</v>
      </c>
      <c r="C29" s="13" t="s">
        <v>1</v>
      </c>
      <c r="D29" s="8">
        <v>15</v>
      </c>
      <c r="E29" s="11">
        <f t="shared" si="3"/>
        <v>0.72916666666666674</v>
      </c>
      <c r="G29" s="13"/>
    </row>
    <row r="30" spans="1:8" x14ac:dyDescent="0.25">
      <c r="A30" s="8">
        <f t="shared" si="2"/>
        <v>8.5999999999999979</v>
      </c>
      <c r="B30" s="12" t="s">
        <v>11</v>
      </c>
      <c r="C30" s="20" t="s">
        <v>4</v>
      </c>
      <c r="D30" s="21">
        <v>15</v>
      </c>
      <c r="E30" s="11">
        <f t="shared" si="3"/>
        <v>0.73958333333333337</v>
      </c>
      <c r="G30" s="13"/>
    </row>
    <row r="31" spans="1:8" x14ac:dyDescent="0.25">
      <c r="A31" s="8">
        <f t="shared" si="2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x14ac:dyDescent="0.25">
      <c r="A32" s="8"/>
    </row>
    <row r="33" spans="1:8" x14ac:dyDescent="0.25">
      <c r="A33" s="8"/>
      <c r="B33" s="27" t="str">
        <f>Summary!B$15</f>
        <v>Thursday 13-Jul PM3: Working Group Closing</v>
      </c>
      <c r="C33" s="13"/>
      <c r="D33" s="8"/>
      <c r="E33" s="31">
        <f>Summary!$C$15</f>
        <v>0.77083333333333337</v>
      </c>
    </row>
    <row r="34" spans="1:8" x14ac:dyDescent="0.25">
      <c r="A34" s="8"/>
    </row>
    <row r="35" spans="1:8" x14ac:dyDescent="0.25">
      <c r="A35" s="8"/>
    </row>
    <row r="36" spans="1:8" x14ac:dyDescent="0.25">
      <c r="G36" s="13"/>
      <c r="H36" s="15"/>
    </row>
    <row r="39" spans="1:8" x14ac:dyDescent="0.25">
      <c r="G39" s="13"/>
      <c r="H39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218</v>
      </c>
    </row>
    <row r="2" spans="1:3" x14ac:dyDescent="0.25">
      <c r="A2" s="7" t="s">
        <v>130</v>
      </c>
      <c r="B2" s="7" t="s">
        <v>65</v>
      </c>
      <c r="C2" s="7" t="s">
        <v>144</v>
      </c>
    </row>
    <row r="3" spans="1:3" x14ac:dyDescent="0.25">
      <c r="A3" s="7" t="s">
        <v>134</v>
      </c>
      <c r="B3" s="13" t="s">
        <v>114</v>
      </c>
      <c r="C3" s="15" t="s">
        <v>113</v>
      </c>
    </row>
    <row r="4" spans="1:3" x14ac:dyDescent="0.25">
      <c r="A4" s="7" t="s">
        <v>136</v>
      </c>
      <c r="B4" s="13" t="s">
        <v>112</v>
      </c>
      <c r="C4" s="15" t="s">
        <v>115</v>
      </c>
    </row>
    <row r="5" spans="1:3" x14ac:dyDescent="0.25">
      <c r="A5" s="7" t="s">
        <v>136</v>
      </c>
      <c r="B5" s="13" t="s">
        <v>143</v>
      </c>
      <c r="C5" s="15" t="s">
        <v>142</v>
      </c>
    </row>
    <row r="6" spans="1:3" x14ac:dyDescent="0.25">
      <c r="A6" s="7" t="s">
        <v>138</v>
      </c>
      <c r="B6" s="13" t="s">
        <v>107</v>
      </c>
      <c r="C6" s="15" t="s">
        <v>116</v>
      </c>
    </row>
    <row r="7" spans="1:3" x14ac:dyDescent="0.25">
      <c r="A7" s="7" t="s">
        <v>139</v>
      </c>
      <c r="B7" s="13" t="s">
        <v>118</v>
      </c>
      <c r="C7" s="15" t="s">
        <v>117</v>
      </c>
    </row>
    <row r="8" spans="1:3" x14ac:dyDescent="0.25">
      <c r="A8" s="7" t="s">
        <v>140</v>
      </c>
      <c r="B8" s="13" t="s">
        <v>119</v>
      </c>
      <c r="C8" s="15" t="s">
        <v>125</v>
      </c>
    </row>
    <row r="9" spans="1:3" x14ac:dyDescent="0.25">
      <c r="A9" s="7" t="s">
        <v>141</v>
      </c>
      <c r="B9" s="13" t="s">
        <v>120</v>
      </c>
      <c r="C9" s="15" t="s">
        <v>110</v>
      </c>
    </row>
    <row r="10" spans="1:3" x14ac:dyDescent="0.25">
      <c r="A10" s="7" t="s">
        <v>135</v>
      </c>
      <c r="B10" s="13" t="s">
        <v>121</v>
      </c>
      <c r="C10" s="15" t="s">
        <v>131</v>
      </c>
    </row>
    <row r="11" spans="1:3" x14ac:dyDescent="0.25">
      <c r="A11" s="7" t="s">
        <v>136</v>
      </c>
      <c r="B11" s="13" t="s">
        <v>122</v>
      </c>
      <c r="C11" s="15" t="s">
        <v>111</v>
      </c>
    </row>
    <row r="12" spans="1:3" x14ac:dyDescent="0.25">
      <c r="A12" s="7" t="s">
        <v>137</v>
      </c>
      <c r="B12" s="13" t="s">
        <v>109</v>
      </c>
      <c r="C12" s="15" t="s">
        <v>108</v>
      </c>
    </row>
    <row r="13" spans="1:3" x14ac:dyDescent="0.25">
      <c r="A13" s="7" t="s">
        <v>129</v>
      </c>
      <c r="B13" s="13" t="s">
        <v>128</v>
      </c>
      <c r="C13" s="15" t="s">
        <v>132</v>
      </c>
    </row>
    <row r="14" spans="1:3" x14ac:dyDescent="0.25">
      <c r="A14" s="7" t="s">
        <v>127</v>
      </c>
      <c r="B14" s="13" t="s">
        <v>123</v>
      </c>
      <c r="C14" s="15" t="s">
        <v>133</v>
      </c>
    </row>
    <row r="15" spans="1:3" x14ac:dyDescent="0.25">
      <c r="A15" s="7" t="s">
        <v>126</v>
      </c>
      <c r="B15" s="13" t="s">
        <v>124</v>
      </c>
      <c r="C15" s="7"/>
    </row>
    <row r="17" spans="1:3" x14ac:dyDescent="0.25">
      <c r="C17" t="s">
        <v>217</v>
      </c>
    </row>
    <row r="18" spans="1:3" x14ac:dyDescent="0.25">
      <c r="A18" s="7" t="s">
        <v>130</v>
      </c>
      <c r="B18" s="7" t="s">
        <v>65</v>
      </c>
      <c r="C18" s="7" t="s">
        <v>144</v>
      </c>
    </row>
    <row r="19" spans="1:3" x14ac:dyDescent="0.25">
      <c r="A19" s="7" t="s">
        <v>178</v>
      </c>
      <c r="B19" s="13" t="s">
        <v>143</v>
      </c>
      <c r="C19" s="15" t="s">
        <v>171</v>
      </c>
    </row>
    <row r="20" spans="1:3" x14ac:dyDescent="0.25">
      <c r="A20" s="7" t="s">
        <v>180</v>
      </c>
      <c r="B20" s="13" t="s">
        <v>181</v>
      </c>
      <c r="C20" s="15" t="s">
        <v>177</v>
      </c>
    </row>
    <row r="21" spans="1:3" x14ac:dyDescent="0.25">
      <c r="A21" s="7" t="s">
        <v>179</v>
      </c>
      <c r="B21" s="13" t="s">
        <v>176</v>
      </c>
      <c r="C21" s="15" t="s">
        <v>175</v>
      </c>
    </row>
    <row r="22" spans="1:3" x14ac:dyDescent="0.25">
      <c r="A22" s="7" t="s">
        <v>182</v>
      </c>
      <c r="B22" s="13" t="s">
        <v>186</v>
      </c>
      <c r="C22" s="15" t="s">
        <v>187</v>
      </c>
    </row>
    <row r="23" spans="1:3" x14ac:dyDescent="0.25">
      <c r="A23" s="7" t="s">
        <v>183</v>
      </c>
      <c r="B23" s="13" t="s">
        <v>184</v>
      </c>
      <c r="C23" s="15" t="s">
        <v>185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9"/>
  <sheetViews>
    <sheetView workbookViewId="0">
      <selection activeCell="E8" sqref="E8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149</v>
      </c>
      <c r="C1" t="s">
        <v>150</v>
      </c>
      <c r="D1" t="s">
        <v>151</v>
      </c>
      <c r="E1" t="s">
        <v>152</v>
      </c>
      <c r="G1" s="35"/>
      <c r="H1" s="246" t="s">
        <v>164</v>
      </c>
      <c r="I1" s="58"/>
      <c r="J1" s="57" t="s">
        <v>165</v>
      </c>
      <c r="K1" s="58"/>
      <c r="L1" s="57" t="s">
        <v>166</v>
      </c>
      <c r="M1" s="58"/>
      <c r="N1" s="59" t="s">
        <v>167</v>
      </c>
      <c r="O1" s="59"/>
    </row>
    <row r="2" spans="1:15" x14ac:dyDescent="0.25">
      <c r="A2">
        <v>1</v>
      </c>
      <c r="G2" s="35"/>
      <c r="H2" s="247" t="s">
        <v>168</v>
      </c>
      <c r="I2" s="44" t="s">
        <v>219</v>
      </c>
      <c r="J2" s="50" t="s">
        <v>168</v>
      </c>
      <c r="K2" s="44" t="s">
        <v>219</v>
      </c>
      <c r="L2" s="50" t="s">
        <v>168</v>
      </c>
      <c r="M2" s="44" t="s">
        <v>219</v>
      </c>
      <c r="N2" s="36" t="s">
        <v>168</v>
      </c>
      <c r="O2" s="44" t="s">
        <v>219</v>
      </c>
    </row>
    <row r="3" spans="1:15" ht="12.9" customHeight="1" x14ac:dyDescent="0.25">
      <c r="A3">
        <f>A2+1</f>
        <v>2</v>
      </c>
      <c r="G3" s="61" t="s">
        <v>160</v>
      </c>
      <c r="H3" s="254" t="s">
        <v>170</v>
      </c>
      <c r="I3" s="48" t="s">
        <v>170</v>
      </c>
      <c r="J3" s="51" t="s">
        <v>169</v>
      </c>
      <c r="K3" s="45" t="s">
        <v>169</v>
      </c>
      <c r="L3" s="51" t="s">
        <v>169</v>
      </c>
      <c r="M3" s="48" t="s">
        <v>170</v>
      </c>
      <c r="N3" s="254" t="s">
        <v>170</v>
      </c>
      <c r="O3" s="40" t="s">
        <v>170</v>
      </c>
    </row>
    <row r="4" spans="1:15" ht="12.9" customHeight="1" x14ac:dyDescent="0.25">
      <c r="A4">
        <f t="shared" ref="A4:A24" si="0">A3+1</f>
        <v>3</v>
      </c>
      <c r="G4" s="61"/>
      <c r="H4" s="41" t="s">
        <v>170</v>
      </c>
      <c r="I4" s="49" t="s">
        <v>170</v>
      </c>
      <c r="J4" s="52" t="s">
        <v>169</v>
      </c>
      <c r="K4" s="46" t="s">
        <v>169</v>
      </c>
      <c r="L4" s="52" t="s">
        <v>169</v>
      </c>
      <c r="M4" s="49" t="s">
        <v>170</v>
      </c>
      <c r="N4" s="38" t="s">
        <v>169</v>
      </c>
      <c r="O4" s="43" t="s">
        <v>169</v>
      </c>
    </row>
    <row r="5" spans="1:15" ht="12.45" customHeight="1" x14ac:dyDescent="0.25">
      <c r="A5">
        <f t="shared" si="0"/>
        <v>4</v>
      </c>
      <c r="G5" s="60" t="s">
        <v>161</v>
      </c>
      <c r="H5" s="248" t="s">
        <v>169</v>
      </c>
      <c r="I5" s="249" t="s">
        <v>169</v>
      </c>
      <c r="J5" s="53" t="s">
        <v>169</v>
      </c>
      <c r="K5" s="251" t="s">
        <v>169</v>
      </c>
      <c r="L5" s="37" t="s">
        <v>169</v>
      </c>
      <c r="M5" s="251" t="s">
        <v>169</v>
      </c>
      <c r="N5" s="39" t="s">
        <v>169</v>
      </c>
      <c r="O5" s="42" t="s">
        <v>169</v>
      </c>
    </row>
    <row r="6" spans="1:15" ht="12.9" customHeight="1" x14ac:dyDescent="0.25">
      <c r="A6">
        <f t="shared" si="0"/>
        <v>5</v>
      </c>
      <c r="G6" s="61"/>
      <c r="H6" s="248" t="s">
        <v>169</v>
      </c>
      <c r="I6" s="249" t="s">
        <v>169</v>
      </c>
      <c r="J6" s="53" t="s">
        <v>169</v>
      </c>
      <c r="K6" s="46" t="s">
        <v>169</v>
      </c>
      <c r="L6" s="39" t="s">
        <v>169</v>
      </c>
      <c r="M6" s="252" t="s">
        <v>169</v>
      </c>
      <c r="N6" s="39" t="s">
        <v>169</v>
      </c>
      <c r="O6" s="43" t="s">
        <v>169</v>
      </c>
    </row>
    <row r="7" spans="1:15" x14ac:dyDescent="0.25">
      <c r="A7">
        <f t="shared" si="0"/>
        <v>6</v>
      </c>
      <c r="C7" s="34"/>
      <c r="G7" s="61" t="s">
        <v>162</v>
      </c>
      <c r="H7" s="54" t="s">
        <v>170</v>
      </c>
      <c r="I7" s="48" t="s">
        <v>170</v>
      </c>
      <c r="J7" s="51" t="s">
        <v>169</v>
      </c>
      <c r="K7" s="249" t="s">
        <v>169</v>
      </c>
      <c r="L7" s="51" t="s">
        <v>169</v>
      </c>
      <c r="M7" s="48" t="s">
        <v>170</v>
      </c>
      <c r="N7" s="37" t="s">
        <v>169</v>
      </c>
      <c r="O7" s="40" t="s">
        <v>170</v>
      </c>
    </row>
    <row r="8" spans="1:15" x14ac:dyDescent="0.25">
      <c r="A8">
        <f t="shared" si="0"/>
        <v>7</v>
      </c>
      <c r="G8" s="62"/>
      <c r="H8" s="38" t="s">
        <v>169</v>
      </c>
      <c r="I8" s="46" t="s">
        <v>169</v>
      </c>
      <c r="J8" s="52" t="s">
        <v>169</v>
      </c>
      <c r="K8" s="46" t="s">
        <v>169</v>
      </c>
      <c r="L8" s="52" t="s">
        <v>169</v>
      </c>
      <c r="M8" s="47" t="s">
        <v>170</v>
      </c>
      <c r="N8" s="38" t="s">
        <v>169</v>
      </c>
      <c r="O8" s="40" t="s">
        <v>170</v>
      </c>
    </row>
    <row r="9" spans="1:15" ht="12.9" customHeight="1" x14ac:dyDescent="0.25">
      <c r="A9">
        <f>A8+1</f>
        <v>8</v>
      </c>
      <c r="G9" s="61" t="s">
        <v>163</v>
      </c>
      <c r="H9" s="248" t="s">
        <v>169</v>
      </c>
      <c r="I9" s="249" t="s">
        <v>169</v>
      </c>
      <c r="J9" s="54" t="s">
        <v>170</v>
      </c>
      <c r="K9" s="48" t="s">
        <v>170</v>
      </c>
      <c r="L9" s="54" t="s">
        <v>170</v>
      </c>
      <c r="M9" s="48" t="s">
        <v>170</v>
      </c>
      <c r="N9" s="37" t="s">
        <v>169</v>
      </c>
      <c r="O9" s="42" t="s">
        <v>169</v>
      </c>
    </row>
    <row r="10" spans="1:15" ht="12.45" customHeight="1" x14ac:dyDescent="0.25">
      <c r="A10">
        <f t="shared" si="0"/>
        <v>9</v>
      </c>
      <c r="G10" s="61"/>
      <c r="H10" s="250" t="s">
        <v>169</v>
      </c>
      <c r="I10" s="46" t="s">
        <v>169</v>
      </c>
      <c r="J10" s="52" t="s">
        <v>169</v>
      </c>
      <c r="K10" s="46" t="s">
        <v>169</v>
      </c>
      <c r="L10" s="253" t="s">
        <v>170</v>
      </c>
      <c r="M10" s="49" t="s">
        <v>170</v>
      </c>
      <c r="N10" s="38" t="s">
        <v>169</v>
      </c>
      <c r="O10" s="43" t="s">
        <v>169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153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3" ht="12.9" customHeight="1" x14ac:dyDescent="0.25">
      <c r="A17" s="33">
        <f t="shared" si="0"/>
        <v>15</v>
      </c>
    </row>
    <row r="18" spans="1:3" x14ac:dyDescent="0.25">
      <c r="A18" s="33">
        <f t="shared" si="0"/>
        <v>16</v>
      </c>
    </row>
    <row r="19" spans="1:3" ht="12.45" customHeight="1" x14ac:dyDescent="0.25">
      <c r="A19" s="33">
        <f t="shared" si="0"/>
        <v>17</v>
      </c>
    </row>
    <row r="20" spans="1:3" ht="12.45" customHeight="1" x14ac:dyDescent="0.25">
      <c r="A20" s="33">
        <f t="shared" si="0"/>
        <v>18</v>
      </c>
    </row>
    <row r="21" spans="1:3" ht="12.45" customHeight="1" x14ac:dyDescent="0.25">
      <c r="A21" s="33">
        <f t="shared" si="0"/>
        <v>19</v>
      </c>
    </row>
    <row r="22" spans="1:3" ht="12.9" customHeight="1" x14ac:dyDescent="0.25">
      <c r="A22" s="33">
        <f t="shared" si="0"/>
        <v>20</v>
      </c>
    </row>
    <row r="23" spans="1:3" x14ac:dyDescent="0.25">
      <c r="A23" s="33">
        <f t="shared" si="0"/>
        <v>21</v>
      </c>
    </row>
    <row r="24" spans="1:3" ht="12.45" customHeight="1" x14ac:dyDescent="0.25">
      <c r="A24" s="33">
        <f t="shared" si="0"/>
        <v>22</v>
      </c>
    </row>
    <row r="25" spans="1:3" ht="12.45" customHeight="1" x14ac:dyDescent="0.25"/>
    <row r="26" spans="1:3" ht="12.45" customHeight="1" x14ac:dyDescent="0.25"/>
    <row r="27" spans="1:3" ht="12.9" customHeight="1" x14ac:dyDescent="0.25"/>
    <row r="29" spans="1:3" x14ac:dyDescent="0.25">
      <c r="C29" t="s">
        <v>157</v>
      </c>
    </row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155</v>
      </c>
      <c r="E1" t="s">
        <v>156</v>
      </c>
      <c r="F1" t="s">
        <v>174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WorkTFDlist</vt:lpstr>
      <vt:lpstr>BreakoutReq</vt:lpstr>
      <vt:lpstr>Standby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2023-06-12T17:49:44Z</dcterms:modified>
</cp:coreProperties>
</file>