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8710" yWindow="3630" windowWidth="19320" windowHeight="12120"/>
  </bookViews>
  <sheets>
    <sheet name="Comments" sheetId="1" r:id="rId1"/>
    <sheet name="Statistics" sheetId="4" r:id="rId2"/>
  </sheets>
  <definedNames>
    <definedName name="_xlnm._FilterDatabase" localSheetId="0" hidden="1">Comments!$A$1:$AG$146</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O7" i="4" l="1"/>
  <c r="AF7" i="4" s="1"/>
  <c r="AD7" i="4"/>
  <c r="AD4" i="4" l="1"/>
  <c r="O4" i="4"/>
  <c r="AC10" i="4"/>
  <c r="Z10" i="4"/>
  <c r="W10" i="4"/>
  <c r="T10" i="4"/>
  <c r="N10" i="4"/>
  <c r="K10" i="4"/>
  <c r="H10" i="4"/>
  <c r="E10" i="4"/>
  <c r="AB9" i="4"/>
  <c r="Y9" i="4"/>
  <c r="V9" i="4"/>
  <c r="S9" i="4"/>
  <c r="M9" i="4"/>
  <c r="J9" i="4"/>
  <c r="G9" i="4"/>
  <c r="D9" i="4"/>
  <c r="AA8" i="4"/>
  <c r="AA11" i="4" s="1"/>
  <c r="X8" i="4"/>
  <c r="X11" i="4" s="1"/>
  <c r="U8" i="4"/>
  <c r="R8" i="4"/>
  <c r="AD8" i="4" s="1"/>
  <c r="L8" i="4"/>
  <c r="I8" i="4"/>
  <c r="F8" i="4"/>
  <c r="C8" i="4"/>
  <c r="AD6" i="4"/>
  <c r="O6" i="4"/>
  <c r="AF6" i="4" s="1"/>
  <c r="AD5" i="4"/>
  <c r="O5" i="4"/>
  <c r="AD3" i="4"/>
  <c r="O3" i="4"/>
  <c r="L11" i="4" l="1"/>
  <c r="U11" i="4"/>
  <c r="O9" i="4"/>
  <c r="F11" i="4"/>
  <c r="C11" i="4"/>
  <c r="O8" i="4"/>
  <c r="AF8" i="4" s="1"/>
  <c r="AD9" i="4"/>
  <c r="AF9" i="4"/>
  <c r="AF4" i="4"/>
  <c r="O10" i="4"/>
  <c r="AF5" i="4"/>
  <c r="AD10" i="4"/>
  <c r="AF3" i="4"/>
  <c r="I11" i="4"/>
  <c r="R11" i="4"/>
  <c r="AD11" i="4" l="1"/>
  <c r="O11" i="4"/>
  <c r="AF10" i="4"/>
  <c r="AF11" i="4" l="1"/>
</calcChain>
</file>

<file path=xl/sharedStrings.xml><?xml version="1.0" encoding="utf-8"?>
<sst xmlns="http://schemas.openxmlformats.org/spreadsheetml/2006/main" count="1832" uniqueCount="542">
  <si>
    <t>Category</t>
  </si>
  <si>
    <t>Comment</t>
  </si>
  <si>
    <t>Comment #</t>
  </si>
  <si>
    <t>Vote</t>
  </si>
  <si>
    <t>Disposition Status</t>
  </si>
  <si>
    <t>Disposition Detail</t>
  </si>
  <si>
    <t>Name</t>
  </si>
  <si>
    <t>Index #</t>
  </si>
  <si>
    <t>Affiliation</t>
  </si>
  <si>
    <t>Page</t>
  </si>
  <si>
    <t>Line</t>
  </si>
  <si>
    <t>File</t>
  </si>
  <si>
    <t>Must be Satisfied</t>
  </si>
  <si>
    <t>Proposed Change</t>
  </si>
  <si>
    <t>Subclause</t>
  </si>
  <si>
    <t>Other1</t>
  </si>
  <si>
    <t>Other2</t>
  </si>
  <si>
    <t>Other3</t>
  </si>
  <si>
    <t>ACCEPTED</t>
  </si>
  <si>
    <t>REJECTED</t>
  </si>
  <si>
    <t>REVISED</t>
  </si>
  <si>
    <t>R1-41</t>
  </si>
  <si>
    <t>Kivinen, Tero</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</si>
  <si>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</si>
  <si>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</si>
  <si>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</si>
  <si>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</si>
  <si>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</si>
  <si>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</si>
  <si>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</si>
  <si>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</si>
  <si>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</si>
  <si>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</si>
  <si>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</si>
  <si>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</si>
  <si>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</si>
  <si>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</si>
  <si>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</si>
  <si>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</si>
  <si>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</si>
  <si>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</si>
  <si>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</si>
  <si>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</si>
  <si>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</si>
  <si>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</si>
  <si>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</si>
  <si>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</si>
  <si>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</si>
  <si>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</si>
  <si>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</si>
  <si>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</si>
  <si>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</si>
  <si>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</si>
  <si>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</si>
  <si>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</si>
  <si>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</si>
  <si>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</si>
  <si>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</si>
  <si>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</si>
  <si>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</si>
  <si>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Editorial</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</si>
  <si>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</si>
  <si>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</si>
  <si>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</si>
  <si>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</si>
  <si>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</si>
  <si>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</si>
  <si>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</si>
  <si>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</si>
  <si>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</si>
  <si>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</si>
  <si>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</si>
  <si>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</si>
  <si>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</si>
  <si>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</si>
  <si>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</si>
  <si>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</si>
  <si>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</si>
  <si>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</si>
  <si>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</si>
  <si>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</si>
  <si>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</si>
  <si>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</si>
  <si>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</si>
  <si>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</si>
  <si>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</si>
  <si>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</si>
  <si>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</si>
  <si>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</si>
  <si>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</si>
  <si>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</si>
  <si>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</si>
  <si>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</si>
  <si>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</si>
  <si>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</si>
  <si>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</si>
  <si>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</si>
  <si>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</si>
  <si>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</si>
  <si>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R1-27</t>
  </si>
  <si>
    <t>Sturek, Don</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</si>
  <si>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</si>
  <si>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</si>
  <si>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</si>
  <si>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</si>
  <si>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</si>
  <si>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</si>
  <si>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8.3.7.2</t>
  </si>
  <si>
    <t>8.3.2</t>
  </si>
  <si>
    <t>7.4.4.44</t>
  </si>
  <si>
    <t>7.4.4.41</t>
  </si>
  <si>
    <t>7.4.4.36</t>
  </si>
  <si>
    <t>6.9.8.4.5</t>
  </si>
  <si>
    <t>6.9.8.4.4</t>
  </si>
  <si>
    <t>6.9.8.4.2</t>
  </si>
  <si>
    <t>6.9.6.8</t>
  </si>
  <si>
    <t>The material in the references is essential to understand to implement thet optional requirements.</t>
  </si>
  <si>
    <t>The group disagrees with the comment.  The informational text is provided so that implementors understand how the features of the MAC and PHY can be used to achieve ranging.</t>
  </si>
  <si>
    <t>Remove first figure</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</si>
  <si>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So, this should be specified in this amendment in this subclause. The feature is an optional requirement, but when used, the group believes defining how it is done enables doing so in an interoperable manner.</t>
  </si>
  <si>
    <t>Replace the sentence starting at the end of Line 28 on Page 105: "Typically, the next higher layer will not invoke a new MLME-RX-ENABLE.request primitive until the current list has been completed, however, a new MLME-RX-ENABLE.request shall disable the receiver if it is enabled at the time the new primitive is issued, cancel outstanding receiver enables from any previous MLME-RX-ENABLE.request primitives and thereafter perform the receiver enables and disables specified by the new primitive."</t>
  </si>
  <si>
    <t>Replace “Validity Code” with “Application Code” and remove all mention of its use for validity or authentication purposes, which is achieved by the following set of changes:
(a) in Figure 60—RSKD IE Content field format, change rightmost bottom cell from “Validity Code” to “Application Code” and rename “SVCP” field (bits 5-6) to “ACP”.
(b) Replace the paragraph (p89 line3) describing the SVCP field with the following: “The ACP field indicates the presence of the Application Code field as per Table 24.”
(c) Replace the paragraph (p89 line14) describing Validity Code Field with the following: “The Application Code field if present, provides a mechanism for the next higher layer to transfer additional application specific information relating to the use of the IE content.  The Application Code field content is defined by the higher layers. The presence and length of the Application Code field is determined by the ACP field as per Table 24
(d) Change the “SVCP field” appearing in the Table 24 caption and heading of its first column to “ACP field”.
(e) In each row of Table 24 change “Validity Code field” to “Application Code field”
(f) In Annex G, p182, change “Validity Code field” (on line 19) to “Application Code field”, and “SVCP field” (on line 20) to “ACP field”.</t>
  </si>
  <si>
    <t>Insert the following new paragraph in 6.9.6.8 after paragraph one, i.e. directly after p34 line 7.
When receiving a received frame that contains an RSKD IE header IE, it is intended that the IE is delivered to the next higher layer to allow it to set the phyHrpUwbStsKey, phyHrpUwbStsVCounter and phyHrpUwbStsVUpper96 attributes appropriately for STS generation.  If a frame containing an RSKD IE header IE fails to pass the incoming security processing, for example if the receiver does not have the key to validate the MIC, the RSKD IE shall be delivered to the next higher layer in the HeaderIeList parameter of the MLME-COMM-STATUS.indication</t>
  </si>
  <si>
    <t>(a) Insert the following new paragraph directly after the paragraph on page 89 line 22:
The STS Key field and the V3, V2, V1 and V Counter fields that together define the seed for STS generation are strings of octets and as such are sent in the octet order typical for any string.  When treating these as numbers in the context of [B23] and Figure 82, the octet received first in time is the treated as the most significant octet. 
(b) Insert the following new paragraph directly after the paragraph on page 154 lines 4 to 7: 
A conforming implementation shall produce the output as given in Annex G. 
(c) Undo the excessive use of “shall” added between D5 and D6 by the following set of changes:
p182 line 8: change “shall be” to “are”
p182 line 30: change “shall” to “will”
p183 line 5: change “shall then be” to “are then”</t>
  </si>
  <si>
    <t>Resolution detail contained in document https://mentor.ieee.org/802.15/dcn/20/15-20-0090-01-004z-resolution-of-selected-comments-from-sa-ballot-recirculation-1.docx</t>
  </si>
  <si>
    <t>Accepted</t>
  </si>
  <si>
    <t>7.5.27</t>
  </si>
  <si>
    <t>Revised</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</si>
  <si>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</si>
  <si>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</si>
  <si>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Rejected</t>
  </si>
  <si>
    <t>The current 802.15.4z draft fits within the scope of the work of the P802.15.4z PAR.</t>
  </si>
  <si>
    <t>7.4.4</t>
  </si>
  <si>
    <t>3db Access AG</t>
  </si>
  <si>
    <t>6.9.7.3.2</t>
  </si>
  <si>
    <t>6.9.8.4.3</t>
  </si>
  <si>
    <t>Resolution is contained in https://mentor.ieee.org/802.15/dcn/20/15-20-0028-01-004z-comment-resolutions-for-d5.docx</t>
  </si>
  <si>
    <t>6.9.8.4.7</t>
  </si>
  <si>
    <t>6.9.8.4.6</t>
  </si>
  <si>
    <t>6.9.8.4.8</t>
  </si>
  <si>
    <t>7.4.4.32</t>
  </si>
  <si>
    <t>7.4.4.43</t>
  </si>
  <si>
    <t>Resolution is contained in https://mentor.ieee.org/802.15/dcn/20/15-20-0034-01-004z-hrp-comment-resolutions.docx</t>
  </si>
  <si>
    <t>8.3.6.1</t>
  </si>
  <si>
    <t>8.3.7.3</t>
  </si>
  <si>
    <t>7.4.4.46</t>
  </si>
  <si>
    <t>Resolution is contained in https://mentor.ieee.org/802.15/dcn/20/15-20-0035-00-004z-resolutions-for-selected-sa-ballot-comments.docx</t>
  </si>
  <si>
    <t>Remove "phyHrp" after "phyHrpUwbStsVUpper96"</t>
  </si>
  <si>
    <t>i-117</t>
  </si>
  <si>
    <t>This annex does not seem to contain any Normative text. The text uses "example", "illustrates" etc. This Annex should be marked as Informative, just like the Annex C of the 802.15.4 is.</t>
  </si>
  <si>
    <t>Change annex G to informative.</t>
  </si>
  <si>
    <t>i-118</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</si>
  <si>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</si>
  <si>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</si>
  <si>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i-121</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</si>
  <si>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</si>
  <si>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</si>
  <si>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Delete p150 line 18 which reads: “Where this feature is not being employed, e.g., the application wishes to use A1 and A0 for some other signaling purpose, it may be disabled by setting all four of these PIB attributes to zero.”</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</si>
  <si>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</si>
  <si>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</si>
  <si>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</si>
  <si>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i-123</t>
  </si>
  <si>
    <t>There is no point of having exactly same IE defined as Header IE and Nested Payload IE.</t>
  </si>
  <si>
    <t>Remove section 7.4.2.19, and changes to 7.4.2.1  as there is no need to change table 7-7 anymore.</t>
  </si>
  <si>
    <t>The CRG does not agree with the comment.  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</si>
  <si>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</si>
  <si>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</si>
  <si>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</si>
  <si>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Add the following text: "For non-encrypted transmission of the IE, the DRBG is similar to NIST, but not conforming to NIST due to part of the seed being transmitted non-encrypted. Non-encrypted transmission of the IE is intended to be used exclusively in non-secure (e.g., broadcast) ranging applications."</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</si>
  <si>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</si>
  <si>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</si>
  <si>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</si>
  <si>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i-126</t>
  </si>
  <si>
    <t>6.9.1.1</t>
  </si>
  <si>
    <t>Using key as part of seed is incorrect.</t>
  </si>
  <si>
    <t>Remove "(i.e., key and data)" part of the sentence. Just saying "correct seed" is enough and correct.</t>
  </si>
  <si>
    <t>i-127</t>
  </si>
  <si>
    <t>Remove "(i.e., key and V)" part of the sentence. Just saying "respont to the seed used" is enough, and correct.</t>
  </si>
  <si>
    <t>Change to "(i.e., key and data value V)", since we want to retain these terms to tie into the NIST specification.</t>
  </si>
  <si>
    <t>i-128</t>
  </si>
  <si>
    <t>Do not use Key in the RSKD IE name, as it does not contain key, it contains seed and counter.</t>
  </si>
  <si>
    <t>Change "Ranging STS Key and Data (RSKD IE)" to "Ranging STS Seed (RSS)".</t>
  </si>
  <si>
    <t>A"Key" is privileged information as defined in the 802.15.4 base standard.  The uses in the definition are examples, not normative.</t>
  </si>
  <si>
    <t>i-129</t>
  </si>
  <si>
    <t>Change "RSKD IE" to "RSS IE"</t>
  </si>
  <si>
    <t>i-130</t>
  </si>
  <si>
    <t>i-131</t>
  </si>
  <si>
    <t>i-132</t>
  </si>
  <si>
    <t>i-133</t>
  </si>
  <si>
    <t>6.9.7.8.2</t>
  </si>
  <si>
    <t>i-134</t>
  </si>
  <si>
    <t>i-135</t>
  </si>
  <si>
    <t>i-136</t>
  </si>
  <si>
    <t>i-137</t>
  </si>
  <si>
    <t>i-138</t>
  </si>
  <si>
    <t>i-139</t>
  </si>
  <si>
    <t>Change "RSKD IE" to "RSS IE" two times.</t>
  </si>
  <si>
    <t>i-140</t>
  </si>
  <si>
    <t>i-141</t>
  </si>
  <si>
    <t>Change "RSKD IE" to "RSS IE" in Table 23 header, and four times in the Meaning column of Table 23.</t>
  </si>
  <si>
    <t>i-142</t>
  </si>
  <si>
    <t>i-143</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</si>
  <si>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</si>
  <si>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</si>
  <si>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</si>
  <si>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i-145</t>
  </si>
  <si>
    <t>If the phpHrpUwbStsV is supposed to be updated in four separate 32-bit pieces, then make them separate PIB attributes.</t>
  </si>
  <si>
    <t>Change "phyHrpUwbStsVUpper96 and phyHrpUwbStsVCounter" to "phyHrpUwbStsV0, phyHrpUwbStsV1, phyHrpUwbStsV2, phyHrpUwbStsV3".</t>
  </si>
  <si>
    <t>Just because the IE allows for a reduced size for signalling between the layers does not mean that we need to change the PIB.  The PIB is a notional interface, not a physical representation.</t>
  </si>
  <si>
    <t>i-146</t>
  </si>
  <si>
    <t>Change "phyHrpUwbStsVCounter and phyHrpUwbStsVUpper96" to "phyHrpUwbStsV0, phyHrpUwbStsV1, phyHrpUwbStsV2, phyHrpUwbStsV3".</t>
  </si>
  <si>
    <t>i-147</t>
  </si>
  <si>
    <t>i-148</t>
  </si>
  <si>
    <t>i-149</t>
  </si>
  <si>
    <t>If the phpHrpUwbStsV is supposed to be updated in four separate 32-bit pieces, then make them separate PIB attributes and then rename V Counter to V0.</t>
  </si>
  <si>
    <t>Change "VCP" to "V0P", and "V Counter" to "V0" in figure 60.</t>
  </si>
  <si>
    <t>i-150</t>
  </si>
  <si>
    <t>Change "VCP" to "V0P".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</si>
  <si>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</si>
  <si>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</si>
  <si>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</si>
  <si>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</si>
  <si>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</si>
  <si>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</si>
  <si>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</si>
  <si>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</si>
  <si>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</si>
  <si>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</si>
  <si>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</si>
  <si>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</si>
  <si>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</si>
  <si>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</si>
  <si>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</si>
  <si>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</si>
  <si>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i-159</t>
  </si>
  <si>
    <t>Change "phyHrpUwbStsVCounter" to "phyHrpUwbStsV0", and "phyHrpUwbStsVUpper96" to 3 boxes having "phyHrpUwbStsV3", "phyHrpUwbStsV2", and  "phyHrpUwbStsV1".</t>
  </si>
  <si>
    <t>i-160</t>
  </si>
  <si>
    <t>i-161</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</si>
  <si>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</si>
  <si>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</si>
  <si>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</si>
  <si>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</si>
  <si>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i-163</t>
  </si>
  <si>
    <t>Change "StsVCounter" to "StsV0".</t>
  </si>
  <si>
    <t>i-164</t>
  </si>
  <si>
    <t>i-165</t>
  </si>
  <si>
    <t>i-166</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</si>
  <si>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</si>
  <si>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</si>
  <si>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</si>
  <si>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i-168</t>
  </si>
  <si>
    <t>i-169</t>
  </si>
  <si>
    <t>i-170</t>
  </si>
  <si>
    <t>i-171</t>
  </si>
  <si>
    <t>Change "phyHrpUwbStsKey" to "phyHrpUwbStsSeed". Change the description to say "This attribute specifies the seed used when generating the STS. See 16.2.8.1. This attribute shall not be writable during packet transmission or reception."</t>
  </si>
  <si>
    <t>i-172</t>
  </si>
  <si>
    <t>Change "phyHrpUwbStsKey" to "phyHrpUwbStsSeed" in Figure 82</t>
  </si>
  <si>
    <t>i-173</t>
  </si>
  <si>
    <t>i-174</t>
  </si>
  <si>
    <t>Change "The 32-bit counter part of V is increment" to "The 32-bit V0 is incremented".</t>
  </si>
  <si>
    <t>i-175</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</si>
  <si>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</si>
  <si>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</si>
  <si>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</si>
  <si>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The CRG disagrees with the comment.  The PIB definition is in line with the PIB defintiuon of other existing PHYs.</t>
  </si>
  <si>
    <t>i-177</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</si>
  <si>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</si>
  <si>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</si>
  <si>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</si>
  <si>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</si>
  <si>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</si>
  <si>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</si>
  <si>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</si>
  <si>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</si>
  <si>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</si>
  <si>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</si>
  <si>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</si>
  <si>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</si>
  <si>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</si>
  <si>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</si>
  <si>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</si>
  <si>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</si>
  <si>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</si>
  <si>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Change phyLrpUwbSignaling to only apply for the receiver.  [The transmist data rate is selected by the DataRate parameter of the MCPS-DATA.request].</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</si>
  <si>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</si>
  <si>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</si>
  <si>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</si>
  <si>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Change phyLrpUwbSignaling PIB attribute value to only apply for specifying the receive data rate, and copy those values to the "DataRate" column of Table 19-1 for the transmit data rate selected by MCPS-DATA.request DataRate parameter.</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</si>
  <si>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</si>
  <si>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</si>
  <si>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</si>
  <si>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</si>
  <si>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There are cases where retransmission is fine, and where thus is not the case the upper layer can set macMaxFrameRetries to zero</t>
  </si>
  <si>
    <t>i-186</t>
  </si>
  <si>
    <t>Remove the underlining of the RangingReportDescriptor.</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</si>
  <si>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</si>
  <si>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</si>
  <si>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</si>
  <si>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</si>
  <si>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</si>
  <si>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</si>
  <si>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</si>
  <si>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</si>
  <si>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</si>
  <si>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</si>
  <si>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</si>
  <si>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</si>
  <si>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</si>
  <si>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</si>
  <si>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</si>
  <si>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</si>
  <si>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</si>
  <si>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</si>
  <si>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</si>
  <si>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i-195</t>
  </si>
  <si>
    <t>I think the figure 40 also needs Rx and Tx Ranging Counters to be able to do ranging.</t>
  </si>
  <si>
    <t>Add RxRangingCounter and TxRangingCounters to figure 40.</t>
  </si>
  <si>
    <t>i-196</t>
  </si>
  <si>
    <t>I think the figure 41 also needs Rx and Tx Ranging Counters to be able to do ranging.</t>
  </si>
  <si>
    <t>Add RxRangingCounter and TxRangingCounters to figure 41.</t>
  </si>
  <si>
    <t>i-197</t>
  </si>
  <si>
    <t>I think the figure 43 also needs Rx and Tx Ranging Counters to be able to do ranging.</t>
  </si>
  <si>
    <t>Add RxRangingCounter and TxRangingCounters to figure 43.</t>
  </si>
  <si>
    <t>i-198</t>
  </si>
  <si>
    <t>I think the figure 44 also needs Rx and Tx Ranging Counters to be able to do ranging.</t>
  </si>
  <si>
    <t>Add RxRangingCounter and TxRangingCounters to figure 44.</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</si>
  <si>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</si>
  <si>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</si>
  <si>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</si>
  <si>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Replace with "...a message with the ChallengeResponseTransfer IE containing the received VChallenge1 and PChallenge which the prover ..."</t>
  </si>
  <si>
    <t>i-200</t>
  </si>
  <si>
    <t>It is not enough to say it is data frame containing VChallenge2 and PChallenge, we need to say it is data frame containing ChallengeResponseTransfer IE having those things inside.</t>
  </si>
  <si>
    <t>Replace with "...a message with the ChallengeResponseTransfer IE containing the received VChallenge2 and PChallenge with security level 1-7."</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</si>
  <si>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</si>
  <si>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</si>
  <si>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</si>
  <si>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i-202</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</si>
  <si>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</si>
  <si>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</si>
  <si>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</si>
  <si>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</si>
  <si>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</si>
  <si>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on p73 line 18, change "The verifier and prover timeout values for the ranging frames" to
"The verifier and prover timeout values, as specified by the TimeOut parameters of the MCPS-RANGING-VERIFIER.request and MCPS-RANGING-PROVER.request primitives,"
on p127 in description of the TimeOut parameter delete:
"When the timeout period expires or the MCPS-RANGING-VERIFIER.confirm is received the current ranging transfer will be aborted and ranging disabled. "
on p129 on line 11,12 insert at the end of the sentence:
“, and the TimeOut parameter determines how long the verifier waits for prover command responses before ending the ranging exchange and issuing the MCPS-RANGING-VERIFIER.confirm”
on p129 replace lines 13 and 14 with the following text:
“If the TimeOut timer expires and no Ranging Prover commands have been received, ranging will be aborted and the MCPS-RANGING-VERIFIER.confirm primitive will be generated with Status parameter value of TRANSACTION_EXPIRED; if at least one Ranging Prover command has been received prior to the timer expiration, the MCPS-RANGING-VERIFIER.confirm primitive will be generated with Status parameter value of SUCCESS. When the DestAddr parameter is set to the broadcast address, multi-node is assumed.”</t>
  </si>
  <si>
    <t>i-204</t>
  </si>
  <si>
    <t>There is extra space in the phyLrpUwbFixedReplyDelayTime and the UWB has wrong case.</t>
  </si>
  <si>
    <t>Change "phyLrpUWB FixedReplyDelayTime" with "phyLrpUwbFixedReplyDelayTime"</t>
  </si>
  <si>
    <t>In Paragraph starting on p73 line 8 to change 
"referred to as FixedReplyDelayTime (1…N) in Figure 46" to "referred to in Figure 46 as FixedReplyDelayTime1 to  FixedReplyDelayTimeN"  
with those terms italicised.
On p73 line 18, change "should be set accordingly to the N prover phyLrpUWB FixedReplyDelayTime 19 (1…N) at the verifier and prover higher layer."
to 
"should be set accordingly for the N fixed reply times"</t>
  </si>
  <si>
    <t>i-205</t>
  </si>
  <si>
    <t>7.4.4.50</t>
  </si>
  <si>
    <t>Add specific reference to security level.</t>
  </si>
  <si>
    <t>Change "the security level defined in clause 9" to "the security level defined in table 9-6".</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</si>
  <si>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</si>
  <si>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</si>
  <si>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</si>
  <si>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i-209</t>
  </si>
  <si>
    <t>How does the MAC know this is multi-node ranging. Does it assume it is multi-node if the destination address is broadcast? How does it know when it has received responses from all nodes?</t>
  </si>
  <si>
    <t>Add more specification for multi-node ranging.</t>
  </si>
  <si>
    <t>i-210</t>
  </si>
  <si>
    <t>8.3.6.2</t>
  </si>
  <si>
    <t>There is no "Ranging Reply command".</t>
  </si>
  <si>
    <t>Change "Ranging Reply command" to "Ranging Verifier command".</t>
  </si>
  <si>
    <t>i-211</t>
  </si>
  <si>
    <t>Change "Ranging Reply command" to "Ranging Prover command".</t>
  </si>
  <si>
    <t>i-212</t>
  </si>
  <si>
    <t>There is no "Ranging command".</t>
  </si>
  <si>
    <t>Change "Ranging command" to "Ranging Verfier command".</t>
  </si>
  <si>
    <t>"The MCPS-RANGING-PROVER.indication primitive indicates the reception of the Ranging Verifier command from a verifier device as part of a challenge-response ranging exchange."</t>
  </si>
  <si>
    <t>i-213</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</si>
  <si>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</si>
  <si>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</si>
  <si>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</si>
  <si>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</si>
  <si>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</si>
  <si>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</si>
  <si>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Resolution is contained in https://mentor.ieee.org/802.15/dcn/20/15-20-0036-00-004z-hrp-comment-resolutions.docx</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</si>
  <si>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</si>
  <si>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</si>
  <si>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</si>
  <si>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</si>
  <si>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</si>
  <si>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</si>
  <si>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</si>
  <si>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i-217</t>
  </si>
  <si>
    <t>I do not think ISO/IEC 7816-4:2013 is normative reference for 802.15.4.</t>
  </si>
  <si>
    <t>Remove ISO/IEC 7816-4:2013 reference as application level protocol described in the 6.9.6.9 does not belong to this standard and must be removed.</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</si>
  <si>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</si>
  <si>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</si>
  <si>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</si>
  <si>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</si>
  <si>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</si>
  <si>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</si>
  <si>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</si>
  <si>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</si>
  <si>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</si>
  <si>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</si>
  <si>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</si>
  <si>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make reference informative, and provide recommendations to extend the DRBG on higher layers to represent NIST as much as required, i.e., add text stating the following: "Higher layers should add pre-processing and/or re-seeding if specific levels of backtracking resistance are required and/or a very large number of iterations is performed using a single key."</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</si>
  <si>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</si>
  <si>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</si>
  <si>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</si>
  <si>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</si>
  <si>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i-222</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</si>
  <si>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</si>
  <si>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</si>
  <si>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</si>
  <si>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i-223</t>
  </si>
  <si>
    <t>Adding 21 new information elements just for ranging is absurd.</t>
  </si>
  <si>
    <t>Reduce the number of IEs used by the ranging oeprations.</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</si>
  <si>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</si>
  <si>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</si>
  <si>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</si>
  <si>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</si>
  <si>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Resolution is contained in https://mentor.ieee.org/802.15/dcn/20/15-20-0029-00-004z-comment-resolutions-on-ies.docx</t>
  </si>
  <si>
    <t>i-225</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</si>
  <si>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</si>
  <si>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</si>
  <si>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</si>
  <si>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</si>
  <si>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</si>
  <si>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</si>
  <si>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The Checksum field allows the next higher layer to authenticate the STS Key and Data separately, for example when the inputs to MAC layer authentication are known to a large number of nodes.</t>
  </si>
  <si>
    <t>i-227</t>
  </si>
  <si>
    <t>Remove SVCP.</t>
  </si>
  <si>
    <t>i-228</t>
  </si>
  <si>
    <t>Remove Validity code, i.e. lines 4-9.</t>
  </si>
  <si>
    <t>i-229</t>
  </si>
  <si>
    <t>Remove Table 23.</t>
  </si>
  <si>
    <t>i-230</t>
  </si>
  <si>
    <t>As this IE sends data that should stay confidential, the security level of this IE should always be 5 or higher.</t>
  </si>
  <si>
    <t>Add text saying that this IE shall always have security 5 or higher.</t>
  </si>
  <si>
    <t>The contents of the RSKD IE are not necessarily confidential. Add the following text: in the case that the contents of the RSKD IE are confidential, its security level shall be 5 or higher."</t>
  </si>
  <si>
    <t>i-231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</si>
  <si>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</si>
  <si>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</si>
  <si>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</si>
  <si>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</si>
  <si>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</si>
  <si>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</si>
  <si>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</si>
  <si>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</si>
  <si>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</si>
  <si>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</si>
  <si>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</si>
  <si>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</si>
  <si>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</si>
  <si>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</si>
  <si>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</si>
  <si>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</si>
  <si>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</si>
  <si>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</si>
  <si>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</si>
  <si>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</si>
  <si>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</si>
  <si>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</si>
  <si>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</si>
  <si>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</si>
  <si>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</si>
  <si>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</si>
  <si>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Danev, Boris</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</si>
  <si>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</si>
  <si>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</si>
  <si>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</si>
  <si>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The CRG disagrees with the comment. Clause 16 title is "HRP UWB PHY" and the Clause describes the generation of the STS; processing of the STS is not in scope of this Clause.</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</si>
  <si>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</si>
  <si>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</si>
  <si>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</si>
  <si>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</si>
  <si>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The title of the PAR will be changed to match the title of this draft</t>
  </si>
  <si>
    <t>i-004</t>
  </si>
  <si>
    <t>Unsatisfied Technical MBS Comments</t>
  </si>
  <si>
    <t>Voter #</t>
  </si>
  <si>
    <t>Initial Ballot</t>
  </si>
  <si>
    <t>Recirc #1</t>
  </si>
  <si>
    <t>Recirc #2</t>
  </si>
  <si>
    <t>Recirc #3</t>
  </si>
  <si>
    <t>Total</t>
  </si>
  <si>
    <t>Unsatisfied Editorial MBS Comments</t>
  </si>
  <si>
    <t>Grand Total</t>
  </si>
  <si>
    <t>Boris Danev</t>
  </si>
  <si>
    <t>David Barras</t>
  </si>
  <si>
    <t>Tero Kivinen</t>
  </si>
  <si>
    <t>Total Accepted</t>
  </si>
  <si>
    <t>Total Revised</t>
  </si>
  <si>
    <t>Total Rejected</t>
  </si>
  <si>
    <t>Kunal Shah</t>
  </si>
  <si>
    <t>Don Sturek</t>
  </si>
  <si>
    <t>Ballot</t>
  </si>
  <si>
    <t>Initial</t>
  </si>
  <si>
    <t>Recirculation 1</t>
  </si>
  <si>
    <t>Looking at the document 15-20-0090-01 which lists the reason for why the header IE version is included is EXTREMELY dangerous. If the sender of the frame requested the frame to be secured, the receiving end MUST NOT use anything from the secured frame if the security processing failed. Especially it MUST NOT use the STS Key or the V counters, as this will allow trivial Denial of service attack by sending single frame with incorrect STS values and with invalid security. 
Having unauthenticated, and unencrypted header IE is bad, but to assume that upper layer actually uses this when security processing fail is extremely serious security vulnerability, and this document MUST NOT be passed with such issue.
The original reason why I was so concerned about the addition of the Header IE version of the RSKD IE, was that I was concerned that someone might actually use it just as described in the 15-20-0090-01 and now my worst fears have been confirmed true.</t>
  </si>
  <si>
    <t>Remove the Header IE version of the RSKD IE, i.e. the section 7.4.2.20.</t>
  </si>
  <si>
    <t>The group disagrees with the comment.  The consensus of the group and of the majority of voters is that the RSKD Header IE is useful in some applications. The RSKD Header IE is in scope of the standard and of this amendment, to support the PHY feature that enhances accuracy, and to provide for ranging related information exchange.</t>
  </si>
  <si>
    <t>The text lines 8-13 added in the last recirculation is not specific operation that is done only for this specific RSKD IE. All Header and Payload IEs are passed to the upper layer regardless whether it is Payload IE or Header IE. They are passed either using the MCSP-DATA.indication or MLME-COMM-STATUS.indication. All this text is just repeating the text already in the base standard.  See 2nd last paragraph of the 6.7.2 of the IEEE 802.15.4-2020.</t>
  </si>
  <si>
    <t>Remove lines 8-13 as they do not add anything new to the standard, they just repeat exactly same thing that is done for every IE (regardless whether it is Header IE or Payload IE), and repeating things here would make it feel like this is exception to some rule, but as we are just following generic rule specified in base standard there is no reason to repeat it here. Also as section 7.4.4.42 already explains why RSKD IE is sent (i.e. to allow STS related information to be transmitted for the upper layer of the other end).</t>
  </si>
  <si>
    <t>The group disagrees with the comment.  The consensus of the group and of the majority of voters is that this text is clarification of what the behavior of processing the RSKD IE should be.</t>
  </si>
  <si>
    <t>5</t>
  </si>
  <si>
    <t>Changing the "Key" to "STS Key" does not help with the issue, as it still using the term "Key" defined in the base standard in way which does not match that.  The term normally used for the seed for the random number generator is called Seed, not Key.</t>
  </si>
  <si>
    <t>Change "STS Key" to "STS Seed".</t>
  </si>
  <si>
    <t>The group disagrees with the comment.  The consensus of the group is that changing the name to "STS Seed" would add to the confusion as the name would no longer align with the name of the input to the AES operator.</t>
  </si>
  <si>
    <t>89</t>
  </si>
  <si>
    <t>When processing my comment asking of removal of the Header IE version of the RSKD IE, there is no point of trying to explain that the authentication of the data provided in the Header IE could be validated by the Application Code field. The Application Code field described does not allow that kind of use, it just says it is used to transfer additional application specific information. Security and the authentication of the data in IE to be used is way too important to be left for some proprietary mechanism, especially as we already have mechanism in IEEE 802.15.4 to provide authentication. 
Also if we are talking about the application specific data between upper layers, why is its length limited to those specific values? Why is not 12 octets valid length for the application specific information.</t>
  </si>
  <si>
    <t>Remove the Header IE version of the RSKD, and change the ACP field to be boolean field indicating whether Application Code Length (new field) and Application Code fields are present. If present the one octet Application Code Length field is added which tells the length of the Application Code field.</t>
  </si>
  <si>
    <t>The group disagrees with the comment.  The consensus of the group is that the current options for length are sufficient, and  that the RSKD Header IE is useful in some applications.</t>
  </si>
  <si>
    <t>21</t>
  </si>
  <si>
    <t>The STS Key and V Counters do not define seed. If following NIST specifications and trying to follow CTR_DRBG_Update (Section 10.2.1.2 of NIST) you should note, that function only updates Key and V, and does not return any bits. The input to that function is the "provided_data" which acts as seed, and the internal Key and V which are updated. This specification does not follow that at all.
The actual Seed in NIST 10.2.1.3.1 is created using the entropy_input and personalization_string, and the Key and V in that function are set to 0 both, and then the CTR_DRBG_Update function is run on that to generate Key and V.</t>
  </si>
  <si>
    <t>Remove references to NIST document, as this construct does not follow it. Change STS Key to STS Seed, the actual processing can be mostly same, it is not NIST approved, or based on it, and it is not even derived from it. It is using counter mode encryption to generate pseudorandom number stream in way some other protocols have done before so it is most likely safe.</t>
  </si>
  <si>
    <t>15.2.9.1</t>
  </si>
  <si>
    <t>This construct here is not in line with NIST recommendations. NIST recommendations require that entropy_input and personalization_strings are given to the input of the DBRG and it internally generates the Key and V using CTR_DRBG_Update function using the seed_material generated using the input parameters. There is no construct in NIST that uses Key and V directly, as those are assumed to stay internal to the DRBG, and every reseed always uses previous Key and V and just add new entropy_input to existing working_state. This does not do that.</t>
  </si>
  <si>
    <t>Remove text "in line with the recommendation in §10.2.1 of NIST Special Publication 800-90A Rev. 1 (2015) [B23]." and all other references to NIST 800-90Ar1.</t>
  </si>
  <si>
    <t>Higher layers cannot do the pre-processing and/or re-seeding as Key and V needs to be in sync in both ends. Note, that NIST algorithm does updates Key and V automatically after EVERY single call to generate random numbers.  I.e. in the 10.2.1.5.1 of the NIST 800-90Ar1 the CTR_DRBG_Generate_algorithm which gets working_state, and requested_number_of_bits returns that number of bits, and then automatically update K and V based on the additional_input given to that function.  That CTR_DRBG_Update step which updates the Key and V of the NIST working_state is integral part of the NIST process and if it required to be done by the upper layer, then it must be required that upper layer does and this specification needs to explain how that is done. 
By NIST large number of iterations is every call to the CTR_DRBG_Generate_algorithm thus every frame in this context.</t>
  </si>
  <si>
    <t>Remove sentence "Higher layers should add pre-processing and/or re-seeding if specific levels of backtracking resistance are required and/or a very large number of iterations is performed."</t>
  </si>
  <si>
    <t>The group disagrees with the comment.  The consensus of the group is to leave the sentence as a recommendation.</t>
  </si>
  <si>
    <t>R2-10</t>
  </si>
  <si>
    <t>7</t>
  </si>
  <si>
    <t>The figure 82 is wrong. AES-128 does not take 256-bit input, it takes 128-bit Key and 128-bit Data to be encrypted. There is no way of knowing which part of the 256-bit Seed in figure 82 is the Key and which one is data. If trying to follow the internal piece from the NIST  in there the equivalent part of the CTR_DRBG_Generate_algorithm is:
3. temp = Null.
4. While (len (temp) &lt; requested_number_of_bits) do:
4.1 If ctr_len &lt; blocklen
4.1.1 inc = (rightmost (V, ctr_len) + 1) mod 2 ctr_len .
4.1.2 V = leftmost (V, blocklen-ctr_len) || inc.
Else V = (V+1) mod 2 blocklen .
4.2 output_block = Block_Encrypt (Key, V).
4.3 temp = temp || output_block.
5. returned_bits = leftmost (temp, requested_number_of_bits).
Note that Block_Encrypt takes two arguments, Key (128-bit for AES-128) and V (blocklen = 128-bits here too). 
This figure does not specify which part is which.</t>
  </si>
  <si>
    <t>Change Figure 82 as follows: Change phyHrpUwbStsKey to phyHrpUwbStsSeed (everywhere). Remove the 256-bit Seed box completely, and make the arrow from phyHrpUwbStsSeed go directly to AES-128, and label it as 128-bit key for AES-128 box input. Make the arrow from 128-bit value V go directly to AES-128 box and label it as 128-bit Data for AES-128 box input. Rename AES-128 box to "Block Encrypt using AES-128".  As block encrypt functions usually take parameter in order of Key, Data, it would be better to swap the "128-bit Key" and "128-bit Data" sides, i.e. move the V generation to the right side of figure, so "128-bit Data" enters to the "Block Encrypt using AES-128" in the right end of the box, and move phyHrpUwbStsSeed to the left, so that "128-bit Key" enters in to the left end of the box.</t>
  </si>
  <si>
    <t>R2-11</t>
  </si>
  <si>
    <t>190</t>
  </si>
  <si>
    <t>H</t>
  </si>
  <si>
    <t>6</t>
  </si>
  <si>
    <t>This annex starts by saying it "provides test vectors". As such test vectors are not Normative. Making this annex normative would most likely mean that every implementation needs to implement these exact test vectors.</t>
  </si>
  <si>
    <t>Mark this annex Informative, as we have marked all other example and test vector annexes we have in 802.15.4.</t>
  </si>
  <si>
    <t>Recirculation 2</t>
  </si>
  <si>
    <t>R2-04</t>
  </si>
  <si>
    <t>R2-03</t>
  </si>
  <si>
    <t>R2-05</t>
  </si>
  <si>
    <t>R2-06</t>
  </si>
  <si>
    <t>R2-07</t>
  </si>
  <si>
    <t>R2-08</t>
  </si>
  <si>
    <t>R2-09</t>
  </si>
  <si>
    <t>References to NIST document to be removed.  The consensus of the group is that changing the name to "STS Seed" would add to the confusion as the name would no longer align with the name of the input to the AES operator.</t>
  </si>
  <si>
    <t>A replacement figure is provided by submission: https://mentor.ieee.org/802.15/dcn/20/15-20-0102-00-004z-resolution-for-sa-ballot-comment-r2-10.docx</t>
  </si>
  <si>
    <t>Change line 2 of Annex H to "(informative)" and change line 13 on page 154 to read "A conforming implementation can be verified using the test vector given in Annex H.".</t>
  </si>
  <si>
    <t>Recirculation 3</t>
  </si>
  <si>
    <t>R3-2</t>
  </si>
  <si>
    <t>R3-1</t>
  </si>
  <si>
    <t>My comment R2-3 was rejected because "The consensus of the group and of the majority of voters is that this text is clarification of what the behavior of processing the RSKD IE should be." I would like to know how the consensus of the majority of voters was found out? I am really surprised that majority of voters actually had any opinion about this.
Anyways repeating same text which is already part of the base standard will just add confusion, and will make maintaining the standard harder in future. Now if we do change text in 6.7.2 in the next revision we need to find out this duplicate text and modify this thing too. If this text would provide some specific warnings for example that "Note, that those IEs MLME-COMM-STATUS.indication in that case are not authenticated as security processing failed, and are only provided for the cases where it might help upper layer to start finding keys in future (for example start 802.15.9 process to create keys, and those IEs are not be acted on by higher layer as doing something based of frame which did fail security processing is dangerous" then this text here might be appropriate.</t>
  </si>
  <si>
    <t>My previous commet R2-5 was rejected with claim that changing "STS Key" to "STS Seed" would add confusion as it would not match the name of the input of AES Operation., but the V does not match the Data part of the input of AES Operation, so the confusion is already there, so all implementors need to check out the figure 82 to know which inputs to give to the AES Operation anyways. 
I.e., in figure 82 the AES KEy is taken from 256-bit Seed, which is combination of "128-bit V" and phyHrpUwbStsKey. The "128-bit V" does not match at all to the "128-bit Data" i.e., it does not match the input of the AES operator, so there is no point for the STS Key side to match either.
As I have multiple times explained using term (STS) "Key" has certain expectations (for example it cannot be sent in clear, thus transmitting it in Header IE is out of question), so changing it to use other term like "STS Seed" would solve multiple issues.</t>
  </si>
  <si>
    <t>Either remove lines 8-13, or add warning that upper-layer gets those IEs only for as additional information, it should not do on anything based on frame that failed security processing.</t>
  </si>
  <si>
    <t>Change "STS Key" to "STS Seed" in 7.4.4.42 (and other places). Also rename the "phyHrpUwbStsKey" to "phyHrpUwbStsSeed" and modify figure 82 so that "256-bit Seed" would be created by combination of "128-bit V" and "phyHrpUwbStsSeed". The arrow would still point from the "128-bit value V" to the "128-bit Data" (providing mapping there), and another arrow from "phyHrpUwbStsSeed" would point to the right side of the "256-bit Seed" to box saying "128-bit Key" (Input operator is named Key, not STS Key, and it should have capital "K" as "Data" has also capital letter).</t>
  </si>
  <si>
    <t>This comment is out of scope of this recirculation.  The consensus of the group continues to be that this text is clarification of what the behavior of processing the RSKD IE should be.</t>
  </si>
  <si>
    <t>The group disagrees with the comment. The group believes that the text is sufficiently clear to be implemented correctly. The draft will be professionally edited before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</si>
</sst>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1"/>
      <name val="Calibri"/>
      <family val="2"/>
      <scheme val="minor"/>
    </font>
    <font>
      <sz val="1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s>
  <cellStyleXfs count="8">
    <xf numFmtId="0" fontId="0" fillId="0" borderId="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5" fillId="0" borderId="0"/>
    <xf numFmtId="0" fontId="3" fillId="0" borderId="0"/>
  </cellStyleXfs>
  <cellXfs count="48">
    <xf numFmtId="0" fontId="0" fillId="0" borderId="0" xfId="0"/>
    <xf numFmtId="0" fontId="0" fillId="0" borderId="0" xfId="0" applyAlignment="1">
      <alignment horizontal="left" vertical="top" wrapText="1"/>
    </xf>
    <xf numFmtId="0" fontId="0" fillId="0" borderId="0" xfId="0" applyAlignment="1" applyProtection="1">
      <alignment horizontal="left" vertical="top" wrapText="1"/>
      <protection locked="0"/>
    </xf>
    <xf numFmtId="0" fontId="5" fillId="0" borderId="0" xfId="6" applyAlignment="1">
      <alignment horizontal="left" vertical="top" wrapText="1"/>
    </xf>
    <xf numFmtId="0" fontId="5" fillId="0" borderId="0" xfId="6" applyAlignment="1">
      <alignment horizontal="left" vertical="top"/>
    </xf>
    <xf numFmtId="0" fontId="5" fillId="0" borderId="0" xfId="6" applyAlignment="1">
      <alignment vertical="top"/>
    </xf>
    <xf numFmtId="0" fontId="5" fillId="0" borderId="0" xfId="6" applyAlignment="1">
      <alignment vertical="top" wrapText="1"/>
    </xf>
    <xf numFmtId="49" fontId="5" fillId="0" borderId="0" xfId="6" applyNumberFormat="1" applyAlignment="1">
      <alignment horizontal="left" vertical="top" wrapText="1"/>
    </xf>
    <xf numFmtId="0" fontId="4" fillId="0" borderId="0" xfId="6" applyFont="1" applyAlignment="1">
      <alignment vertical="top"/>
    </xf>
    <xf numFmtId="0" fontId="5" fillId="0" borderId="0" xfId="6"/>
    <xf numFmtId="0" fontId="4" fillId="0" borderId="0" xfId="6" applyFont="1" applyAlignment="1">
      <alignment vertical="top" wrapText="1"/>
    </xf>
    <xf numFmtId="0" fontId="4" fillId="0" borderId="0" xfId="6" applyFont="1" applyAlignment="1">
      <alignment horizontal="left" vertical="top"/>
    </xf>
    <xf numFmtId="49" fontId="4" fillId="0" borderId="0" xfId="6" applyNumberFormat="1" applyFont="1" applyAlignment="1">
      <alignment horizontal="left" vertical="top" wrapText="1"/>
    </xf>
    <xf numFmtId="0" fontId="4" fillId="0" borderId="0" xfId="6" applyFont="1" applyFill="1" applyAlignment="1">
      <alignment horizontal="left" vertical="top"/>
    </xf>
    <xf numFmtId="0" fontId="4" fillId="0" borderId="0" xfId="6" applyFont="1" applyFill="1" applyAlignment="1">
      <alignment vertical="top"/>
    </xf>
    <xf numFmtId="0" fontId="4" fillId="0" borderId="0" xfId="6" applyFont="1" applyFill="1" applyAlignment="1">
      <alignment vertical="top" wrapText="1"/>
    </xf>
    <xf numFmtId="0" fontId="3" fillId="0" borderId="0" xfId="7" applyBorder="1" applyAlignment="1">
      <alignment horizontal="center" wrapText="1"/>
    </xf>
    <xf numFmtId="0" fontId="3" fillId="0" borderId="0" xfId="7" applyAlignment="1">
      <alignment horizontal="center" wrapText="1"/>
    </xf>
    <xf numFmtId="0" fontId="3" fillId="0" borderId="2" xfId="7" applyBorder="1" applyAlignment="1">
      <alignment horizontal="center" wrapText="1"/>
    </xf>
    <xf numFmtId="0" fontId="3" fillId="0" borderId="3" xfId="7" applyBorder="1" applyAlignment="1">
      <alignment horizontal="center" wrapText="1"/>
    </xf>
    <xf numFmtId="0" fontId="3" fillId="0" borderId="0" xfId="7" applyBorder="1"/>
    <xf numFmtId="0" fontId="3" fillId="0" borderId="0" xfId="7" applyBorder="1" applyAlignment="1">
      <alignment horizontal="center"/>
    </xf>
    <xf numFmtId="0" fontId="3" fillId="0" borderId="2" xfId="7" applyBorder="1" applyAlignment="1">
      <alignment horizontal="center"/>
    </xf>
    <xf numFmtId="0" fontId="3" fillId="0" borderId="3" xfId="7" applyBorder="1" applyAlignment="1">
      <alignment horizontal="center"/>
    </xf>
    <xf numFmtId="0" fontId="3" fillId="0" borderId="0" xfId="7" applyAlignment="1">
      <alignment horizontal="center"/>
    </xf>
    <xf numFmtId="0" fontId="3" fillId="0" borderId="0" xfId="7"/>
    <xf numFmtId="0" fontId="3" fillId="0" borderId="1" xfId="7" applyBorder="1"/>
    <xf numFmtId="0" fontId="3" fillId="0" borderId="1" xfId="7" applyBorder="1" applyAlignment="1">
      <alignment horizontal="center"/>
    </xf>
    <xf numFmtId="0" fontId="3" fillId="0" borderId="4" xfId="7" applyBorder="1" applyAlignment="1">
      <alignment horizontal="center"/>
    </xf>
    <xf numFmtId="0" fontId="3" fillId="0" borderId="5" xfId="7" applyBorder="1" applyAlignment="1">
      <alignment horizontal="center"/>
    </xf>
    <xf numFmtId="0" fontId="3" fillId="0" borderId="6" xfId="7" applyBorder="1" applyAlignment="1">
      <alignment horizontal="center"/>
    </xf>
    <xf numFmtId="0" fontId="3" fillId="0" borderId="6" xfId="7" applyBorder="1"/>
    <xf numFmtId="0" fontId="3" fillId="0" borderId="0" xfId="7" applyAlignment="1">
      <alignment horizontal="left"/>
    </xf>
    <xf numFmtId="0" fontId="0" fillId="0"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pplyProtection="1">
      <alignment horizontal="left" vertical="top" wrapText="1"/>
    </xf>
    <xf numFmtId="0" fontId="2" fillId="0" borderId="1" xfId="7" applyFont="1" applyBorder="1"/>
    <xf numFmtId="0" fontId="1" fillId="0" borderId="0" xfId="6" applyFont="1" applyAlignment="1">
      <alignment horizontal="left" vertical="top"/>
    </xf>
    <xf numFmtId="0" fontId="9" fillId="0" borderId="0" xfId="0" applyFont="1" applyFill="1" applyAlignment="1">
      <alignment horizontal="left" vertical="top" wrapText="1"/>
    </xf>
    <xf numFmtId="0" fontId="10" fillId="0" borderId="0" xfId="0" applyFont="1" applyAlignment="1">
      <alignment horizontal="left" vertical="top" wrapText="1"/>
    </xf>
    <xf numFmtId="0" fontId="0" fillId="0" borderId="0" xfId="0" applyFont="1" applyAlignment="1">
      <alignment horizontal="left" vertical="top" wrapText="1"/>
    </xf>
    <xf numFmtId="0" fontId="8" fillId="0" borderId="0" xfId="6" applyFont="1" applyAlignment="1">
      <alignment horizontal="left" vertical="top"/>
    </xf>
    <xf numFmtId="0" fontId="3" fillId="0" borderId="2" xfId="7" applyBorder="1" applyAlignment="1">
      <alignment horizontal="center" wrapText="1"/>
    </xf>
    <xf numFmtId="0" fontId="3" fillId="0" borderId="0" xfId="7" applyBorder="1" applyAlignment="1">
      <alignment horizontal="center" wrapText="1"/>
    </xf>
    <xf numFmtId="0" fontId="3" fillId="0" borderId="3" xfId="7" applyBorder="1" applyAlignment="1">
      <alignment horizontal="center" wrapText="1"/>
    </xf>
    <xf numFmtId="0" fontId="3" fillId="0" borderId="7" xfId="7" applyBorder="1" applyAlignment="1">
      <alignment horizontal="center"/>
    </xf>
    <xf numFmtId="0" fontId="3" fillId="0" borderId="6" xfId="7" applyBorder="1" applyAlignment="1">
      <alignment horizontal="center"/>
    </xf>
    <xf numFmtId="0" fontId="3" fillId="0" borderId="8" xfId="7" applyBorder="1" applyAlignment="1">
      <alignment horizontal="center"/>
    </xf>
  </cellXfs>
  <cellStyles count="8">
    <cellStyle name="Comma" xfId="4"/>
    <cellStyle name="Comma [0]" xfId="5"/>
    <cellStyle name="Currency" xfId="2"/>
    <cellStyle name="Currency [0]" xfId="3"/>
    <cellStyle name="Normal" xfId="0" builtinId="0"/>
    <cellStyle name="Normal 2" xfId="7"/>
    <cellStyle name="Normal 4"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8"/>
  <sheetViews>
    <sheetView tabSelected="1" zoomScaleNormal="100" workbookViewId="0">
      <pane xSplit="2" ySplit="1" topLeftCell="C120" activePane="bottomRight" state="frozen"/>
      <selection pane="topRight" activeCell="B1" sqref="B1"/>
      <selection pane="bottomLeft" activeCell="A2" sqref="A2"/>
      <selection pane="bottomRight" activeCell="E121" sqref="E121"/>
    </sheetView>
  </sheetViews>
  <sheetFormatPr defaultColWidth="8.85546875" defaultRowHeight="15" x14ac:dyDescent="0.2"/>
  <cols>
    <col min="1" max="1" width="14.140625" style="40" bestFit="1" customWidth="1"/>
    <col min="2" max="2" width="11.85546875" style="39" customWidth="1"/>
    <col min="3" max="3" width="12.5703125" style="1" customWidth="1"/>
    <col min="4" max="4" width="6.42578125" style="2" customWidth="1"/>
    <col min="5" max="5" width="10.85546875" style="2" customWidth="1"/>
    <col min="6" max="6" width="13.28515625" style="2" customWidth="1"/>
    <col min="7" max="7" width="9.140625" style="2" customWidth="1"/>
    <col min="8" max="8" width="6" style="2" customWidth="1"/>
    <col min="9" max="9" width="11.28515625" style="1" customWidth="1"/>
    <col min="10" max="10" width="5.140625" style="1" customWidth="1"/>
    <col min="11" max="11" width="55.5703125" style="1" customWidth="1"/>
    <col min="12" max="12" width="11.5703125" style="1" hidden="1" customWidth="1"/>
    <col min="13" max="13" width="10.5703125" style="1" customWidth="1"/>
    <col min="14" max="14" width="39.140625" style="1" customWidth="1"/>
    <col min="15" max="15" width="12.5703125" style="1" customWidth="1"/>
    <col min="16" max="16" width="53.42578125" style="1" customWidth="1"/>
    <col min="17" max="19" width="8.85546875" style="1"/>
    <col min="20" max="20" width="8.85546875" style="1" customWidth="1"/>
    <col min="21" max="16384" width="8.85546875" style="1"/>
  </cols>
  <sheetData>
    <row r="1" spans="1:33" s="33" customFormat="1" ht="25.5" x14ac:dyDescent="0.2">
      <c r="A1" s="33" t="s">
        <v>486</v>
      </c>
      <c r="B1" s="38" t="s">
        <v>2</v>
      </c>
      <c r="C1" s="34" t="s">
        <v>6</v>
      </c>
      <c r="D1" s="34" t="s">
        <v>7</v>
      </c>
      <c r="E1" s="34" t="s">
        <v>3</v>
      </c>
      <c r="F1" s="34" t="s">
        <v>8</v>
      </c>
      <c r="G1" s="34" t="s">
        <v>0</v>
      </c>
      <c r="H1" s="34" t="s">
        <v>9</v>
      </c>
      <c r="I1" s="34" t="s">
        <v>14</v>
      </c>
      <c r="J1" s="34" t="s">
        <v>10</v>
      </c>
      <c r="K1" s="34" t="s">
        <v>1</v>
      </c>
      <c r="L1" s="34" t="s">
        <v>11</v>
      </c>
      <c r="M1" s="34" t="s">
        <v>12</v>
      </c>
      <c r="N1" s="34" t="s">
        <v>13</v>
      </c>
      <c r="O1" s="35" t="s">
        <v>4</v>
      </c>
      <c r="P1" s="34" t="s">
        <v>5</v>
      </c>
      <c r="Q1" s="34" t="s">
        <v>15</v>
      </c>
      <c r="R1" s="34" t="s">
        <v>16</v>
      </c>
      <c r="S1" s="34" t="s">
        <v>17</v>
      </c>
    </row>
    <row r="2" spans="1:33" ht="120" x14ac:dyDescent="0.25">
      <c r="A2" s="40" t="s">
        <v>487</v>
      </c>
      <c r="B2" s="37" t="s">
        <v>468</v>
      </c>
      <c r="C2" s="4" t="s">
        <v>100</v>
      </c>
      <c r="D2" s="4">
        <v>1</v>
      </c>
      <c r="E2" s="4" t="s">
        <v>23</v>
      </c>
      <c r="F2" s="4" t="s">
        <v>101</v>
      </c>
      <c r="G2" s="4" t="s">
        <v>25</v>
      </c>
      <c r="H2" s="4">
        <v>0</v>
      </c>
      <c r="I2" s="4">
        <v>0</v>
      </c>
      <c r="J2" s="4">
        <v>0</v>
      </c>
      <c r="K2" s="7" t="s">
        <v>128</v>
      </c>
      <c r="L2" s="5"/>
      <c r="M2" s="5" t="s">
        <v>30</v>
      </c>
      <c r="N2" s="6" t="s">
        <v>129</v>
      </c>
      <c r="O2" s="8" t="s">
        <v>130</v>
      </c>
      <c r="P2" s="10" t="s">
        <v>131</v>
      </c>
      <c r="Q2" s="9"/>
      <c r="R2" s="9"/>
      <c r="S2" s="9"/>
      <c r="T2" s="5"/>
      <c r="U2" s="4"/>
      <c r="V2" s="4"/>
      <c r="W2" s="4"/>
      <c r="X2" s="4"/>
      <c r="Y2" s="4"/>
      <c r="Z2" s="4"/>
      <c r="AA2" s="4"/>
      <c r="AB2" s="4"/>
      <c r="AC2" s="4"/>
      <c r="AD2" s="4"/>
      <c r="AE2" s="4"/>
      <c r="AF2" s="4"/>
      <c r="AG2" s="4"/>
    </row>
    <row r="3" spans="1:33" s="9" customFormat="1" ht="60" x14ac:dyDescent="0.25">
      <c r="A3" s="40" t="s">
        <v>487</v>
      </c>
      <c r="B3" s="37" t="s">
        <v>148</v>
      </c>
      <c r="C3" s="4" t="s">
        <v>22</v>
      </c>
      <c r="D3" s="4">
        <v>1</v>
      </c>
      <c r="E3" s="4" t="s">
        <v>23</v>
      </c>
      <c r="F3" s="4" t="s">
        <v>24</v>
      </c>
      <c r="G3" s="4" t="s">
        <v>25</v>
      </c>
      <c r="H3" s="4">
        <v>179</v>
      </c>
      <c r="I3" s="4" t="s">
        <v>44</v>
      </c>
      <c r="J3" s="4">
        <v>2</v>
      </c>
      <c r="K3" s="7" t="s">
        <v>149</v>
      </c>
      <c r="L3" s="5"/>
      <c r="M3" s="5" t="s">
        <v>30</v>
      </c>
      <c r="N3" s="6" t="s">
        <v>150</v>
      </c>
      <c r="O3" s="8" t="s">
        <v>127</v>
      </c>
      <c r="P3" s="10" t="s">
        <v>146</v>
      </c>
      <c r="T3" s="8"/>
    </row>
    <row r="4" spans="1:33" s="9" customFormat="1" ht="90" x14ac:dyDescent="0.25">
      <c r="A4" s="40" t="s">
        <v>487</v>
      </c>
      <c r="B4" s="37" t="s">
        <v>151</v>
      </c>
      <c r="C4" s="4" t="s">
        <v>22</v>
      </c>
      <c r="D4" s="4">
        <v>2</v>
      </c>
      <c r="E4" s="4" t="s">
        <v>23</v>
      </c>
      <c r="F4" s="4" t="s">
        <v>24</v>
      </c>
      <c r="G4" s="4" t="s">
        <v>25</v>
      </c>
      <c r="H4" s="4">
        <v>179</v>
      </c>
      <c r="I4" s="4" t="s">
        <v>44</v>
      </c>
      <c r="J4" s="4">
        <v>1</v>
      </c>
      <c r="K4" s="7" t="s">
        <v>152</v>
      </c>
      <c r="L4" s="5"/>
      <c r="M4" s="5" t="s">
        <v>30</v>
      </c>
      <c r="N4" s="6" t="s">
        <v>153</v>
      </c>
      <c r="O4" s="8" t="s">
        <v>127</v>
      </c>
      <c r="P4" s="10" t="s">
        <v>146</v>
      </c>
      <c r="T4" s="8"/>
      <c r="U4" s="4"/>
      <c r="V4" s="4"/>
      <c r="W4" s="4"/>
      <c r="X4" s="4"/>
      <c r="Y4" s="4"/>
      <c r="Z4" s="4"/>
      <c r="AA4" s="4"/>
      <c r="AB4" s="4"/>
      <c r="AC4" s="4"/>
      <c r="AD4" s="4"/>
      <c r="AE4" s="4"/>
      <c r="AF4" s="4"/>
      <c r="AG4" s="4"/>
    </row>
    <row r="5" spans="1:33" s="4" customFormat="1" ht="180" x14ac:dyDescent="0.25">
      <c r="A5" s="40" t="s">
        <v>487</v>
      </c>
      <c r="B5" s="37" t="s">
        <v>154</v>
      </c>
      <c r="C5" s="4" t="s">
        <v>22</v>
      </c>
      <c r="D5" s="4">
        <v>5</v>
      </c>
      <c r="E5" s="4" t="s">
        <v>23</v>
      </c>
      <c r="F5" s="4" t="s">
        <v>24</v>
      </c>
      <c r="G5" s="4" t="s">
        <v>25</v>
      </c>
      <c r="H5" s="4">
        <v>150</v>
      </c>
      <c r="I5" s="4" t="s">
        <v>50</v>
      </c>
      <c r="J5" s="4">
        <v>25</v>
      </c>
      <c r="K5" s="7" t="s">
        <v>155</v>
      </c>
      <c r="L5" s="5"/>
      <c r="M5" s="5" t="s">
        <v>30</v>
      </c>
      <c r="N5" s="6" t="s">
        <v>156</v>
      </c>
      <c r="O5" s="8" t="s">
        <v>127</v>
      </c>
      <c r="P5" s="10" t="s">
        <v>157</v>
      </c>
      <c r="Q5" s="9"/>
      <c r="R5" s="9"/>
      <c r="S5" s="9"/>
      <c r="T5" s="8"/>
      <c r="U5" s="9"/>
      <c r="V5" s="9"/>
      <c r="W5" s="9"/>
      <c r="X5" s="9"/>
      <c r="Y5" s="9"/>
      <c r="Z5" s="9"/>
      <c r="AA5" s="9"/>
      <c r="AB5" s="9"/>
      <c r="AC5" s="9"/>
      <c r="AD5" s="9"/>
      <c r="AE5" s="9"/>
      <c r="AF5" s="9"/>
      <c r="AG5" s="9"/>
    </row>
    <row r="6" spans="1:33" s="4" customFormat="1" ht="270" x14ac:dyDescent="0.25">
      <c r="A6" s="40" t="s">
        <v>487</v>
      </c>
      <c r="B6" s="37" t="s">
        <v>158</v>
      </c>
      <c r="C6" s="4" t="s">
        <v>22</v>
      </c>
      <c r="D6" s="4">
        <v>6</v>
      </c>
      <c r="E6" s="4" t="s">
        <v>23</v>
      </c>
      <c r="F6" s="4" t="s">
        <v>24</v>
      </c>
      <c r="G6" s="4" t="s">
        <v>25</v>
      </c>
      <c r="H6" s="4">
        <v>152</v>
      </c>
      <c r="I6" s="4" t="s">
        <v>75</v>
      </c>
      <c r="J6" s="4">
        <v>2</v>
      </c>
      <c r="K6" s="7" t="s">
        <v>159</v>
      </c>
      <c r="L6" s="5"/>
      <c r="M6" s="5" t="s">
        <v>30</v>
      </c>
      <c r="N6" s="6" t="s">
        <v>160</v>
      </c>
      <c r="O6" s="8" t="s">
        <v>127</v>
      </c>
      <c r="P6" s="10" t="s">
        <v>146</v>
      </c>
      <c r="Q6" s="9"/>
      <c r="R6" s="9"/>
      <c r="S6" s="9"/>
      <c r="T6" s="8"/>
    </row>
    <row r="7" spans="1:33" s="4" customFormat="1" ht="105" x14ac:dyDescent="0.25">
      <c r="A7" s="40" t="s">
        <v>487</v>
      </c>
      <c r="B7" s="37" t="s">
        <v>161</v>
      </c>
      <c r="C7" s="4" t="s">
        <v>22</v>
      </c>
      <c r="D7" s="4">
        <v>7</v>
      </c>
      <c r="E7" s="4" t="s">
        <v>23</v>
      </c>
      <c r="F7" s="4" t="s">
        <v>24</v>
      </c>
      <c r="G7" s="4" t="s">
        <v>25</v>
      </c>
      <c r="H7" s="4">
        <v>76</v>
      </c>
      <c r="I7" s="4" t="s">
        <v>69</v>
      </c>
      <c r="J7" s="4">
        <v>9</v>
      </c>
      <c r="K7" s="7" t="s">
        <v>162</v>
      </c>
      <c r="L7" s="5"/>
      <c r="M7" s="5" t="s">
        <v>30</v>
      </c>
      <c r="N7" s="6" t="s">
        <v>163</v>
      </c>
      <c r="O7" s="8" t="s">
        <v>130</v>
      </c>
      <c r="P7" s="10" t="s">
        <v>164</v>
      </c>
      <c r="Q7" s="9"/>
      <c r="R7" s="9"/>
      <c r="S7" s="9"/>
      <c r="T7" s="8"/>
      <c r="U7" s="9"/>
      <c r="V7" s="9"/>
      <c r="W7" s="9"/>
      <c r="X7" s="9"/>
      <c r="Y7" s="9"/>
      <c r="Z7" s="9"/>
      <c r="AA7" s="9"/>
      <c r="AB7" s="9"/>
      <c r="AC7" s="9"/>
      <c r="AD7" s="9"/>
      <c r="AE7" s="9"/>
      <c r="AF7" s="9"/>
      <c r="AG7" s="9"/>
    </row>
    <row r="8" spans="1:33" s="9" customFormat="1" ht="90" x14ac:dyDescent="0.25">
      <c r="A8" s="40" t="s">
        <v>487</v>
      </c>
      <c r="B8" s="37" t="s">
        <v>165</v>
      </c>
      <c r="C8" s="4" t="s">
        <v>22</v>
      </c>
      <c r="D8" s="4">
        <v>8</v>
      </c>
      <c r="E8" s="4" t="s">
        <v>23</v>
      </c>
      <c r="F8" s="4" t="s">
        <v>24</v>
      </c>
      <c r="G8" s="4" t="s">
        <v>25</v>
      </c>
      <c r="H8" s="4">
        <v>76</v>
      </c>
      <c r="I8" s="4" t="s">
        <v>69</v>
      </c>
      <c r="J8" s="4">
        <v>9</v>
      </c>
      <c r="K8" s="7" t="s">
        <v>166</v>
      </c>
      <c r="L8" s="5"/>
      <c r="M8" s="5" t="s">
        <v>30</v>
      </c>
      <c r="N8" s="6" t="s">
        <v>167</v>
      </c>
      <c r="O8" s="8" t="s">
        <v>127</v>
      </c>
      <c r="P8" s="10" t="s">
        <v>168</v>
      </c>
      <c r="T8" s="8"/>
    </row>
    <row r="9" spans="1:33" s="9" customFormat="1" ht="90" x14ac:dyDescent="0.25">
      <c r="A9" s="40" t="s">
        <v>487</v>
      </c>
      <c r="B9" s="37" t="s">
        <v>169</v>
      </c>
      <c r="C9" s="4" t="s">
        <v>22</v>
      </c>
      <c r="D9" s="4">
        <v>9</v>
      </c>
      <c r="E9" s="4" t="s">
        <v>23</v>
      </c>
      <c r="F9" s="4" t="s">
        <v>24</v>
      </c>
      <c r="G9" s="4" t="s">
        <v>25</v>
      </c>
      <c r="H9" s="4">
        <v>152</v>
      </c>
      <c r="I9" s="4" t="s">
        <v>75</v>
      </c>
      <c r="J9" s="4">
        <v>2</v>
      </c>
      <c r="K9" s="7" t="s">
        <v>170</v>
      </c>
      <c r="L9" s="5"/>
      <c r="M9" s="5" t="s">
        <v>30</v>
      </c>
      <c r="N9" s="6" t="s">
        <v>171</v>
      </c>
      <c r="O9" s="8" t="s">
        <v>127</v>
      </c>
      <c r="P9" s="10" t="s">
        <v>168</v>
      </c>
      <c r="T9" s="8"/>
    </row>
    <row r="10" spans="1:33" s="4" customFormat="1" ht="45" x14ac:dyDescent="0.25">
      <c r="A10" s="40" t="s">
        <v>487</v>
      </c>
      <c r="B10" s="37" t="s">
        <v>172</v>
      </c>
      <c r="C10" s="4" t="s">
        <v>22</v>
      </c>
      <c r="D10" s="4">
        <v>10</v>
      </c>
      <c r="E10" s="4" t="s">
        <v>23</v>
      </c>
      <c r="F10" s="4" t="s">
        <v>24</v>
      </c>
      <c r="G10" s="4" t="s">
        <v>60</v>
      </c>
      <c r="H10" s="4">
        <v>16</v>
      </c>
      <c r="I10" s="4" t="s">
        <v>173</v>
      </c>
      <c r="J10" s="4">
        <v>23</v>
      </c>
      <c r="K10" s="7" t="s">
        <v>174</v>
      </c>
      <c r="M10" s="4" t="s">
        <v>30</v>
      </c>
      <c r="N10" s="3" t="s">
        <v>175</v>
      </c>
      <c r="O10" s="11" t="s">
        <v>125</v>
      </c>
      <c r="P10" s="6"/>
      <c r="Q10" s="9"/>
      <c r="R10" s="9"/>
      <c r="S10" s="9"/>
      <c r="U10" s="9"/>
      <c r="V10" s="9"/>
      <c r="W10" s="9"/>
      <c r="X10" s="9"/>
      <c r="Y10" s="9"/>
      <c r="Z10" s="9"/>
      <c r="AA10" s="9"/>
      <c r="AB10" s="9"/>
      <c r="AC10" s="9"/>
      <c r="AD10" s="9"/>
      <c r="AE10" s="9"/>
      <c r="AF10" s="9"/>
      <c r="AG10" s="9"/>
    </row>
    <row r="11" spans="1:33" s="4" customFormat="1" ht="45" x14ac:dyDescent="0.25">
      <c r="A11" s="40" t="s">
        <v>487</v>
      </c>
      <c r="B11" s="37" t="s">
        <v>176</v>
      </c>
      <c r="C11" s="4" t="s">
        <v>22</v>
      </c>
      <c r="D11" s="4">
        <v>11</v>
      </c>
      <c r="E11" s="4" t="s">
        <v>23</v>
      </c>
      <c r="F11" s="4" t="s">
        <v>24</v>
      </c>
      <c r="G11" s="4" t="s">
        <v>60</v>
      </c>
      <c r="H11" s="4">
        <v>33</v>
      </c>
      <c r="I11" s="4" t="s">
        <v>115</v>
      </c>
      <c r="J11" s="4">
        <v>26</v>
      </c>
      <c r="K11" s="7" t="s">
        <v>174</v>
      </c>
      <c r="M11" s="4" t="s">
        <v>30</v>
      </c>
      <c r="N11" s="3" t="s">
        <v>177</v>
      </c>
      <c r="O11" s="13" t="s">
        <v>127</v>
      </c>
      <c r="P11" s="15" t="s">
        <v>178</v>
      </c>
      <c r="Q11" s="9"/>
      <c r="R11" s="9"/>
      <c r="S11" s="9"/>
      <c r="U11" s="9"/>
      <c r="V11" s="9"/>
      <c r="W11" s="9"/>
      <c r="X11" s="9"/>
      <c r="Y11" s="9"/>
      <c r="Z11" s="9"/>
      <c r="AA11" s="9"/>
      <c r="AB11" s="9"/>
      <c r="AC11" s="9"/>
      <c r="AD11" s="9"/>
      <c r="AE11" s="9"/>
      <c r="AF11" s="9"/>
      <c r="AG11" s="9"/>
    </row>
    <row r="12" spans="1:33" s="9" customFormat="1" ht="45" x14ac:dyDescent="0.25">
      <c r="A12" s="40" t="s">
        <v>487</v>
      </c>
      <c r="B12" s="37" t="s">
        <v>179</v>
      </c>
      <c r="C12" s="4" t="s">
        <v>22</v>
      </c>
      <c r="D12" s="4">
        <v>12</v>
      </c>
      <c r="E12" s="4" t="s">
        <v>23</v>
      </c>
      <c r="F12" s="4" t="s">
        <v>24</v>
      </c>
      <c r="G12" s="4" t="s">
        <v>60</v>
      </c>
      <c r="H12" s="4">
        <v>34</v>
      </c>
      <c r="I12" s="4" t="s">
        <v>115</v>
      </c>
      <c r="J12" s="4">
        <v>1</v>
      </c>
      <c r="K12" s="7" t="s">
        <v>180</v>
      </c>
      <c r="L12" s="5"/>
      <c r="M12" s="5" t="s">
        <v>30</v>
      </c>
      <c r="N12" s="6" t="s">
        <v>181</v>
      </c>
      <c r="O12" s="8" t="s">
        <v>130</v>
      </c>
      <c r="P12" s="10" t="s">
        <v>182</v>
      </c>
      <c r="T12" s="5"/>
    </row>
    <row r="13" spans="1:33" s="9" customFormat="1" ht="45" x14ac:dyDescent="0.25">
      <c r="A13" s="40" t="s">
        <v>487</v>
      </c>
      <c r="B13" s="37" t="s">
        <v>183</v>
      </c>
      <c r="C13" s="4" t="s">
        <v>22</v>
      </c>
      <c r="D13" s="4">
        <v>13</v>
      </c>
      <c r="E13" s="4" t="s">
        <v>23</v>
      </c>
      <c r="F13" s="4" t="s">
        <v>24</v>
      </c>
      <c r="G13" s="4" t="s">
        <v>60</v>
      </c>
      <c r="H13" s="4">
        <v>34</v>
      </c>
      <c r="I13" s="4" t="s">
        <v>115</v>
      </c>
      <c r="J13" s="4">
        <v>1</v>
      </c>
      <c r="K13" s="7" t="s">
        <v>180</v>
      </c>
      <c r="L13" s="5"/>
      <c r="M13" s="5" t="s">
        <v>30</v>
      </c>
      <c r="N13" s="6" t="s">
        <v>184</v>
      </c>
      <c r="O13" s="8" t="s">
        <v>130</v>
      </c>
      <c r="P13" s="10" t="s">
        <v>182</v>
      </c>
      <c r="T13" s="5"/>
    </row>
    <row r="14" spans="1:33" s="9" customFormat="1" ht="45" x14ac:dyDescent="0.25">
      <c r="A14" s="40" t="s">
        <v>487</v>
      </c>
      <c r="B14" s="37" t="s">
        <v>185</v>
      </c>
      <c r="C14" s="4" t="s">
        <v>22</v>
      </c>
      <c r="D14" s="4">
        <v>14</v>
      </c>
      <c r="E14" s="4" t="s">
        <v>23</v>
      </c>
      <c r="F14" s="4" t="s">
        <v>24</v>
      </c>
      <c r="G14" s="4" t="s">
        <v>60</v>
      </c>
      <c r="H14" s="4">
        <v>34</v>
      </c>
      <c r="I14" s="4" t="s">
        <v>115</v>
      </c>
      <c r="J14" s="4">
        <v>4</v>
      </c>
      <c r="K14" s="7" t="s">
        <v>180</v>
      </c>
      <c r="L14" s="5"/>
      <c r="M14" s="5" t="s">
        <v>30</v>
      </c>
      <c r="N14" s="6" t="s">
        <v>184</v>
      </c>
      <c r="O14" s="8" t="s">
        <v>130</v>
      </c>
      <c r="P14" s="10" t="s">
        <v>182</v>
      </c>
      <c r="T14" s="5"/>
    </row>
    <row r="15" spans="1:33" s="9" customFormat="1" ht="45" x14ac:dyDescent="0.25">
      <c r="A15" s="40" t="s">
        <v>487</v>
      </c>
      <c r="B15" s="37" t="s">
        <v>186</v>
      </c>
      <c r="C15" s="4" t="s">
        <v>22</v>
      </c>
      <c r="D15" s="4">
        <v>15</v>
      </c>
      <c r="E15" s="4" t="s">
        <v>23</v>
      </c>
      <c r="F15" s="4" t="s">
        <v>24</v>
      </c>
      <c r="G15" s="4" t="s">
        <v>60</v>
      </c>
      <c r="H15" s="4">
        <v>34</v>
      </c>
      <c r="I15" s="4" t="s">
        <v>115</v>
      </c>
      <c r="J15" s="4">
        <v>7</v>
      </c>
      <c r="K15" s="7" t="s">
        <v>180</v>
      </c>
      <c r="L15" s="5"/>
      <c r="M15" s="5" t="s">
        <v>30</v>
      </c>
      <c r="N15" s="6" t="s">
        <v>184</v>
      </c>
      <c r="O15" s="8" t="s">
        <v>130</v>
      </c>
      <c r="P15" s="10" t="s">
        <v>182</v>
      </c>
      <c r="T15" s="5"/>
    </row>
    <row r="16" spans="1:33" s="4" customFormat="1" ht="45" x14ac:dyDescent="0.25">
      <c r="A16" s="40" t="s">
        <v>487</v>
      </c>
      <c r="B16" s="37" t="s">
        <v>187</v>
      </c>
      <c r="C16" s="4" t="s">
        <v>22</v>
      </c>
      <c r="D16" s="4">
        <v>16</v>
      </c>
      <c r="E16" s="4" t="s">
        <v>23</v>
      </c>
      <c r="F16" s="4" t="s">
        <v>24</v>
      </c>
      <c r="G16" s="4" t="s">
        <v>60</v>
      </c>
      <c r="H16" s="4">
        <v>42</v>
      </c>
      <c r="I16" s="4" t="s">
        <v>134</v>
      </c>
      <c r="J16" s="4">
        <v>14</v>
      </c>
      <c r="K16" s="7" t="s">
        <v>180</v>
      </c>
      <c r="L16" s="5"/>
      <c r="M16" s="5" t="s">
        <v>30</v>
      </c>
      <c r="N16" s="6" t="s">
        <v>184</v>
      </c>
      <c r="O16" s="8" t="s">
        <v>130</v>
      </c>
      <c r="P16" s="10" t="s">
        <v>182</v>
      </c>
      <c r="Q16" s="9"/>
      <c r="R16" s="9"/>
      <c r="S16" s="9"/>
      <c r="T16" s="5"/>
      <c r="U16" s="9"/>
      <c r="V16" s="9"/>
      <c r="W16" s="9"/>
      <c r="X16" s="9"/>
      <c r="Y16" s="9"/>
      <c r="Z16" s="9"/>
      <c r="AA16" s="9"/>
      <c r="AB16" s="9"/>
      <c r="AC16" s="9"/>
      <c r="AD16" s="9"/>
      <c r="AE16" s="9"/>
      <c r="AF16" s="9"/>
      <c r="AG16" s="9"/>
    </row>
    <row r="17" spans="1:33" s="9" customFormat="1" ht="45" x14ac:dyDescent="0.25">
      <c r="A17" s="40" t="s">
        <v>487</v>
      </c>
      <c r="B17" s="37" t="s">
        <v>188</v>
      </c>
      <c r="C17" s="4" t="s">
        <v>22</v>
      </c>
      <c r="D17" s="4">
        <v>17</v>
      </c>
      <c r="E17" s="4" t="s">
        <v>23</v>
      </c>
      <c r="F17" s="4" t="s">
        <v>24</v>
      </c>
      <c r="G17" s="4" t="s">
        <v>60</v>
      </c>
      <c r="H17" s="4">
        <v>59</v>
      </c>
      <c r="I17" s="4" t="s">
        <v>189</v>
      </c>
      <c r="J17" s="4">
        <v>12</v>
      </c>
      <c r="K17" s="7" t="s">
        <v>180</v>
      </c>
      <c r="L17" s="5"/>
      <c r="M17" s="5" t="s">
        <v>30</v>
      </c>
      <c r="N17" s="6" t="s">
        <v>184</v>
      </c>
      <c r="O17" s="8" t="s">
        <v>130</v>
      </c>
      <c r="P17" s="10" t="s">
        <v>182</v>
      </c>
      <c r="T17" s="5"/>
    </row>
    <row r="18" spans="1:33" s="9" customFormat="1" ht="45" x14ac:dyDescent="0.25">
      <c r="A18" s="40" t="s">
        <v>487</v>
      </c>
      <c r="B18" s="37" t="s">
        <v>190</v>
      </c>
      <c r="C18" s="4" t="s">
        <v>22</v>
      </c>
      <c r="D18" s="4">
        <v>18</v>
      </c>
      <c r="E18" s="4" t="s">
        <v>23</v>
      </c>
      <c r="F18" s="4" t="s">
        <v>24</v>
      </c>
      <c r="G18" s="4" t="s">
        <v>60</v>
      </c>
      <c r="H18" s="4">
        <v>77</v>
      </c>
      <c r="I18" s="4" t="s">
        <v>132</v>
      </c>
      <c r="J18" s="4">
        <v>4</v>
      </c>
      <c r="K18" s="7" t="s">
        <v>180</v>
      </c>
      <c r="L18" s="5"/>
      <c r="M18" s="5" t="s">
        <v>30</v>
      </c>
      <c r="N18" s="6" t="s">
        <v>181</v>
      </c>
      <c r="O18" s="8" t="s">
        <v>130</v>
      </c>
      <c r="P18" s="10" t="s">
        <v>182</v>
      </c>
      <c r="T18" s="5"/>
    </row>
    <row r="19" spans="1:33" s="9" customFormat="1" ht="45" x14ac:dyDescent="0.25">
      <c r="A19" s="40" t="s">
        <v>487</v>
      </c>
      <c r="B19" s="37" t="s">
        <v>191</v>
      </c>
      <c r="C19" s="4" t="s">
        <v>22</v>
      </c>
      <c r="D19" s="4">
        <v>19</v>
      </c>
      <c r="E19" s="4" t="s">
        <v>23</v>
      </c>
      <c r="F19" s="4" t="s">
        <v>24</v>
      </c>
      <c r="G19" s="4" t="s">
        <v>60</v>
      </c>
      <c r="H19" s="4">
        <v>87</v>
      </c>
      <c r="I19" s="4" t="s">
        <v>63</v>
      </c>
      <c r="J19" s="4">
        <v>6</v>
      </c>
      <c r="K19" s="7" t="s">
        <v>180</v>
      </c>
      <c r="L19" s="5"/>
      <c r="M19" s="5" t="s">
        <v>30</v>
      </c>
      <c r="N19" s="6" t="s">
        <v>181</v>
      </c>
      <c r="O19" s="8" t="s">
        <v>130</v>
      </c>
      <c r="P19" s="10" t="s">
        <v>182</v>
      </c>
      <c r="T19" s="5"/>
    </row>
    <row r="20" spans="1:33" s="9" customFormat="1" ht="45" x14ac:dyDescent="0.25">
      <c r="A20" s="40" t="s">
        <v>487</v>
      </c>
      <c r="B20" s="37" t="s">
        <v>192</v>
      </c>
      <c r="C20" s="4" t="s">
        <v>22</v>
      </c>
      <c r="D20" s="4">
        <v>20</v>
      </c>
      <c r="E20" s="4" t="s">
        <v>23</v>
      </c>
      <c r="F20" s="4" t="s">
        <v>24</v>
      </c>
      <c r="G20" s="4" t="s">
        <v>60</v>
      </c>
      <c r="H20" s="4">
        <v>87</v>
      </c>
      <c r="I20" s="4" t="s">
        <v>63</v>
      </c>
      <c r="J20" s="4">
        <v>7</v>
      </c>
      <c r="K20" s="7" t="s">
        <v>180</v>
      </c>
      <c r="L20" s="5"/>
      <c r="M20" s="5" t="s">
        <v>30</v>
      </c>
      <c r="N20" s="6" t="s">
        <v>184</v>
      </c>
      <c r="O20" s="8" t="s">
        <v>130</v>
      </c>
      <c r="P20" s="10" t="s">
        <v>182</v>
      </c>
      <c r="T20" s="5"/>
    </row>
    <row r="21" spans="1:33" s="4" customFormat="1" ht="45" x14ac:dyDescent="0.25">
      <c r="A21" s="40" t="s">
        <v>487</v>
      </c>
      <c r="B21" s="37" t="s">
        <v>193</v>
      </c>
      <c r="C21" s="4" t="s">
        <v>22</v>
      </c>
      <c r="D21" s="4">
        <v>21</v>
      </c>
      <c r="E21" s="4" t="s">
        <v>23</v>
      </c>
      <c r="F21" s="4" t="s">
        <v>24</v>
      </c>
      <c r="G21" s="4" t="s">
        <v>60</v>
      </c>
      <c r="H21" s="4">
        <v>87</v>
      </c>
      <c r="I21" s="4" t="s">
        <v>63</v>
      </c>
      <c r="J21" s="4">
        <v>8</v>
      </c>
      <c r="K21" s="7" t="s">
        <v>180</v>
      </c>
      <c r="L21" s="5"/>
      <c r="M21" s="5" t="s">
        <v>30</v>
      </c>
      <c r="N21" s="6" t="s">
        <v>184</v>
      </c>
      <c r="O21" s="8" t="s">
        <v>130</v>
      </c>
      <c r="P21" s="10" t="s">
        <v>182</v>
      </c>
      <c r="Q21" s="9"/>
      <c r="R21" s="9"/>
      <c r="S21" s="9"/>
      <c r="T21" s="5"/>
      <c r="U21" s="9"/>
      <c r="V21" s="9"/>
      <c r="W21" s="9"/>
      <c r="X21" s="9"/>
      <c r="Y21" s="9"/>
      <c r="Z21" s="9"/>
      <c r="AA21" s="9"/>
      <c r="AB21" s="9"/>
      <c r="AC21" s="9"/>
      <c r="AD21" s="9"/>
      <c r="AE21" s="9"/>
      <c r="AF21" s="9"/>
      <c r="AG21" s="9"/>
    </row>
    <row r="22" spans="1:33" s="9" customFormat="1" ht="45" x14ac:dyDescent="0.25">
      <c r="A22" s="40" t="s">
        <v>487</v>
      </c>
      <c r="B22" s="37" t="s">
        <v>194</v>
      </c>
      <c r="C22" s="4" t="s">
        <v>22</v>
      </c>
      <c r="D22" s="4">
        <v>22</v>
      </c>
      <c r="E22" s="4" t="s">
        <v>23</v>
      </c>
      <c r="F22" s="4" t="s">
        <v>24</v>
      </c>
      <c r="G22" s="4" t="s">
        <v>60</v>
      </c>
      <c r="H22" s="4">
        <v>87</v>
      </c>
      <c r="I22" s="4" t="s">
        <v>63</v>
      </c>
      <c r="J22" s="4">
        <v>9</v>
      </c>
      <c r="K22" s="7" t="s">
        <v>180</v>
      </c>
      <c r="L22" s="5"/>
      <c r="M22" s="5" t="s">
        <v>30</v>
      </c>
      <c r="N22" s="6" t="s">
        <v>184</v>
      </c>
      <c r="O22" s="8" t="s">
        <v>130</v>
      </c>
      <c r="P22" s="10" t="s">
        <v>182</v>
      </c>
      <c r="T22" s="5"/>
    </row>
    <row r="23" spans="1:33" s="4" customFormat="1" ht="45" x14ac:dyDescent="0.25">
      <c r="A23" s="40" t="s">
        <v>487</v>
      </c>
      <c r="B23" s="37" t="s">
        <v>195</v>
      </c>
      <c r="C23" s="4" t="s">
        <v>22</v>
      </c>
      <c r="D23" s="4">
        <v>23</v>
      </c>
      <c r="E23" s="4" t="s">
        <v>23</v>
      </c>
      <c r="F23" s="4" t="s">
        <v>24</v>
      </c>
      <c r="G23" s="4" t="s">
        <v>60</v>
      </c>
      <c r="H23" s="4">
        <v>88</v>
      </c>
      <c r="I23" s="4" t="s">
        <v>63</v>
      </c>
      <c r="J23" s="4">
        <v>7</v>
      </c>
      <c r="K23" s="7" t="s">
        <v>180</v>
      </c>
      <c r="L23" s="5"/>
      <c r="M23" s="5" t="s">
        <v>30</v>
      </c>
      <c r="N23" s="6" t="s">
        <v>196</v>
      </c>
      <c r="O23" s="8" t="s">
        <v>130</v>
      </c>
      <c r="P23" s="10" t="s">
        <v>182</v>
      </c>
      <c r="Q23" s="9"/>
      <c r="R23" s="9"/>
      <c r="S23" s="9"/>
      <c r="T23" s="5"/>
      <c r="U23" s="9"/>
      <c r="V23" s="9"/>
      <c r="W23" s="9"/>
      <c r="X23" s="9"/>
      <c r="Y23" s="9"/>
      <c r="Z23" s="9"/>
      <c r="AA23" s="9"/>
      <c r="AB23" s="9"/>
      <c r="AC23" s="9"/>
      <c r="AD23" s="9"/>
      <c r="AE23" s="9"/>
      <c r="AF23" s="9"/>
      <c r="AG23" s="9"/>
    </row>
    <row r="24" spans="1:33" s="9" customFormat="1" ht="45" x14ac:dyDescent="0.25">
      <c r="A24" s="40" t="s">
        <v>487</v>
      </c>
      <c r="B24" s="37" t="s">
        <v>197</v>
      </c>
      <c r="C24" s="4" t="s">
        <v>22</v>
      </c>
      <c r="D24" s="4">
        <v>24</v>
      </c>
      <c r="E24" s="4" t="s">
        <v>23</v>
      </c>
      <c r="F24" s="4" t="s">
        <v>24</v>
      </c>
      <c r="G24" s="4" t="s">
        <v>60</v>
      </c>
      <c r="H24" s="4">
        <v>88</v>
      </c>
      <c r="I24" s="4" t="s">
        <v>63</v>
      </c>
      <c r="J24" s="4">
        <v>10</v>
      </c>
      <c r="K24" s="7" t="s">
        <v>180</v>
      </c>
      <c r="L24" s="5"/>
      <c r="M24" s="5" t="s">
        <v>30</v>
      </c>
      <c r="N24" s="6" t="s">
        <v>184</v>
      </c>
      <c r="O24" s="8" t="s">
        <v>130</v>
      </c>
      <c r="P24" s="10" t="s">
        <v>182</v>
      </c>
      <c r="T24" s="5"/>
    </row>
    <row r="25" spans="1:33" s="9" customFormat="1" ht="45" x14ac:dyDescent="0.25">
      <c r="A25" s="40" t="s">
        <v>487</v>
      </c>
      <c r="B25" s="37" t="s">
        <v>198</v>
      </c>
      <c r="C25" s="4" t="s">
        <v>22</v>
      </c>
      <c r="D25" s="4">
        <v>25</v>
      </c>
      <c r="E25" s="4" t="s">
        <v>23</v>
      </c>
      <c r="F25" s="4" t="s">
        <v>24</v>
      </c>
      <c r="G25" s="4" t="s">
        <v>60</v>
      </c>
      <c r="H25" s="4">
        <v>88</v>
      </c>
      <c r="I25" s="4" t="s">
        <v>63</v>
      </c>
      <c r="J25" s="4">
        <v>13</v>
      </c>
      <c r="K25" s="7" t="s">
        <v>180</v>
      </c>
      <c r="L25" s="5"/>
      <c r="M25" s="5" t="s">
        <v>30</v>
      </c>
      <c r="N25" s="6" t="s">
        <v>199</v>
      </c>
      <c r="O25" s="8" t="s">
        <v>130</v>
      </c>
      <c r="P25" s="10" t="s">
        <v>182</v>
      </c>
      <c r="T25" s="5"/>
    </row>
    <row r="26" spans="1:33" s="9" customFormat="1" ht="45" x14ac:dyDescent="0.25">
      <c r="A26" s="40" t="s">
        <v>487</v>
      </c>
      <c r="B26" s="37" t="s">
        <v>200</v>
      </c>
      <c r="C26" s="4" t="s">
        <v>22</v>
      </c>
      <c r="D26" s="4">
        <v>26</v>
      </c>
      <c r="E26" s="4" t="s">
        <v>23</v>
      </c>
      <c r="F26" s="4" t="s">
        <v>24</v>
      </c>
      <c r="G26" s="4" t="s">
        <v>60</v>
      </c>
      <c r="H26" s="4">
        <v>152</v>
      </c>
      <c r="I26" s="4" t="s">
        <v>75</v>
      </c>
      <c r="J26" s="4">
        <v>15</v>
      </c>
      <c r="K26" s="7" t="s">
        <v>180</v>
      </c>
      <c r="L26" s="5"/>
      <c r="M26" s="5" t="s">
        <v>30</v>
      </c>
      <c r="N26" s="6" t="s">
        <v>184</v>
      </c>
      <c r="O26" s="8" t="s">
        <v>130</v>
      </c>
      <c r="P26" s="10" t="s">
        <v>182</v>
      </c>
      <c r="T26" s="5"/>
    </row>
    <row r="27" spans="1:33" s="9" customFormat="1" ht="45" x14ac:dyDescent="0.25">
      <c r="A27" s="40" t="s">
        <v>487</v>
      </c>
      <c r="B27" s="37" t="s">
        <v>201</v>
      </c>
      <c r="C27" s="4" t="s">
        <v>22</v>
      </c>
      <c r="D27" s="4">
        <v>27</v>
      </c>
      <c r="E27" s="4" t="s">
        <v>23</v>
      </c>
      <c r="F27" s="4" t="s">
        <v>24</v>
      </c>
      <c r="G27" s="4" t="s">
        <v>60</v>
      </c>
      <c r="H27" s="4">
        <v>179</v>
      </c>
      <c r="I27" s="4" t="s">
        <v>34</v>
      </c>
      <c r="J27" s="4">
        <v>16</v>
      </c>
      <c r="K27" s="7" t="s">
        <v>180</v>
      </c>
      <c r="L27" s="5"/>
      <c r="M27" s="5" t="s">
        <v>30</v>
      </c>
      <c r="N27" s="6" t="s">
        <v>184</v>
      </c>
      <c r="O27" s="8" t="s">
        <v>130</v>
      </c>
      <c r="P27" s="10" t="s">
        <v>182</v>
      </c>
      <c r="T27" s="5"/>
    </row>
    <row r="28" spans="1:33" s="9" customFormat="1" ht="105" x14ac:dyDescent="0.25">
      <c r="A28" s="40" t="s">
        <v>487</v>
      </c>
      <c r="B28" s="37" t="s">
        <v>202</v>
      </c>
      <c r="C28" s="4" t="s">
        <v>22</v>
      </c>
      <c r="D28" s="4">
        <v>28</v>
      </c>
      <c r="E28" s="4" t="s">
        <v>23</v>
      </c>
      <c r="F28" s="4" t="s">
        <v>24</v>
      </c>
      <c r="G28" s="4" t="s">
        <v>60</v>
      </c>
      <c r="H28" s="4">
        <v>34</v>
      </c>
      <c r="I28" s="4" t="s">
        <v>115</v>
      </c>
      <c r="J28" s="4">
        <v>1</v>
      </c>
      <c r="K28" s="7" t="s">
        <v>203</v>
      </c>
      <c r="L28" s="5"/>
      <c r="M28" s="5" t="s">
        <v>30</v>
      </c>
      <c r="N28" s="6" t="s">
        <v>204</v>
      </c>
      <c r="O28" s="8" t="s">
        <v>127</v>
      </c>
      <c r="P28" s="10" t="s">
        <v>146</v>
      </c>
      <c r="T28" s="8"/>
    </row>
    <row r="29" spans="1:33" s="9" customFormat="1" ht="60" x14ac:dyDescent="0.25">
      <c r="A29" s="40" t="s">
        <v>487</v>
      </c>
      <c r="B29" s="37" t="s">
        <v>205</v>
      </c>
      <c r="C29" s="4" t="s">
        <v>22</v>
      </c>
      <c r="D29" s="4">
        <v>29</v>
      </c>
      <c r="E29" s="4" t="s">
        <v>23</v>
      </c>
      <c r="F29" s="4" t="s">
        <v>24</v>
      </c>
      <c r="G29" s="4" t="s">
        <v>25</v>
      </c>
      <c r="H29" s="4">
        <v>34</v>
      </c>
      <c r="I29" s="4" t="s">
        <v>115</v>
      </c>
      <c r="J29" s="4">
        <v>5</v>
      </c>
      <c r="K29" s="7" t="s">
        <v>206</v>
      </c>
      <c r="L29" s="5"/>
      <c r="M29" s="5" t="s">
        <v>30</v>
      </c>
      <c r="N29" s="6" t="s">
        <v>207</v>
      </c>
      <c r="O29" s="8" t="s">
        <v>130</v>
      </c>
      <c r="P29" s="10" t="s">
        <v>208</v>
      </c>
      <c r="T29" s="5"/>
    </row>
    <row r="30" spans="1:33" s="9" customFormat="1" ht="60" x14ac:dyDescent="0.25">
      <c r="A30" s="40" t="s">
        <v>487</v>
      </c>
      <c r="B30" s="37" t="s">
        <v>209</v>
      </c>
      <c r="C30" s="4" t="s">
        <v>22</v>
      </c>
      <c r="D30" s="4">
        <v>30</v>
      </c>
      <c r="E30" s="4" t="s">
        <v>23</v>
      </c>
      <c r="F30" s="4" t="s">
        <v>24</v>
      </c>
      <c r="G30" s="4" t="s">
        <v>25</v>
      </c>
      <c r="H30" s="4">
        <v>31</v>
      </c>
      <c r="I30" s="4" t="s">
        <v>80</v>
      </c>
      <c r="J30" s="4">
        <v>10</v>
      </c>
      <c r="K30" s="7" t="s">
        <v>206</v>
      </c>
      <c r="L30" s="5"/>
      <c r="M30" s="5" t="s">
        <v>30</v>
      </c>
      <c r="N30" s="6" t="s">
        <v>210</v>
      </c>
      <c r="O30" s="8" t="s">
        <v>130</v>
      </c>
      <c r="P30" s="10" t="s">
        <v>208</v>
      </c>
      <c r="T30" s="5"/>
    </row>
    <row r="31" spans="1:33" s="4" customFormat="1" ht="60" x14ac:dyDescent="0.25">
      <c r="A31" s="40" t="s">
        <v>487</v>
      </c>
      <c r="B31" s="37" t="s">
        <v>211</v>
      </c>
      <c r="C31" s="4" t="s">
        <v>22</v>
      </c>
      <c r="D31" s="4">
        <v>31</v>
      </c>
      <c r="E31" s="4" t="s">
        <v>23</v>
      </c>
      <c r="F31" s="4" t="s">
        <v>24</v>
      </c>
      <c r="G31" s="4" t="s">
        <v>25</v>
      </c>
      <c r="H31" s="4">
        <v>59</v>
      </c>
      <c r="I31" s="4" t="s">
        <v>189</v>
      </c>
      <c r="J31" s="4">
        <v>18</v>
      </c>
      <c r="K31" s="7" t="s">
        <v>206</v>
      </c>
      <c r="L31" s="5"/>
      <c r="M31" s="5" t="s">
        <v>30</v>
      </c>
      <c r="N31" s="6" t="s">
        <v>207</v>
      </c>
      <c r="O31" s="8" t="s">
        <v>130</v>
      </c>
      <c r="P31" s="10" t="s">
        <v>208</v>
      </c>
      <c r="Q31" s="9"/>
      <c r="R31" s="9"/>
      <c r="S31" s="9"/>
      <c r="T31" s="5"/>
      <c r="U31" s="9"/>
      <c r="V31" s="9"/>
      <c r="W31" s="9"/>
      <c r="X31" s="9"/>
      <c r="Y31" s="9"/>
      <c r="Z31" s="9"/>
      <c r="AA31" s="9"/>
      <c r="AB31" s="9"/>
      <c r="AC31" s="9"/>
      <c r="AD31" s="9"/>
      <c r="AE31" s="9"/>
      <c r="AF31" s="9"/>
      <c r="AG31" s="9"/>
    </row>
    <row r="32" spans="1:33" s="9" customFormat="1" ht="60" x14ac:dyDescent="0.25">
      <c r="A32" s="40" t="s">
        <v>487</v>
      </c>
      <c r="B32" s="37" t="s">
        <v>212</v>
      </c>
      <c r="C32" s="4" t="s">
        <v>22</v>
      </c>
      <c r="D32" s="4">
        <v>32</v>
      </c>
      <c r="E32" s="4" t="s">
        <v>23</v>
      </c>
      <c r="F32" s="4" t="s">
        <v>24</v>
      </c>
      <c r="G32" s="4" t="s">
        <v>25</v>
      </c>
      <c r="H32" s="4">
        <v>88</v>
      </c>
      <c r="I32" s="4" t="s">
        <v>63</v>
      </c>
      <c r="J32" s="4">
        <v>12</v>
      </c>
      <c r="K32" s="7" t="s">
        <v>206</v>
      </c>
      <c r="L32" s="5"/>
      <c r="M32" s="5" t="s">
        <v>30</v>
      </c>
      <c r="N32" s="6" t="s">
        <v>207</v>
      </c>
      <c r="O32" s="8" t="s">
        <v>130</v>
      </c>
      <c r="P32" s="10" t="s">
        <v>208</v>
      </c>
      <c r="T32" s="5"/>
    </row>
    <row r="33" spans="1:33" s="4" customFormat="1" ht="60" x14ac:dyDescent="0.25">
      <c r="A33" s="40" t="s">
        <v>487</v>
      </c>
      <c r="B33" s="37" t="s">
        <v>213</v>
      </c>
      <c r="C33" s="4" t="s">
        <v>22</v>
      </c>
      <c r="D33" s="4">
        <v>33</v>
      </c>
      <c r="E33" s="4" t="s">
        <v>23</v>
      </c>
      <c r="F33" s="4" t="s">
        <v>24</v>
      </c>
      <c r="G33" s="4" t="s">
        <v>25</v>
      </c>
      <c r="H33" s="4">
        <v>87</v>
      </c>
      <c r="I33" s="4" t="s">
        <v>63</v>
      </c>
      <c r="J33" s="4">
        <v>9</v>
      </c>
      <c r="K33" s="7" t="s">
        <v>214</v>
      </c>
      <c r="L33" s="5"/>
      <c r="M33" s="5" t="s">
        <v>30</v>
      </c>
      <c r="N33" s="6" t="s">
        <v>215</v>
      </c>
      <c r="O33" s="8" t="s">
        <v>130</v>
      </c>
      <c r="P33" s="10" t="s">
        <v>208</v>
      </c>
      <c r="Q33" s="9"/>
      <c r="R33" s="9"/>
      <c r="S33" s="9"/>
      <c r="T33" s="5"/>
      <c r="U33" s="9"/>
      <c r="V33" s="9"/>
      <c r="W33" s="9"/>
      <c r="X33" s="9"/>
      <c r="Y33" s="9"/>
      <c r="Z33" s="9"/>
      <c r="AA33" s="9"/>
      <c r="AB33" s="9"/>
      <c r="AC33" s="9"/>
      <c r="AD33" s="9"/>
      <c r="AE33" s="9"/>
      <c r="AF33" s="9"/>
      <c r="AG33" s="9"/>
    </row>
    <row r="34" spans="1:33" s="9" customFormat="1" ht="60" x14ac:dyDescent="0.25">
      <c r="A34" s="40" t="s">
        <v>487</v>
      </c>
      <c r="B34" s="37" t="s">
        <v>216</v>
      </c>
      <c r="C34" s="4" t="s">
        <v>22</v>
      </c>
      <c r="D34" s="4">
        <v>34</v>
      </c>
      <c r="E34" s="4" t="s">
        <v>23</v>
      </c>
      <c r="F34" s="4" t="s">
        <v>24</v>
      </c>
      <c r="G34" s="4" t="s">
        <v>25</v>
      </c>
      <c r="H34" s="4">
        <v>87</v>
      </c>
      <c r="I34" s="4" t="s">
        <v>63</v>
      </c>
      <c r="J34" s="4">
        <v>16</v>
      </c>
      <c r="K34" s="7" t="s">
        <v>214</v>
      </c>
      <c r="L34" s="5"/>
      <c r="M34" s="5" t="s">
        <v>30</v>
      </c>
      <c r="N34" s="6" t="s">
        <v>217</v>
      </c>
      <c r="O34" s="8" t="s">
        <v>130</v>
      </c>
      <c r="P34" s="10" t="s">
        <v>208</v>
      </c>
      <c r="T34" s="5"/>
    </row>
    <row r="35" spans="1:33" s="9" customFormat="1" ht="60" x14ac:dyDescent="0.25">
      <c r="A35" s="40" t="s">
        <v>487</v>
      </c>
      <c r="B35" s="37" t="s">
        <v>218</v>
      </c>
      <c r="C35" s="4" t="s">
        <v>22</v>
      </c>
      <c r="D35" s="4">
        <v>35</v>
      </c>
      <c r="E35" s="4" t="s">
        <v>23</v>
      </c>
      <c r="F35" s="4" t="s">
        <v>24</v>
      </c>
      <c r="G35" s="4" t="s">
        <v>25</v>
      </c>
      <c r="H35" s="4">
        <v>87</v>
      </c>
      <c r="I35" s="4" t="s">
        <v>63</v>
      </c>
      <c r="J35" s="4">
        <v>21</v>
      </c>
      <c r="K35" s="7" t="s">
        <v>214</v>
      </c>
      <c r="L35" s="5"/>
      <c r="M35" s="5" t="s">
        <v>30</v>
      </c>
      <c r="N35" s="6" t="s">
        <v>219</v>
      </c>
      <c r="O35" s="8" t="s">
        <v>130</v>
      </c>
      <c r="P35" s="10" t="s">
        <v>208</v>
      </c>
      <c r="T35" s="5"/>
    </row>
    <row r="36" spans="1:33" s="9" customFormat="1" ht="60" x14ac:dyDescent="0.25">
      <c r="A36" s="40" t="s">
        <v>487</v>
      </c>
      <c r="B36" s="37" t="s">
        <v>220</v>
      </c>
      <c r="C36" s="4" t="s">
        <v>22</v>
      </c>
      <c r="D36" s="4">
        <v>36</v>
      </c>
      <c r="E36" s="4" t="s">
        <v>23</v>
      </c>
      <c r="F36" s="4" t="s">
        <v>24</v>
      </c>
      <c r="G36" s="4" t="s">
        <v>25</v>
      </c>
      <c r="H36" s="4">
        <v>87</v>
      </c>
      <c r="I36" s="4" t="s">
        <v>63</v>
      </c>
      <c r="J36" s="4">
        <v>23</v>
      </c>
      <c r="K36" s="7" t="s">
        <v>206</v>
      </c>
      <c r="L36" s="5"/>
      <c r="M36" s="5" t="s">
        <v>30</v>
      </c>
      <c r="N36" s="6" t="s">
        <v>221</v>
      </c>
      <c r="O36" s="8" t="s">
        <v>130</v>
      </c>
      <c r="P36" s="10" t="s">
        <v>208</v>
      </c>
      <c r="T36" s="5"/>
    </row>
    <row r="37" spans="1:33" s="9" customFormat="1" ht="60" x14ac:dyDescent="0.25">
      <c r="A37" s="40" t="s">
        <v>487</v>
      </c>
      <c r="B37" s="37" t="s">
        <v>222</v>
      </c>
      <c r="C37" s="4" t="s">
        <v>22</v>
      </c>
      <c r="D37" s="4">
        <v>37</v>
      </c>
      <c r="E37" s="4" t="s">
        <v>23</v>
      </c>
      <c r="F37" s="4" t="s">
        <v>24</v>
      </c>
      <c r="G37" s="4" t="s">
        <v>25</v>
      </c>
      <c r="H37" s="4">
        <v>87</v>
      </c>
      <c r="I37" s="4" t="s">
        <v>63</v>
      </c>
      <c r="J37" s="4">
        <v>24</v>
      </c>
      <c r="K37" s="7" t="s">
        <v>206</v>
      </c>
      <c r="L37" s="5"/>
      <c r="M37" s="5" t="s">
        <v>30</v>
      </c>
      <c r="N37" s="6" t="s">
        <v>223</v>
      </c>
      <c r="O37" s="8" t="s">
        <v>130</v>
      </c>
      <c r="P37" s="10" t="s">
        <v>208</v>
      </c>
      <c r="T37" s="5"/>
    </row>
    <row r="38" spans="1:33" s="9" customFormat="1" ht="60" x14ac:dyDescent="0.25">
      <c r="A38" s="40" t="s">
        <v>487</v>
      </c>
      <c r="B38" s="37" t="s">
        <v>224</v>
      </c>
      <c r="C38" s="4" t="s">
        <v>22</v>
      </c>
      <c r="D38" s="4">
        <v>38</v>
      </c>
      <c r="E38" s="4" t="s">
        <v>23</v>
      </c>
      <c r="F38" s="4" t="s">
        <v>24</v>
      </c>
      <c r="G38" s="4" t="s">
        <v>25</v>
      </c>
      <c r="H38" s="4">
        <v>87</v>
      </c>
      <c r="I38" s="4" t="s">
        <v>63</v>
      </c>
      <c r="J38" s="4">
        <v>25</v>
      </c>
      <c r="K38" s="7" t="s">
        <v>206</v>
      </c>
      <c r="L38" s="5"/>
      <c r="M38" s="5" t="s">
        <v>30</v>
      </c>
      <c r="N38" s="6" t="s">
        <v>225</v>
      </c>
      <c r="O38" s="8" t="s">
        <v>130</v>
      </c>
      <c r="P38" s="10" t="s">
        <v>208</v>
      </c>
      <c r="T38" s="5"/>
    </row>
    <row r="39" spans="1:33" s="9" customFormat="1" ht="60" x14ac:dyDescent="0.25">
      <c r="A39" s="40" t="s">
        <v>487</v>
      </c>
      <c r="B39" s="37" t="s">
        <v>226</v>
      </c>
      <c r="C39" s="4" t="s">
        <v>22</v>
      </c>
      <c r="D39" s="4">
        <v>39</v>
      </c>
      <c r="E39" s="4" t="s">
        <v>23</v>
      </c>
      <c r="F39" s="4" t="s">
        <v>24</v>
      </c>
      <c r="G39" s="4" t="s">
        <v>25</v>
      </c>
      <c r="H39" s="4">
        <v>87</v>
      </c>
      <c r="I39" s="4" t="s">
        <v>63</v>
      </c>
      <c r="J39" s="4">
        <v>26</v>
      </c>
      <c r="K39" s="7" t="s">
        <v>206</v>
      </c>
      <c r="L39" s="5"/>
      <c r="M39" s="5" t="s">
        <v>30</v>
      </c>
      <c r="N39" s="6" t="s">
        <v>227</v>
      </c>
      <c r="O39" s="8" t="s">
        <v>130</v>
      </c>
      <c r="P39" s="10" t="s">
        <v>208</v>
      </c>
      <c r="T39" s="5"/>
    </row>
    <row r="40" spans="1:33" s="9" customFormat="1" ht="60" x14ac:dyDescent="0.25">
      <c r="A40" s="40" t="s">
        <v>487</v>
      </c>
      <c r="B40" s="37" t="s">
        <v>228</v>
      </c>
      <c r="C40" s="4" t="s">
        <v>22</v>
      </c>
      <c r="D40" s="4">
        <v>40</v>
      </c>
      <c r="E40" s="4" t="s">
        <v>23</v>
      </c>
      <c r="F40" s="4" t="s">
        <v>24</v>
      </c>
      <c r="G40" s="4" t="s">
        <v>25</v>
      </c>
      <c r="H40" s="4">
        <v>88</v>
      </c>
      <c r="I40" s="4" t="s">
        <v>63</v>
      </c>
      <c r="J40" s="4">
        <v>1</v>
      </c>
      <c r="K40" s="7" t="s">
        <v>206</v>
      </c>
      <c r="L40" s="5"/>
      <c r="M40" s="5" t="s">
        <v>30</v>
      </c>
      <c r="N40" s="6" t="s">
        <v>229</v>
      </c>
      <c r="O40" s="8" t="s">
        <v>130</v>
      </c>
      <c r="P40" s="10" t="s">
        <v>208</v>
      </c>
      <c r="T40" s="5"/>
    </row>
    <row r="41" spans="1:33" s="9" customFormat="1" ht="150" x14ac:dyDescent="0.25">
      <c r="A41" s="40" t="s">
        <v>487</v>
      </c>
      <c r="B41" s="37" t="s">
        <v>230</v>
      </c>
      <c r="C41" s="4" t="s">
        <v>22</v>
      </c>
      <c r="D41" s="4">
        <v>41</v>
      </c>
      <c r="E41" s="4" t="s">
        <v>23</v>
      </c>
      <c r="F41" s="4" t="s">
        <v>24</v>
      </c>
      <c r="G41" s="4" t="s">
        <v>25</v>
      </c>
      <c r="H41" s="4">
        <v>144</v>
      </c>
      <c r="I41" s="4">
        <v>11.3</v>
      </c>
      <c r="J41" s="4">
        <v>1</v>
      </c>
      <c r="K41" s="7" t="s">
        <v>206</v>
      </c>
      <c r="L41" s="5"/>
      <c r="M41" s="5" t="s">
        <v>30</v>
      </c>
      <c r="N41" s="6" t="s">
        <v>231</v>
      </c>
      <c r="O41" s="8" t="s">
        <v>130</v>
      </c>
      <c r="P41" s="10" t="s">
        <v>208</v>
      </c>
      <c r="T41" s="5"/>
    </row>
    <row r="42" spans="1:33" s="9" customFormat="1" ht="120" x14ac:dyDescent="0.25">
      <c r="A42" s="40" t="s">
        <v>487</v>
      </c>
      <c r="B42" s="37" t="s">
        <v>232</v>
      </c>
      <c r="C42" s="4" t="s">
        <v>22</v>
      </c>
      <c r="D42" s="4">
        <v>42</v>
      </c>
      <c r="E42" s="4" t="s">
        <v>23</v>
      </c>
      <c r="F42" s="4" t="s">
        <v>24</v>
      </c>
      <c r="G42" s="4" t="s">
        <v>25</v>
      </c>
      <c r="H42" s="4">
        <v>144</v>
      </c>
      <c r="I42" s="4">
        <v>11.3</v>
      </c>
      <c r="J42" s="4">
        <v>1</v>
      </c>
      <c r="K42" s="7" t="s">
        <v>206</v>
      </c>
      <c r="L42" s="5"/>
      <c r="M42" s="5" t="s">
        <v>30</v>
      </c>
      <c r="N42" s="6" t="s">
        <v>233</v>
      </c>
      <c r="O42" s="8" t="s">
        <v>130</v>
      </c>
      <c r="P42" s="10" t="s">
        <v>208</v>
      </c>
      <c r="T42" s="5"/>
    </row>
    <row r="43" spans="1:33" s="9" customFormat="1" ht="90" x14ac:dyDescent="0.25">
      <c r="A43" s="40" t="s">
        <v>487</v>
      </c>
      <c r="B43" s="37" t="s">
        <v>234</v>
      </c>
      <c r="C43" s="4" t="s">
        <v>22</v>
      </c>
      <c r="D43" s="4">
        <v>43</v>
      </c>
      <c r="E43" s="4" t="s">
        <v>23</v>
      </c>
      <c r="F43" s="4" t="s">
        <v>24</v>
      </c>
      <c r="G43" s="4" t="s">
        <v>25</v>
      </c>
      <c r="H43" s="4">
        <v>152</v>
      </c>
      <c r="I43" s="4" t="s">
        <v>75</v>
      </c>
      <c r="J43" s="4">
        <v>6</v>
      </c>
      <c r="K43" s="7" t="s">
        <v>206</v>
      </c>
      <c r="L43" s="5"/>
      <c r="M43" s="5" t="s">
        <v>30</v>
      </c>
      <c r="N43" s="6" t="s">
        <v>235</v>
      </c>
      <c r="O43" s="8" t="s">
        <v>130</v>
      </c>
      <c r="P43" s="10" t="s">
        <v>208</v>
      </c>
      <c r="T43" s="5"/>
    </row>
    <row r="44" spans="1:33" s="9" customFormat="1" ht="60" x14ac:dyDescent="0.25">
      <c r="A44" s="40" t="s">
        <v>487</v>
      </c>
      <c r="B44" s="37" t="s">
        <v>236</v>
      </c>
      <c r="C44" s="4" t="s">
        <v>22</v>
      </c>
      <c r="D44" s="4">
        <v>44</v>
      </c>
      <c r="E44" s="4" t="s">
        <v>23</v>
      </c>
      <c r="F44" s="4" t="s">
        <v>24</v>
      </c>
      <c r="G44" s="4" t="s">
        <v>25</v>
      </c>
      <c r="H44" s="4">
        <v>152</v>
      </c>
      <c r="I44" s="4" t="s">
        <v>75</v>
      </c>
      <c r="J44" s="4">
        <v>9</v>
      </c>
      <c r="K44" s="7" t="s">
        <v>206</v>
      </c>
      <c r="L44" s="5"/>
      <c r="M44" s="5" t="s">
        <v>30</v>
      </c>
      <c r="N44" s="6" t="s">
        <v>210</v>
      </c>
      <c r="O44" s="8" t="s">
        <v>130</v>
      </c>
      <c r="P44" s="10" t="s">
        <v>208</v>
      </c>
      <c r="T44" s="5"/>
    </row>
    <row r="45" spans="1:33" s="9" customFormat="1" ht="60" x14ac:dyDescent="0.25">
      <c r="A45" s="40" t="s">
        <v>487</v>
      </c>
      <c r="B45" s="37" t="s">
        <v>237</v>
      </c>
      <c r="C45" s="4" t="s">
        <v>22</v>
      </c>
      <c r="D45" s="4">
        <v>45</v>
      </c>
      <c r="E45" s="4" t="s">
        <v>23</v>
      </c>
      <c r="F45" s="4" t="s">
        <v>24</v>
      </c>
      <c r="G45" s="4" t="s">
        <v>25</v>
      </c>
      <c r="H45" s="4">
        <v>179</v>
      </c>
      <c r="I45" s="4" t="s">
        <v>34</v>
      </c>
      <c r="J45" s="4">
        <v>15</v>
      </c>
      <c r="K45" s="7" t="s">
        <v>206</v>
      </c>
      <c r="L45" s="5"/>
      <c r="M45" s="5" t="s">
        <v>30</v>
      </c>
      <c r="N45" s="6" t="s">
        <v>238</v>
      </c>
      <c r="O45" s="8" t="s">
        <v>130</v>
      </c>
      <c r="P45" s="10" t="s">
        <v>208</v>
      </c>
      <c r="T45" s="5"/>
    </row>
    <row r="46" spans="1:33" s="9" customFormat="1" ht="45" x14ac:dyDescent="0.25">
      <c r="A46" s="40" t="s">
        <v>487</v>
      </c>
      <c r="B46" s="37" t="s">
        <v>239</v>
      </c>
      <c r="C46" s="4" t="s">
        <v>22</v>
      </c>
      <c r="D46" s="4">
        <v>46</v>
      </c>
      <c r="E46" s="4" t="s">
        <v>23</v>
      </c>
      <c r="F46" s="4" t="s">
        <v>24</v>
      </c>
      <c r="G46" s="4" t="s">
        <v>25</v>
      </c>
      <c r="H46" s="4">
        <v>179</v>
      </c>
      <c r="I46" s="4" t="s">
        <v>34</v>
      </c>
      <c r="J46" s="4">
        <v>15</v>
      </c>
      <c r="K46" s="7" t="s">
        <v>240</v>
      </c>
      <c r="L46" s="5"/>
      <c r="M46" s="5" t="s">
        <v>30</v>
      </c>
      <c r="N46" s="6" t="s">
        <v>241</v>
      </c>
      <c r="O46" s="8" t="s">
        <v>127</v>
      </c>
      <c r="P46" s="6" t="s">
        <v>147</v>
      </c>
      <c r="T46" s="5"/>
      <c r="U46" s="4"/>
      <c r="V46" s="4"/>
      <c r="W46" s="4"/>
      <c r="X46" s="4"/>
      <c r="Y46" s="4"/>
      <c r="Z46" s="4"/>
      <c r="AA46" s="4"/>
      <c r="AB46" s="4"/>
      <c r="AC46" s="4"/>
      <c r="AD46" s="4"/>
      <c r="AE46" s="4"/>
      <c r="AF46" s="4"/>
      <c r="AG46" s="4"/>
    </row>
    <row r="47" spans="1:33" s="9" customFormat="1" ht="60" x14ac:dyDescent="0.25">
      <c r="A47" s="40" t="s">
        <v>487</v>
      </c>
      <c r="B47" s="37" t="s">
        <v>242</v>
      </c>
      <c r="C47" s="4" t="s">
        <v>22</v>
      </c>
      <c r="D47" s="4">
        <v>47</v>
      </c>
      <c r="E47" s="4" t="s">
        <v>23</v>
      </c>
      <c r="F47" s="4" t="s">
        <v>24</v>
      </c>
      <c r="G47" s="4" t="s">
        <v>25</v>
      </c>
      <c r="H47" s="4">
        <v>179</v>
      </c>
      <c r="I47" s="4" t="s">
        <v>34</v>
      </c>
      <c r="J47" s="4">
        <v>20</v>
      </c>
      <c r="K47" s="7" t="s">
        <v>206</v>
      </c>
      <c r="L47" s="5"/>
      <c r="M47" s="5" t="s">
        <v>30</v>
      </c>
      <c r="N47" s="6" t="s">
        <v>243</v>
      </c>
      <c r="O47" s="8" t="s">
        <v>130</v>
      </c>
      <c r="P47" s="10" t="s">
        <v>208</v>
      </c>
      <c r="T47" s="5"/>
    </row>
    <row r="48" spans="1:33" s="9" customFormat="1" ht="60" x14ac:dyDescent="0.25">
      <c r="A48" s="40" t="s">
        <v>487</v>
      </c>
      <c r="B48" s="37" t="s">
        <v>244</v>
      </c>
      <c r="C48" s="4" t="s">
        <v>22</v>
      </c>
      <c r="D48" s="4">
        <v>48</v>
      </c>
      <c r="E48" s="4" t="s">
        <v>23</v>
      </c>
      <c r="F48" s="4" t="s">
        <v>24</v>
      </c>
      <c r="G48" s="4" t="s">
        <v>25</v>
      </c>
      <c r="H48" s="4">
        <v>179</v>
      </c>
      <c r="I48" s="4" t="s">
        <v>34</v>
      </c>
      <c r="J48" s="4">
        <v>29</v>
      </c>
      <c r="K48" s="7" t="s">
        <v>206</v>
      </c>
      <c r="L48" s="5"/>
      <c r="M48" s="5" t="s">
        <v>30</v>
      </c>
      <c r="N48" s="6" t="s">
        <v>243</v>
      </c>
      <c r="O48" s="8" t="s">
        <v>130</v>
      </c>
      <c r="P48" s="10" t="s">
        <v>208</v>
      </c>
      <c r="T48" s="5"/>
    </row>
    <row r="49" spans="1:33" s="9" customFormat="1" ht="60" x14ac:dyDescent="0.25">
      <c r="A49" s="40" t="s">
        <v>487</v>
      </c>
      <c r="B49" s="37" t="s">
        <v>245</v>
      </c>
      <c r="C49" s="4" t="s">
        <v>22</v>
      </c>
      <c r="D49" s="4">
        <v>49</v>
      </c>
      <c r="E49" s="4" t="s">
        <v>23</v>
      </c>
      <c r="F49" s="4" t="s">
        <v>24</v>
      </c>
      <c r="G49" s="4" t="s">
        <v>25</v>
      </c>
      <c r="H49" s="4">
        <v>180</v>
      </c>
      <c r="I49" s="4" t="s">
        <v>34</v>
      </c>
      <c r="J49" s="4">
        <v>1</v>
      </c>
      <c r="K49" s="7" t="s">
        <v>206</v>
      </c>
      <c r="L49" s="5"/>
      <c r="M49" s="5" t="s">
        <v>30</v>
      </c>
      <c r="N49" s="6" t="s">
        <v>238</v>
      </c>
      <c r="O49" s="8" t="s">
        <v>130</v>
      </c>
      <c r="P49" s="10" t="s">
        <v>208</v>
      </c>
      <c r="T49" s="5"/>
      <c r="U49" s="4"/>
      <c r="V49" s="4"/>
      <c r="W49" s="4"/>
      <c r="X49" s="4"/>
      <c r="Y49" s="4"/>
      <c r="Z49" s="4"/>
      <c r="AA49" s="4"/>
      <c r="AB49" s="4"/>
      <c r="AC49" s="4"/>
      <c r="AD49" s="4"/>
      <c r="AE49" s="4"/>
      <c r="AF49" s="4"/>
      <c r="AG49" s="4"/>
    </row>
    <row r="50" spans="1:33" s="9" customFormat="1" ht="45" x14ac:dyDescent="0.25">
      <c r="A50" s="40" t="s">
        <v>487</v>
      </c>
      <c r="B50" s="37" t="s">
        <v>246</v>
      </c>
      <c r="C50" s="4" t="s">
        <v>22</v>
      </c>
      <c r="D50" s="4">
        <v>50</v>
      </c>
      <c r="E50" s="4" t="s">
        <v>23</v>
      </c>
      <c r="F50" s="4" t="s">
        <v>24</v>
      </c>
      <c r="G50" s="4" t="s">
        <v>25</v>
      </c>
      <c r="H50" s="4">
        <v>180</v>
      </c>
      <c r="I50" s="4" t="s">
        <v>34</v>
      </c>
      <c r="J50" s="4">
        <v>1</v>
      </c>
      <c r="K50" s="7" t="s">
        <v>240</v>
      </c>
      <c r="L50" s="5"/>
      <c r="M50" s="5" t="s">
        <v>30</v>
      </c>
      <c r="N50" s="6" t="s">
        <v>241</v>
      </c>
      <c r="O50" s="8" t="s">
        <v>127</v>
      </c>
      <c r="P50" s="6" t="s">
        <v>147</v>
      </c>
      <c r="T50" s="5"/>
      <c r="U50" s="4"/>
      <c r="V50" s="4"/>
      <c r="W50" s="4"/>
      <c r="X50" s="4"/>
      <c r="Y50" s="4"/>
      <c r="Z50" s="4"/>
      <c r="AA50" s="4"/>
      <c r="AB50" s="4"/>
      <c r="AC50" s="4"/>
      <c r="AD50" s="4"/>
      <c r="AE50" s="4"/>
      <c r="AF50" s="4"/>
      <c r="AG50" s="4"/>
    </row>
    <row r="51" spans="1:33" s="9" customFormat="1" ht="120" x14ac:dyDescent="0.25">
      <c r="A51" s="40" t="s">
        <v>487</v>
      </c>
      <c r="B51" s="37" t="s">
        <v>247</v>
      </c>
      <c r="C51" s="4" t="s">
        <v>22</v>
      </c>
      <c r="D51" s="4">
        <v>51</v>
      </c>
      <c r="E51" s="4" t="s">
        <v>23</v>
      </c>
      <c r="F51" s="4" t="s">
        <v>24</v>
      </c>
      <c r="G51" s="4" t="s">
        <v>25</v>
      </c>
      <c r="H51" s="4">
        <v>31</v>
      </c>
      <c r="I51" s="4" t="s">
        <v>80</v>
      </c>
      <c r="J51" s="4">
        <v>10</v>
      </c>
      <c r="K51" s="7" t="s">
        <v>248</v>
      </c>
      <c r="L51" s="5"/>
      <c r="M51" s="5" t="s">
        <v>30</v>
      </c>
      <c r="N51" s="6" t="s">
        <v>249</v>
      </c>
      <c r="O51" s="8" t="s">
        <v>130</v>
      </c>
      <c r="P51" s="10" t="s">
        <v>182</v>
      </c>
      <c r="T51" s="8"/>
    </row>
    <row r="52" spans="1:33" s="9" customFormat="1" ht="120" x14ac:dyDescent="0.25">
      <c r="A52" s="40" t="s">
        <v>487</v>
      </c>
      <c r="B52" s="37" t="s">
        <v>250</v>
      </c>
      <c r="C52" s="4" t="s">
        <v>22</v>
      </c>
      <c r="D52" s="4">
        <v>52</v>
      </c>
      <c r="E52" s="4" t="s">
        <v>23</v>
      </c>
      <c r="F52" s="4" t="s">
        <v>24</v>
      </c>
      <c r="G52" s="4" t="s">
        <v>25</v>
      </c>
      <c r="H52" s="4">
        <v>34</v>
      </c>
      <c r="I52" s="4" t="s">
        <v>115</v>
      </c>
      <c r="J52" s="4">
        <v>5</v>
      </c>
      <c r="K52" s="7" t="s">
        <v>248</v>
      </c>
      <c r="L52" s="5"/>
      <c r="M52" s="5" t="s">
        <v>30</v>
      </c>
      <c r="N52" s="6" t="s">
        <v>249</v>
      </c>
      <c r="O52" s="8" t="s">
        <v>130</v>
      </c>
      <c r="P52" s="10" t="s">
        <v>182</v>
      </c>
      <c r="T52" s="5"/>
      <c r="U52" s="4"/>
      <c r="V52" s="4"/>
      <c r="W52" s="4"/>
      <c r="X52" s="4"/>
      <c r="Y52" s="4"/>
      <c r="Z52" s="4"/>
      <c r="AA52" s="4"/>
      <c r="AB52" s="4"/>
      <c r="AC52" s="4"/>
      <c r="AD52" s="4"/>
      <c r="AE52" s="4"/>
      <c r="AF52" s="4"/>
      <c r="AG52" s="4"/>
    </row>
    <row r="53" spans="1:33" s="9" customFormat="1" ht="120" x14ac:dyDescent="0.25">
      <c r="A53" s="40" t="s">
        <v>487</v>
      </c>
      <c r="B53" s="37" t="s">
        <v>251</v>
      </c>
      <c r="C53" s="4" t="s">
        <v>22</v>
      </c>
      <c r="D53" s="4">
        <v>53</v>
      </c>
      <c r="E53" s="4" t="s">
        <v>23</v>
      </c>
      <c r="F53" s="4" t="s">
        <v>24</v>
      </c>
      <c r="G53" s="4" t="s">
        <v>25</v>
      </c>
      <c r="H53" s="4">
        <v>59</v>
      </c>
      <c r="I53" s="4" t="s">
        <v>189</v>
      </c>
      <c r="J53" s="4">
        <v>18</v>
      </c>
      <c r="K53" s="7" t="s">
        <v>248</v>
      </c>
      <c r="L53" s="5"/>
      <c r="M53" s="5" t="s">
        <v>30</v>
      </c>
      <c r="N53" s="6" t="s">
        <v>249</v>
      </c>
      <c r="O53" s="8" t="s">
        <v>130</v>
      </c>
      <c r="P53" s="10" t="s">
        <v>182</v>
      </c>
      <c r="T53" s="5"/>
    </row>
    <row r="54" spans="1:33" s="9" customFormat="1" ht="120" x14ac:dyDescent="0.25">
      <c r="A54" s="40" t="s">
        <v>487</v>
      </c>
      <c r="B54" s="37" t="s">
        <v>252</v>
      </c>
      <c r="C54" s="4" t="s">
        <v>22</v>
      </c>
      <c r="D54" s="4">
        <v>54</v>
      </c>
      <c r="E54" s="4" t="s">
        <v>23</v>
      </c>
      <c r="F54" s="4" t="s">
        <v>24</v>
      </c>
      <c r="G54" s="4" t="s">
        <v>25</v>
      </c>
      <c r="H54" s="4">
        <v>88</v>
      </c>
      <c r="I54" s="4" t="s">
        <v>63</v>
      </c>
      <c r="J54" s="4">
        <v>11</v>
      </c>
      <c r="K54" s="7" t="s">
        <v>248</v>
      </c>
      <c r="L54" s="5"/>
      <c r="M54" s="5" t="s">
        <v>30</v>
      </c>
      <c r="N54" s="6" t="s">
        <v>249</v>
      </c>
      <c r="O54" s="8" t="s">
        <v>130</v>
      </c>
      <c r="P54" s="10" t="s">
        <v>182</v>
      </c>
      <c r="T54" s="5"/>
    </row>
    <row r="55" spans="1:33" s="9" customFormat="1" ht="120" x14ac:dyDescent="0.25">
      <c r="A55" s="40" t="s">
        <v>487</v>
      </c>
      <c r="B55" s="37" t="s">
        <v>253</v>
      </c>
      <c r="C55" s="4" t="s">
        <v>22</v>
      </c>
      <c r="D55" s="4">
        <v>55</v>
      </c>
      <c r="E55" s="4" t="s">
        <v>23</v>
      </c>
      <c r="F55" s="4" t="s">
        <v>24</v>
      </c>
      <c r="G55" s="4" t="s">
        <v>25</v>
      </c>
      <c r="H55" s="4">
        <v>142</v>
      </c>
      <c r="I55" s="4">
        <v>11.3</v>
      </c>
      <c r="J55" s="4">
        <v>1</v>
      </c>
      <c r="K55" s="7" t="s">
        <v>248</v>
      </c>
      <c r="L55" s="5"/>
      <c r="M55" s="5" t="s">
        <v>30</v>
      </c>
      <c r="N55" s="6" t="s">
        <v>254</v>
      </c>
      <c r="O55" s="8" t="s">
        <v>130</v>
      </c>
      <c r="P55" s="10" t="s">
        <v>182</v>
      </c>
      <c r="T55" s="5"/>
    </row>
    <row r="56" spans="1:33" s="9" customFormat="1" ht="120" x14ac:dyDescent="0.25">
      <c r="A56" s="40" t="s">
        <v>487</v>
      </c>
      <c r="B56" s="37" t="s">
        <v>255</v>
      </c>
      <c r="C56" s="4" t="s">
        <v>22</v>
      </c>
      <c r="D56" s="4">
        <v>56</v>
      </c>
      <c r="E56" s="4" t="s">
        <v>23</v>
      </c>
      <c r="F56" s="4" t="s">
        <v>24</v>
      </c>
      <c r="G56" s="4" t="s">
        <v>25</v>
      </c>
      <c r="H56" s="4">
        <v>152</v>
      </c>
      <c r="I56" s="4" t="s">
        <v>75</v>
      </c>
      <c r="J56" s="4">
        <v>6</v>
      </c>
      <c r="K56" s="7" t="s">
        <v>248</v>
      </c>
      <c r="L56" s="5"/>
      <c r="M56" s="5" t="s">
        <v>30</v>
      </c>
      <c r="N56" s="6" t="s">
        <v>256</v>
      </c>
      <c r="O56" s="8" t="s">
        <v>130</v>
      </c>
      <c r="P56" s="10" t="s">
        <v>182</v>
      </c>
      <c r="T56" s="5"/>
    </row>
    <row r="57" spans="1:33" s="9" customFormat="1" ht="120" x14ac:dyDescent="0.25">
      <c r="A57" s="40" t="s">
        <v>487</v>
      </c>
      <c r="B57" s="37" t="s">
        <v>257</v>
      </c>
      <c r="C57" s="4" t="s">
        <v>22</v>
      </c>
      <c r="D57" s="4">
        <v>57</v>
      </c>
      <c r="E57" s="4" t="s">
        <v>23</v>
      </c>
      <c r="F57" s="4" t="s">
        <v>24</v>
      </c>
      <c r="G57" s="4" t="s">
        <v>25</v>
      </c>
      <c r="H57" s="4">
        <v>152</v>
      </c>
      <c r="I57" s="4" t="s">
        <v>75</v>
      </c>
      <c r="J57" s="4">
        <v>8</v>
      </c>
      <c r="K57" s="7" t="s">
        <v>248</v>
      </c>
      <c r="L57" s="5"/>
      <c r="M57" s="5" t="s">
        <v>30</v>
      </c>
      <c r="N57" s="6" t="s">
        <v>249</v>
      </c>
      <c r="O57" s="8" t="s">
        <v>130</v>
      </c>
      <c r="P57" s="10" t="s">
        <v>182</v>
      </c>
      <c r="T57" s="5"/>
    </row>
    <row r="58" spans="1:33" s="9" customFormat="1" ht="60" x14ac:dyDescent="0.25">
      <c r="A58" s="40" t="s">
        <v>487</v>
      </c>
      <c r="B58" s="37" t="s">
        <v>258</v>
      </c>
      <c r="C58" s="4" t="s">
        <v>22</v>
      </c>
      <c r="D58" s="4">
        <v>58</v>
      </c>
      <c r="E58" s="4" t="s">
        <v>23</v>
      </c>
      <c r="F58" s="4" t="s">
        <v>24</v>
      </c>
      <c r="G58" s="4" t="s">
        <v>25</v>
      </c>
      <c r="H58" s="4">
        <v>152</v>
      </c>
      <c r="I58" s="4" t="s">
        <v>75</v>
      </c>
      <c r="J58" s="4">
        <v>10</v>
      </c>
      <c r="K58" s="7" t="s">
        <v>206</v>
      </c>
      <c r="L58" s="5"/>
      <c r="M58" s="5" t="s">
        <v>30</v>
      </c>
      <c r="N58" s="6" t="s">
        <v>259</v>
      </c>
      <c r="O58" s="8" t="s">
        <v>130</v>
      </c>
      <c r="P58" s="10" t="s">
        <v>208</v>
      </c>
      <c r="T58" s="5"/>
    </row>
    <row r="59" spans="1:33" s="9" customFormat="1" ht="120" x14ac:dyDescent="0.25">
      <c r="A59" s="40" t="s">
        <v>487</v>
      </c>
      <c r="B59" s="37" t="s">
        <v>260</v>
      </c>
      <c r="C59" s="4" t="s">
        <v>22</v>
      </c>
      <c r="D59" s="4">
        <v>59</v>
      </c>
      <c r="E59" s="4" t="s">
        <v>23</v>
      </c>
      <c r="F59" s="4" t="s">
        <v>24</v>
      </c>
      <c r="G59" s="4" t="s">
        <v>25</v>
      </c>
      <c r="H59" s="4">
        <v>179</v>
      </c>
      <c r="I59" s="4" t="s">
        <v>34</v>
      </c>
      <c r="J59" s="4">
        <v>15</v>
      </c>
      <c r="K59" s="7" t="s">
        <v>248</v>
      </c>
      <c r="L59" s="5"/>
      <c r="M59" s="5" t="s">
        <v>30</v>
      </c>
      <c r="N59" s="6" t="s">
        <v>249</v>
      </c>
      <c r="O59" s="8" t="s">
        <v>130</v>
      </c>
      <c r="P59" s="10" t="s">
        <v>182</v>
      </c>
      <c r="T59" s="5"/>
    </row>
    <row r="60" spans="1:33" s="9" customFormat="1" ht="60" x14ac:dyDescent="0.25">
      <c r="A60" s="40" t="s">
        <v>487</v>
      </c>
      <c r="B60" s="37" t="s">
        <v>261</v>
      </c>
      <c r="C60" s="4" t="s">
        <v>22</v>
      </c>
      <c r="D60" s="4">
        <v>60</v>
      </c>
      <c r="E60" s="4" t="s">
        <v>23</v>
      </c>
      <c r="F60" s="4" t="s">
        <v>24</v>
      </c>
      <c r="G60" s="4" t="s">
        <v>25</v>
      </c>
      <c r="H60" s="4">
        <v>141</v>
      </c>
      <c r="I60" s="4">
        <v>11.2</v>
      </c>
      <c r="J60" s="4">
        <v>4</v>
      </c>
      <c r="K60" s="7" t="s">
        <v>262</v>
      </c>
      <c r="L60" s="5"/>
      <c r="M60" s="5" t="s">
        <v>30</v>
      </c>
      <c r="N60" s="6" t="s">
        <v>263</v>
      </c>
      <c r="O60" s="8" t="s">
        <v>130</v>
      </c>
      <c r="P60" s="10" t="s">
        <v>264</v>
      </c>
      <c r="T60" s="5"/>
    </row>
    <row r="61" spans="1:33" s="9" customFormat="1" ht="180" x14ac:dyDescent="0.25">
      <c r="A61" s="40" t="s">
        <v>487</v>
      </c>
      <c r="B61" s="37" t="s">
        <v>265</v>
      </c>
      <c r="C61" s="4" t="s">
        <v>22</v>
      </c>
      <c r="D61" s="4">
        <v>61</v>
      </c>
      <c r="E61" s="4" t="s">
        <v>23</v>
      </c>
      <c r="F61" s="4" t="s">
        <v>24</v>
      </c>
      <c r="G61" s="4" t="s">
        <v>25</v>
      </c>
      <c r="H61" s="4">
        <v>142</v>
      </c>
      <c r="I61" s="4">
        <v>11.3</v>
      </c>
      <c r="J61" s="4">
        <v>1</v>
      </c>
      <c r="K61" s="7" t="s">
        <v>155</v>
      </c>
      <c r="L61" s="5"/>
      <c r="M61" s="5" t="s">
        <v>30</v>
      </c>
      <c r="N61" s="6" t="s">
        <v>266</v>
      </c>
      <c r="O61" s="8" t="s">
        <v>127</v>
      </c>
      <c r="P61" s="10" t="s">
        <v>157</v>
      </c>
      <c r="T61" s="8"/>
    </row>
    <row r="62" spans="1:33" s="9" customFormat="1" ht="75" x14ac:dyDescent="0.25">
      <c r="A62" s="40" t="s">
        <v>487</v>
      </c>
      <c r="B62" s="37" t="s">
        <v>267</v>
      </c>
      <c r="C62" s="4" t="s">
        <v>22</v>
      </c>
      <c r="D62" s="4">
        <v>62</v>
      </c>
      <c r="E62" s="4" t="s">
        <v>23</v>
      </c>
      <c r="F62" s="4" t="s">
        <v>24</v>
      </c>
      <c r="G62" s="4" t="s">
        <v>25</v>
      </c>
      <c r="H62" s="4">
        <v>142</v>
      </c>
      <c r="I62" s="4">
        <v>11.3</v>
      </c>
      <c r="J62" s="4">
        <v>1</v>
      </c>
      <c r="K62" s="7" t="s">
        <v>268</v>
      </c>
      <c r="L62" s="5"/>
      <c r="M62" s="5" t="s">
        <v>30</v>
      </c>
      <c r="N62" s="6" t="s">
        <v>269</v>
      </c>
      <c r="O62" s="8" t="s">
        <v>127</v>
      </c>
      <c r="P62" s="10" t="s">
        <v>157</v>
      </c>
      <c r="T62" s="8"/>
    </row>
    <row r="63" spans="1:33" s="9" customFormat="1" ht="75" x14ac:dyDescent="0.25">
      <c r="A63" s="40" t="s">
        <v>487</v>
      </c>
      <c r="B63" s="37" t="s">
        <v>270</v>
      </c>
      <c r="C63" s="4" t="s">
        <v>22</v>
      </c>
      <c r="D63" s="4">
        <v>63</v>
      </c>
      <c r="E63" s="4" t="s">
        <v>23</v>
      </c>
      <c r="F63" s="4" t="s">
        <v>24</v>
      </c>
      <c r="G63" s="4" t="s">
        <v>25</v>
      </c>
      <c r="H63" s="4">
        <v>142</v>
      </c>
      <c r="I63" s="4">
        <v>11.3</v>
      </c>
      <c r="J63" s="4">
        <v>1</v>
      </c>
      <c r="K63" s="7" t="s">
        <v>268</v>
      </c>
      <c r="L63" s="5"/>
      <c r="M63" s="5" t="s">
        <v>30</v>
      </c>
      <c r="N63" s="6" t="s">
        <v>271</v>
      </c>
      <c r="O63" s="8" t="s">
        <v>127</v>
      </c>
      <c r="P63" s="10" t="s">
        <v>157</v>
      </c>
      <c r="T63" s="8"/>
    </row>
    <row r="64" spans="1:33" s="9" customFormat="1" ht="30" x14ac:dyDescent="0.25">
      <c r="A64" s="40" t="s">
        <v>487</v>
      </c>
      <c r="B64" s="37" t="s">
        <v>272</v>
      </c>
      <c r="C64" s="4" t="s">
        <v>22</v>
      </c>
      <c r="D64" s="4">
        <v>64</v>
      </c>
      <c r="E64" s="4" t="s">
        <v>23</v>
      </c>
      <c r="F64" s="4" t="s">
        <v>24</v>
      </c>
      <c r="G64" s="4" t="s">
        <v>25</v>
      </c>
      <c r="H64" s="4">
        <v>142</v>
      </c>
      <c r="I64" s="4">
        <v>11.3</v>
      </c>
      <c r="J64" s="4">
        <v>1</v>
      </c>
      <c r="K64" s="7" t="s">
        <v>273</v>
      </c>
      <c r="L64" s="5"/>
      <c r="M64" s="5" t="s">
        <v>30</v>
      </c>
      <c r="N64" s="6" t="s">
        <v>274</v>
      </c>
      <c r="O64" s="8" t="s">
        <v>125</v>
      </c>
      <c r="P64" s="6"/>
      <c r="T64" s="5"/>
      <c r="U64" s="4"/>
      <c r="V64" s="4"/>
      <c r="W64" s="4"/>
      <c r="X64" s="4"/>
      <c r="Y64" s="4"/>
      <c r="Z64" s="4"/>
      <c r="AA64" s="4"/>
      <c r="AB64" s="4"/>
      <c r="AC64" s="4"/>
      <c r="AD64" s="4"/>
      <c r="AE64" s="4"/>
      <c r="AF64" s="4"/>
      <c r="AG64" s="4"/>
    </row>
    <row r="65" spans="1:33" s="9" customFormat="1" ht="30" x14ac:dyDescent="0.25">
      <c r="A65" s="40" t="s">
        <v>487</v>
      </c>
      <c r="B65" s="37" t="s">
        <v>275</v>
      </c>
      <c r="C65" s="4" t="s">
        <v>22</v>
      </c>
      <c r="D65" s="4">
        <v>65</v>
      </c>
      <c r="E65" s="4" t="s">
        <v>23</v>
      </c>
      <c r="F65" s="4" t="s">
        <v>24</v>
      </c>
      <c r="G65" s="4" t="s">
        <v>25</v>
      </c>
      <c r="H65" s="4">
        <v>142</v>
      </c>
      <c r="I65" s="4">
        <v>11.3</v>
      </c>
      <c r="J65" s="4">
        <v>1</v>
      </c>
      <c r="K65" s="7" t="s">
        <v>276</v>
      </c>
      <c r="L65" s="5"/>
      <c r="M65" s="5" t="s">
        <v>30</v>
      </c>
      <c r="N65" s="6" t="s">
        <v>274</v>
      </c>
      <c r="O65" s="8" t="s">
        <v>125</v>
      </c>
      <c r="P65" s="6"/>
      <c r="T65" s="5"/>
    </row>
    <row r="66" spans="1:33" s="9" customFormat="1" ht="225" x14ac:dyDescent="0.25">
      <c r="A66" s="40" t="s">
        <v>487</v>
      </c>
      <c r="B66" s="37" t="s">
        <v>277</v>
      </c>
      <c r="C66" s="4" t="s">
        <v>22</v>
      </c>
      <c r="D66" s="4">
        <v>66</v>
      </c>
      <c r="E66" s="4" t="s">
        <v>23</v>
      </c>
      <c r="F66" s="4" t="s">
        <v>24</v>
      </c>
      <c r="G66" s="4" t="s">
        <v>25</v>
      </c>
      <c r="H66" s="4">
        <v>144</v>
      </c>
      <c r="I66" s="4">
        <v>11.3</v>
      </c>
      <c r="J66" s="4">
        <v>1</v>
      </c>
      <c r="K66" s="12" t="s">
        <v>278</v>
      </c>
      <c r="L66" s="5"/>
      <c r="M66" s="5" t="s">
        <v>30</v>
      </c>
      <c r="N66" s="6" t="s">
        <v>279</v>
      </c>
      <c r="O66" s="8" t="s">
        <v>125</v>
      </c>
      <c r="P66" s="6"/>
      <c r="T66" s="8"/>
    </row>
    <row r="67" spans="1:33" s="9" customFormat="1" ht="105" x14ac:dyDescent="0.25">
      <c r="A67" s="40" t="s">
        <v>487</v>
      </c>
      <c r="B67" s="37" t="s">
        <v>280</v>
      </c>
      <c r="C67" s="4" t="s">
        <v>22</v>
      </c>
      <c r="D67" s="4">
        <v>67</v>
      </c>
      <c r="E67" s="4" t="s">
        <v>23</v>
      </c>
      <c r="F67" s="4" t="s">
        <v>24</v>
      </c>
      <c r="G67" s="4" t="s">
        <v>25</v>
      </c>
      <c r="H67" s="4">
        <v>144</v>
      </c>
      <c r="I67" s="4">
        <v>11.3</v>
      </c>
      <c r="J67" s="4">
        <v>1</v>
      </c>
      <c r="K67" s="7" t="s">
        <v>281</v>
      </c>
      <c r="L67" s="5"/>
      <c r="M67" s="5" t="s">
        <v>30</v>
      </c>
      <c r="N67" s="6" t="s">
        <v>282</v>
      </c>
      <c r="O67" s="14" t="s">
        <v>127</v>
      </c>
      <c r="P67" s="15" t="s">
        <v>283</v>
      </c>
      <c r="T67" s="8"/>
    </row>
    <row r="68" spans="1:33" s="9" customFormat="1" ht="180" x14ac:dyDescent="0.25">
      <c r="A68" s="40" t="s">
        <v>487</v>
      </c>
      <c r="B68" s="37" t="s">
        <v>284</v>
      </c>
      <c r="C68" s="4" t="s">
        <v>22</v>
      </c>
      <c r="D68" s="4">
        <v>68</v>
      </c>
      <c r="E68" s="4" t="s">
        <v>23</v>
      </c>
      <c r="F68" s="4" t="s">
        <v>24</v>
      </c>
      <c r="G68" s="4" t="s">
        <v>25</v>
      </c>
      <c r="H68" s="4">
        <v>163</v>
      </c>
      <c r="I68" s="4">
        <v>19.100000000000001</v>
      </c>
      <c r="J68" s="4">
        <v>9</v>
      </c>
      <c r="K68" s="7" t="s">
        <v>285</v>
      </c>
      <c r="L68" s="5"/>
      <c r="M68" s="5" t="s">
        <v>30</v>
      </c>
      <c r="N68" s="10" t="s">
        <v>286</v>
      </c>
      <c r="O68" s="14" t="s">
        <v>127</v>
      </c>
      <c r="P68" s="15" t="s">
        <v>287</v>
      </c>
      <c r="T68" s="5"/>
    </row>
    <row r="69" spans="1:33" s="9" customFormat="1" ht="75" x14ac:dyDescent="0.25">
      <c r="A69" s="40" t="s">
        <v>487</v>
      </c>
      <c r="B69" s="37" t="s">
        <v>288</v>
      </c>
      <c r="C69" s="4" t="s">
        <v>22</v>
      </c>
      <c r="D69" s="4">
        <v>69</v>
      </c>
      <c r="E69" s="4" t="s">
        <v>23</v>
      </c>
      <c r="F69" s="4" t="s">
        <v>24</v>
      </c>
      <c r="G69" s="4" t="s">
        <v>25</v>
      </c>
      <c r="H69" s="4">
        <v>116</v>
      </c>
      <c r="I69" s="4" t="s">
        <v>289</v>
      </c>
      <c r="J69" s="4">
        <v>1</v>
      </c>
      <c r="K69" s="7" t="s">
        <v>290</v>
      </c>
      <c r="L69" s="5"/>
      <c r="M69" s="5" t="s">
        <v>30</v>
      </c>
      <c r="N69" s="6" t="s">
        <v>291</v>
      </c>
      <c r="O69" s="8" t="s">
        <v>130</v>
      </c>
      <c r="P69" s="10" t="s">
        <v>292</v>
      </c>
      <c r="T69" s="5"/>
    </row>
    <row r="70" spans="1:33" s="9" customFormat="1" ht="30" x14ac:dyDescent="0.25">
      <c r="A70" s="40" t="s">
        <v>487</v>
      </c>
      <c r="B70" s="37" t="s">
        <v>293</v>
      </c>
      <c r="C70" s="4" t="s">
        <v>22</v>
      </c>
      <c r="D70" s="4">
        <v>70</v>
      </c>
      <c r="E70" s="4" t="s">
        <v>23</v>
      </c>
      <c r="F70" s="4" t="s">
        <v>24</v>
      </c>
      <c r="G70" s="4" t="s">
        <v>60</v>
      </c>
      <c r="H70" s="4">
        <v>120</v>
      </c>
      <c r="I70" s="4" t="s">
        <v>108</v>
      </c>
      <c r="J70" s="4">
        <v>7</v>
      </c>
      <c r="K70" s="7" t="s">
        <v>294</v>
      </c>
      <c r="L70" s="4"/>
      <c r="M70" s="4" t="s">
        <v>30</v>
      </c>
      <c r="N70" s="3" t="s">
        <v>294</v>
      </c>
      <c r="O70" s="11" t="s">
        <v>125</v>
      </c>
      <c r="P70" s="6"/>
      <c r="T70" s="4"/>
    </row>
    <row r="71" spans="1:33" s="9" customFormat="1" ht="75" x14ac:dyDescent="0.25">
      <c r="A71" s="40" t="s">
        <v>487</v>
      </c>
      <c r="B71" s="37" t="s">
        <v>295</v>
      </c>
      <c r="C71" s="4" t="s">
        <v>22</v>
      </c>
      <c r="D71" s="4">
        <v>72</v>
      </c>
      <c r="E71" s="4" t="s">
        <v>23</v>
      </c>
      <c r="F71" s="4" t="s">
        <v>24</v>
      </c>
      <c r="G71" s="4" t="s">
        <v>25</v>
      </c>
      <c r="H71" s="4">
        <v>67</v>
      </c>
      <c r="I71" s="4" t="s">
        <v>113</v>
      </c>
      <c r="J71" s="4">
        <v>21</v>
      </c>
      <c r="K71" s="7" t="s">
        <v>296</v>
      </c>
      <c r="L71" s="5"/>
      <c r="M71" s="5" t="s">
        <v>30</v>
      </c>
      <c r="N71" s="6" t="s">
        <v>297</v>
      </c>
      <c r="O71" s="8" t="s">
        <v>127</v>
      </c>
      <c r="P71" s="10" t="s">
        <v>136</v>
      </c>
      <c r="T71" s="8"/>
    </row>
    <row r="72" spans="1:33" s="9" customFormat="1" ht="60" x14ac:dyDescent="0.25">
      <c r="A72" s="40" t="s">
        <v>487</v>
      </c>
      <c r="B72" s="37" t="s">
        <v>298</v>
      </c>
      <c r="C72" s="4" t="s">
        <v>22</v>
      </c>
      <c r="D72" s="4">
        <v>73</v>
      </c>
      <c r="E72" s="4" t="s">
        <v>23</v>
      </c>
      <c r="F72" s="4" t="s">
        <v>24</v>
      </c>
      <c r="G72" s="4" t="s">
        <v>25</v>
      </c>
      <c r="H72" s="4">
        <v>67</v>
      </c>
      <c r="I72" s="4" t="s">
        <v>113</v>
      </c>
      <c r="J72" s="4">
        <v>21</v>
      </c>
      <c r="K72" s="7" t="s">
        <v>299</v>
      </c>
      <c r="L72" s="5"/>
      <c r="M72" s="5" t="s">
        <v>30</v>
      </c>
      <c r="N72" s="6" t="s">
        <v>300</v>
      </c>
      <c r="O72" s="8" t="s">
        <v>127</v>
      </c>
      <c r="P72" s="10" t="s">
        <v>136</v>
      </c>
      <c r="T72" s="8"/>
    </row>
    <row r="73" spans="1:33" s="4" customFormat="1" ht="75" x14ac:dyDescent="0.25">
      <c r="A73" s="40" t="s">
        <v>487</v>
      </c>
      <c r="B73" s="37" t="s">
        <v>301</v>
      </c>
      <c r="C73" s="4" t="s">
        <v>22</v>
      </c>
      <c r="D73" s="4">
        <v>74</v>
      </c>
      <c r="E73" s="4" t="s">
        <v>23</v>
      </c>
      <c r="F73" s="4" t="s">
        <v>24</v>
      </c>
      <c r="G73" s="4" t="s">
        <v>25</v>
      </c>
      <c r="H73" s="4">
        <v>67</v>
      </c>
      <c r="I73" s="4" t="s">
        <v>113</v>
      </c>
      <c r="J73" s="4">
        <v>21</v>
      </c>
      <c r="K73" s="7" t="s">
        <v>302</v>
      </c>
      <c r="L73" s="5"/>
      <c r="M73" s="5" t="s">
        <v>30</v>
      </c>
      <c r="N73" s="6" t="s">
        <v>303</v>
      </c>
      <c r="O73" s="8" t="s">
        <v>127</v>
      </c>
      <c r="P73" s="10" t="s">
        <v>136</v>
      </c>
      <c r="Q73" s="9"/>
      <c r="R73" s="9"/>
      <c r="S73" s="9"/>
      <c r="T73" s="8"/>
      <c r="U73" s="9"/>
      <c r="V73" s="9"/>
      <c r="W73" s="9"/>
      <c r="X73" s="9"/>
      <c r="Y73" s="9"/>
      <c r="Z73" s="9"/>
      <c r="AA73" s="9"/>
      <c r="AB73" s="9"/>
      <c r="AC73" s="9"/>
      <c r="AD73" s="9"/>
      <c r="AE73" s="9"/>
      <c r="AF73" s="9"/>
      <c r="AG73" s="9"/>
    </row>
    <row r="74" spans="1:33" s="9" customFormat="1" ht="30" x14ac:dyDescent="0.25">
      <c r="A74" s="40" t="s">
        <v>487</v>
      </c>
      <c r="B74" s="37" t="s">
        <v>304</v>
      </c>
      <c r="C74" s="4" t="s">
        <v>22</v>
      </c>
      <c r="D74" s="4">
        <v>75</v>
      </c>
      <c r="E74" s="4" t="s">
        <v>23</v>
      </c>
      <c r="F74" s="4" t="s">
        <v>24</v>
      </c>
      <c r="G74" s="4" t="s">
        <v>60</v>
      </c>
      <c r="H74" s="4">
        <v>68</v>
      </c>
      <c r="I74" s="4" t="s">
        <v>113</v>
      </c>
      <c r="J74" s="4">
        <v>9</v>
      </c>
      <c r="K74" s="7" t="s">
        <v>305</v>
      </c>
      <c r="L74" s="4"/>
      <c r="M74" s="4" t="s">
        <v>30</v>
      </c>
      <c r="N74" s="3" t="s">
        <v>306</v>
      </c>
      <c r="O74" s="11" t="s">
        <v>125</v>
      </c>
      <c r="P74" s="6"/>
      <c r="T74" s="4"/>
    </row>
    <row r="75" spans="1:33" s="9" customFormat="1" ht="75" x14ac:dyDescent="0.25">
      <c r="A75" s="40" t="s">
        <v>487</v>
      </c>
      <c r="B75" s="37" t="s">
        <v>307</v>
      </c>
      <c r="C75" s="4" t="s">
        <v>22</v>
      </c>
      <c r="D75" s="4">
        <v>76</v>
      </c>
      <c r="E75" s="4" t="s">
        <v>23</v>
      </c>
      <c r="F75" s="4" t="s">
        <v>24</v>
      </c>
      <c r="G75" s="4" t="s">
        <v>25</v>
      </c>
      <c r="H75" s="4">
        <v>68</v>
      </c>
      <c r="I75" s="4" t="s">
        <v>113</v>
      </c>
      <c r="J75" s="4">
        <v>9</v>
      </c>
      <c r="K75" s="7" t="s">
        <v>308</v>
      </c>
      <c r="L75" s="5"/>
      <c r="M75" s="5" t="s">
        <v>30</v>
      </c>
      <c r="N75" s="6" t="s">
        <v>309</v>
      </c>
      <c r="O75" s="8" t="s">
        <v>127</v>
      </c>
      <c r="P75" s="10" t="s">
        <v>136</v>
      </c>
      <c r="T75" s="8"/>
    </row>
    <row r="76" spans="1:33" s="4" customFormat="1" ht="60" x14ac:dyDescent="0.25">
      <c r="A76" s="40" t="s">
        <v>487</v>
      </c>
      <c r="B76" s="37" t="s">
        <v>310</v>
      </c>
      <c r="C76" s="4" t="s">
        <v>22</v>
      </c>
      <c r="D76" s="4">
        <v>77</v>
      </c>
      <c r="E76" s="4" t="s">
        <v>23</v>
      </c>
      <c r="F76" s="4" t="s">
        <v>24</v>
      </c>
      <c r="G76" s="4" t="s">
        <v>25</v>
      </c>
      <c r="H76" s="4">
        <v>68</v>
      </c>
      <c r="I76" s="4" t="s">
        <v>113</v>
      </c>
      <c r="J76" s="4">
        <v>12</v>
      </c>
      <c r="K76" s="7" t="s">
        <v>311</v>
      </c>
      <c r="L76" s="5"/>
      <c r="M76" s="5" t="s">
        <v>30</v>
      </c>
      <c r="N76" s="6" t="s">
        <v>303</v>
      </c>
      <c r="O76" s="8" t="s">
        <v>127</v>
      </c>
      <c r="P76" s="10" t="s">
        <v>136</v>
      </c>
      <c r="Q76" s="9"/>
      <c r="R76" s="9"/>
      <c r="S76" s="9"/>
      <c r="T76" s="8"/>
      <c r="U76" s="9"/>
      <c r="V76" s="9"/>
      <c r="W76" s="9"/>
      <c r="X76" s="9"/>
      <c r="Y76" s="9"/>
      <c r="Z76" s="9"/>
      <c r="AA76" s="9"/>
      <c r="AB76" s="9"/>
      <c r="AC76" s="9"/>
      <c r="AD76" s="9"/>
      <c r="AE76" s="9"/>
      <c r="AF76" s="9"/>
      <c r="AG76" s="9"/>
    </row>
    <row r="77" spans="1:33" s="4" customFormat="1" ht="60" x14ac:dyDescent="0.25">
      <c r="A77" s="40" t="s">
        <v>487</v>
      </c>
      <c r="B77" s="37" t="s">
        <v>312</v>
      </c>
      <c r="C77" s="4" t="s">
        <v>22</v>
      </c>
      <c r="D77" s="4">
        <v>78</v>
      </c>
      <c r="E77" s="4" t="s">
        <v>23</v>
      </c>
      <c r="F77" s="4" t="s">
        <v>24</v>
      </c>
      <c r="G77" s="4" t="s">
        <v>25</v>
      </c>
      <c r="H77" s="4">
        <v>68</v>
      </c>
      <c r="I77" s="4" t="s">
        <v>113</v>
      </c>
      <c r="J77" s="4">
        <v>13</v>
      </c>
      <c r="K77" s="7" t="s">
        <v>313</v>
      </c>
      <c r="L77" s="5"/>
      <c r="M77" s="5" t="s">
        <v>30</v>
      </c>
      <c r="N77" s="6" t="s">
        <v>303</v>
      </c>
      <c r="O77" s="8" t="s">
        <v>127</v>
      </c>
      <c r="P77" s="10" t="s">
        <v>136</v>
      </c>
      <c r="Q77" s="9"/>
      <c r="R77" s="9"/>
      <c r="S77" s="9"/>
      <c r="T77" s="8"/>
      <c r="U77" s="9"/>
      <c r="V77" s="9"/>
      <c r="W77" s="9"/>
      <c r="X77" s="9"/>
      <c r="Y77" s="9"/>
      <c r="Z77" s="9"/>
      <c r="AA77" s="9"/>
      <c r="AB77" s="9"/>
      <c r="AC77" s="9"/>
      <c r="AD77" s="9"/>
      <c r="AE77" s="9"/>
      <c r="AF77" s="9"/>
      <c r="AG77" s="9"/>
    </row>
    <row r="78" spans="1:33" s="9" customFormat="1" ht="45" x14ac:dyDescent="0.25">
      <c r="A78" s="40" t="s">
        <v>487</v>
      </c>
      <c r="B78" s="37" t="s">
        <v>314</v>
      </c>
      <c r="C78" s="4" t="s">
        <v>22</v>
      </c>
      <c r="D78" s="4">
        <v>79</v>
      </c>
      <c r="E78" s="4" t="s">
        <v>23</v>
      </c>
      <c r="F78" s="4" t="s">
        <v>24</v>
      </c>
      <c r="G78" s="4" t="s">
        <v>25</v>
      </c>
      <c r="H78" s="4">
        <v>65</v>
      </c>
      <c r="I78" s="4" t="s">
        <v>114</v>
      </c>
      <c r="J78" s="4">
        <v>2</v>
      </c>
      <c r="K78" s="7" t="s">
        <v>315</v>
      </c>
      <c r="L78" s="5"/>
      <c r="M78" s="5" t="s">
        <v>30</v>
      </c>
      <c r="N78" s="6" t="s">
        <v>316</v>
      </c>
      <c r="O78" s="8" t="s">
        <v>127</v>
      </c>
      <c r="P78" s="10" t="s">
        <v>136</v>
      </c>
      <c r="T78" s="8"/>
    </row>
    <row r="79" spans="1:33" s="4" customFormat="1" ht="45" x14ac:dyDescent="0.25">
      <c r="A79" s="40" t="s">
        <v>487</v>
      </c>
      <c r="B79" s="37" t="s">
        <v>317</v>
      </c>
      <c r="C79" s="4" t="s">
        <v>22</v>
      </c>
      <c r="D79" s="4">
        <v>80</v>
      </c>
      <c r="E79" s="4" t="s">
        <v>23</v>
      </c>
      <c r="F79" s="4" t="s">
        <v>24</v>
      </c>
      <c r="G79" s="4" t="s">
        <v>25</v>
      </c>
      <c r="H79" s="4">
        <v>66</v>
      </c>
      <c r="I79" s="4" t="s">
        <v>135</v>
      </c>
      <c r="J79" s="4">
        <v>2</v>
      </c>
      <c r="K79" s="7" t="s">
        <v>318</v>
      </c>
      <c r="L79" s="5"/>
      <c r="M79" s="5" t="s">
        <v>30</v>
      </c>
      <c r="N79" s="6" t="s">
        <v>319</v>
      </c>
      <c r="O79" s="8" t="s">
        <v>127</v>
      </c>
      <c r="P79" s="10" t="s">
        <v>136</v>
      </c>
      <c r="Q79" s="9"/>
      <c r="R79" s="9"/>
      <c r="S79" s="9"/>
      <c r="T79" s="8"/>
      <c r="U79" s="9"/>
      <c r="V79" s="9"/>
      <c r="W79" s="9"/>
      <c r="X79" s="9"/>
      <c r="Y79" s="9"/>
      <c r="Z79" s="9"/>
      <c r="AA79" s="9"/>
      <c r="AB79" s="9"/>
      <c r="AC79" s="9"/>
      <c r="AD79" s="9"/>
      <c r="AE79" s="9"/>
      <c r="AF79" s="9"/>
      <c r="AG79" s="9"/>
    </row>
    <row r="80" spans="1:33" s="9" customFormat="1" ht="45" x14ac:dyDescent="0.25">
      <c r="A80" s="40" t="s">
        <v>487</v>
      </c>
      <c r="B80" s="37" t="s">
        <v>320</v>
      </c>
      <c r="C80" s="4" t="s">
        <v>22</v>
      </c>
      <c r="D80" s="4">
        <v>81</v>
      </c>
      <c r="E80" s="4" t="s">
        <v>23</v>
      </c>
      <c r="F80" s="4" t="s">
        <v>24</v>
      </c>
      <c r="G80" s="4" t="s">
        <v>25</v>
      </c>
      <c r="H80" s="4">
        <v>69</v>
      </c>
      <c r="I80" s="4" t="s">
        <v>112</v>
      </c>
      <c r="J80" s="4">
        <v>1</v>
      </c>
      <c r="K80" s="7" t="s">
        <v>321</v>
      </c>
      <c r="L80" s="5"/>
      <c r="M80" s="5" t="s">
        <v>30</v>
      </c>
      <c r="N80" s="6" t="s">
        <v>322</v>
      </c>
      <c r="O80" s="8" t="s">
        <v>127</v>
      </c>
      <c r="P80" s="10" t="s">
        <v>136</v>
      </c>
      <c r="T80" s="8"/>
    </row>
    <row r="81" spans="1:33" s="9" customFormat="1" ht="45" x14ac:dyDescent="0.25">
      <c r="A81" s="40" t="s">
        <v>487</v>
      </c>
      <c r="B81" s="37" t="s">
        <v>323</v>
      </c>
      <c r="C81" s="4" t="s">
        <v>22</v>
      </c>
      <c r="D81" s="4">
        <v>82</v>
      </c>
      <c r="E81" s="4" t="s">
        <v>23</v>
      </c>
      <c r="F81" s="4" t="s">
        <v>24</v>
      </c>
      <c r="G81" s="4" t="s">
        <v>25</v>
      </c>
      <c r="H81" s="4">
        <v>70</v>
      </c>
      <c r="I81" s="4" t="s">
        <v>138</v>
      </c>
      <c r="J81" s="4">
        <v>8</v>
      </c>
      <c r="K81" s="7" t="s">
        <v>324</v>
      </c>
      <c r="L81" s="5"/>
      <c r="M81" s="5" t="s">
        <v>30</v>
      </c>
      <c r="N81" s="6" t="s">
        <v>325</v>
      </c>
      <c r="O81" s="8" t="s">
        <v>127</v>
      </c>
      <c r="P81" s="10" t="s">
        <v>136</v>
      </c>
      <c r="T81" s="8"/>
    </row>
    <row r="82" spans="1:33" s="9" customFormat="1" ht="60" x14ac:dyDescent="0.25">
      <c r="A82" s="40" t="s">
        <v>487</v>
      </c>
      <c r="B82" s="37" t="s">
        <v>326</v>
      </c>
      <c r="C82" s="4" t="s">
        <v>22</v>
      </c>
      <c r="D82" s="4">
        <v>83</v>
      </c>
      <c r="E82" s="4" t="s">
        <v>23</v>
      </c>
      <c r="F82" s="4" t="s">
        <v>24</v>
      </c>
      <c r="G82" s="4" t="s">
        <v>25</v>
      </c>
      <c r="H82" s="4">
        <v>71</v>
      </c>
      <c r="I82" s="4" t="s">
        <v>138</v>
      </c>
      <c r="J82" s="4">
        <v>17</v>
      </c>
      <c r="K82" s="7" t="s">
        <v>327</v>
      </c>
      <c r="L82" s="5"/>
      <c r="M82" s="5" t="s">
        <v>30</v>
      </c>
      <c r="N82" s="6" t="s">
        <v>328</v>
      </c>
      <c r="O82" s="8" t="s">
        <v>127</v>
      </c>
      <c r="P82" s="10" t="s">
        <v>329</v>
      </c>
      <c r="T82" s="5"/>
    </row>
    <row r="83" spans="1:33" s="9" customFormat="1" ht="60" x14ac:dyDescent="0.25">
      <c r="A83" s="40" t="s">
        <v>487</v>
      </c>
      <c r="B83" s="37" t="s">
        <v>330</v>
      </c>
      <c r="C83" s="4" t="s">
        <v>22</v>
      </c>
      <c r="D83" s="4">
        <v>84</v>
      </c>
      <c r="E83" s="4" t="s">
        <v>23</v>
      </c>
      <c r="F83" s="4" t="s">
        <v>24</v>
      </c>
      <c r="G83" s="4" t="s">
        <v>25</v>
      </c>
      <c r="H83" s="4">
        <v>71</v>
      </c>
      <c r="I83" s="4" t="s">
        <v>138</v>
      </c>
      <c r="J83" s="4">
        <v>19</v>
      </c>
      <c r="K83" s="7" t="s">
        <v>331</v>
      </c>
      <c r="L83" s="5"/>
      <c r="M83" s="5" t="s">
        <v>30</v>
      </c>
      <c r="N83" s="6" t="s">
        <v>328</v>
      </c>
      <c r="O83" s="8" t="s">
        <v>127</v>
      </c>
      <c r="P83" s="10" t="s">
        <v>332</v>
      </c>
      <c r="T83" s="5"/>
      <c r="U83" s="4"/>
      <c r="V83" s="4"/>
      <c r="W83" s="4"/>
      <c r="X83" s="4"/>
      <c r="Y83" s="4"/>
      <c r="Z83" s="4"/>
      <c r="AA83" s="4"/>
      <c r="AB83" s="4"/>
      <c r="AC83" s="4"/>
      <c r="AD83" s="4"/>
      <c r="AE83" s="4"/>
      <c r="AF83" s="4"/>
      <c r="AG83" s="4"/>
    </row>
    <row r="84" spans="1:33" s="9" customFormat="1" ht="90" x14ac:dyDescent="0.25">
      <c r="A84" s="40" t="s">
        <v>487</v>
      </c>
      <c r="B84" s="37" t="s">
        <v>333</v>
      </c>
      <c r="C84" s="4" t="s">
        <v>22</v>
      </c>
      <c r="D84" s="4">
        <v>85</v>
      </c>
      <c r="E84" s="4" t="s">
        <v>23</v>
      </c>
      <c r="F84" s="4" t="s">
        <v>24</v>
      </c>
      <c r="G84" s="4" t="s">
        <v>25</v>
      </c>
      <c r="H84" s="4">
        <v>72</v>
      </c>
      <c r="I84" s="4" t="s">
        <v>137</v>
      </c>
      <c r="J84" s="4">
        <v>1</v>
      </c>
      <c r="K84" s="7" t="s">
        <v>334</v>
      </c>
      <c r="L84" s="5"/>
      <c r="M84" s="5" t="s">
        <v>30</v>
      </c>
      <c r="N84" s="6" t="s">
        <v>335</v>
      </c>
      <c r="O84" s="8" t="s">
        <v>127</v>
      </c>
      <c r="P84" s="10" t="s">
        <v>136</v>
      </c>
      <c r="T84" s="8"/>
    </row>
    <row r="85" spans="1:33" s="9" customFormat="1" ht="45" x14ac:dyDescent="0.25">
      <c r="A85" s="40" t="s">
        <v>487</v>
      </c>
      <c r="B85" s="37" t="s">
        <v>336</v>
      </c>
      <c r="C85" s="4" t="s">
        <v>22</v>
      </c>
      <c r="D85" s="4">
        <v>86</v>
      </c>
      <c r="E85" s="4" t="s">
        <v>23</v>
      </c>
      <c r="F85" s="4" t="s">
        <v>24</v>
      </c>
      <c r="G85" s="4" t="s">
        <v>25</v>
      </c>
      <c r="H85" s="4">
        <v>73</v>
      </c>
      <c r="I85" s="4" t="s">
        <v>139</v>
      </c>
      <c r="J85" s="4">
        <v>5</v>
      </c>
      <c r="K85" s="7" t="s">
        <v>337</v>
      </c>
      <c r="L85" s="5"/>
      <c r="M85" s="5" t="s">
        <v>30</v>
      </c>
      <c r="N85" s="6" t="s">
        <v>338</v>
      </c>
      <c r="O85" s="8" t="s">
        <v>127</v>
      </c>
      <c r="P85" s="10" t="s">
        <v>136</v>
      </c>
      <c r="T85" s="8"/>
    </row>
    <row r="86" spans="1:33" s="9" customFormat="1" ht="405" x14ac:dyDescent="0.25">
      <c r="A86" s="40" t="s">
        <v>487</v>
      </c>
      <c r="B86" s="37" t="s">
        <v>339</v>
      </c>
      <c r="C86" s="4" t="s">
        <v>22</v>
      </c>
      <c r="D86" s="4">
        <v>87</v>
      </c>
      <c r="E86" s="4" t="s">
        <v>23</v>
      </c>
      <c r="F86" s="4" t="s">
        <v>24</v>
      </c>
      <c r="G86" s="4" t="s">
        <v>25</v>
      </c>
      <c r="H86" s="4">
        <v>73</v>
      </c>
      <c r="I86" s="4" t="s">
        <v>139</v>
      </c>
      <c r="J86" s="4">
        <v>5</v>
      </c>
      <c r="K86" s="7" t="s">
        <v>340</v>
      </c>
      <c r="L86" s="5"/>
      <c r="M86" s="5" t="s">
        <v>30</v>
      </c>
      <c r="N86" s="6" t="s">
        <v>341</v>
      </c>
      <c r="O86" s="8" t="s">
        <v>127</v>
      </c>
      <c r="P86" s="10" t="s">
        <v>342</v>
      </c>
      <c r="T86" s="8"/>
      <c r="U86" s="4"/>
      <c r="V86" s="4"/>
      <c r="W86" s="4"/>
      <c r="X86" s="4"/>
      <c r="Y86" s="4"/>
      <c r="Z86" s="4"/>
      <c r="AA86" s="4"/>
      <c r="AB86" s="4"/>
      <c r="AC86" s="4"/>
      <c r="AD86" s="4"/>
      <c r="AE86" s="4"/>
      <c r="AF86" s="4"/>
      <c r="AG86" s="4"/>
    </row>
    <row r="87" spans="1:33" s="9" customFormat="1" ht="210" x14ac:dyDescent="0.25">
      <c r="A87" s="40" t="s">
        <v>487</v>
      </c>
      <c r="B87" s="37" t="s">
        <v>343</v>
      </c>
      <c r="C87" s="4" t="s">
        <v>22</v>
      </c>
      <c r="D87" s="4">
        <v>88</v>
      </c>
      <c r="E87" s="4" t="s">
        <v>23</v>
      </c>
      <c r="F87" s="4" t="s">
        <v>24</v>
      </c>
      <c r="G87" s="4" t="s">
        <v>60</v>
      </c>
      <c r="H87" s="4">
        <v>73</v>
      </c>
      <c r="I87" s="4" t="s">
        <v>139</v>
      </c>
      <c r="J87" s="4">
        <v>18</v>
      </c>
      <c r="K87" s="7" t="s">
        <v>344</v>
      </c>
      <c r="L87" s="4"/>
      <c r="M87" s="4" t="s">
        <v>30</v>
      </c>
      <c r="N87" s="3" t="s">
        <v>345</v>
      </c>
      <c r="O87" s="11" t="s">
        <v>127</v>
      </c>
      <c r="P87" s="10" t="s">
        <v>346</v>
      </c>
      <c r="T87" s="11"/>
      <c r="U87" s="4"/>
      <c r="V87" s="4"/>
      <c r="W87" s="4"/>
      <c r="X87" s="4"/>
      <c r="Y87" s="4"/>
      <c r="Z87" s="4"/>
      <c r="AA87" s="4"/>
      <c r="AB87" s="4"/>
      <c r="AC87" s="4"/>
      <c r="AD87" s="4"/>
      <c r="AE87" s="4"/>
      <c r="AF87" s="4"/>
      <c r="AG87" s="4"/>
    </row>
    <row r="88" spans="1:33" s="9" customFormat="1" ht="45" x14ac:dyDescent="0.25">
      <c r="A88" s="40" t="s">
        <v>487</v>
      </c>
      <c r="B88" s="37" t="s">
        <v>347</v>
      </c>
      <c r="C88" s="4" t="s">
        <v>22</v>
      </c>
      <c r="D88" s="4">
        <v>89</v>
      </c>
      <c r="E88" s="4" t="s">
        <v>23</v>
      </c>
      <c r="F88" s="4" t="s">
        <v>24</v>
      </c>
      <c r="G88" s="4" t="s">
        <v>60</v>
      </c>
      <c r="H88" s="4">
        <v>98</v>
      </c>
      <c r="I88" s="4" t="s">
        <v>348</v>
      </c>
      <c r="J88" s="4">
        <v>4</v>
      </c>
      <c r="K88" s="7" t="s">
        <v>349</v>
      </c>
      <c r="L88" s="4"/>
      <c r="M88" s="4" t="s">
        <v>30</v>
      </c>
      <c r="N88" s="3" t="s">
        <v>350</v>
      </c>
      <c r="O88" s="11" t="s">
        <v>125</v>
      </c>
      <c r="P88" s="6"/>
      <c r="T88" s="4"/>
    </row>
    <row r="89" spans="1:33" s="9" customFormat="1" ht="90" x14ac:dyDescent="0.25">
      <c r="A89" s="40" t="s">
        <v>487</v>
      </c>
      <c r="B89" s="37" t="s">
        <v>351</v>
      </c>
      <c r="C89" s="4" t="s">
        <v>22</v>
      </c>
      <c r="D89" s="4">
        <v>92</v>
      </c>
      <c r="E89" s="4" t="s">
        <v>23</v>
      </c>
      <c r="F89" s="4" t="s">
        <v>24</v>
      </c>
      <c r="G89" s="4" t="s">
        <v>25</v>
      </c>
      <c r="H89" s="4">
        <v>100</v>
      </c>
      <c r="I89" s="4" t="s">
        <v>126</v>
      </c>
      <c r="J89" s="4">
        <v>14</v>
      </c>
      <c r="K89" s="7" t="s">
        <v>352</v>
      </c>
      <c r="L89" s="5"/>
      <c r="M89" s="5" t="s">
        <v>30</v>
      </c>
      <c r="N89" s="6" t="s">
        <v>353</v>
      </c>
      <c r="O89" s="8" t="s">
        <v>125</v>
      </c>
      <c r="P89" s="6"/>
      <c r="T89" s="8"/>
    </row>
    <row r="90" spans="1:33" s="9" customFormat="1" ht="405" x14ac:dyDescent="0.25">
      <c r="A90" s="40" t="s">
        <v>487</v>
      </c>
      <c r="B90" s="37" t="s">
        <v>354</v>
      </c>
      <c r="C90" s="4" t="s">
        <v>22</v>
      </c>
      <c r="D90" s="4">
        <v>93</v>
      </c>
      <c r="E90" s="4" t="s">
        <v>23</v>
      </c>
      <c r="F90" s="4" t="s">
        <v>24</v>
      </c>
      <c r="G90" s="4" t="s">
        <v>25</v>
      </c>
      <c r="H90" s="4">
        <v>129</v>
      </c>
      <c r="I90" s="4" t="s">
        <v>143</v>
      </c>
      <c r="J90" s="4">
        <v>11</v>
      </c>
      <c r="K90" s="7" t="s">
        <v>355</v>
      </c>
      <c r="L90" s="5"/>
      <c r="M90" s="5" t="s">
        <v>30</v>
      </c>
      <c r="N90" s="6" t="s">
        <v>356</v>
      </c>
      <c r="O90" s="8" t="s">
        <v>127</v>
      </c>
      <c r="P90" s="10" t="s">
        <v>342</v>
      </c>
      <c r="T90" s="8"/>
    </row>
    <row r="91" spans="1:33" s="4" customFormat="1" ht="45" x14ac:dyDescent="0.25">
      <c r="A91" s="40" t="s">
        <v>487</v>
      </c>
      <c r="B91" s="37" t="s">
        <v>357</v>
      </c>
      <c r="C91" s="4" t="s">
        <v>22</v>
      </c>
      <c r="D91" s="4">
        <v>94</v>
      </c>
      <c r="E91" s="4" t="s">
        <v>23</v>
      </c>
      <c r="F91" s="4" t="s">
        <v>24</v>
      </c>
      <c r="G91" s="4" t="s">
        <v>60</v>
      </c>
      <c r="H91" s="4">
        <v>129</v>
      </c>
      <c r="I91" s="4" t="s">
        <v>358</v>
      </c>
      <c r="J91" s="4">
        <v>17</v>
      </c>
      <c r="K91" s="7" t="s">
        <v>359</v>
      </c>
      <c r="L91" s="5"/>
      <c r="M91" s="5" t="s">
        <v>30</v>
      </c>
      <c r="N91" s="6" t="s">
        <v>360</v>
      </c>
      <c r="O91" s="8" t="s">
        <v>127</v>
      </c>
      <c r="P91" s="10" t="s">
        <v>136</v>
      </c>
      <c r="Q91" s="9"/>
      <c r="R91" s="9"/>
      <c r="S91" s="9"/>
      <c r="T91" s="8"/>
      <c r="U91" s="9"/>
      <c r="V91" s="9"/>
      <c r="W91" s="9"/>
      <c r="X91" s="9"/>
      <c r="Y91" s="9"/>
      <c r="Z91" s="9"/>
      <c r="AA91" s="9"/>
      <c r="AB91" s="9"/>
      <c r="AC91" s="9"/>
      <c r="AD91" s="9"/>
      <c r="AE91" s="9"/>
      <c r="AF91" s="9"/>
      <c r="AG91" s="9"/>
    </row>
    <row r="92" spans="1:33" s="9" customFormat="1" ht="45" x14ac:dyDescent="0.25">
      <c r="A92" s="40" t="s">
        <v>487</v>
      </c>
      <c r="B92" s="37" t="s">
        <v>361</v>
      </c>
      <c r="C92" s="4" t="s">
        <v>22</v>
      </c>
      <c r="D92" s="4">
        <v>95</v>
      </c>
      <c r="E92" s="4" t="s">
        <v>23</v>
      </c>
      <c r="F92" s="4" t="s">
        <v>24</v>
      </c>
      <c r="G92" s="4" t="s">
        <v>60</v>
      </c>
      <c r="H92" s="4">
        <v>134</v>
      </c>
      <c r="I92" s="4" t="s">
        <v>107</v>
      </c>
      <c r="J92" s="4">
        <v>15</v>
      </c>
      <c r="K92" s="7" t="s">
        <v>359</v>
      </c>
      <c r="L92" s="5"/>
      <c r="M92" s="5" t="s">
        <v>30</v>
      </c>
      <c r="N92" s="6" t="s">
        <v>362</v>
      </c>
      <c r="O92" s="8" t="s">
        <v>127</v>
      </c>
      <c r="P92" s="10" t="s">
        <v>136</v>
      </c>
      <c r="T92" s="8"/>
    </row>
    <row r="93" spans="1:33" s="9" customFormat="1" ht="60" x14ac:dyDescent="0.25">
      <c r="A93" s="40" t="s">
        <v>487</v>
      </c>
      <c r="B93" s="37" t="s">
        <v>363</v>
      </c>
      <c r="C93" s="4" t="s">
        <v>22</v>
      </c>
      <c r="D93" s="4">
        <v>96</v>
      </c>
      <c r="E93" s="4" t="s">
        <v>23</v>
      </c>
      <c r="F93" s="4" t="s">
        <v>24</v>
      </c>
      <c r="G93" s="4" t="s">
        <v>60</v>
      </c>
      <c r="H93" s="4">
        <v>135</v>
      </c>
      <c r="I93" s="4" t="s">
        <v>144</v>
      </c>
      <c r="J93" s="4">
        <v>8</v>
      </c>
      <c r="K93" s="7" t="s">
        <v>364</v>
      </c>
      <c r="L93" s="5"/>
      <c r="M93" s="5" t="s">
        <v>30</v>
      </c>
      <c r="N93" s="6" t="s">
        <v>365</v>
      </c>
      <c r="O93" s="8" t="s">
        <v>127</v>
      </c>
      <c r="P93" s="10" t="s">
        <v>366</v>
      </c>
      <c r="T93" s="8"/>
      <c r="U93" s="4"/>
      <c r="V93" s="4"/>
      <c r="W93" s="4"/>
      <c r="X93" s="4"/>
      <c r="Y93" s="4"/>
      <c r="Z93" s="4"/>
      <c r="AA93" s="4"/>
      <c r="AB93" s="4"/>
      <c r="AC93" s="4"/>
      <c r="AD93" s="4"/>
      <c r="AE93" s="4"/>
      <c r="AF93" s="4"/>
      <c r="AG93" s="4"/>
    </row>
    <row r="94" spans="1:33" s="9" customFormat="1" ht="90" x14ac:dyDescent="0.25">
      <c r="A94" s="40" t="s">
        <v>487</v>
      </c>
      <c r="B94" s="37" t="s">
        <v>367</v>
      </c>
      <c r="C94" s="4" t="s">
        <v>22</v>
      </c>
      <c r="D94" s="4">
        <v>97</v>
      </c>
      <c r="E94" s="4" t="s">
        <v>23</v>
      </c>
      <c r="F94" s="4" t="s">
        <v>24</v>
      </c>
      <c r="G94" s="4" t="s">
        <v>25</v>
      </c>
      <c r="H94" s="4">
        <v>104</v>
      </c>
      <c r="I94" s="4" t="s">
        <v>56</v>
      </c>
      <c r="J94" s="4">
        <v>22</v>
      </c>
      <c r="K94" s="7" t="s">
        <v>368</v>
      </c>
      <c r="L94" s="5"/>
      <c r="M94" s="5" t="s">
        <v>30</v>
      </c>
      <c r="N94" s="6" t="s">
        <v>369</v>
      </c>
      <c r="O94" s="8" t="s">
        <v>127</v>
      </c>
      <c r="P94" s="10" t="s">
        <v>142</v>
      </c>
      <c r="T94" s="8"/>
      <c r="U94" s="4"/>
      <c r="V94" s="4"/>
      <c r="W94" s="4"/>
      <c r="X94" s="4"/>
      <c r="Y94" s="4"/>
      <c r="Z94" s="4"/>
      <c r="AA94" s="4"/>
      <c r="AB94" s="4"/>
      <c r="AC94" s="4"/>
      <c r="AD94" s="4"/>
      <c r="AE94" s="4"/>
      <c r="AF94" s="4"/>
      <c r="AG94" s="4"/>
    </row>
    <row r="95" spans="1:33" s="9" customFormat="1" ht="180" x14ac:dyDescent="0.25">
      <c r="A95" s="40" t="s">
        <v>487</v>
      </c>
      <c r="B95" s="37" t="s">
        <v>370</v>
      </c>
      <c r="C95" s="4" t="s">
        <v>22</v>
      </c>
      <c r="D95" s="4">
        <v>98</v>
      </c>
      <c r="E95" s="4" t="s">
        <v>23</v>
      </c>
      <c r="F95" s="4" t="s">
        <v>24</v>
      </c>
      <c r="G95" s="4" t="s">
        <v>25</v>
      </c>
      <c r="H95" s="4">
        <v>105</v>
      </c>
      <c r="I95" s="4" t="s">
        <v>371</v>
      </c>
      <c r="J95" s="4">
        <v>19</v>
      </c>
      <c r="K95" s="7" t="s">
        <v>372</v>
      </c>
      <c r="L95" s="5"/>
      <c r="M95" s="5" t="s">
        <v>30</v>
      </c>
      <c r="N95" s="6" t="s">
        <v>373</v>
      </c>
      <c r="O95" s="8" t="s">
        <v>127</v>
      </c>
      <c r="P95" s="10" t="s">
        <v>374</v>
      </c>
      <c r="T95" s="8"/>
    </row>
    <row r="96" spans="1:33" s="9" customFormat="1" ht="105" x14ac:dyDescent="0.25">
      <c r="A96" s="40" t="s">
        <v>487</v>
      </c>
      <c r="B96" s="37" t="s">
        <v>375</v>
      </c>
      <c r="C96" s="4" t="s">
        <v>22</v>
      </c>
      <c r="D96" s="4">
        <v>99</v>
      </c>
      <c r="E96" s="4" t="s">
        <v>23</v>
      </c>
      <c r="F96" s="4" t="s">
        <v>24</v>
      </c>
      <c r="G96" s="4" t="s">
        <v>25</v>
      </c>
      <c r="H96" s="4">
        <v>105</v>
      </c>
      <c r="I96" s="4" t="s">
        <v>371</v>
      </c>
      <c r="J96" s="4">
        <v>24</v>
      </c>
      <c r="K96" s="7" t="s">
        <v>376</v>
      </c>
      <c r="L96" s="5"/>
      <c r="M96" s="5" t="s">
        <v>30</v>
      </c>
      <c r="N96" s="6" t="s">
        <v>377</v>
      </c>
      <c r="O96" s="8" t="s">
        <v>127</v>
      </c>
      <c r="P96" s="10" t="s">
        <v>374</v>
      </c>
      <c r="T96" s="8"/>
    </row>
    <row r="97" spans="1:33" s="9" customFormat="1" ht="210" x14ac:dyDescent="0.25">
      <c r="A97" s="40" t="s">
        <v>487</v>
      </c>
      <c r="B97" s="37" t="s">
        <v>378</v>
      </c>
      <c r="C97" s="4" t="s">
        <v>22</v>
      </c>
      <c r="D97" s="4">
        <v>100</v>
      </c>
      <c r="E97" s="4" t="s">
        <v>23</v>
      </c>
      <c r="F97" s="4" t="s">
        <v>24</v>
      </c>
      <c r="G97" s="4" t="s">
        <v>25</v>
      </c>
      <c r="H97" s="4">
        <v>34</v>
      </c>
      <c r="I97" s="4" t="s">
        <v>86</v>
      </c>
      <c r="J97" s="4">
        <v>33</v>
      </c>
      <c r="K97" s="7" t="s">
        <v>379</v>
      </c>
      <c r="L97" s="5"/>
      <c r="M97" s="5" t="s">
        <v>30</v>
      </c>
      <c r="N97" s="6" t="s">
        <v>380</v>
      </c>
      <c r="O97" s="8" t="s">
        <v>130</v>
      </c>
      <c r="P97" s="10" t="s">
        <v>381</v>
      </c>
      <c r="T97" s="8"/>
    </row>
    <row r="98" spans="1:33" s="9" customFormat="1" ht="120" x14ac:dyDescent="0.25">
      <c r="A98" s="40" t="s">
        <v>487</v>
      </c>
      <c r="B98" s="37" t="s">
        <v>382</v>
      </c>
      <c r="C98" s="4" t="s">
        <v>22</v>
      </c>
      <c r="D98" s="4">
        <v>101</v>
      </c>
      <c r="E98" s="4" t="s">
        <v>23</v>
      </c>
      <c r="F98" s="4" t="s">
        <v>24</v>
      </c>
      <c r="G98" s="4" t="s">
        <v>25</v>
      </c>
      <c r="H98" s="4">
        <v>12</v>
      </c>
      <c r="I98" s="4">
        <v>2</v>
      </c>
      <c r="J98" s="4">
        <v>5</v>
      </c>
      <c r="K98" s="7" t="s">
        <v>383</v>
      </c>
      <c r="L98" s="5"/>
      <c r="M98" s="5" t="s">
        <v>30</v>
      </c>
      <c r="N98" s="6" t="s">
        <v>384</v>
      </c>
      <c r="O98" s="8" t="s">
        <v>130</v>
      </c>
      <c r="P98" s="10" t="s">
        <v>385</v>
      </c>
      <c r="T98" s="8"/>
    </row>
    <row r="99" spans="1:33" s="9" customFormat="1" ht="120" x14ac:dyDescent="0.25">
      <c r="A99" s="40" t="s">
        <v>487</v>
      </c>
      <c r="B99" s="37" t="s">
        <v>386</v>
      </c>
      <c r="C99" s="4" t="s">
        <v>22</v>
      </c>
      <c r="D99" s="4">
        <v>102</v>
      </c>
      <c r="E99" s="4" t="s">
        <v>23</v>
      </c>
      <c r="F99" s="4" t="s">
        <v>24</v>
      </c>
      <c r="G99" s="4" t="s">
        <v>25</v>
      </c>
      <c r="H99" s="4">
        <v>12</v>
      </c>
      <c r="I99" s="4">
        <v>2</v>
      </c>
      <c r="J99" s="4">
        <v>7</v>
      </c>
      <c r="K99" s="7" t="s">
        <v>387</v>
      </c>
      <c r="L99" s="5"/>
      <c r="M99" s="5" t="s">
        <v>30</v>
      </c>
      <c r="N99" s="6" t="s">
        <v>388</v>
      </c>
      <c r="O99" s="8" t="s">
        <v>130</v>
      </c>
      <c r="P99" s="10" t="s">
        <v>385</v>
      </c>
      <c r="T99" s="8"/>
    </row>
    <row r="100" spans="1:33" s="9" customFormat="1" ht="120" x14ac:dyDescent="0.25">
      <c r="A100" s="40" t="s">
        <v>487</v>
      </c>
      <c r="B100" s="37" t="s">
        <v>389</v>
      </c>
      <c r="C100" s="4" t="s">
        <v>22</v>
      </c>
      <c r="D100" s="4">
        <v>103</v>
      </c>
      <c r="E100" s="4" t="s">
        <v>23</v>
      </c>
      <c r="F100" s="4" t="s">
        <v>24</v>
      </c>
      <c r="G100" s="4" t="s">
        <v>25</v>
      </c>
      <c r="H100" s="4">
        <v>12</v>
      </c>
      <c r="I100" s="4">
        <v>2</v>
      </c>
      <c r="J100" s="4">
        <v>9</v>
      </c>
      <c r="K100" s="7" t="s">
        <v>390</v>
      </c>
      <c r="L100" s="5"/>
      <c r="M100" s="5" t="s">
        <v>30</v>
      </c>
      <c r="N100" s="6" t="s">
        <v>391</v>
      </c>
      <c r="O100" s="8" t="s">
        <v>130</v>
      </c>
      <c r="P100" s="10" t="s">
        <v>392</v>
      </c>
      <c r="T100" s="8"/>
    </row>
    <row r="101" spans="1:33" s="9" customFormat="1" ht="105" x14ac:dyDescent="0.25">
      <c r="A101" s="40" t="s">
        <v>487</v>
      </c>
      <c r="B101" s="37" t="s">
        <v>393</v>
      </c>
      <c r="C101" s="4" t="s">
        <v>22</v>
      </c>
      <c r="D101" s="4">
        <v>104</v>
      </c>
      <c r="E101" s="4" t="s">
        <v>23</v>
      </c>
      <c r="F101" s="4" t="s">
        <v>24</v>
      </c>
      <c r="G101" s="4" t="s">
        <v>25</v>
      </c>
      <c r="H101" s="4">
        <v>12</v>
      </c>
      <c r="I101" s="4">
        <v>2</v>
      </c>
      <c r="J101" s="4">
        <v>11</v>
      </c>
      <c r="K101" s="7" t="s">
        <v>394</v>
      </c>
      <c r="L101" s="5"/>
      <c r="M101" s="5" t="s">
        <v>30</v>
      </c>
      <c r="N101" s="6" t="s">
        <v>395</v>
      </c>
      <c r="O101" s="8" t="s">
        <v>127</v>
      </c>
      <c r="P101" s="10" t="s">
        <v>396</v>
      </c>
      <c r="T101" s="8"/>
    </row>
    <row r="102" spans="1:33" s="9" customFormat="1" ht="345" x14ac:dyDescent="0.25">
      <c r="A102" s="40" t="s">
        <v>487</v>
      </c>
      <c r="B102" s="37" t="s">
        <v>397</v>
      </c>
      <c r="C102" s="4" t="s">
        <v>22</v>
      </c>
      <c r="D102" s="4">
        <v>105</v>
      </c>
      <c r="E102" s="4" t="s">
        <v>23</v>
      </c>
      <c r="F102" s="4" t="s">
        <v>24</v>
      </c>
      <c r="G102" s="4" t="s">
        <v>25</v>
      </c>
      <c r="H102" s="4">
        <v>12</v>
      </c>
      <c r="I102" s="4">
        <v>2</v>
      </c>
      <c r="J102" s="4">
        <v>3</v>
      </c>
      <c r="K102" s="7" t="s">
        <v>398</v>
      </c>
      <c r="L102" s="5"/>
      <c r="M102" s="5" t="s">
        <v>30</v>
      </c>
      <c r="N102" s="6" t="s">
        <v>399</v>
      </c>
      <c r="O102" s="8" t="s">
        <v>127</v>
      </c>
      <c r="P102" s="10" t="s">
        <v>400</v>
      </c>
      <c r="T102" s="8"/>
    </row>
    <row r="103" spans="1:33" s="9" customFormat="1" ht="105" x14ac:dyDescent="0.25">
      <c r="A103" s="40" t="s">
        <v>487</v>
      </c>
      <c r="B103" s="37" t="s">
        <v>401</v>
      </c>
      <c r="C103" s="4" t="s">
        <v>22</v>
      </c>
      <c r="D103" s="4">
        <v>106</v>
      </c>
      <c r="E103" s="4" t="s">
        <v>23</v>
      </c>
      <c r="F103" s="4" t="s">
        <v>24</v>
      </c>
      <c r="G103" s="4" t="s">
        <v>25</v>
      </c>
      <c r="H103" s="4">
        <v>0</v>
      </c>
      <c r="I103" s="4">
        <v>0</v>
      </c>
      <c r="J103" s="4">
        <v>0</v>
      </c>
      <c r="K103" s="7" t="s">
        <v>402</v>
      </c>
      <c r="L103" s="5"/>
      <c r="M103" s="5" t="s">
        <v>30</v>
      </c>
      <c r="N103" s="6" t="s">
        <v>403</v>
      </c>
      <c r="O103" s="8" t="s">
        <v>130</v>
      </c>
      <c r="P103" s="10" t="s">
        <v>404</v>
      </c>
      <c r="T103" s="8"/>
    </row>
    <row r="104" spans="1:33" s="9" customFormat="1" ht="120" x14ac:dyDescent="0.25">
      <c r="A104" s="40" t="s">
        <v>487</v>
      </c>
      <c r="B104" s="37" t="s">
        <v>405</v>
      </c>
      <c r="C104" s="4" t="s">
        <v>22</v>
      </c>
      <c r="D104" s="4">
        <v>107</v>
      </c>
      <c r="E104" s="4" t="s">
        <v>23</v>
      </c>
      <c r="F104" s="4" t="s">
        <v>24</v>
      </c>
      <c r="G104" s="4" t="s">
        <v>25</v>
      </c>
      <c r="H104" s="4">
        <v>0</v>
      </c>
      <c r="I104" s="4">
        <v>0</v>
      </c>
      <c r="J104" s="4">
        <v>0</v>
      </c>
      <c r="K104" s="7" t="s">
        <v>406</v>
      </c>
      <c r="L104" s="5"/>
      <c r="M104" s="5" t="s">
        <v>30</v>
      </c>
      <c r="N104" s="6" t="s">
        <v>407</v>
      </c>
      <c r="O104" s="8" t="s">
        <v>130</v>
      </c>
      <c r="P104" s="10" t="s">
        <v>408</v>
      </c>
      <c r="T104" s="8"/>
    </row>
    <row r="105" spans="1:33" s="9" customFormat="1" ht="105" x14ac:dyDescent="0.25">
      <c r="A105" s="40" t="s">
        <v>487</v>
      </c>
      <c r="B105" s="37" t="s">
        <v>409</v>
      </c>
      <c r="C105" s="4" t="s">
        <v>22</v>
      </c>
      <c r="D105" s="4">
        <v>108</v>
      </c>
      <c r="E105" s="4" t="s">
        <v>23</v>
      </c>
      <c r="F105" s="4" t="s">
        <v>24</v>
      </c>
      <c r="G105" s="4" t="s">
        <v>25</v>
      </c>
      <c r="H105" s="4">
        <v>79</v>
      </c>
      <c r="I105" s="4" t="s">
        <v>140</v>
      </c>
      <c r="J105" s="4">
        <v>23</v>
      </c>
      <c r="K105" s="7" t="s">
        <v>410</v>
      </c>
      <c r="L105" s="5"/>
      <c r="M105" s="5" t="s">
        <v>30</v>
      </c>
      <c r="N105" s="6" t="s">
        <v>411</v>
      </c>
      <c r="O105" s="8" t="s">
        <v>127</v>
      </c>
      <c r="P105" s="10" t="s">
        <v>412</v>
      </c>
      <c r="T105" s="8"/>
    </row>
    <row r="106" spans="1:33" s="9" customFormat="1" ht="105" x14ac:dyDescent="0.25">
      <c r="A106" s="40" t="s">
        <v>487</v>
      </c>
      <c r="B106" s="37" t="s">
        <v>413</v>
      </c>
      <c r="C106" s="4" t="s">
        <v>22</v>
      </c>
      <c r="D106" s="4">
        <v>109</v>
      </c>
      <c r="E106" s="4" t="s">
        <v>23</v>
      </c>
      <c r="F106" s="4" t="s">
        <v>24</v>
      </c>
      <c r="G106" s="4" t="s">
        <v>25</v>
      </c>
      <c r="H106" s="4">
        <v>85</v>
      </c>
      <c r="I106" s="4" t="s">
        <v>111</v>
      </c>
      <c r="J106" s="4">
        <v>27</v>
      </c>
      <c r="K106" s="7" t="s">
        <v>414</v>
      </c>
      <c r="L106" s="5"/>
      <c r="M106" s="5" t="s">
        <v>30</v>
      </c>
      <c r="N106" s="6" t="s">
        <v>415</v>
      </c>
      <c r="O106" s="8" t="s">
        <v>127</v>
      </c>
      <c r="P106" s="10" t="s">
        <v>416</v>
      </c>
      <c r="T106" s="8"/>
    </row>
    <row r="107" spans="1:33" s="9" customFormat="1" ht="60" x14ac:dyDescent="0.25">
      <c r="A107" s="40" t="s">
        <v>487</v>
      </c>
      <c r="B107" s="37" t="s">
        <v>417</v>
      </c>
      <c r="C107" s="4" t="s">
        <v>22</v>
      </c>
      <c r="D107" s="4">
        <v>110</v>
      </c>
      <c r="E107" s="4" t="s">
        <v>23</v>
      </c>
      <c r="F107" s="4" t="s">
        <v>24</v>
      </c>
      <c r="G107" s="4" t="s">
        <v>25</v>
      </c>
      <c r="H107" s="4">
        <v>87</v>
      </c>
      <c r="I107" s="4" t="s">
        <v>63</v>
      </c>
      <c r="J107" s="4">
        <v>9</v>
      </c>
      <c r="K107" s="7" t="s">
        <v>418</v>
      </c>
      <c r="L107" s="5"/>
      <c r="M107" s="5" t="s">
        <v>30</v>
      </c>
      <c r="N107" s="6" t="s">
        <v>419</v>
      </c>
      <c r="O107" s="8" t="s">
        <v>130</v>
      </c>
      <c r="P107" s="10" t="s">
        <v>420</v>
      </c>
      <c r="T107" s="8"/>
    </row>
    <row r="108" spans="1:33" s="9" customFormat="1" ht="60" x14ac:dyDescent="0.25">
      <c r="A108" s="40" t="s">
        <v>487</v>
      </c>
      <c r="B108" s="37" t="s">
        <v>421</v>
      </c>
      <c r="C108" s="4" t="s">
        <v>22</v>
      </c>
      <c r="D108" s="4">
        <v>111</v>
      </c>
      <c r="E108" s="4" t="s">
        <v>23</v>
      </c>
      <c r="F108" s="4" t="s">
        <v>24</v>
      </c>
      <c r="G108" s="4" t="s">
        <v>25</v>
      </c>
      <c r="H108" s="4">
        <v>87</v>
      </c>
      <c r="I108" s="4" t="s">
        <v>63</v>
      </c>
      <c r="J108" s="4">
        <v>20</v>
      </c>
      <c r="K108" s="7" t="s">
        <v>418</v>
      </c>
      <c r="L108" s="5"/>
      <c r="M108" s="5" t="s">
        <v>30</v>
      </c>
      <c r="N108" s="6" t="s">
        <v>422</v>
      </c>
      <c r="O108" s="8" t="s">
        <v>130</v>
      </c>
      <c r="P108" s="10" t="s">
        <v>420</v>
      </c>
      <c r="T108" s="8"/>
      <c r="U108" s="4"/>
      <c r="V108" s="4"/>
      <c r="W108" s="4"/>
      <c r="X108" s="4"/>
      <c r="Y108" s="4"/>
      <c r="Z108" s="4"/>
      <c r="AA108" s="4"/>
      <c r="AB108" s="4"/>
      <c r="AC108" s="4"/>
      <c r="AD108" s="4"/>
      <c r="AE108" s="4"/>
      <c r="AF108" s="4"/>
      <c r="AG108" s="4"/>
    </row>
    <row r="109" spans="1:33" s="9" customFormat="1" ht="60" x14ac:dyDescent="0.25">
      <c r="A109" s="40" t="s">
        <v>487</v>
      </c>
      <c r="B109" s="37" t="s">
        <v>423</v>
      </c>
      <c r="C109" s="4" t="s">
        <v>22</v>
      </c>
      <c r="D109" s="4">
        <v>112</v>
      </c>
      <c r="E109" s="4" t="s">
        <v>23</v>
      </c>
      <c r="F109" s="4" t="s">
        <v>24</v>
      </c>
      <c r="G109" s="4" t="s">
        <v>25</v>
      </c>
      <c r="H109" s="4">
        <v>88</v>
      </c>
      <c r="I109" s="4" t="s">
        <v>63</v>
      </c>
      <c r="J109" s="4">
        <v>4</v>
      </c>
      <c r="K109" s="7" t="s">
        <v>418</v>
      </c>
      <c r="L109" s="5"/>
      <c r="M109" s="5" t="s">
        <v>30</v>
      </c>
      <c r="N109" s="6" t="s">
        <v>424</v>
      </c>
      <c r="O109" s="8" t="s">
        <v>130</v>
      </c>
      <c r="P109" s="10" t="s">
        <v>420</v>
      </c>
      <c r="T109" s="8"/>
    </row>
    <row r="110" spans="1:33" s="4" customFormat="1" ht="60" x14ac:dyDescent="0.25">
      <c r="A110" s="40" t="s">
        <v>487</v>
      </c>
      <c r="B110" s="37" t="s">
        <v>425</v>
      </c>
      <c r="C110" s="4" t="s">
        <v>22</v>
      </c>
      <c r="D110" s="4">
        <v>113</v>
      </c>
      <c r="E110" s="4" t="s">
        <v>23</v>
      </c>
      <c r="F110" s="4" t="s">
        <v>24</v>
      </c>
      <c r="G110" s="4" t="s">
        <v>25</v>
      </c>
      <c r="H110" s="4">
        <v>88</v>
      </c>
      <c r="I110" s="4" t="s">
        <v>63</v>
      </c>
      <c r="J110" s="4">
        <v>13</v>
      </c>
      <c r="K110" s="7" t="s">
        <v>418</v>
      </c>
      <c r="L110" s="5"/>
      <c r="M110" s="5" t="s">
        <v>30</v>
      </c>
      <c r="N110" s="6" t="s">
        <v>426</v>
      </c>
      <c r="O110" s="8" t="s">
        <v>130</v>
      </c>
      <c r="P110" s="10" t="s">
        <v>420</v>
      </c>
      <c r="Q110" s="9"/>
      <c r="R110" s="9"/>
      <c r="S110" s="9"/>
      <c r="T110" s="8"/>
    </row>
    <row r="111" spans="1:33" s="9" customFormat="1" ht="60" x14ac:dyDescent="0.25">
      <c r="A111" s="40" t="s">
        <v>487</v>
      </c>
      <c r="B111" s="37" t="s">
        <v>427</v>
      </c>
      <c r="C111" s="4" t="s">
        <v>22</v>
      </c>
      <c r="D111" s="4">
        <v>114</v>
      </c>
      <c r="E111" s="4" t="s">
        <v>23</v>
      </c>
      <c r="F111" s="4" t="s">
        <v>24</v>
      </c>
      <c r="G111" s="4" t="s">
        <v>25</v>
      </c>
      <c r="H111" s="4">
        <v>88</v>
      </c>
      <c r="I111" s="4" t="s">
        <v>63</v>
      </c>
      <c r="J111" s="4">
        <v>14</v>
      </c>
      <c r="K111" s="7" t="s">
        <v>428</v>
      </c>
      <c r="L111" s="5"/>
      <c r="M111" s="5" t="s">
        <v>30</v>
      </c>
      <c r="N111" s="6" t="s">
        <v>429</v>
      </c>
      <c r="O111" s="8" t="s">
        <v>127</v>
      </c>
      <c r="P111" s="10" t="s">
        <v>430</v>
      </c>
      <c r="T111" s="8"/>
    </row>
    <row r="112" spans="1:33" s="9" customFormat="1" ht="150" x14ac:dyDescent="0.25">
      <c r="A112" s="40" t="s">
        <v>487</v>
      </c>
      <c r="B112" s="37" t="s">
        <v>431</v>
      </c>
      <c r="C112" s="4" t="s">
        <v>22</v>
      </c>
      <c r="D112" s="4">
        <v>115</v>
      </c>
      <c r="E112" s="4" t="s">
        <v>23</v>
      </c>
      <c r="F112" s="4" t="s">
        <v>24</v>
      </c>
      <c r="G112" s="4" t="s">
        <v>25</v>
      </c>
      <c r="H112" s="4">
        <v>89</v>
      </c>
      <c r="I112" s="4" t="s">
        <v>110</v>
      </c>
      <c r="J112" s="4">
        <v>16</v>
      </c>
      <c r="K112" s="7" t="s">
        <v>432</v>
      </c>
      <c r="L112" s="5"/>
      <c r="M112" s="5" t="s">
        <v>30</v>
      </c>
      <c r="N112" s="6" t="s">
        <v>433</v>
      </c>
      <c r="O112" s="8" t="s">
        <v>127</v>
      </c>
      <c r="P112" s="10" t="s">
        <v>412</v>
      </c>
      <c r="T112" s="8"/>
    </row>
    <row r="113" spans="1:33" s="4" customFormat="1" ht="150" x14ac:dyDescent="0.25">
      <c r="A113" s="40" t="s">
        <v>487</v>
      </c>
      <c r="B113" s="37" t="s">
        <v>434</v>
      </c>
      <c r="C113" s="4" t="s">
        <v>22</v>
      </c>
      <c r="D113" s="4">
        <v>116</v>
      </c>
      <c r="E113" s="4" t="s">
        <v>23</v>
      </c>
      <c r="F113" s="4" t="s">
        <v>24</v>
      </c>
      <c r="G113" s="4" t="s">
        <v>25</v>
      </c>
      <c r="H113" s="4">
        <v>90</v>
      </c>
      <c r="I113" s="4" t="s">
        <v>435</v>
      </c>
      <c r="J113" s="4">
        <v>19</v>
      </c>
      <c r="K113" s="7" t="s">
        <v>436</v>
      </c>
      <c r="L113" s="5"/>
      <c r="M113" s="5" t="s">
        <v>30</v>
      </c>
      <c r="N113" s="6" t="s">
        <v>437</v>
      </c>
      <c r="O113" s="8" t="s">
        <v>127</v>
      </c>
      <c r="P113" s="10" t="s">
        <v>412</v>
      </c>
      <c r="Q113" s="9"/>
      <c r="R113" s="9"/>
      <c r="S113" s="9"/>
      <c r="T113" s="8"/>
    </row>
    <row r="114" spans="1:33" s="4" customFormat="1" ht="210" x14ac:dyDescent="0.25">
      <c r="A114" s="40" t="s">
        <v>487</v>
      </c>
      <c r="B114" s="37" t="s">
        <v>438</v>
      </c>
      <c r="C114" s="4" t="s">
        <v>22</v>
      </c>
      <c r="D114" s="4">
        <v>117</v>
      </c>
      <c r="E114" s="4" t="s">
        <v>23</v>
      </c>
      <c r="F114" s="4" t="s">
        <v>24</v>
      </c>
      <c r="G114" s="4" t="s">
        <v>25</v>
      </c>
      <c r="H114" s="4">
        <v>92</v>
      </c>
      <c r="I114" s="4" t="s">
        <v>141</v>
      </c>
      <c r="J114" s="4">
        <v>32</v>
      </c>
      <c r="K114" s="7" t="s">
        <v>439</v>
      </c>
      <c r="L114" s="5"/>
      <c r="M114" s="5" t="s">
        <v>30</v>
      </c>
      <c r="N114" s="6" t="s">
        <v>440</v>
      </c>
      <c r="O114" s="8" t="s">
        <v>127</v>
      </c>
      <c r="P114" s="10" t="s">
        <v>412</v>
      </c>
      <c r="Q114" s="9"/>
      <c r="R114" s="9"/>
      <c r="S114" s="9"/>
      <c r="T114" s="8"/>
      <c r="U114" s="9"/>
      <c r="V114" s="9"/>
      <c r="W114" s="9"/>
      <c r="X114" s="9"/>
      <c r="Y114" s="9"/>
      <c r="Z114" s="9"/>
      <c r="AA114" s="9"/>
      <c r="AB114" s="9"/>
      <c r="AC114" s="9"/>
      <c r="AD114" s="9"/>
      <c r="AE114" s="9"/>
      <c r="AF114" s="9"/>
      <c r="AG114" s="9"/>
    </row>
    <row r="115" spans="1:33" s="9" customFormat="1" ht="135" x14ac:dyDescent="0.25">
      <c r="A115" s="40" t="s">
        <v>487</v>
      </c>
      <c r="B115" s="37" t="s">
        <v>441</v>
      </c>
      <c r="C115" s="4" t="s">
        <v>22</v>
      </c>
      <c r="D115" s="4">
        <v>118</v>
      </c>
      <c r="E115" s="4" t="s">
        <v>23</v>
      </c>
      <c r="F115" s="4" t="s">
        <v>24</v>
      </c>
      <c r="G115" s="4" t="s">
        <v>25</v>
      </c>
      <c r="H115" s="4">
        <v>93</v>
      </c>
      <c r="I115" s="4" t="s">
        <v>109</v>
      </c>
      <c r="J115" s="4">
        <v>21</v>
      </c>
      <c r="K115" s="7" t="s">
        <v>436</v>
      </c>
      <c r="L115" s="5"/>
      <c r="M115" s="5" t="s">
        <v>30</v>
      </c>
      <c r="N115" s="6" t="s">
        <v>442</v>
      </c>
      <c r="O115" s="8" t="s">
        <v>127</v>
      </c>
      <c r="P115" s="10" t="s">
        <v>412</v>
      </c>
      <c r="T115" s="8"/>
    </row>
    <row r="116" spans="1:33" s="9" customFormat="1" ht="45" x14ac:dyDescent="0.25">
      <c r="A116" s="40" t="s">
        <v>487</v>
      </c>
      <c r="B116" s="37" t="s">
        <v>443</v>
      </c>
      <c r="C116" s="4" t="s">
        <v>22</v>
      </c>
      <c r="D116" s="4">
        <v>119</v>
      </c>
      <c r="E116" s="4" t="s">
        <v>23</v>
      </c>
      <c r="F116" s="4" t="s">
        <v>24</v>
      </c>
      <c r="G116" s="4" t="s">
        <v>25</v>
      </c>
      <c r="H116" s="4">
        <v>78</v>
      </c>
      <c r="I116" s="4" t="s">
        <v>132</v>
      </c>
      <c r="J116" s="4">
        <v>1</v>
      </c>
      <c r="K116" s="7" t="s">
        <v>444</v>
      </c>
      <c r="L116" s="5"/>
      <c r="M116" s="5" t="s">
        <v>30</v>
      </c>
      <c r="N116" s="6" t="s">
        <v>445</v>
      </c>
      <c r="O116" s="8" t="s">
        <v>125</v>
      </c>
      <c r="P116" s="6"/>
      <c r="T116" s="8"/>
    </row>
    <row r="117" spans="1:33" s="9" customFormat="1" ht="30" x14ac:dyDescent="0.25">
      <c r="A117" s="40" t="s">
        <v>487</v>
      </c>
      <c r="B117" s="37" t="s">
        <v>446</v>
      </c>
      <c r="C117" s="4" t="s">
        <v>22</v>
      </c>
      <c r="D117" s="4">
        <v>120</v>
      </c>
      <c r="E117" s="4" t="s">
        <v>23</v>
      </c>
      <c r="F117" s="4" t="s">
        <v>24</v>
      </c>
      <c r="G117" s="4" t="s">
        <v>25</v>
      </c>
      <c r="H117" s="4">
        <v>78</v>
      </c>
      <c r="I117" s="4" t="s">
        <v>132</v>
      </c>
      <c r="J117" s="4">
        <v>1</v>
      </c>
      <c r="K117" s="7" t="s">
        <v>447</v>
      </c>
      <c r="L117" s="5"/>
      <c r="M117" s="5" t="s">
        <v>30</v>
      </c>
      <c r="N117" s="6" t="s">
        <v>448</v>
      </c>
      <c r="O117" s="8" t="s">
        <v>125</v>
      </c>
      <c r="P117" s="6"/>
      <c r="T117" s="8"/>
    </row>
    <row r="118" spans="1:33" s="9" customFormat="1" ht="60" x14ac:dyDescent="0.25">
      <c r="A118" s="40" t="s">
        <v>487</v>
      </c>
      <c r="B118" s="37" t="s">
        <v>449</v>
      </c>
      <c r="C118" s="4" t="s">
        <v>22</v>
      </c>
      <c r="D118" s="4">
        <v>121</v>
      </c>
      <c r="E118" s="4" t="s">
        <v>23</v>
      </c>
      <c r="F118" s="4" t="s">
        <v>24</v>
      </c>
      <c r="G118" s="4" t="s">
        <v>25</v>
      </c>
      <c r="H118" s="4">
        <v>95</v>
      </c>
      <c r="I118" s="4" t="s">
        <v>145</v>
      </c>
      <c r="J118" s="4">
        <v>1</v>
      </c>
      <c r="K118" s="7" t="s">
        <v>450</v>
      </c>
      <c r="L118" s="5"/>
      <c r="M118" s="5" t="s">
        <v>30</v>
      </c>
      <c r="N118" s="6" t="s">
        <v>451</v>
      </c>
      <c r="O118" s="8" t="s">
        <v>125</v>
      </c>
      <c r="P118" s="6"/>
      <c r="T118" s="5"/>
    </row>
    <row r="119" spans="1:33" s="9" customFormat="1" ht="75" x14ac:dyDescent="0.25">
      <c r="A119" s="40" t="s">
        <v>487</v>
      </c>
      <c r="B119" s="37" t="s">
        <v>452</v>
      </c>
      <c r="C119" s="4" t="s">
        <v>22</v>
      </c>
      <c r="D119" s="4">
        <v>122</v>
      </c>
      <c r="E119" s="4" t="s">
        <v>23</v>
      </c>
      <c r="F119" s="4" t="s">
        <v>24</v>
      </c>
      <c r="G119" s="4" t="s">
        <v>25</v>
      </c>
      <c r="H119" s="4">
        <v>98</v>
      </c>
      <c r="I119" s="4" t="s">
        <v>96</v>
      </c>
      <c r="J119" s="4">
        <v>10</v>
      </c>
      <c r="K119" s="7" t="s">
        <v>453</v>
      </c>
      <c r="L119" s="5"/>
      <c r="M119" s="5" t="s">
        <v>30</v>
      </c>
      <c r="N119" s="6" t="s">
        <v>454</v>
      </c>
      <c r="O119" s="8" t="s">
        <v>127</v>
      </c>
      <c r="P119" s="10" t="s">
        <v>142</v>
      </c>
      <c r="T119" s="8"/>
    </row>
    <row r="120" spans="1:33" s="4" customFormat="1" ht="45" x14ac:dyDescent="0.25">
      <c r="A120" s="40" t="s">
        <v>487</v>
      </c>
      <c r="B120" s="37" t="s">
        <v>455</v>
      </c>
      <c r="C120" s="4" t="s">
        <v>22</v>
      </c>
      <c r="D120" s="4">
        <v>123</v>
      </c>
      <c r="E120" s="4" t="s">
        <v>23</v>
      </c>
      <c r="F120" s="4" t="s">
        <v>24</v>
      </c>
      <c r="G120" s="4" t="s">
        <v>25</v>
      </c>
      <c r="H120" s="4">
        <v>98</v>
      </c>
      <c r="I120" s="4" t="s">
        <v>96</v>
      </c>
      <c r="J120" s="4">
        <v>12</v>
      </c>
      <c r="K120" s="7" t="s">
        <v>456</v>
      </c>
      <c r="L120" s="5"/>
      <c r="M120" s="5" t="s">
        <v>30</v>
      </c>
      <c r="N120" s="6" t="s">
        <v>457</v>
      </c>
      <c r="O120" s="8" t="s">
        <v>127</v>
      </c>
      <c r="P120" s="10" t="s">
        <v>142</v>
      </c>
      <c r="Q120" s="9"/>
      <c r="R120" s="9"/>
      <c r="S120" s="9"/>
      <c r="T120" s="8"/>
      <c r="U120" s="9"/>
      <c r="V120" s="9"/>
      <c r="W120" s="9"/>
      <c r="X120" s="9"/>
      <c r="Y120" s="9"/>
      <c r="Z120" s="9"/>
      <c r="AA120" s="9"/>
      <c r="AB120" s="9"/>
      <c r="AC120" s="9"/>
      <c r="AD120" s="9"/>
      <c r="AE120" s="9"/>
      <c r="AF120" s="9"/>
      <c r="AG120" s="9"/>
    </row>
    <row r="121" spans="1:33" s="9" customFormat="1" ht="135" x14ac:dyDescent="0.25">
      <c r="A121" s="40" t="s">
        <v>487</v>
      </c>
      <c r="B121" s="37" t="s">
        <v>459</v>
      </c>
      <c r="C121" s="4" t="s">
        <v>458</v>
      </c>
      <c r="D121" s="4">
        <v>25</v>
      </c>
      <c r="E121" s="4" t="s">
        <v>23</v>
      </c>
      <c r="F121" s="4" t="s">
        <v>133</v>
      </c>
      <c r="G121" s="4" t="s">
        <v>102</v>
      </c>
      <c r="H121" s="4">
        <v>145</v>
      </c>
      <c r="I121" s="4">
        <v>16.100000000000001</v>
      </c>
      <c r="J121" s="4">
        <v>9</v>
      </c>
      <c r="K121" s="7" t="s">
        <v>460</v>
      </c>
      <c r="L121" s="5"/>
      <c r="M121" s="5" t="s">
        <v>30</v>
      </c>
      <c r="N121" s="6" t="s">
        <v>461</v>
      </c>
      <c r="O121" s="8" t="s">
        <v>130</v>
      </c>
      <c r="P121" s="10" t="s">
        <v>462</v>
      </c>
      <c r="T121" s="8"/>
    </row>
    <row r="122" spans="1:33" s="9" customFormat="1" x14ac:dyDescent="0.25">
      <c r="A122" s="40"/>
      <c r="B122" s="37"/>
      <c r="C122" s="4"/>
      <c r="D122" s="4"/>
      <c r="E122" s="4"/>
      <c r="F122" s="4"/>
      <c r="G122" s="4"/>
      <c r="H122" s="4"/>
      <c r="I122" s="4"/>
      <c r="J122" s="4"/>
      <c r="K122" s="7"/>
      <c r="L122" s="5"/>
      <c r="M122" s="5"/>
      <c r="N122" s="6"/>
      <c r="O122" s="8"/>
      <c r="P122" s="10"/>
      <c r="T122" s="8"/>
    </row>
    <row r="123" spans="1:33" s="9" customFormat="1" ht="105" x14ac:dyDescent="0.25">
      <c r="A123" s="40" t="s">
        <v>487</v>
      </c>
      <c r="B123" s="37" t="s">
        <v>463</v>
      </c>
      <c r="C123" s="4" t="s">
        <v>464</v>
      </c>
      <c r="D123" s="4">
        <v>1</v>
      </c>
      <c r="E123" s="4" t="s">
        <v>23</v>
      </c>
      <c r="F123" s="4" t="s">
        <v>101</v>
      </c>
      <c r="G123" s="4" t="s">
        <v>25</v>
      </c>
      <c r="H123" s="4">
        <v>1</v>
      </c>
      <c r="I123" s="4">
        <v>1</v>
      </c>
      <c r="J123" s="4">
        <v>4</v>
      </c>
      <c r="K123" s="7" t="s">
        <v>465</v>
      </c>
      <c r="L123" s="5"/>
      <c r="M123" s="5" t="s">
        <v>30</v>
      </c>
      <c r="N123" s="6" t="s">
        <v>466</v>
      </c>
      <c r="O123" s="8" t="s">
        <v>127</v>
      </c>
      <c r="P123" s="10" t="s">
        <v>467</v>
      </c>
      <c r="T123" s="5"/>
    </row>
    <row r="124" spans="1:33" s="9" customFormat="1" ht="127.5" x14ac:dyDescent="0.25">
      <c r="A124" s="41" t="s">
        <v>488</v>
      </c>
      <c r="B124" s="39" t="s">
        <v>99</v>
      </c>
      <c r="C124" s="1" t="s">
        <v>100</v>
      </c>
      <c r="D124" s="2">
        <v>1</v>
      </c>
      <c r="E124" s="2" t="s">
        <v>23</v>
      </c>
      <c r="F124" s="2" t="s">
        <v>101</v>
      </c>
      <c r="G124" s="2" t="s">
        <v>102</v>
      </c>
      <c r="H124" s="2" t="s">
        <v>103</v>
      </c>
      <c r="I124" s="1" t="s">
        <v>104</v>
      </c>
      <c r="J124" s="1" t="s">
        <v>91</v>
      </c>
      <c r="K124" s="1" t="s">
        <v>105</v>
      </c>
      <c r="L124" s="1"/>
      <c r="M124" s="1" t="s">
        <v>30</v>
      </c>
      <c r="N124" s="1" t="s">
        <v>106</v>
      </c>
      <c r="O124" s="1" t="s">
        <v>19</v>
      </c>
      <c r="P124" s="1" t="s">
        <v>117</v>
      </c>
      <c r="Q124" s="1"/>
      <c r="R124" s="1"/>
      <c r="S124" s="1"/>
      <c r="T124" s="1"/>
      <c r="U124" s="1"/>
      <c r="V124" s="1"/>
      <c r="W124" s="1"/>
      <c r="X124" s="1"/>
      <c r="Y124" s="1"/>
      <c r="Z124" s="1"/>
      <c r="AA124" s="1"/>
      <c r="AB124" s="1"/>
      <c r="AC124" s="1"/>
      <c r="AD124" s="1"/>
      <c r="AE124" s="1"/>
      <c r="AF124" s="1"/>
      <c r="AG124" s="1"/>
    </row>
    <row r="125" spans="1:33" s="4" customFormat="1" ht="25.5" x14ac:dyDescent="0.2">
      <c r="A125" s="41" t="s">
        <v>488</v>
      </c>
      <c r="B125" s="39" t="s">
        <v>94</v>
      </c>
      <c r="C125" s="1" t="s">
        <v>22</v>
      </c>
      <c r="D125" s="2">
        <v>1</v>
      </c>
      <c r="E125" s="2" t="s">
        <v>23</v>
      </c>
      <c r="F125" s="2" t="s">
        <v>24</v>
      </c>
      <c r="G125" s="2" t="s">
        <v>25</v>
      </c>
      <c r="H125" s="2" t="s">
        <v>95</v>
      </c>
      <c r="I125" s="1" t="s">
        <v>96</v>
      </c>
      <c r="J125" s="1" t="s">
        <v>45</v>
      </c>
      <c r="K125" s="1" t="s">
        <v>97</v>
      </c>
      <c r="L125" s="1"/>
      <c r="M125" s="1" t="s">
        <v>30</v>
      </c>
      <c r="N125" s="1" t="s">
        <v>98</v>
      </c>
      <c r="O125" s="1" t="s">
        <v>18</v>
      </c>
      <c r="P125" s="1"/>
      <c r="Q125" s="1"/>
      <c r="R125" s="1"/>
      <c r="S125" s="1"/>
      <c r="T125" s="1"/>
      <c r="U125" s="1"/>
      <c r="V125" s="1"/>
      <c r="W125" s="1"/>
      <c r="X125" s="1"/>
      <c r="Y125" s="1"/>
      <c r="Z125" s="1"/>
      <c r="AA125" s="1"/>
      <c r="AB125" s="1"/>
      <c r="AC125" s="1"/>
      <c r="AD125" s="1"/>
      <c r="AE125" s="1"/>
      <c r="AF125" s="1"/>
      <c r="AG125" s="1"/>
    </row>
    <row r="126" spans="1:33" s="4" customFormat="1" ht="114.75" x14ac:dyDescent="0.2">
      <c r="A126" s="41" t="s">
        <v>488</v>
      </c>
      <c r="B126" s="39" t="s">
        <v>89</v>
      </c>
      <c r="C126" s="1" t="s">
        <v>22</v>
      </c>
      <c r="D126" s="2">
        <v>2</v>
      </c>
      <c r="E126" s="2" t="s">
        <v>23</v>
      </c>
      <c r="F126" s="2" t="s">
        <v>24</v>
      </c>
      <c r="G126" s="2" t="s">
        <v>25</v>
      </c>
      <c r="H126" s="2" t="s">
        <v>90</v>
      </c>
      <c r="I126" s="1" t="s">
        <v>45</v>
      </c>
      <c r="J126" s="1" t="s">
        <v>91</v>
      </c>
      <c r="K126" s="1" t="s">
        <v>92</v>
      </c>
      <c r="L126" s="1"/>
      <c r="M126" s="1" t="s">
        <v>30</v>
      </c>
      <c r="N126" s="1" t="s">
        <v>93</v>
      </c>
      <c r="O126" s="1" t="s">
        <v>19</v>
      </c>
      <c r="P126" s="1" t="s">
        <v>116</v>
      </c>
      <c r="Q126" s="1"/>
      <c r="R126" s="1"/>
      <c r="S126" s="1"/>
      <c r="T126" s="1"/>
      <c r="U126" s="1"/>
      <c r="V126" s="1"/>
      <c r="W126" s="1"/>
      <c r="X126" s="1"/>
      <c r="Y126" s="1"/>
      <c r="Z126" s="1"/>
      <c r="AA126" s="1"/>
      <c r="AB126" s="1"/>
      <c r="AC126" s="1"/>
      <c r="AD126" s="1"/>
      <c r="AE126" s="1"/>
      <c r="AF126" s="1"/>
      <c r="AG126" s="1"/>
    </row>
    <row r="127" spans="1:33" s="9" customFormat="1" ht="306" x14ac:dyDescent="0.25">
      <c r="A127" s="41" t="s">
        <v>488</v>
      </c>
      <c r="B127" s="39" t="s">
        <v>84</v>
      </c>
      <c r="C127" s="1" t="s">
        <v>22</v>
      </c>
      <c r="D127" s="2">
        <v>3</v>
      </c>
      <c r="E127" s="2" t="s">
        <v>23</v>
      </c>
      <c r="F127" s="2" t="s">
        <v>24</v>
      </c>
      <c r="G127" s="2" t="s">
        <v>25</v>
      </c>
      <c r="H127" s="2" t="s">
        <v>85</v>
      </c>
      <c r="I127" s="1" t="s">
        <v>86</v>
      </c>
      <c r="J127" s="1" t="s">
        <v>35</v>
      </c>
      <c r="K127" s="1" t="s">
        <v>87</v>
      </c>
      <c r="L127" s="1"/>
      <c r="M127" s="1" t="s">
        <v>30</v>
      </c>
      <c r="N127" s="1" t="s">
        <v>88</v>
      </c>
      <c r="O127" s="1" t="s">
        <v>19</v>
      </c>
      <c r="P127" s="1" t="s">
        <v>119</v>
      </c>
      <c r="Q127" s="1"/>
      <c r="R127" s="1"/>
      <c r="S127" s="1"/>
      <c r="T127" s="1"/>
      <c r="U127" s="1"/>
      <c r="V127" s="1"/>
      <c r="W127" s="1"/>
      <c r="X127" s="1"/>
      <c r="Y127" s="1"/>
      <c r="Z127" s="1"/>
      <c r="AA127" s="1"/>
      <c r="AB127" s="1"/>
      <c r="AC127" s="1"/>
      <c r="AD127" s="1"/>
      <c r="AE127" s="1"/>
      <c r="AF127" s="1"/>
      <c r="AG127" s="1"/>
    </row>
    <row r="128" spans="1:33" s="9" customFormat="1" ht="409.5" x14ac:dyDescent="0.25">
      <c r="A128" s="41" t="s">
        <v>488</v>
      </c>
      <c r="B128" s="39" t="s">
        <v>79</v>
      </c>
      <c r="C128" s="1" t="s">
        <v>22</v>
      </c>
      <c r="D128" s="2">
        <v>4</v>
      </c>
      <c r="E128" s="2" t="s">
        <v>23</v>
      </c>
      <c r="F128" s="2" t="s">
        <v>24</v>
      </c>
      <c r="G128" s="2" t="s">
        <v>25</v>
      </c>
      <c r="H128" s="2" t="s">
        <v>57</v>
      </c>
      <c r="I128" s="1" t="s">
        <v>80</v>
      </c>
      <c r="J128" s="1" t="s">
        <v>81</v>
      </c>
      <c r="K128" s="1" t="s">
        <v>82</v>
      </c>
      <c r="L128" s="1"/>
      <c r="M128" s="1" t="s">
        <v>30</v>
      </c>
      <c r="N128" s="1" t="s">
        <v>83</v>
      </c>
      <c r="O128" s="1" t="s">
        <v>20</v>
      </c>
      <c r="P128" s="1" t="s">
        <v>124</v>
      </c>
      <c r="Q128" s="1"/>
      <c r="R128" s="1"/>
      <c r="S128" s="1"/>
      <c r="T128" s="1"/>
      <c r="U128" s="1"/>
      <c r="V128" s="1"/>
      <c r="W128" s="1"/>
      <c r="X128" s="1"/>
      <c r="Y128" s="1"/>
      <c r="Z128" s="1"/>
      <c r="AA128" s="1"/>
      <c r="AB128" s="1"/>
      <c r="AC128" s="1"/>
      <c r="AD128" s="1"/>
      <c r="AE128" s="1"/>
      <c r="AF128" s="1"/>
      <c r="AG128" s="1"/>
    </row>
    <row r="129" spans="1:33" s="9" customFormat="1" ht="267.75" x14ac:dyDescent="0.25">
      <c r="A129" s="41" t="s">
        <v>488</v>
      </c>
      <c r="B129" s="39" t="s">
        <v>73</v>
      </c>
      <c r="C129" s="1" t="s">
        <v>22</v>
      </c>
      <c r="D129" s="2">
        <v>5</v>
      </c>
      <c r="E129" s="2" t="s">
        <v>23</v>
      </c>
      <c r="F129" s="2" t="s">
        <v>24</v>
      </c>
      <c r="G129" s="2" t="s">
        <v>25</v>
      </c>
      <c r="H129" s="2" t="s">
        <v>74</v>
      </c>
      <c r="I129" s="1" t="s">
        <v>75</v>
      </c>
      <c r="J129" s="1" t="s">
        <v>76</v>
      </c>
      <c r="K129" s="1" t="s">
        <v>77</v>
      </c>
      <c r="L129" s="1"/>
      <c r="M129" s="1" t="s">
        <v>30</v>
      </c>
      <c r="N129" s="1" t="s">
        <v>78</v>
      </c>
      <c r="O129" s="1" t="s">
        <v>20</v>
      </c>
      <c r="P129" s="1" t="s">
        <v>118</v>
      </c>
      <c r="Q129" s="1"/>
      <c r="R129" s="1"/>
      <c r="S129" s="1"/>
      <c r="T129" s="1"/>
      <c r="U129" s="1"/>
      <c r="V129" s="1"/>
      <c r="W129" s="1"/>
      <c r="X129" s="1"/>
      <c r="Y129" s="1"/>
      <c r="Z129" s="1"/>
      <c r="AA129" s="1"/>
      <c r="AB129" s="1"/>
      <c r="AC129" s="1"/>
      <c r="AD129" s="1"/>
      <c r="AE129" s="1"/>
      <c r="AF129" s="1"/>
      <c r="AG129" s="1"/>
    </row>
    <row r="130" spans="1:33" s="9" customFormat="1" ht="267.75" x14ac:dyDescent="0.25">
      <c r="A130" s="41" t="s">
        <v>488</v>
      </c>
      <c r="B130" s="39" t="s">
        <v>67</v>
      </c>
      <c r="C130" s="1" t="s">
        <v>22</v>
      </c>
      <c r="D130" s="2">
        <v>6</v>
      </c>
      <c r="E130" s="2" t="s">
        <v>23</v>
      </c>
      <c r="F130" s="2" t="s">
        <v>24</v>
      </c>
      <c r="G130" s="2" t="s">
        <v>25</v>
      </c>
      <c r="H130" s="2" t="s">
        <v>68</v>
      </c>
      <c r="I130" s="1" t="s">
        <v>69</v>
      </c>
      <c r="J130" s="1" t="s">
        <v>70</v>
      </c>
      <c r="K130" s="1" t="s">
        <v>71</v>
      </c>
      <c r="L130" s="1"/>
      <c r="M130" s="1" t="s">
        <v>30</v>
      </c>
      <c r="N130" s="1" t="s">
        <v>72</v>
      </c>
      <c r="O130" s="1" t="s">
        <v>20</v>
      </c>
      <c r="P130" s="1" t="s">
        <v>122</v>
      </c>
      <c r="Q130" s="1"/>
      <c r="R130" s="1"/>
      <c r="S130" s="1"/>
      <c r="T130" s="1"/>
      <c r="U130" s="1"/>
      <c r="V130" s="1"/>
      <c r="W130" s="1"/>
      <c r="X130" s="1"/>
      <c r="Y130" s="1"/>
      <c r="Z130" s="1"/>
      <c r="AA130" s="1"/>
      <c r="AB130" s="1"/>
      <c r="AC130" s="1"/>
      <c r="AD130" s="1"/>
      <c r="AE130" s="1"/>
      <c r="AF130" s="1"/>
      <c r="AG130" s="1"/>
    </row>
    <row r="131" spans="1:33" s="9" customFormat="1" ht="369.75" x14ac:dyDescent="0.25">
      <c r="A131" s="41" t="s">
        <v>488</v>
      </c>
      <c r="B131" s="39" t="s">
        <v>61</v>
      </c>
      <c r="C131" s="1" t="s">
        <v>22</v>
      </c>
      <c r="D131" s="2">
        <v>7</v>
      </c>
      <c r="E131" s="2" t="s">
        <v>23</v>
      </c>
      <c r="F131" s="2" t="s">
        <v>24</v>
      </c>
      <c r="G131" s="2" t="s">
        <v>25</v>
      </c>
      <c r="H131" s="2" t="s">
        <v>62</v>
      </c>
      <c r="I131" s="1" t="s">
        <v>63</v>
      </c>
      <c r="J131" s="1" t="s">
        <v>64</v>
      </c>
      <c r="K131" s="1" t="s">
        <v>65</v>
      </c>
      <c r="L131" s="1"/>
      <c r="M131" s="1" t="s">
        <v>30</v>
      </c>
      <c r="N131" s="1" t="s">
        <v>66</v>
      </c>
      <c r="O131" s="1" t="s">
        <v>20</v>
      </c>
      <c r="P131" s="1" t="s">
        <v>121</v>
      </c>
      <c r="Q131" s="1"/>
      <c r="R131" s="1"/>
      <c r="S131" s="1"/>
      <c r="T131" s="1"/>
      <c r="U131" s="1"/>
      <c r="V131" s="1"/>
      <c r="W131" s="1"/>
      <c r="X131" s="1"/>
      <c r="Y131" s="1"/>
      <c r="Z131" s="1"/>
      <c r="AA131" s="1"/>
      <c r="AB131" s="1"/>
      <c r="AC131" s="1"/>
      <c r="AD131" s="1"/>
      <c r="AE131" s="1"/>
      <c r="AF131" s="1"/>
      <c r="AG131" s="1"/>
    </row>
    <row r="132" spans="1:33" s="9" customFormat="1" ht="114.75" x14ac:dyDescent="0.25">
      <c r="A132" s="41" t="s">
        <v>488</v>
      </c>
      <c r="B132" s="39" t="s">
        <v>54</v>
      </c>
      <c r="C132" s="1" t="s">
        <v>22</v>
      </c>
      <c r="D132" s="2">
        <v>9</v>
      </c>
      <c r="E132" s="2" t="s">
        <v>23</v>
      </c>
      <c r="F132" s="2" t="s">
        <v>24</v>
      </c>
      <c r="G132" s="2" t="s">
        <v>25</v>
      </c>
      <c r="H132" s="2" t="s">
        <v>55</v>
      </c>
      <c r="I132" s="1" t="s">
        <v>56</v>
      </c>
      <c r="J132" s="1" t="s">
        <v>57</v>
      </c>
      <c r="K132" s="1" t="s">
        <v>58</v>
      </c>
      <c r="L132" s="1"/>
      <c r="M132" s="1" t="s">
        <v>30</v>
      </c>
      <c r="N132" s="1" t="s">
        <v>59</v>
      </c>
      <c r="O132" s="1" t="s">
        <v>20</v>
      </c>
      <c r="P132" s="1" t="s">
        <v>120</v>
      </c>
      <c r="Q132" s="1"/>
      <c r="R132" s="1"/>
      <c r="S132" s="1"/>
      <c r="T132" s="1"/>
      <c r="U132" s="1"/>
      <c r="V132" s="1"/>
      <c r="W132" s="1"/>
      <c r="X132" s="1"/>
      <c r="Y132" s="1"/>
      <c r="Z132" s="1"/>
      <c r="AA132" s="1"/>
      <c r="AB132" s="1"/>
      <c r="AC132" s="1"/>
      <c r="AD132" s="1"/>
      <c r="AE132" s="1"/>
      <c r="AF132" s="1"/>
      <c r="AG132" s="1"/>
    </row>
    <row r="133" spans="1:33" s="9" customFormat="1" ht="51" x14ac:dyDescent="0.25">
      <c r="A133" s="41" t="s">
        <v>488</v>
      </c>
      <c r="B133" s="39" t="s">
        <v>48</v>
      </c>
      <c r="C133" s="1" t="s">
        <v>22</v>
      </c>
      <c r="D133" s="1">
        <v>10</v>
      </c>
      <c r="E133" s="1" t="s">
        <v>23</v>
      </c>
      <c r="F133" s="1" t="s">
        <v>24</v>
      </c>
      <c r="G133" s="1" t="s">
        <v>25</v>
      </c>
      <c r="H133" s="1" t="s">
        <v>49</v>
      </c>
      <c r="I133" s="1" t="s">
        <v>50</v>
      </c>
      <c r="J133" s="1" t="s">
        <v>51</v>
      </c>
      <c r="K133" s="1" t="s">
        <v>52</v>
      </c>
      <c r="L133" s="1"/>
      <c r="M133" s="1" t="s">
        <v>30</v>
      </c>
      <c r="N133" s="1" t="s">
        <v>53</v>
      </c>
      <c r="O133" s="1" t="s">
        <v>18</v>
      </c>
      <c r="P133" s="1"/>
      <c r="Q133" s="1"/>
      <c r="R133" s="1"/>
      <c r="S133" s="1"/>
      <c r="T133" s="1"/>
      <c r="U133" s="1"/>
      <c r="V133" s="1"/>
      <c r="W133" s="1"/>
      <c r="X133" s="1"/>
      <c r="Y133" s="1"/>
      <c r="Z133" s="1"/>
      <c r="AA133" s="1"/>
      <c r="AB133" s="1"/>
      <c r="AC133" s="1"/>
      <c r="AD133" s="1"/>
      <c r="AE133" s="1"/>
      <c r="AF133" s="1"/>
      <c r="AG133" s="1"/>
    </row>
    <row r="134" spans="1:33" s="4" customFormat="1" ht="255" x14ac:dyDescent="0.2">
      <c r="A134" s="41" t="s">
        <v>488</v>
      </c>
      <c r="B134" s="39" t="s">
        <v>43</v>
      </c>
      <c r="C134" s="1" t="s">
        <v>22</v>
      </c>
      <c r="D134" s="1">
        <v>11</v>
      </c>
      <c r="E134" s="1" t="s">
        <v>23</v>
      </c>
      <c r="F134" s="1" t="s">
        <v>24</v>
      </c>
      <c r="G134" s="1" t="s">
        <v>25</v>
      </c>
      <c r="H134" s="1" t="s">
        <v>33</v>
      </c>
      <c r="I134" s="1" t="s">
        <v>44</v>
      </c>
      <c r="J134" s="1" t="s">
        <v>45</v>
      </c>
      <c r="K134" s="1" t="s">
        <v>46</v>
      </c>
      <c r="L134" s="1"/>
      <c r="M134" s="1" t="s">
        <v>30</v>
      </c>
      <c r="N134" s="1" t="s">
        <v>47</v>
      </c>
      <c r="O134" s="1" t="s">
        <v>20</v>
      </c>
      <c r="P134" s="1" t="s">
        <v>123</v>
      </c>
      <c r="Q134" s="1"/>
      <c r="R134" s="1"/>
      <c r="S134" s="1"/>
      <c r="T134" s="1"/>
      <c r="U134" s="1"/>
      <c r="V134" s="1"/>
      <c r="W134" s="1"/>
      <c r="X134" s="1"/>
      <c r="Y134" s="1"/>
      <c r="Z134" s="1"/>
      <c r="AA134" s="1"/>
      <c r="AB134" s="1"/>
      <c r="AC134" s="1"/>
      <c r="AD134" s="1"/>
      <c r="AE134" s="1"/>
      <c r="AF134" s="1"/>
      <c r="AG134" s="1"/>
    </row>
    <row r="135" spans="1:33" s="9" customFormat="1" ht="255" x14ac:dyDescent="0.25">
      <c r="A135" s="41" t="s">
        <v>488</v>
      </c>
      <c r="B135" s="39" t="s">
        <v>38</v>
      </c>
      <c r="C135" s="1" t="s">
        <v>22</v>
      </c>
      <c r="D135" s="2">
        <v>12</v>
      </c>
      <c r="E135" s="2" t="s">
        <v>23</v>
      </c>
      <c r="F135" s="2" t="s">
        <v>24</v>
      </c>
      <c r="G135" s="2" t="s">
        <v>25</v>
      </c>
      <c r="H135" s="2" t="s">
        <v>33</v>
      </c>
      <c r="I135" s="1" t="s">
        <v>39</v>
      </c>
      <c r="J135" s="1" t="s">
        <v>40</v>
      </c>
      <c r="K135" s="1" t="s">
        <v>41</v>
      </c>
      <c r="L135" s="1"/>
      <c r="M135" s="1" t="s">
        <v>30</v>
      </c>
      <c r="N135" s="1" t="s">
        <v>42</v>
      </c>
      <c r="O135" s="1" t="s">
        <v>20</v>
      </c>
      <c r="P135" s="1" t="s">
        <v>123</v>
      </c>
      <c r="Q135" s="1"/>
      <c r="R135" s="1"/>
      <c r="S135" s="1"/>
      <c r="T135" s="1"/>
      <c r="U135" s="1"/>
      <c r="V135" s="1"/>
      <c r="W135" s="1"/>
      <c r="X135" s="1"/>
      <c r="Y135" s="1"/>
      <c r="Z135" s="1"/>
      <c r="AA135" s="1"/>
      <c r="AB135" s="1"/>
      <c r="AC135" s="1"/>
      <c r="AD135" s="1"/>
      <c r="AE135" s="1"/>
      <c r="AF135" s="1"/>
      <c r="AG135" s="1"/>
    </row>
    <row r="136" spans="1:33" s="9" customFormat="1" ht="255" x14ac:dyDescent="0.25">
      <c r="A136" s="41" t="s">
        <v>488</v>
      </c>
      <c r="B136" s="39" t="s">
        <v>32</v>
      </c>
      <c r="C136" s="1" t="s">
        <v>22</v>
      </c>
      <c r="D136" s="2">
        <v>13</v>
      </c>
      <c r="E136" s="2" t="s">
        <v>23</v>
      </c>
      <c r="F136" s="2" t="s">
        <v>24</v>
      </c>
      <c r="G136" s="2" t="s">
        <v>25</v>
      </c>
      <c r="H136" s="2" t="s">
        <v>33</v>
      </c>
      <c r="I136" s="1" t="s">
        <v>34</v>
      </c>
      <c r="J136" s="1" t="s">
        <v>35</v>
      </c>
      <c r="K136" s="1" t="s">
        <v>36</v>
      </c>
      <c r="L136" s="1"/>
      <c r="M136" s="1" t="s">
        <v>30</v>
      </c>
      <c r="N136" s="1" t="s">
        <v>37</v>
      </c>
      <c r="O136" s="1" t="s">
        <v>20</v>
      </c>
      <c r="P136" s="1" t="s">
        <v>123</v>
      </c>
      <c r="Q136" s="1"/>
      <c r="R136" s="1"/>
      <c r="S136" s="1"/>
      <c r="T136" s="1"/>
      <c r="U136" s="1"/>
      <c r="V136" s="1"/>
      <c r="W136" s="1"/>
      <c r="X136" s="1"/>
      <c r="Y136" s="1"/>
      <c r="Z136" s="1"/>
      <c r="AA136" s="1"/>
      <c r="AB136" s="1"/>
      <c r="AC136" s="1"/>
      <c r="AD136" s="1"/>
      <c r="AE136" s="1"/>
      <c r="AF136" s="1"/>
      <c r="AG136" s="1"/>
    </row>
    <row r="137" spans="1:33" s="9" customFormat="1" ht="255" x14ac:dyDescent="0.25">
      <c r="A137" s="41" t="s">
        <v>488</v>
      </c>
      <c r="B137" s="39" t="s">
        <v>21</v>
      </c>
      <c r="C137" s="1" t="s">
        <v>22</v>
      </c>
      <c r="D137" s="2">
        <v>14</v>
      </c>
      <c r="E137" s="2" t="s">
        <v>23</v>
      </c>
      <c r="F137" s="2" t="s">
        <v>24</v>
      </c>
      <c r="G137" s="2" t="s">
        <v>25</v>
      </c>
      <c r="H137" s="2" t="s">
        <v>26</v>
      </c>
      <c r="I137" s="1" t="s">
        <v>27</v>
      </c>
      <c r="J137" s="1" t="s">
        <v>28</v>
      </c>
      <c r="K137" s="1" t="s">
        <v>29</v>
      </c>
      <c r="L137" s="1"/>
      <c r="M137" s="1" t="s">
        <v>30</v>
      </c>
      <c r="N137" s="1" t="s">
        <v>31</v>
      </c>
      <c r="O137" s="1" t="s">
        <v>20</v>
      </c>
      <c r="P137" s="1" t="s">
        <v>123</v>
      </c>
      <c r="Q137" s="1"/>
      <c r="R137" s="1"/>
      <c r="S137" s="1"/>
      <c r="T137" s="1"/>
      <c r="U137" s="1"/>
      <c r="V137" s="1"/>
      <c r="W137" s="1"/>
      <c r="X137" s="1"/>
      <c r="Y137" s="1"/>
      <c r="Z137" s="1"/>
      <c r="AA137" s="1"/>
      <c r="AB137" s="1"/>
      <c r="AC137" s="1"/>
      <c r="AD137" s="1"/>
      <c r="AE137" s="1"/>
      <c r="AF137" s="1"/>
      <c r="AG137" s="1"/>
    </row>
    <row r="138" spans="1:33" ht="165.75" x14ac:dyDescent="0.2">
      <c r="A138" s="41" t="s">
        <v>522</v>
      </c>
      <c r="B138" s="1" t="s">
        <v>524</v>
      </c>
      <c r="C138" s="1" t="s">
        <v>22</v>
      </c>
      <c r="D138" s="2">
        <v>1</v>
      </c>
      <c r="E138" s="2" t="s">
        <v>23</v>
      </c>
      <c r="F138" s="2" t="s">
        <v>24</v>
      </c>
      <c r="G138" s="2" t="s">
        <v>25</v>
      </c>
      <c r="H138" s="2" t="s">
        <v>85</v>
      </c>
      <c r="I138" s="1" t="s">
        <v>115</v>
      </c>
      <c r="J138" s="1" t="s">
        <v>40</v>
      </c>
      <c r="K138" s="1" t="s">
        <v>492</v>
      </c>
      <c r="M138" s="1" t="s">
        <v>30</v>
      </c>
      <c r="N138" s="1" t="s">
        <v>493</v>
      </c>
      <c r="O138" s="1" t="s">
        <v>19</v>
      </c>
      <c r="P138" s="1" t="s">
        <v>494</v>
      </c>
    </row>
    <row r="139" spans="1:33" ht="242.25" x14ac:dyDescent="0.2">
      <c r="A139" s="41" t="s">
        <v>522</v>
      </c>
      <c r="B139" s="1" t="s">
        <v>523</v>
      </c>
      <c r="C139" s="1" t="s">
        <v>22</v>
      </c>
      <c r="D139" s="2">
        <v>2</v>
      </c>
      <c r="E139" s="2" t="s">
        <v>23</v>
      </c>
      <c r="F139" s="2" t="s">
        <v>24</v>
      </c>
      <c r="G139" s="2" t="s">
        <v>25</v>
      </c>
      <c r="H139" s="2" t="s">
        <v>85</v>
      </c>
      <c r="I139" s="1" t="s">
        <v>115</v>
      </c>
      <c r="J139" s="1" t="s">
        <v>40</v>
      </c>
      <c r="K139" s="1" t="s">
        <v>489</v>
      </c>
      <c r="M139" s="1" t="s">
        <v>30</v>
      </c>
      <c r="N139" s="1" t="s">
        <v>490</v>
      </c>
      <c r="O139" s="1" t="s">
        <v>19</v>
      </c>
      <c r="P139" s="1" t="s">
        <v>491</v>
      </c>
    </row>
    <row r="140" spans="1:33" ht="51" x14ac:dyDescent="0.2">
      <c r="A140" s="41" t="s">
        <v>522</v>
      </c>
      <c r="B140" s="1" t="s">
        <v>525</v>
      </c>
      <c r="C140" s="1" t="s">
        <v>22</v>
      </c>
      <c r="D140" s="2">
        <v>3</v>
      </c>
      <c r="E140" s="2" t="s">
        <v>23</v>
      </c>
      <c r="F140" s="2" t="s">
        <v>24</v>
      </c>
      <c r="G140" s="2" t="s">
        <v>25</v>
      </c>
      <c r="H140" s="2" t="s">
        <v>62</v>
      </c>
      <c r="I140" s="1" t="s">
        <v>435</v>
      </c>
      <c r="J140" s="1" t="s">
        <v>51</v>
      </c>
      <c r="K140" s="1" t="s">
        <v>496</v>
      </c>
      <c r="M140" s="1" t="s">
        <v>30</v>
      </c>
      <c r="N140" s="1" t="s">
        <v>497</v>
      </c>
      <c r="O140" s="1" t="s">
        <v>19</v>
      </c>
      <c r="P140" s="1" t="s">
        <v>498</v>
      </c>
    </row>
    <row r="141" spans="1:33" ht="191.25" x14ac:dyDescent="0.2">
      <c r="A141" s="41" t="s">
        <v>522</v>
      </c>
      <c r="B141" s="1" t="s">
        <v>526</v>
      </c>
      <c r="C141" s="1" t="s">
        <v>22</v>
      </c>
      <c r="D141" s="2">
        <v>4</v>
      </c>
      <c r="E141" s="2" t="s">
        <v>23</v>
      </c>
      <c r="F141" s="2" t="s">
        <v>24</v>
      </c>
      <c r="G141" s="2" t="s">
        <v>25</v>
      </c>
      <c r="H141" s="2" t="s">
        <v>499</v>
      </c>
      <c r="I141" s="1" t="s">
        <v>110</v>
      </c>
      <c r="J141" s="1" t="s">
        <v>70</v>
      </c>
      <c r="K141" s="1" t="s">
        <v>500</v>
      </c>
      <c r="M141" s="1" t="s">
        <v>30</v>
      </c>
      <c r="N141" s="1" t="s">
        <v>501</v>
      </c>
      <c r="O141" s="1" t="s">
        <v>19</v>
      </c>
      <c r="P141" s="1" t="s">
        <v>502</v>
      </c>
    </row>
    <row r="142" spans="1:33" ht="153" x14ac:dyDescent="0.2">
      <c r="A142" s="41" t="s">
        <v>522</v>
      </c>
      <c r="B142" s="1" t="s">
        <v>527</v>
      </c>
      <c r="C142" s="1" t="s">
        <v>22</v>
      </c>
      <c r="D142" s="2">
        <v>5</v>
      </c>
      <c r="E142" s="2" t="s">
        <v>23</v>
      </c>
      <c r="F142" s="2" t="s">
        <v>24</v>
      </c>
      <c r="G142" s="2" t="s">
        <v>25</v>
      </c>
      <c r="H142" s="2" t="s">
        <v>499</v>
      </c>
      <c r="I142" s="1" t="s">
        <v>110</v>
      </c>
      <c r="J142" s="1" t="s">
        <v>503</v>
      </c>
      <c r="K142" s="1" t="s">
        <v>504</v>
      </c>
      <c r="M142" s="1" t="s">
        <v>30</v>
      </c>
      <c r="N142" s="1" t="s">
        <v>505</v>
      </c>
      <c r="O142" s="1" t="s">
        <v>20</v>
      </c>
      <c r="P142" s="1" t="s">
        <v>530</v>
      </c>
    </row>
    <row r="143" spans="1:33" ht="127.5" x14ac:dyDescent="0.2">
      <c r="A143" s="41" t="s">
        <v>522</v>
      </c>
      <c r="B143" s="1" t="s">
        <v>528</v>
      </c>
      <c r="C143" s="1" t="s">
        <v>22</v>
      </c>
      <c r="D143" s="2">
        <v>6</v>
      </c>
      <c r="E143" s="2" t="s">
        <v>23</v>
      </c>
      <c r="F143" s="2" t="s">
        <v>24</v>
      </c>
      <c r="G143" s="2" t="s">
        <v>25</v>
      </c>
      <c r="H143" s="2" t="s">
        <v>74</v>
      </c>
      <c r="I143" s="1" t="s">
        <v>506</v>
      </c>
      <c r="J143" s="1" t="s">
        <v>91</v>
      </c>
      <c r="K143" s="1" t="s">
        <v>507</v>
      </c>
      <c r="M143" s="1" t="s">
        <v>30</v>
      </c>
      <c r="N143" s="1" t="s">
        <v>508</v>
      </c>
      <c r="O143" s="1" t="s">
        <v>18</v>
      </c>
    </row>
    <row r="144" spans="1:33" ht="216.75" x14ac:dyDescent="0.2">
      <c r="A144" s="41" t="s">
        <v>522</v>
      </c>
      <c r="B144" s="1" t="s">
        <v>529</v>
      </c>
      <c r="C144" s="1" t="s">
        <v>22</v>
      </c>
      <c r="D144" s="2">
        <v>7</v>
      </c>
      <c r="E144" s="2" t="s">
        <v>23</v>
      </c>
      <c r="F144" s="2" t="s">
        <v>24</v>
      </c>
      <c r="G144" s="2" t="s">
        <v>25</v>
      </c>
      <c r="H144" s="2" t="s">
        <v>74</v>
      </c>
      <c r="I144" s="1" t="s">
        <v>506</v>
      </c>
      <c r="J144" s="1" t="s">
        <v>495</v>
      </c>
      <c r="K144" s="1" t="s">
        <v>509</v>
      </c>
      <c r="M144" s="1" t="s">
        <v>30</v>
      </c>
      <c r="N144" s="1" t="s">
        <v>510</v>
      </c>
      <c r="O144" s="1" t="s">
        <v>19</v>
      </c>
      <c r="P144" s="1" t="s">
        <v>511</v>
      </c>
    </row>
    <row r="145" spans="1:16" ht="267.75" x14ac:dyDescent="0.2">
      <c r="A145" s="41" t="s">
        <v>522</v>
      </c>
      <c r="B145" s="1" t="s">
        <v>512</v>
      </c>
      <c r="C145" s="1" t="s">
        <v>22</v>
      </c>
      <c r="D145" s="2">
        <v>8</v>
      </c>
      <c r="E145" s="2" t="s">
        <v>23</v>
      </c>
      <c r="F145" s="2" t="s">
        <v>24</v>
      </c>
      <c r="G145" s="2" t="s">
        <v>25</v>
      </c>
      <c r="H145" s="2" t="s">
        <v>74</v>
      </c>
      <c r="I145" s="1" t="s">
        <v>506</v>
      </c>
      <c r="J145" s="1" t="s">
        <v>513</v>
      </c>
      <c r="K145" s="1" t="s">
        <v>514</v>
      </c>
      <c r="M145" s="1" t="s">
        <v>30</v>
      </c>
      <c r="N145" s="1" t="s">
        <v>515</v>
      </c>
      <c r="O145" s="1" t="s">
        <v>20</v>
      </c>
      <c r="P145" s="1" t="s">
        <v>531</v>
      </c>
    </row>
    <row r="146" spans="1:16" ht="51" x14ac:dyDescent="0.2">
      <c r="A146" s="41" t="s">
        <v>522</v>
      </c>
      <c r="B146" s="1" t="s">
        <v>516</v>
      </c>
      <c r="C146" s="1" t="s">
        <v>22</v>
      </c>
      <c r="D146" s="2">
        <v>9</v>
      </c>
      <c r="E146" s="2" t="s">
        <v>23</v>
      </c>
      <c r="F146" s="2" t="s">
        <v>24</v>
      </c>
      <c r="G146" s="2" t="s">
        <v>25</v>
      </c>
      <c r="H146" s="2" t="s">
        <v>517</v>
      </c>
      <c r="I146" s="1" t="s">
        <v>518</v>
      </c>
      <c r="J146" s="1" t="s">
        <v>519</v>
      </c>
      <c r="K146" s="1" t="s">
        <v>520</v>
      </c>
      <c r="M146" s="1" t="s">
        <v>30</v>
      </c>
      <c r="N146" s="1" t="s">
        <v>521</v>
      </c>
      <c r="O146" s="1" t="s">
        <v>20</v>
      </c>
      <c r="P146" s="1" t="s">
        <v>532</v>
      </c>
    </row>
    <row r="147" spans="1:16" ht="242.25" x14ac:dyDescent="0.2">
      <c r="A147" s="41" t="s">
        <v>533</v>
      </c>
      <c r="B147" s="1" t="s">
        <v>535</v>
      </c>
      <c r="C147" s="1" t="s">
        <v>22</v>
      </c>
      <c r="D147" s="2">
        <v>1</v>
      </c>
      <c r="E147" s="2" t="s">
        <v>23</v>
      </c>
      <c r="F147" s="2" t="s">
        <v>24</v>
      </c>
      <c r="G147" s="2" t="s">
        <v>25</v>
      </c>
      <c r="H147" s="2" t="s">
        <v>62</v>
      </c>
      <c r="I147" s="1" t="s">
        <v>435</v>
      </c>
      <c r="J147" s="1" t="s">
        <v>64</v>
      </c>
      <c r="K147" s="1" t="s">
        <v>537</v>
      </c>
      <c r="M147" s="1" t="s">
        <v>30</v>
      </c>
      <c r="N147" s="1" t="s">
        <v>539</v>
      </c>
      <c r="O147" s="1" t="s">
        <v>19</v>
      </c>
      <c r="P147" s="1" t="s">
        <v>541</v>
      </c>
    </row>
    <row r="148" spans="1:16" ht="255" x14ac:dyDescent="0.2">
      <c r="A148" s="41" t="s">
        <v>533</v>
      </c>
      <c r="B148" s="1" t="s">
        <v>534</v>
      </c>
      <c r="C148" s="1" t="s">
        <v>22</v>
      </c>
      <c r="D148" s="2">
        <v>2</v>
      </c>
      <c r="E148" s="2" t="s">
        <v>23</v>
      </c>
      <c r="F148" s="2" t="s">
        <v>24</v>
      </c>
      <c r="G148" s="2" t="s">
        <v>25</v>
      </c>
      <c r="H148" s="2" t="s">
        <v>85</v>
      </c>
      <c r="I148" s="1" t="s">
        <v>115</v>
      </c>
      <c r="J148" s="1" t="s">
        <v>40</v>
      </c>
      <c r="K148" s="1" t="s">
        <v>536</v>
      </c>
      <c r="M148" s="1" t="s">
        <v>30</v>
      </c>
      <c r="N148" s="1" t="s">
        <v>538</v>
      </c>
      <c r="O148" s="1" t="s">
        <v>19</v>
      </c>
      <c r="P148" s="1" t="s">
        <v>540</v>
      </c>
    </row>
  </sheetData>
  <autoFilter ref="A1:AG146"/>
  <sortState ref="A1:AG147">
    <sortCondition ref="B1:B147"/>
  </sortState>
  <dataValidations count="10">
    <dataValidation type="custom" allowBlank="1" showInputMessage="1" showErrorMessage="1" promptTitle="Category" prompt="Select one of the values from the drop down list" sqref="F1:G1"/>
    <dataValidation type="custom" allowBlank="1" showInputMessage="1" showErrorMessage="1" promptTitle="Page" prompt="Enter the number of page in Arabic or Roman format. The number should be the printed page number from the clean (i.e. non-redline) draft." sqref="H1"/>
    <dataValidation type="custom" allowBlank="1" showInputMessage="1" showErrorMessage="1" promptTitle="Sub-clause" prompt="Enter subclause,  e.g.  &quot;1.2a.3b&quot;,  &quot;C.3&quot;. Don't include the word &quot;Annex, Clause, Subclause&quot; etc." sqref="I1"/>
    <dataValidation type="custom" allowBlank="1" showInputMessage="1" showErrorMessage="1" promptTitle="Line #" prompt="Enter the line number in Arabic or Roman format. The number should be the printed line number from the clean (i.e. non-redline) draft." sqref="J1"/>
    <dataValidation type="custom" allowBlank="1" showInputMessage="1" showErrorMessage="1" promptTitle="Comment" prompt="Describe a problem or something you want to be changed" sqref="K1:M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N1">
      <formula1>N1</formula1>
    </dataValidation>
    <dataValidation allowBlank="1" showInputMessage="1" showErrorMessage="1" promptTitle="Disposition Detail" prompt="Enter detailed response to the comment and the suggested change." sqref="O1:P1"/>
    <dataValidation type="list" errorStyle="information" allowBlank="1" showInputMessage="1" showErrorMessage="1" errorTitle="Warning." error="Entered value is not a valid value from list.  File may error out." promptTitle="Reminder" prompt="Select a value from List" sqref="O2:O137 O149:O1048576">
      <formula1>#REF!</formula1>
    </dataValidation>
    <dataValidation type="list" errorStyle="information" allowBlank="1" showInputMessage="1" showErrorMessage="1" errorTitle="Warning." error="Entered value is not a valid value from list.  File may error out." promptTitle="Reminder" prompt="Select a value from List" sqref="O138:O146">
      <formula1>$Y$1:$AA$1</formula1>
    </dataValidation>
    <dataValidation type="list" errorStyle="information" allowBlank="1" showInputMessage="1" showErrorMessage="1" errorTitle="Warning." error="Entered value is not a valid value from list.  File may error out." promptTitle="Reminder" prompt="Select a value from List" sqref="O147:O148">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selection activeCell="D34" sqref="D34"/>
    </sheetView>
  </sheetViews>
  <sheetFormatPr defaultRowHeight="15" x14ac:dyDescent="0.25"/>
  <cols>
    <col min="1" max="1" width="14.28515625" style="25" bestFit="1" customWidth="1"/>
    <col min="2" max="2" width="6" style="24" bestFit="1" customWidth="1"/>
    <col min="3" max="9" width="6" style="24" customWidth="1"/>
    <col min="10" max="14" width="6" style="25" customWidth="1"/>
    <col min="15" max="15" width="5.42578125" style="25" bestFit="1" customWidth="1"/>
    <col min="16" max="16" width="9.140625" style="25"/>
    <col min="17" max="17" width="12.140625" style="25" customWidth="1"/>
    <col min="18" max="29" width="6" style="25" customWidth="1"/>
    <col min="30" max="30" width="5.42578125" style="25" bestFit="1" customWidth="1"/>
    <col min="31" max="31" width="9.140625" style="25"/>
    <col min="32" max="32" width="6.28515625" style="24" bestFit="1" customWidth="1"/>
    <col min="33" max="16384" width="9.140625" style="25"/>
  </cols>
  <sheetData>
    <row r="1" spans="1:32" s="17" customFormat="1" ht="60" x14ac:dyDescent="0.25">
      <c r="A1" s="16" t="s">
        <v>469</v>
      </c>
      <c r="B1" s="16" t="s">
        <v>470</v>
      </c>
      <c r="C1" s="42" t="s">
        <v>471</v>
      </c>
      <c r="D1" s="43"/>
      <c r="E1" s="44"/>
      <c r="F1" s="42" t="s">
        <v>472</v>
      </c>
      <c r="G1" s="43"/>
      <c r="H1" s="44"/>
      <c r="I1" s="42" t="s">
        <v>473</v>
      </c>
      <c r="J1" s="43"/>
      <c r="K1" s="44"/>
      <c r="L1" s="42" t="s">
        <v>474</v>
      </c>
      <c r="M1" s="43"/>
      <c r="N1" s="44"/>
      <c r="O1" s="17" t="s">
        <v>475</v>
      </c>
      <c r="Q1" s="16" t="s">
        <v>476</v>
      </c>
      <c r="R1" s="42" t="s">
        <v>471</v>
      </c>
      <c r="S1" s="43"/>
      <c r="T1" s="44"/>
      <c r="U1" s="42" t="s">
        <v>472</v>
      </c>
      <c r="V1" s="43"/>
      <c r="W1" s="44"/>
      <c r="X1" s="42" t="s">
        <v>473</v>
      </c>
      <c r="Y1" s="43"/>
      <c r="Z1" s="44"/>
      <c r="AA1" s="42" t="s">
        <v>474</v>
      </c>
      <c r="AB1" s="43"/>
      <c r="AC1" s="44"/>
      <c r="AD1" s="17" t="s">
        <v>475</v>
      </c>
      <c r="AF1" s="17" t="s">
        <v>477</v>
      </c>
    </row>
    <row r="2" spans="1:32" s="17" customFormat="1" ht="30" x14ac:dyDescent="0.25">
      <c r="A2" s="16"/>
      <c r="B2" s="16"/>
      <c r="C2" s="18" t="s">
        <v>125</v>
      </c>
      <c r="D2" s="16" t="s">
        <v>127</v>
      </c>
      <c r="E2" s="19" t="s">
        <v>130</v>
      </c>
      <c r="F2" s="18" t="s">
        <v>125</v>
      </c>
      <c r="G2" s="16" t="s">
        <v>127</v>
      </c>
      <c r="H2" s="19" t="s">
        <v>130</v>
      </c>
      <c r="I2" s="18" t="s">
        <v>125</v>
      </c>
      <c r="J2" s="16" t="s">
        <v>127</v>
      </c>
      <c r="K2" s="19" t="s">
        <v>130</v>
      </c>
      <c r="L2" s="18" t="s">
        <v>125</v>
      </c>
      <c r="M2" s="16" t="s">
        <v>127</v>
      </c>
      <c r="N2" s="19" t="s">
        <v>130</v>
      </c>
      <c r="Q2" s="16"/>
      <c r="R2" s="18" t="s">
        <v>125</v>
      </c>
      <c r="S2" s="16" t="s">
        <v>127</v>
      </c>
      <c r="T2" s="19" t="s">
        <v>130</v>
      </c>
      <c r="U2" s="18" t="s">
        <v>125</v>
      </c>
      <c r="V2" s="16" t="s">
        <v>127</v>
      </c>
      <c r="W2" s="19" t="s">
        <v>130</v>
      </c>
      <c r="X2" s="18" t="s">
        <v>125</v>
      </c>
      <c r="Y2" s="16" t="s">
        <v>127</v>
      </c>
      <c r="Z2" s="19" t="s">
        <v>130</v>
      </c>
      <c r="AA2" s="18" t="s">
        <v>125</v>
      </c>
      <c r="AB2" s="16" t="s">
        <v>127</v>
      </c>
      <c r="AC2" s="19" t="s">
        <v>130</v>
      </c>
    </row>
    <row r="3" spans="1:32" x14ac:dyDescent="0.25">
      <c r="A3" s="25" t="s">
        <v>479</v>
      </c>
      <c r="B3" s="21">
        <v>1</v>
      </c>
      <c r="C3" s="22"/>
      <c r="D3" s="21"/>
      <c r="E3" s="23"/>
      <c r="F3" s="22"/>
      <c r="G3" s="21"/>
      <c r="H3" s="23"/>
      <c r="I3" s="22"/>
      <c r="J3" s="21"/>
      <c r="K3" s="23"/>
      <c r="L3" s="22"/>
      <c r="M3" s="21"/>
      <c r="N3" s="23"/>
      <c r="O3" s="24">
        <f t="shared" ref="O3:O7" si="0">SUM(C3:N3)</f>
        <v>0</v>
      </c>
      <c r="Q3" s="20"/>
      <c r="R3" s="22"/>
      <c r="S3" s="21"/>
      <c r="T3" s="23"/>
      <c r="U3" s="22"/>
      <c r="V3" s="21"/>
      <c r="W3" s="23"/>
      <c r="X3" s="22"/>
      <c r="Y3" s="21"/>
      <c r="Z3" s="23"/>
      <c r="AA3" s="22"/>
      <c r="AB3" s="21"/>
      <c r="AC3" s="23"/>
      <c r="AD3" s="24">
        <f t="shared" ref="AD3:AD11" si="1">SUM(R3:AC3)</f>
        <v>0</v>
      </c>
      <c r="AF3" s="24">
        <f>O3+AD3</f>
        <v>0</v>
      </c>
    </row>
    <row r="4" spans="1:32" x14ac:dyDescent="0.25">
      <c r="A4" s="20" t="s">
        <v>478</v>
      </c>
      <c r="B4" s="21">
        <v>2</v>
      </c>
      <c r="C4" s="22"/>
      <c r="D4" s="21"/>
      <c r="E4" s="23">
        <v>1</v>
      </c>
      <c r="F4" s="22"/>
      <c r="G4" s="21"/>
      <c r="H4" s="23"/>
      <c r="I4" s="22"/>
      <c r="J4" s="21"/>
      <c r="K4" s="23"/>
      <c r="L4" s="22"/>
      <c r="M4" s="21"/>
      <c r="N4" s="23"/>
      <c r="O4" s="24">
        <f t="shared" si="0"/>
        <v>1</v>
      </c>
      <c r="Q4" s="20"/>
      <c r="R4" s="22"/>
      <c r="S4" s="21"/>
      <c r="T4" s="23"/>
      <c r="U4" s="22"/>
      <c r="V4" s="21"/>
      <c r="W4" s="23"/>
      <c r="X4" s="22"/>
      <c r="Y4" s="21"/>
      <c r="Z4" s="23"/>
      <c r="AA4" s="22"/>
      <c r="AB4" s="21"/>
      <c r="AC4" s="23"/>
      <c r="AD4" s="24">
        <f t="shared" ref="AD4" si="2">SUM(R4:AC4)</f>
        <v>0</v>
      </c>
      <c r="AF4" s="24">
        <f t="shared" ref="AF4" si="3">O4+AD4</f>
        <v>1</v>
      </c>
    </row>
    <row r="5" spans="1:32" x14ac:dyDescent="0.25">
      <c r="A5" s="20" t="s">
        <v>480</v>
      </c>
      <c r="B5" s="21">
        <v>3</v>
      </c>
      <c r="C5" s="22">
        <v>7</v>
      </c>
      <c r="D5" s="21">
        <v>43</v>
      </c>
      <c r="E5" s="23">
        <v>42</v>
      </c>
      <c r="F5" s="22">
        <v>2</v>
      </c>
      <c r="G5" s="21">
        <v>9</v>
      </c>
      <c r="H5" s="23">
        <v>2</v>
      </c>
      <c r="I5" s="22">
        <v>1</v>
      </c>
      <c r="J5" s="21">
        <v>3</v>
      </c>
      <c r="K5" s="23">
        <v>5</v>
      </c>
      <c r="L5" s="22"/>
      <c r="M5" s="21"/>
      <c r="N5" s="23">
        <v>2</v>
      </c>
      <c r="O5" s="24">
        <f t="shared" si="0"/>
        <v>116</v>
      </c>
      <c r="Q5" s="20"/>
      <c r="R5" s="22">
        <v>4</v>
      </c>
      <c r="S5" s="21">
        <v>6</v>
      </c>
      <c r="T5" s="23">
        <v>16</v>
      </c>
      <c r="U5" s="22"/>
      <c r="V5" s="21"/>
      <c r="W5" s="23"/>
      <c r="X5" s="22"/>
      <c r="Y5" s="21"/>
      <c r="Z5" s="23"/>
      <c r="AA5" s="22"/>
      <c r="AB5" s="21"/>
      <c r="AC5" s="23"/>
      <c r="AD5" s="24">
        <f t="shared" si="1"/>
        <v>26</v>
      </c>
      <c r="AF5" s="24">
        <f t="shared" ref="AF5:AF11" si="4">O5+AD5</f>
        <v>142</v>
      </c>
    </row>
    <row r="6" spans="1:32" x14ac:dyDescent="0.25">
      <c r="A6" s="20" t="s">
        <v>484</v>
      </c>
      <c r="B6" s="21">
        <v>4</v>
      </c>
      <c r="C6" s="22"/>
      <c r="D6" s="21">
        <v>1</v>
      </c>
      <c r="E6" s="23"/>
      <c r="F6" s="22"/>
      <c r="G6" s="21"/>
      <c r="H6" s="23"/>
      <c r="I6" s="22"/>
      <c r="J6" s="21"/>
      <c r="K6" s="23"/>
      <c r="L6" s="22"/>
      <c r="M6" s="21"/>
      <c r="N6" s="23"/>
      <c r="O6" s="24">
        <f t="shared" si="0"/>
        <v>1</v>
      </c>
      <c r="Q6" s="20"/>
      <c r="R6" s="22"/>
      <c r="S6" s="21"/>
      <c r="T6" s="23"/>
      <c r="U6" s="22"/>
      <c r="V6" s="21"/>
      <c r="W6" s="23"/>
      <c r="X6" s="22"/>
      <c r="Y6" s="21"/>
      <c r="Z6" s="23"/>
      <c r="AA6" s="22"/>
      <c r="AB6" s="21"/>
      <c r="AC6" s="23"/>
      <c r="AD6" s="24">
        <f t="shared" si="1"/>
        <v>0</v>
      </c>
      <c r="AF6" s="24">
        <f t="shared" si="4"/>
        <v>1</v>
      </c>
    </row>
    <row r="7" spans="1:32" ht="15.75" thickBot="1" x14ac:dyDescent="0.3">
      <c r="A7" s="36" t="s">
        <v>485</v>
      </c>
      <c r="B7" s="27">
        <v>5</v>
      </c>
      <c r="C7" s="28"/>
      <c r="D7" s="27"/>
      <c r="E7" s="29">
        <v>1</v>
      </c>
      <c r="F7" s="28"/>
      <c r="G7" s="27"/>
      <c r="H7" s="29">
        <v>1</v>
      </c>
      <c r="I7" s="28"/>
      <c r="J7" s="27"/>
      <c r="K7" s="29"/>
      <c r="L7" s="28"/>
      <c r="M7" s="27"/>
      <c r="N7" s="29"/>
      <c r="O7" s="27">
        <f t="shared" si="0"/>
        <v>2</v>
      </c>
      <c r="P7" s="20"/>
      <c r="Q7" s="26"/>
      <c r="R7" s="28"/>
      <c r="S7" s="27"/>
      <c r="T7" s="29"/>
      <c r="U7" s="28"/>
      <c r="V7" s="27"/>
      <c r="W7" s="29"/>
      <c r="X7" s="28"/>
      <c r="Y7" s="27"/>
      <c r="Z7" s="29"/>
      <c r="AA7" s="28"/>
      <c r="AB7" s="27"/>
      <c r="AC7" s="29"/>
      <c r="AD7" s="24">
        <f t="shared" si="1"/>
        <v>0</v>
      </c>
      <c r="AF7" s="24">
        <f t="shared" si="4"/>
        <v>2</v>
      </c>
    </row>
    <row r="8" spans="1:32" x14ac:dyDescent="0.25">
      <c r="A8" s="25" t="s">
        <v>481</v>
      </c>
      <c r="C8" s="22">
        <f>SUM(C3:C7)</f>
        <v>7</v>
      </c>
      <c r="E8" s="23"/>
      <c r="F8" s="22">
        <f>SUM(F3:F7)</f>
        <v>2</v>
      </c>
      <c r="H8" s="23"/>
      <c r="I8" s="22">
        <f>SUM(I3:I7)</f>
        <v>1</v>
      </c>
      <c r="J8" s="24"/>
      <c r="K8" s="23"/>
      <c r="L8" s="22">
        <f>SUM(L3:L7)</f>
        <v>0</v>
      </c>
      <c r="M8" s="24"/>
      <c r="N8" s="23"/>
      <c r="O8" s="21">
        <f t="shared" ref="O8:O11" si="5">SUM(C8:N8)</f>
        <v>10</v>
      </c>
      <c r="R8" s="22">
        <f>SUM(R3:R7)</f>
        <v>4</v>
      </c>
      <c r="S8" s="24"/>
      <c r="T8" s="23"/>
      <c r="U8" s="22">
        <f>SUM(U3:U7)</f>
        <v>0</v>
      </c>
      <c r="V8" s="24"/>
      <c r="W8" s="23"/>
      <c r="X8" s="22">
        <f>SUM(X3:X7)</f>
        <v>0</v>
      </c>
      <c r="Y8" s="24"/>
      <c r="Z8" s="23"/>
      <c r="AA8" s="22">
        <f>SUM(AA3:AA7)</f>
        <v>0</v>
      </c>
      <c r="AB8" s="24"/>
      <c r="AC8" s="23"/>
      <c r="AD8" s="30">
        <f t="shared" si="1"/>
        <v>4</v>
      </c>
      <c r="AF8" s="24">
        <f t="shared" si="4"/>
        <v>14</v>
      </c>
    </row>
    <row r="9" spans="1:32" x14ac:dyDescent="0.25">
      <c r="A9" s="25" t="s">
        <v>482</v>
      </c>
      <c r="C9" s="22"/>
      <c r="D9" s="24">
        <f>SUM(D3:D7)</f>
        <v>44</v>
      </c>
      <c r="E9" s="23"/>
      <c r="F9" s="22"/>
      <c r="G9" s="24">
        <f>SUM(G3:G7)</f>
        <v>9</v>
      </c>
      <c r="H9" s="23"/>
      <c r="I9" s="22"/>
      <c r="J9" s="24">
        <f>SUM(J3:J7)</f>
        <v>3</v>
      </c>
      <c r="K9" s="23"/>
      <c r="L9" s="22"/>
      <c r="M9" s="24">
        <f>SUM(M3:M7)</f>
        <v>0</v>
      </c>
      <c r="N9" s="23"/>
      <c r="O9" s="24">
        <f t="shared" si="5"/>
        <v>56</v>
      </c>
      <c r="R9" s="22"/>
      <c r="S9" s="24">
        <f>SUM(S3:S7)</f>
        <v>6</v>
      </c>
      <c r="T9" s="23"/>
      <c r="U9" s="22"/>
      <c r="V9" s="24">
        <f>SUM(V3:V7)</f>
        <v>0</v>
      </c>
      <c r="W9" s="23"/>
      <c r="X9" s="22"/>
      <c r="Y9" s="24">
        <f>SUM(Y3:Y7)</f>
        <v>0</v>
      </c>
      <c r="Z9" s="23"/>
      <c r="AA9" s="22"/>
      <c r="AB9" s="24">
        <f>SUM(AB3:AB7)</f>
        <v>0</v>
      </c>
      <c r="AC9" s="23"/>
      <c r="AD9" s="24">
        <f t="shared" si="1"/>
        <v>6</v>
      </c>
      <c r="AF9" s="24">
        <f t="shared" si="4"/>
        <v>62</v>
      </c>
    </row>
    <row r="10" spans="1:32" ht="15.75" thickBot="1" x14ac:dyDescent="0.3">
      <c r="A10" s="25" t="s">
        <v>483</v>
      </c>
      <c r="C10" s="22"/>
      <c r="E10" s="23">
        <f>SUM(E3:E7)</f>
        <v>44</v>
      </c>
      <c r="F10" s="22"/>
      <c r="H10" s="23">
        <f>SUM(H3:H7)</f>
        <v>3</v>
      </c>
      <c r="I10" s="22"/>
      <c r="J10" s="24"/>
      <c r="K10" s="23">
        <f>SUM(K3:K7)</f>
        <v>5</v>
      </c>
      <c r="L10" s="22"/>
      <c r="M10" s="24"/>
      <c r="N10" s="23">
        <f>SUM(N3:N7)</f>
        <v>2</v>
      </c>
      <c r="O10" s="24">
        <f t="shared" si="5"/>
        <v>54</v>
      </c>
      <c r="R10" s="22"/>
      <c r="S10" s="24"/>
      <c r="T10" s="23">
        <f>SUM(T3:T7)</f>
        <v>16</v>
      </c>
      <c r="U10" s="22"/>
      <c r="V10" s="24"/>
      <c r="W10" s="23">
        <f>SUM(W3:W7)</f>
        <v>0</v>
      </c>
      <c r="X10" s="22"/>
      <c r="Y10" s="24"/>
      <c r="Z10" s="23">
        <f>SUM(Z3:Z7)</f>
        <v>0</v>
      </c>
      <c r="AA10" s="22"/>
      <c r="AB10" s="24"/>
      <c r="AC10" s="23">
        <f>SUM(AC3:AC7)</f>
        <v>0</v>
      </c>
      <c r="AD10" s="24">
        <f t="shared" si="1"/>
        <v>16</v>
      </c>
      <c r="AF10" s="24">
        <f t="shared" si="4"/>
        <v>70</v>
      </c>
    </row>
    <row r="11" spans="1:32" x14ac:dyDescent="0.25">
      <c r="A11" s="31" t="s">
        <v>475</v>
      </c>
      <c r="B11" s="30"/>
      <c r="C11" s="45">
        <f>SUM(C8:E10)</f>
        <v>95</v>
      </c>
      <c r="D11" s="46"/>
      <c r="E11" s="47"/>
      <c r="F11" s="45">
        <f>SUM(F8:H10)</f>
        <v>14</v>
      </c>
      <c r="G11" s="46"/>
      <c r="H11" s="47"/>
      <c r="I11" s="45">
        <f>SUM(I8:K10)</f>
        <v>9</v>
      </c>
      <c r="J11" s="46"/>
      <c r="K11" s="47"/>
      <c r="L11" s="45">
        <f>SUM(L8:N10)</f>
        <v>2</v>
      </c>
      <c r="M11" s="46"/>
      <c r="N11" s="47"/>
      <c r="O11" s="30">
        <f t="shared" si="5"/>
        <v>120</v>
      </c>
      <c r="Q11" s="31"/>
      <c r="R11" s="45">
        <f>SUM(R8:T10)</f>
        <v>26</v>
      </c>
      <c r="S11" s="46"/>
      <c r="T11" s="47"/>
      <c r="U11" s="45">
        <f>SUM(U8:W10)</f>
        <v>0</v>
      </c>
      <c r="V11" s="46"/>
      <c r="W11" s="47"/>
      <c r="X11" s="45">
        <f>SUM(X8:Z10)</f>
        <v>0</v>
      </c>
      <c r="Y11" s="46"/>
      <c r="Z11" s="47"/>
      <c r="AA11" s="45">
        <f>SUM(AA8:AC10)</f>
        <v>0</v>
      </c>
      <c r="AB11" s="46"/>
      <c r="AC11" s="47"/>
      <c r="AD11" s="30">
        <f t="shared" si="1"/>
        <v>26</v>
      </c>
      <c r="AF11" s="24">
        <f t="shared" si="4"/>
        <v>146</v>
      </c>
    </row>
    <row r="18" spans="2:2" x14ac:dyDescent="0.25">
      <c r="B18" s="25"/>
    </row>
    <row r="19" spans="2:2" x14ac:dyDescent="0.25">
      <c r="B19" s="32"/>
    </row>
    <row r="21" spans="2:2" x14ac:dyDescent="0.25">
      <c r="B21" s="32"/>
    </row>
    <row r="22" spans="2:2" x14ac:dyDescent="0.25">
      <c r="B22" s="32"/>
    </row>
    <row r="23" spans="2:2" x14ac:dyDescent="0.25">
      <c r="B23" s="32"/>
    </row>
    <row r="24" spans="2:2" x14ac:dyDescent="0.25">
      <c r="B24" s="32"/>
    </row>
    <row r="25" spans="2:2" x14ac:dyDescent="0.25">
      <c r="B25" s="32"/>
    </row>
    <row r="26" spans="2:2" x14ac:dyDescent="0.25">
      <c r="B26" s="32"/>
    </row>
    <row r="27" spans="2:2" x14ac:dyDescent="0.25">
      <c r="B27" s="32"/>
    </row>
    <row r="28" spans="2:2" x14ac:dyDescent="0.25">
      <c r="B28" s="32"/>
    </row>
    <row r="29" spans="2:2" x14ac:dyDescent="0.25">
      <c r="B29" s="32"/>
    </row>
    <row r="30" spans="2:2" x14ac:dyDescent="0.25">
      <c r="B30" s="32"/>
    </row>
    <row r="31" spans="2:2" x14ac:dyDescent="0.25">
      <c r="B31" s="32"/>
    </row>
    <row r="32" spans="2:2" x14ac:dyDescent="0.25">
      <c r="B32" s="32"/>
    </row>
    <row r="33" spans="2:2" x14ac:dyDescent="0.25">
      <c r="B33" s="32"/>
    </row>
    <row r="34" spans="2:2" x14ac:dyDescent="0.25">
      <c r="B34" s="32"/>
    </row>
    <row r="35" spans="2:2" x14ac:dyDescent="0.25">
      <c r="B35" s="32"/>
    </row>
    <row r="36" spans="2:2" x14ac:dyDescent="0.25">
      <c r="B36" s="32"/>
    </row>
  </sheetData>
  <mergeCells count="16">
    <mergeCell ref="X1:Z1"/>
    <mergeCell ref="AA1:AC1"/>
    <mergeCell ref="C11:E11"/>
    <mergeCell ref="F11:H11"/>
    <mergeCell ref="I11:K11"/>
    <mergeCell ref="L11:N11"/>
    <mergeCell ref="R11:T11"/>
    <mergeCell ref="U11:W11"/>
    <mergeCell ref="X11:Z11"/>
    <mergeCell ref="AA11:AC11"/>
    <mergeCell ref="C1:E1"/>
    <mergeCell ref="F1:H1"/>
    <mergeCell ref="I1:K1"/>
    <mergeCell ref="L1:N1"/>
    <mergeCell ref="R1:T1"/>
    <mergeCell ref="U1:W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Statistics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 Jankowich</dc:creator>
  <cp:lastModifiedBy>bheile</cp:lastModifiedBy>
  <dcterms:created xsi:type="dcterms:W3CDTF">2014-03-27T17:40:35Z</dcterms:created>
  <dcterms:modified xsi:type="dcterms:W3CDTF">2020-04-20T13:15:03Z</dcterms:modified>
</cp:coreProperties>
</file>