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8710" yWindow="3630" windowWidth="19320" windowHeight="12120"/>
  </bookViews>
  <sheets>
    <sheet name="Comments" sheetId="1" r:id="rId1"/>
    <sheet name="Statistics" sheetId="4" r:id="rId2"/>
  </sheets>
  <definedNames>
    <definedName name="_xlnm._FilterDatabase" localSheetId="0" hidden="1">Comments!$A$1:$AG$145</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O7" i="4" l="1"/>
  <c r="AF7" i="4" s="1"/>
  <c r="AD7" i="4"/>
  <c r="AD4" i="4" l="1"/>
  <c r="O4" i="4"/>
  <c r="AC10" i="4"/>
  <c r="Z10" i="4"/>
  <c r="W10" i="4"/>
  <c r="T10" i="4"/>
  <c r="N10" i="4"/>
  <c r="K10" i="4"/>
  <c r="H10" i="4"/>
  <c r="E10" i="4"/>
  <c r="AB9" i="4"/>
  <c r="Y9" i="4"/>
  <c r="V9" i="4"/>
  <c r="S9" i="4"/>
  <c r="M9" i="4"/>
  <c r="J9" i="4"/>
  <c r="G9" i="4"/>
  <c r="D9" i="4"/>
  <c r="AA8" i="4"/>
  <c r="AA11" i="4" s="1"/>
  <c r="X8" i="4"/>
  <c r="X11" i="4" s="1"/>
  <c r="U8" i="4"/>
  <c r="R8" i="4"/>
  <c r="AD8" i="4" s="1"/>
  <c r="L8" i="4"/>
  <c r="I8" i="4"/>
  <c r="F8" i="4"/>
  <c r="C8" i="4"/>
  <c r="AD6" i="4"/>
  <c r="O6" i="4"/>
  <c r="AF6" i="4" s="1"/>
  <c r="AD5" i="4"/>
  <c r="O5" i="4"/>
  <c r="AD3" i="4"/>
  <c r="O3" i="4"/>
  <c r="L11" i="4" l="1"/>
  <c r="U11" i="4"/>
  <c r="O9" i="4"/>
  <c r="F11" i="4"/>
  <c r="C11" i="4"/>
  <c r="O8" i="4"/>
  <c r="AF8" i="4" s="1"/>
  <c r="AD9" i="4"/>
  <c r="AF9" i="4"/>
  <c r="AF4" i="4"/>
  <c r="O10" i="4"/>
  <c r="AF5" i="4"/>
  <c r="AD10" i="4"/>
  <c r="AF3" i="4"/>
  <c r="I11" i="4"/>
  <c r="R11" i="4"/>
  <c r="AD11" i="4" l="1"/>
  <c r="O11" i="4"/>
  <c r="AF10" i="4"/>
  <c r="AF11" i="4" l="1"/>
</calcChain>
</file>

<file path=xl/sharedStrings.xml><?xml version="1.0" encoding="utf-8"?>
<sst xmlns="http://schemas.openxmlformats.org/spreadsheetml/2006/main" count="1832" uniqueCount="542">
  <si>
    <t>Category</t>
  </si>
  <si>
    <t>Comment</t>
  </si>
  <si>
    <t>Comment #</t>
  </si>
  <si>
    <t>Vote</t>
  </si>
  <si>
    <t>Disposition Status</t>
  </si>
  <si>
    <t>Disposition Detail</t>
  </si>
  <si>
    <t>Name</t>
  </si>
  <si>
    <t>Index #</t>
  </si>
  <si>
    <t>Affiliation</t>
  </si>
  <si>
    <t>Page</t>
  </si>
  <si>
    <t>Line</t>
  </si>
  <si>
    <t>File</t>
  </si>
  <si>
    <t>Must be Satisfied</t>
  </si>
  <si>
    <t>Proposed Change</t>
  </si>
  <si>
    <t>Subclause</t>
  </si>
  <si>
    <t>Other1</t>
  </si>
  <si>
    <t>Other2</t>
  </si>
  <si>
    <t>Other3</t>
  </si>
  <si>
    <t>ACCEPTED</t>
  </si>
  <si>
    <t>REJECTED</t>
  </si>
  <si>
    <t>REVISED</t>
  </si>
  <si>
    <t>R1-41</t>
  </si>
  <si>
    <t>Kivinen, Tero</t>
  </si>
  <si>
    <t>Disapprove</t>
  </si>
  <si>
    <t>Self Employed</t>
  </si>
  <si>
    <t>Technical</t>
  </si>
  <si>
    <t>183</t>
  </si>
  <si>
    <t>G.3</t>
  </si>
  <si>
    <t>4</t>
  </si>
  <si>
    <t>Incorrect use of “shalls”. Those are not requirements they are just describing example processing rules. The actual description of the processing rules has been done in 16.2.8.2. Undo the change done in last revision.</t>
  </si>
  <si>
    <t>Yes</t>
  </si>
  <si>
    <t>Change “shall be mapped” to “are mapped”, and “Symbols A(i) shall then be spread” to “Symbols A(i) are then spread”.</t>
  </si>
  <si>
    <t>R1-40</t>
  </si>
  <si>
    <t>182</t>
  </si>
  <si>
    <t>G.2</t>
  </si>
  <si>
    <t>30</t>
  </si>
  <si>
    <t>Incorrect use of “shall”. This is not a requirement, it is just stating that after generating that many bits counter has been incremented that many times. Undo to the change done in the last revision.</t>
  </si>
  <si>
    <t>Change “counter shall have updated” to “counter has been updated”.</t>
  </si>
  <si>
    <t>R1-39</t>
  </si>
  <si>
    <t>G.1</t>
  </si>
  <si>
    <t>8</t>
  </si>
  <si>
    <t>Incorrect use of “shall”. This is not a requirement, this just states the fact that when we generate example we do follow the processing rules described in 16.2.8.2. Undo to the change done in last revision.</t>
  </si>
  <si>
    <t>Change “two blocks of bits that shall be produced” to “two blocks that are  produced”.</t>
  </si>
  <si>
    <t>R1-38</t>
  </si>
  <si>
    <t>G</t>
  </si>
  <si>
    <t>2</t>
  </si>
  <si>
    <t>My comments I-117 and i-118 were revised, and the Disposition Detail only contained a link to some external document, and that document did not explain at all why this annex should still be Normative, as it is provides only examples of how to calculate STS pulses. The document did contain some text which changed some text in here to use “shall”, most likely trying to make this annex look like normative instead of the Informative. This annex is still informative, as those changes do not bring any new requirements for the standard, as all of them are already mentioned in the actual description of the STS generation in the section 16.2.8.</t>
  </si>
  <si>
    <t>Mark this annex informal.</t>
  </si>
  <si>
    <t>R1-37</t>
  </si>
  <si>
    <t>151</t>
  </si>
  <si>
    <t>16.2.6.3</t>
  </si>
  <si>
    <t>15</t>
  </si>
  <si>
    <t>Figure 80 looks like there is old and new figure where the new figure was supposed to replace the old one.</t>
  </si>
  <si>
    <t>Remove the old figure (top part of figure 80). There has been few of these duplicate figures, so verify other figures also and remove duplicates.</t>
  </si>
  <si>
    <t>R1-36</t>
  </si>
  <si>
    <t>105</t>
  </si>
  <si>
    <t>8.2.10.1</t>
  </si>
  <si>
    <t>31</t>
  </si>
  <si>
    <t>The added new text says that if MLME-RX-ENABLE.request is called second time when it is already running, then it will cancel all outstanding enables, and will disable receiver if it was enabled. Does this mean that it will completely ignore the parameters which this new MLME-RX-ENABLE.request might be giving? If so I think this should be explictly mentioned.</t>
  </si>
  <si>
    <t>Add text saying that the parameters of the MLME-RX-ENABLE.request are ignored if it is called when one of them is already in progress, or remove the text saying that it will disable the receiver, as it will only do so if instructed by the new MLME-RX-ENABLE.request.</t>
  </si>
  <si>
    <t>Editorial</t>
  </si>
  <si>
    <t>R1-34</t>
  </si>
  <si>
    <t>88</t>
  </si>
  <si>
    <t>7.4.4.39</t>
  </si>
  <si>
    <t>17</t>
  </si>
  <si>
    <t>My comments about validity code and that it should be removed, was rejected with the claim that “The Checksum field allows the next higher layer to authenticate the STS Key and Data separately, for example when the inputs to MAC layer authentication are known to a large number of nodes.” This claim does not justify the need for duplicating features of the MAC layer to the application layer. IEEE 802.15.4 contains quite extensive ways of using different keys with different group of nodes, so there is no point of using key that is known to large number of nodes, unless that frame is intended for everybody in that group, in which case there is no point of having second validity code for application layer as does not help. Also nothing about how this validity code is calculated or generated is provided, so this clearly seems to be completely upper layer information. I disagree for the reason to reject my comment, as resolution does not provide any real reason why this duplication of the authentication is needed, and the provided description does not allow making interoperable solutions.</t>
  </si>
  <si>
    <t>Remove SVCP and validity code from figure 60, and from the section 7.4.4.39 text as described in my previous rejected comments.</t>
  </si>
  <si>
    <t>R1-33</t>
  </si>
  <si>
    <t>77</t>
  </si>
  <si>
    <t>7.4.2.19</t>
  </si>
  <si>
    <t>14</t>
  </si>
  <si>
    <t>Adding use case text for header IE, saying it is needed for “non-secure (e.g., broadcast) ranging applications” does not make any sense. The payload IEs can also be sent without encryption and authentication, and in case you are doing non-secure (actually I understood we agreed that we should not use word secure in rated to ranging) then you can simply use security level 0 and payload IEs, in which case you do not need to have identical header IE. There is simply no reason given or valid explanation given why there would be a need for both header IE and payload IE containing exactly same format. Payload IEs can be sent encrypted or without encryption. Payload IEs and Header IEs have exactly same processing rules for authentication, i.e., both header IEs and Payload IEs are part of the message integrity code, and MIC needs to be verified before recipient can know that frame was valid and whether header or payload IE can be trusted. Only difference in Header IE and Payload IE is that Payload IE can be encrypted, and will be encrypted if other encrypted IEs or payload data is needed. As the current DBRG mode described in this document does not match with NIST specification anyways, the text about that is not needed.</t>
  </si>
  <si>
    <t>Remove whole section 7.4.2.19 and table 7-7 changes.</t>
  </si>
  <si>
    <t>R1-32</t>
  </si>
  <si>
    <t>154</t>
  </si>
  <si>
    <t>16.2.8.1</t>
  </si>
  <si>
    <t>1</t>
  </si>
  <si>
    <t>The figure 82 is twice in the document, and the new version of it even more incorrect than the previous one. The inputs for the AES-128 function is 128-bit data and 128-bit Key. Those were correct in the previous version. The thing that was wrong with the old version was that the input to the actual DRBG is not Key (or phyHrpUwbStsKey), but the seed. Encryption algorithm takes input of key, DRBG takes input of seed. So instead of claiming that AES-128 takes input of 256-bit Seed is completely wrong, AES-128 is encryption function and it takes simply data and key. The input to the whole DRBG is Seed.
I think this change was caused by my i-122, but the Dispotion Detail in that comment lists external document listing changes to multiple locations making it very hard to follow what was changed and by what comment. Having external document for figure is ok, but having text changes only in that external document is annoying, as then commenter needs to go and find those documents to be able to see how the comment was resolved. The same document was also used for comment i-144 which was then resolved exactly as my proposed change said, i.e., remove that one sentence.</t>
  </si>
  <si>
    <t>Remove the second incorrect version of the Figure 82 which incorrectly shows AES-128 taking 256-bit Seed, and instead replace the phyHrpUwbStsKey with phyHrpUwbStsSeed in the old version of the Figure 82.</t>
  </si>
  <si>
    <t>R1-31</t>
  </si>
  <si>
    <t>6.9.6.5</t>
  </si>
  <si>
    <t>10</t>
  </si>
  <si>
    <t>My previous comments that word “key” is incorrectly in this amendment were rejected with a reason that I do not understand at all. The definitions in section 3.1 of 802.15.4 are normative text, and they do define that key is privileged information used to protect information from disclosure. i.e. they use the definition of key that matches the normal definition used in the cryptography. See for example wikipedia about the “Key (cryptography)” (https://en.wikipedia.org/wiki/Key_%28cryptography%29 ). Similar definition is used by the NIST SP800-90Ar1 which defines key as being “Cryptographic Key”, which is then defined as “A parameter that determines the operation of a cryptographic
function, such as:
1. The transformation from plaintext to ciphertext and vice versa,
2. The generation of keying material, or
3. A digital signature computation or verification.”
The uses of key here in this amendment do not match any of those definitions of the key. The claim that key would be needed to “tie terms in to NIST specification” is bogus, as NIST document does not use term key in a way that this amendment uses. The NIST uses term seed when they are talking about the inputs to the DRBG, for example page 4 defines DRBG as follows:
“An RBG that includes a DRBG mechanism and (at least initially) has access to a randomness source. The DRBG produces a sequence of bits from a secret initial value called a seed, along with other possible inputs. A DRBG is often
called a Pseudorandom Number (or Bit) Generator. Contrast with NRBG.”
Note, that there is no use of Key in the DRBG interface. Same is done on the section 7.4 on page 12 of NIST SP800-90Ar1 which defines mechanism functions, and none of them they key as input.
To cause even more confusion the NIST SP800-90Ar1 do use Key in combination of DBRG for example in section 8.6.6 page 19, but this Key is a cryptographic key which is generated from the DRBG output, not an input to the DRBG function. To use term key in combination of the NIST document and not talking about the cryptographic key just cause unneeded confusion.
The claim that the DRBG specified in the 16.2.8.1 would have anything to do with NIST 800-90Ar1 specification is also wrong, and that to keep NIST specification and this documentation in sync is bogus, as the STS DRBG function does NOT follow NIST 800-90Ar1 definition. NIST 800-90Ar1 CTR_DRBG specified in section 10.2.1 uses working state that consists of V, Key, and reseed_counter. The Vand Key are BOTH defined in NIST document as “The values of V and Key are the critical values of the internal state upon which the security of
this DRBG mechanism depends (i.e., V and Key are the “secret values” of the internal state).”, meaning that exporting them will compromize the security. 
The NIST CTR_DRBG uses function called CTR_DRBG_Update to “instantiate, generate and reseed”. This CTR_DBRG_Update is the core algorithm of the NIST specification and it takes 3 inputs provided_data, old key and old V, and outputs the new key and new V. The provided data is the seed used to initiate the algorithm and must be seedlen bits in length. Note, that initial seed uses ctr encryption Key of all zeros, and the actual encryption key used after instantiate process is output of the CTR_DBRG_Update process, i.e., AES-CTR encrypted value of seed with key of 0, and counter of 0. Similarly V is generated using that first instantiate operation. 
Then during the actual process of generating pseudorandom bits using CTR_DRBG of the NIST 800-90Ar1 the algorithm of 10.2.1.5.1 is used, and the main thing to note there is that after each call to this function the Key and V of the working_state are updated using CTR_DBRG_Update operation. This operation is not done in the algorithm described in the section 16.2.8.1 of the 802.15.4z. The 802.15.4z only does the inner loop of NIST algorithm, but does not do the Key and V update AFTER each call to generate number of bits. This means that the algorithm are not compatible and algorithm 16.2.8.1 cannot claim to be following NIST 800-90Ar1. Also as next higher layer does not know when the PHY layer runs the algorithm described in the 16.2.8.1 it cannot do this Key and V updating after each time PHY layer decided to generate some random numbers.</t>
  </si>
  <si>
    <t>Remove all references to the NIST 800-90Ar1 DRBG and explain that this amendment describes its own DRBG using counter mode AES. Also rename all current uses of the “Key” to the “Seed” as this is what we are really using the key for, and this will clear up the confusion caused by using term Key in two different meaning. 
My previous comments in the initial ballot provide the list of places where Key was incorrectly used, I will not repeat all locations here, but the changes of described in those comments which got rejected in the initial ballot should be done.</t>
  </si>
  <si>
    <t>R1-30</t>
  </si>
  <si>
    <t>34</t>
  </si>
  <si>
    <t>6.9.6.9</t>
  </si>
  <si>
    <t>The description of the application layer protocol doing security transactions is outside of the PAR of the project. The PAR says this “amendment defines MAC changes to support these PHY enhancements.”. This format starting at line 30 is application layer protocol between secure elements, which is NOT part of the MAC changes. IEEE 802.15.4 standard and its amendments do not define application layer payload formats that can be used with it.
My previous comment i-216 was rejected because CRG claimed that this feature is useful. I do not disagree with that, the feature is useful, but that does not mean we need to define it here. This protocol is upper layer protocol between two upper layer entities (secure elements), and does not have anything to do with 802.15.4 or 802.15.4z except that upper layer protocol can use ranging information and use ranging frames. I agree that description of the upper layer protocol is important for the interoperability but that does not mean that it should be defined here.
Rejection reason also says that STS generation uses contents of the APDUs, but there is no description anywhere how that can happen, as this MPX IE payload does not have anything STS related in it.</t>
  </si>
  <si>
    <t>Remove end of section 6.9.6.9 starting at line 31 and change the text on line 28-30 to say: “When used for this purpose, the Upper-Layer Frame Fragment field of the MPX IE carries information to be transmitted between secure elements as described in the XXX standard.” and add the reference to application protocol to be used between the secure elements in the “XXX”. If such standard is missing document it in another document (not part of 802.15.4 standard, but for example a separate mentor document) and add reference to that. This also means that Normative references to the ISO/IEC 7816-4:2013,. ISO/IEC 7816-5:2013 and JIS X 6319-4:2016 are no longer needed as normative references (or bibliography entries), and those should also be removed as the references to them gets removed when tables 5 and 6 are removed.</t>
  </si>
  <si>
    <t>R1-29</t>
  </si>
  <si>
    <t>12</t>
  </si>
  <si>
    <t>3</t>
  </si>
  <si>
    <t>None of the references listed here are normative. All of them relate to the one optional feature and the standard can be easily implemented without understanding or actually reading any of those documents. Those references should be moved to the Bibliography. Normative references are defined to “be indispensable for the application of this document (i.e., they must be understood and used, so each referenced document is cited in text and its relationship to this document is
Explained).”</t>
  </si>
  <si>
    <t>Move all normative references to the Bibliography.</t>
  </si>
  <si>
    <t>R1-28</t>
  </si>
  <si>
    <t>100</t>
  </si>
  <si>
    <t>7.4.4.51</t>
  </si>
  <si>
    <t>There is no longer field called Version.</t>
  </si>
  <si>
    <t>Remove lines 2-3 as the Version field was removed in last version.</t>
  </si>
  <si>
    <t>R1-27</t>
  </si>
  <si>
    <t>Sturek, Don</t>
  </si>
  <si>
    <t>Itron Inc.</t>
  </si>
  <si>
    <t>General</t>
  </si>
  <si>
    <t>32</t>
  </si>
  <si>
    <t>6.9.6.6</t>
  </si>
  <si>
    <t>The description of what a higher layer does is out of scope of an IEEE 802.15.4 amendment.   This section is just but one example.  The majority of text in the 4z amendment describes how ranging is accomplished using the MAC/PHY.  None of this material belongs in IEEE 802.15.4 and should be considered for a separate Task Group.</t>
  </si>
  <si>
    <t>Remove every line of text that describes what the higher layer does (e.g. how ranging is performed) and move it to another specification focused on higher layer behavior.  Leave only the PHY, MAC commands, MAC data exchanges, IE structures needed to perform the higher layer function but omit these higher layer descriptions from the IEEE 802.15.4 standard</t>
  </si>
  <si>
    <t>8.3.7.2</t>
  </si>
  <si>
    <t>8.3.2</t>
  </si>
  <si>
    <t>7.4.4.44</t>
  </si>
  <si>
    <t>7.4.4.41</t>
  </si>
  <si>
    <t>7.4.4.36</t>
  </si>
  <si>
    <t>6.9.8.4.5</t>
  </si>
  <si>
    <t>6.9.8.4.4</t>
  </si>
  <si>
    <t>6.9.8.4.2</t>
  </si>
  <si>
    <t>6.9.6.8</t>
  </si>
  <si>
    <t>The material in the references is essential to understand to implement thet optional requirements.</t>
  </si>
  <si>
    <t>The group disagrees with the comment.  The informational text is provided so that implementors understand how the features of the MAC and PHY can be used to achieve ranging.</t>
  </si>
  <si>
    <t>Remove first figure</t>
  </si>
  <si>
    <t>The CRG disagrees with the comment:  This sub-clause provides a capability that enhances ranging techniques by providing a standardized information exchanged supporting a widely used ranging application. The contents of the IE are important for transactions and maintaining a standard way to communicating the contents enabled and specified through this scheme between ERDEVs. So, this should be specified in this amendment in this subclause. The feature is an optional requirement, but when used, the group believes defining how it is done enables doing so in an interoperable manner.</t>
  </si>
  <si>
    <t>Replace the sentence starting at the end of Line 28 on Page 105: "Typically, the next higher layer will not invoke a new MLME-RX-ENABLE.request primitive until the current list has been completed, however, a new MLME-RX-ENABLE.request shall disable the receiver if it is enabled at the time the new primitive is issued, cancel outstanding receiver enables from any previous MLME-RX-ENABLE.request primitives and thereafter perform the receiver enables and disables specified by the new primitive."</t>
  </si>
  <si>
    <t>Replace “Validity Code” with “Application Code” and remove all mention of its use for validity or authentication purposes, which is achieved by the following set of changes:
(a) in Figure 60—RSKD IE Content field format, change rightmost bottom cell from “Validity Code” to “Application Code” and rename “SVCP” field (bits 5-6) to “ACP”.
(b) Replace the paragraph (p89 line3) describing the SVCP field with the following: “The ACP field indicates the presence of the Application Code field as per Table 24.”
(c) Replace the paragraph (p89 line14) describing Validity Code Field with the following: “The Application Code field if present, provides a mechanism for the next higher layer to transfer additional application specific information relating to the use of the IE content.  The Application Code field content is defined by the higher layers. The presence and length of the Application Code field is determined by the ACP field as per Table 24
(d) Change the “SVCP field” appearing in the Table 24 caption and heading of its first column to “ACP field”.
(e) In each row of Table 24 change “Validity Code field” to “Application Code field”
(f) In Annex G, p182, change “Validity Code field” (on line 19) to “Application Code field”, and “SVCP field” (on line 20) to “ACP field”.</t>
  </si>
  <si>
    <t>Insert the following new paragraph in 6.9.6.8 after paragraph one, i.e. directly after p34 line 7.
When receiving a received frame that contains an RSKD IE header IE, it is intended that the IE is delivered to the next higher layer to allow it to set the phyHrpUwbStsKey, phyHrpUwbStsVCounter and phyHrpUwbStsVUpper96 attributes appropriately for STS generation.  If a frame containing an RSKD IE header IE fails to pass the incoming security processing, for example if the receiver does not have the key to validate the MIC, the RSKD IE shall be delivered to the next higher layer in the HeaderIeList parameter of the MLME-COMM-STATUS.indication</t>
  </si>
  <si>
    <t>(a) Insert the following new paragraph directly after the paragraph on page 89 line 22:
The STS Key field and the V3, V2, V1 and V Counter fields that together define the seed for STS generation are strings of octets and as such are sent in the octet order typical for any string.  When treating these as numbers in the context of [B23] and Figure 82, the octet received first in time is the treated as the most significant octet. 
(b) Insert the following new paragraph directly after the paragraph on page 154 lines 4 to 7: 
A conforming implementation shall produce the output as given in Annex G. 
(c) Undo the excessive use of “shall” added between D5 and D6 by the following set of changes:
p182 line 8: change “shall be” to “are”
p182 line 30: change “shall” to “will”
p183 line 5: change “shall then be” to “are then”</t>
  </si>
  <si>
    <t>Resolution detail contained in document https://mentor.ieee.org/802.15/dcn/20/15-20-0090-01-004z-resolution-of-selected-comments-from-sa-ballot-recirculation-1.docx</t>
  </si>
  <si>
    <t>Accepted</t>
  </si>
  <si>
    <t>7.5.27</t>
  </si>
  <si>
    <t>Revised</t>
  </si>
  <si>
    <t>The 4z amendment should not be part of IEEE 802.15.4.  The vast majority of devices deployed as IEEE 802.15.4 are NOT UWB.   Reading IEEE 802.15.4-2015 now implementers must skip many sections not relevant to their deployment needs.    The addition of 4z to this document will make the revised specification unusable for existing deployments and for 4z implementers.   Split this material into its own stand alone specification.</t>
  </si>
  <si>
    <t>Create a standalone specification covering 4z and UWB applications.   Label it appropriately so customers of IEEE 802.15.4 can identify the features they use and the 4z implementers can cleanly implement their solutions to a focused specification.</t>
  </si>
  <si>
    <t>Rejected</t>
  </si>
  <si>
    <t>The current 802.15.4z draft fits within the scope of the work of the P802.15.4z PAR.</t>
  </si>
  <si>
    <t>7.4.4</t>
  </si>
  <si>
    <t>3db Access AG</t>
  </si>
  <si>
    <t>6.9.7.3.2</t>
  </si>
  <si>
    <t>6.9.8.4.3</t>
  </si>
  <si>
    <t>Resolution is contained in https://mentor.ieee.org/802.15/dcn/20/15-20-0028-01-004z-comment-resolutions-for-d5.docx</t>
  </si>
  <si>
    <t>6.9.8.4.7</t>
  </si>
  <si>
    <t>6.9.8.4.6</t>
  </si>
  <si>
    <t>6.9.8.4.8</t>
  </si>
  <si>
    <t>7.4.4.32</t>
  </si>
  <si>
    <t>7.4.4.43</t>
  </si>
  <si>
    <t>Resolution is contained in https://mentor.ieee.org/802.15/dcn/20/15-20-0034-01-004z-hrp-comment-resolutions.docx</t>
  </si>
  <si>
    <t>8.3.6.1</t>
  </si>
  <si>
    <t>8.3.7.3</t>
  </si>
  <si>
    <t>7.4.4.46</t>
  </si>
  <si>
    <t>Resolution is contained in https://mentor.ieee.org/802.15/dcn/20/15-20-0035-00-004z-resolutions-for-selected-sa-ballot-comments.docx</t>
  </si>
  <si>
    <t>Remove "phyHrp" after "phyHrpUwbStsVUpper96"</t>
  </si>
  <si>
    <t>i-117</t>
  </si>
  <si>
    <t>This annex does not seem to contain any Normative text. The text uses "example", "illustrates" etc. This Annex should be marked as Informative, just like the Annex C of the 802.15.4 is.</t>
  </si>
  <si>
    <t>Change annex G to informative.</t>
  </si>
  <si>
    <t>i-118</t>
  </si>
  <si>
    <t>Test vectors and examples are good thing, but I do not think they are needed to be part of the standard. It would be better to provide bibligraphy reference pointing to the document in mentor having test vectors and examples. That way then can be updated more often than what is in the standard.</t>
  </si>
  <si>
    <t>Remove annex G and move it to separate document in mentor, and add bibiligraphy entry to it.</t>
  </si>
  <si>
    <t>i-121</t>
  </si>
  <si>
    <t>Using A0 and A1 as optionally to be part of the length field depending on the receivers PIB settings is bad idea. Note, that this is done BEFORE the addressing fields (part of the MHR), and before the MHR can be seen we need to wait for the full frame before we can check the FCS of it to see whether addresses in MHR are correct. This means that if one device in range uses A1 and A0 as length extensions and another device does not, but uses them for other uses, the device using them as length extension will try to receive very long frames every time device using A0 and A1 for other uses sends a frame. This might cause the device to keep receiver on for long time.</t>
  </si>
  <si>
    <t>Remove the feature where A0 and A1 can be used as length extension. Either define them to be length always or add some indication somewhere telling what uses they have (for example using different SFD sequences for different A0/A1 uses). Remove lines 25-28 from page 150 and table 46.</t>
  </si>
  <si>
    <t>Delete p150 line 18 which reads: “Where this feature is not being employed, e.g., the application wishes to use A1 and A0 for some other signaling purpose, it may be disabled by setting all four of these PIB attributes to zero.”</t>
  </si>
  <si>
    <t>i-122</t>
  </si>
  <si>
    <t>The DRBG defined here does NOT use terms defined in the NIST 800-90A specification. NIST specification on page 4 defined DBRG as "...The DRBG produces a sequence of bits from a secret initial value called a seed...". This definition here does not define seed at all, but instead goes inside the DRBG definition and uses the term key. The seed in DRBG is used as a key to the encryption function (after some preprosessing steps), but the DRBG input is seed, not key. Or actually NIST uses Entropy input but that is cannot be given by application... Note, that both NIST and 802.15.4 defines meaning for term "key" and the way key is used here does not match them. Term "seed" is defined in NIST document to be:
Noun : A string of bits that is used as input to a DRBG mechanism. The seed will determine a portion of the internal state of the DRBG, and its entropy must be sufficient to support the security strength of the DRBG.</t>
  </si>
  <si>
    <t>Change all references to "key" to "seed" when talking seed value given to the DRBG function. Only use key when talking the internals of the actual DRBG function, i.e., in the figure 82 AES-128 right input can be said to be 128-bit key, but the input phyHrpUwbStsKey should be phyHrpUwbStsSeed.</t>
  </si>
  <si>
    <t>i-123</t>
  </si>
  <si>
    <t>There is no point of having exactly same IE defined as Header IE and Nested Payload IE.</t>
  </si>
  <si>
    <t>Remove section 7.4.2.19, and changes to 7.4.2.1  as there is no need to change table 7-7 anymore.</t>
  </si>
  <si>
    <t>The CRG does not agree with the comment.  This IE carries STS-related information, which can be used to set up the receiver for either the current STS or for the STS in a subsequent packet. Therefore, in case of unencrypted broadcast it is preferred to send the IE unencrypted, while in cases where the STS seed is not broadcast, it is typically preferred to send the IE encrypted.</t>
  </si>
  <si>
    <t>i-124</t>
  </si>
  <si>
    <t>Note, that NIST 800-90A page 11 section 7.1 requires that "The entropy input and the seed shall be kept secret.". Sending seeding material (incorrectly referenced as key here) over non-encrypted channel would violate that requirement, and would make all implementations implementing 7.4.2.19 to be non conformant to NIST.</t>
  </si>
  <si>
    <t>Remove section 7.4.2.19.</t>
  </si>
  <si>
    <t>Add the following text: "For non-encrypted transmission of the IE, the DRBG is similar to NIST, but not conforming to NIST due to part of the seed being transmitted non-encrypted. Non-encrypted transmission of the IE is intended to be used exclusively in non-secure (e.g., broadcast) ranging applications."</t>
  </si>
  <si>
    <t>i-125</t>
  </si>
  <si>
    <t>NIST SP800-90A 10.2.1 defines DRBG which DOES NOT match this one. The NIST DRBG uses preprosessing steps for the key and V and contains reseed counters etc. This does not follow that term. An implemtation of NIST DRBG cannot be used as STS generation function.</t>
  </si>
  <si>
    <t>Remove all references to NIST 800-90A as this does not follow it. Define the DRBG generation here as is mostly already done in the figure 82.</t>
  </si>
  <si>
    <t>i-126</t>
  </si>
  <si>
    <t>6.9.1.1</t>
  </si>
  <si>
    <t>Using key as part of seed is incorrect.</t>
  </si>
  <si>
    <t>Remove "(i.e., key and data)" part of the sentence. Just saying "correct seed" is enough and correct.</t>
  </si>
  <si>
    <t>i-127</t>
  </si>
  <si>
    <t>Remove "(i.e., key and V)" part of the sentence. Just saying "respont to the seed used" is enough, and correct.</t>
  </si>
  <si>
    <t>Change to "(i.e., key and data value V)", since we want to retain these terms to tie into the NIST specification.</t>
  </si>
  <si>
    <t>i-128</t>
  </si>
  <si>
    <t>Do not use Key in the RSKD IE name, as it does not contain key, it contains seed and counter.</t>
  </si>
  <si>
    <t>Change "Ranging STS Key and Data (RSKD IE)" to "Ranging STS Seed (RSS)".</t>
  </si>
  <si>
    <t>A"Key" is privileged information as defined in the 802.15.4 base standard.  The uses in the definition are examples, not normative.</t>
  </si>
  <si>
    <t>i-129</t>
  </si>
  <si>
    <t>Change "RSKD IE" to "RSS IE"</t>
  </si>
  <si>
    <t>i-130</t>
  </si>
  <si>
    <t>i-131</t>
  </si>
  <si>
    <t>i-132</t>
  </si>
  <si>
    <t>i-133</t>
  </si>
  <si>
    <t>6.9.7.8.2</t>
  </si>
  <si>
    <t>i-134</t>
  </si>
  <si>
    <t>i-135</t>
  </si>
  <si>
    <t>i-136</t>
  </si>
  <si>
    <t>i-137</t>
  </si>
  <si>
    <t>i-138</t>
  </si>
  <si>
    <t>i-139</t>
  </si>
  <si>
    <t>Change "RSKD IE" to "RSS IE" two times.</t>
  </si>
  <si>
    <t>i-140</t>
  </si>
  <si>
    <t>i-141</t>
  </si>
  <si>
    <t>Change "RSKD IE" to "RSS IE" in Table 23 header, and four times in the Meaning column of Table 23.</t>
  </si>
  <si>
    <t>i-142</t>
  </si>
  <si>
    <t>i-143</t>
  </si>
  <si>
    <t>i-144</t>
  </si>
  <si>
    <t>The sentence "The RSKD IE may convey the full seed (128-bit key and 128-bit data value V) or a part consisting of the 32-bit counter and/or subset of the upper 96 bits" does not provide any useful information. The IE format is already described in the 7.4.4.39 and there is no point of repeating it here. Also the description provided here is not completely accurate.</t>
  </si>
  <si>
    <t>Remove the sentence ""The RSKD IE may convey the full seed (128-bit key and 128-bit data value V) or a part consisting of the 32-bit counter and/or subset of the upper 96 bits"".</t>
  </si>
  <si>
    <t>i-145</t>
  </si>
  <si>
    <t>If the phpHrpUwbStsV is supposed to be updated in four separate 32-bit pieces, then make them separate PIB attributes.</t>
  </si>
  <si>
    <t>Change "phyHrpUwbStsVUpper96 and phyHrpUwbStsVCounter" to "phyHrpUwbStsV0, phyHrpUwbStsV1, phyHrpUwbStsV2, phyHrpUwbStsV3".</t>
  </si>
  <si>
    <t>Just because the IE allows for a reduced size for signalling between the layers does not mean that we need to change the PIB.  The PIB is a notional interface, not a physical representation.</t>
  </si>
  <si>
    <t>i-146</t>
  </si>
  <si>
    <t>Change "phyHrpUwbStsVCounter and phyHrpUwbStsVUpper96" to "phyHrpUwbStsV0, phyHrpUwbStsV1, phyHrpUwbStsV2, phyHrpUwbStsV3".</t>
  </si>
  <si>
    <t>i-147</t>
  </si>
  <si>
    <t>i-148</t>
  </si>
  <si>
    <t>i-149</t>
  </si>
  <si>
    <t>If the phpHrpUwbStsV is supposed to be updated in four separate 32-bit pieces, then make them separate PIB attributes and then rename V Counter to V0.</t>
  </si>
  <si>
    <t>Change "VCP" to "V0P", and "V Counter" to "V0" in figure 60.</t>
  </si>
  <si>
    <t>i-150</t>
  </si>
  <si>
    <t>Change "VCP" to "V0P".</t>
  </si>
  <si>
    <t>i-151</t>
  </si>
  <si>
    <t>Change "V Counter" to "V0".</t>
  </si>
  <si>
    <t>i-152</t>
  </si>
  <si>
    <t>Change "to set bits 96 to 127 of the STS generation data" to "to set phyHrpUwbStsV3 PIB attribute".</t>
  </si>
  <si>
    <t>i-153</t>
  </si>
  <si>
    <t>Change "to set bits 64 to 95 of the STS generation data" to "to set phyHrpUwbStsV2 PIB attribute".</t>
  </si>
  <si>
    <t>i-154</t>
  </si>
  <si>
    <t>Change "to set bits 32 to 63 of the STS generation data" to "to set phyHrpUwbStsV1 PIB attribute".</t>
  </si>
  <si>
    <t>i-155</t>
  </si>
  <si>
    <t>Change "to set the counter portion of the STS generation data" to "to set phyHrpUwbStsV0 PIB attribute".</t>
  </si>
  <si>
    <t>i-156</t>
  </si>
  <si>
    <t>Change "The V Counter, V1, V2, and V3" to "The V0, V1, V2, and V3".</t>
  </si>
  <si>
    <t>i-157</t>
  </si>
  <si>
    <t>Change "phyHrpUwbStsVCounter" to "phyHrpUwbStsV0" and change the description to "This attribute provides part of the data used in the STS generation. See 16.2.8.1. During packet transmission or reception, this attribute shall not be writable, and a read shall provide the initial state of the attribute at the beginning of the packet transmission/reception."</t>
  </si>
  <si>
    <t>i-158</t>
  </si>
  <si>
    <t>Change "phyHrpUwbStsVUpper96" to "phyHrpUwbStsV1, phyHrpUwbStsV2, phyHrpUwbStsV3", and change type to "4 octets", and description to "These three attributes provide parts of the data used in the STS generation. See 16.2.8.1. This attribute shall not be writable during packet transmission or reception."</t>
  </si>
  <si>
    <t>i-159</t>
  </si>
  <si>
    <t>Change "phyHrpUwbStsVCounter" to "phyHrpUwbStsV0", and "phyHrpUwbStsVUpper96" to 3 boxes having "phyHrpUwbStsV3", "phyHrpUwbStsV2", and  "phyHrpUwbStsV1".</t>
  </si>
  <si>
    <t>i-160</t>
  </si>
  <si>
    <t>i-161</t>
  </si>
  <si>
    <t>Change "phyHrpUwbStsVUpper96phyHrp || phyHrpUwbStsVCounter" to "phyHrpUwbStsV3 || phyHrpUwbStsV2 || phyHrpUwbStsV1 || phyHrpUwbStsV0".</t>
  </si>
  <si>
    <t>i-162</t>
  </si>
  <si>
    <t>If the VUpper96 is not renamed to and split, then at least fix the spellomg of the phyHrpUwbStsVUpper96phyHrp.</t>
  </si>
  <si>
    <t>Remove "phyHrp" from "phyHrpUwbStsVUpper96phyHrp" if it is not renamed and split.</t>
  </si>
  <si>
    <t>i-163</t>
  </si>
  <si>
    <t>Change "StsVCounter" to "StsV0".</t>
  </si>
  <si>
    <t>i-164</t>
  </si>
  <si>
    <t>i-165</t>
  </si>
  <si>
    <t>i-166</t>
  </si>
  <si>
    <t>i-167</t>
  </si>
  <si>
    <t>The key is term defined in the 802.15.4 base specification as:
Privileged information that is used, for example, to protect information from disclosure to, and/or undetectable modification by, parties that do not have access to this privileged information.
The phyHrpUwbStsKey does not match that definitiion.</t>
  </si>
  <si>
    <t>Change "phyHrpUwbStsKey" to "phyHrpUwbStsSeed".</t>
  </si>
  <si>
    <t>i-168</t>
  </si>
  <si>
    <t>i-169</t>
  </si>
  <si>
    <t>i-170</t>
  </si>
  <si>
    <t>i-171</t>
  </si>
  <si>
    <t>Change "phyHrpUwbStsKey" to "phyHrpUwbStsSeed". Change the description to say "This attribute specifies the seed used when generating the STS. See 16.2.8.1. This attribute shall not be writable during packet transmission or reception."</t>
  </si>
  <si>
    <t>i-172</t>
  </si>
  <si>
    <t>Change "phyHrpUwbStsKey" to "phyHrpUwbStsSeed" in Figure 82</t>
  </si>
  <si>
    <t>i-173</t>
  </si>
  <si>
    <t>i-174</t>
  </si>
  <si>
    <t>Change "The 32-bit counter part of V is increment" to "The 32-bit V0 is incremented".</t>
  </si>
  <si>
    <t>i-175</t>
  </si>
  <si>
    <t>i-176</t>
  </si>
  <si>
    <t>If aMaxPhyPacketSize is no longer constant, it needs to be renamed to phyMaxPhyPacketSize, and moved from table 11-1 to 11.2.</t>
  </si>
  <si>
    <t>Making packet size depending on some phy PIB values is bad idea. Remove phyHrpUwbPsduSize attribute, and remove this change in 11.2 completely.</t>
  </si>
  <si>
    <t>The CRG disagrees with the comment.  The PIB definition is in line with the PIB defintiuon of other existing PHYs.</t>
  </si>
  <si>
    <t>i-177</t>
  </si>
  <si>
    <t>Remove phyHrpUwbPsduSize.</t>
  </si>
  <si>
    <t>i-178</t>
  </si>
  <si>
    <t>Remove phyHrpUwbPsduSize feature.</t>
  </si>
  <si>
    <t>Remove ", unless it is being used to extended the PHY payload length field as described in 16.2.6.3" text from the description of phyHrpUwbPhrA0.</t>
  </si>
  <si>
    <t>i-179</t>
  </si>
  <si>
    <t>Remove ", unless it is being used to extended the PHY payload length field as described in 16.2.6.3" text from the description of phyHrpUwbPhrA1.</t>
  </si>
  <si>
    <t>i-180</t>
  </si>
  <si>
    <t>The type of the phyHrpUwbPhrA0 is binary which is not used in anywhere else.</t>
  </si>
  <si>
    <t>Change type from "binary" to "integer".</t>
  </si>
  <si>
    <t>i-181</t>
  </si>
  <si>
    <t>The type of the phyHrpUwbPhrA1 is binary which is not used in anywhere else.</t>
  </si>
  <si>
    <t>i-182</t>
  </si>
  <si>
    <t>The phyLrpUwbLeipEnabled description does not make any sense.</t>
  </si>
  <si>
    <t>I assume it tries to say that if this is true, then phyLrpUwbLeipLength and phyLrpUwbPreambleLength attributes overrides the parameters given to the MCSP-DATA.request. Anyways it is bad idea to provide two ways of doing exactly same thing. Remove phyLrpUwbLeipEnabled, phyLrpUwbLeipLength and phyLrpUwbPreambleLength attributes and use the ones given in the MCSP-DATA.request. There is no reference to those parameters anywhere in the normative text, so there is no defined use for them outside this table.</t>
  </si>
  <si>
    <t>i-183</t>
  </si>
  <si>
    <t>The phyLrpUwbSignaling needs to be referenced in the DataRate parameter of the MCSP-DATA.request.</t>
  </si>
  <si>
    <t>On the other hand DataRate of the MCSP-DATA.request already refers to the table 19-1 (renumbered to 18-1 in latest 802.15.4 revision), so there is no need to have parameter like this. Remove phyLrpUwbSignaling completely from Table 11-2.</t>
  </si>
  <si>
    <t>Change phyLrpUwbSignaling to only apply for the receiver.  [The transmist data rate is selected by the DataRate parameter of the MCPS-DATA.request].</t>
  </si>
  <si>
    <t>i-184</t>
  </si>
  <si>
    <t>There is no need to provide two ways of configuring exactly same thing. The MCSP-DATA.request already refers to this table.</t>
  </si>
  <si>
    <t>Remove the "phyLrpUwbSignaling PIB attribute value" column and copy those values to the "DataRate used in MCSP-DATA primitives" column and remove the Note. If receiver cannot know the speed or signaling values from the incoming frame, and needs to know proper signaling before it can receive frame, then change phyLrpUwbSignaling to only affect recipient, and keep the transmission using the DataRate parameter.</t>
  </si>
  <si>
    <t>Change phyLrpUwbSignaling PIB attribute value to only apply for specifying the receive data rate, and copy those values to the "DataRate" column of Table 19-1 for the transmit data rate selected by MCPS-DATA.request DataRate parameter.</t>
  </si>
  <si>
    <t>i-185</t>
  </si>
  <si>
    <t>8.3.1</t>
  </si>
  <si>
    <t>I would assume that when ranging is enabled there is never useful to do retransmission on the MAC layer, even when the AckTx is true. Perhaps we should add text to the RangingPhr saying that when it is TRUE, then MAC will not retransmit frame.</t>
  </si>
  <si>
    <t>Add text to RanginPhr description saying that "When Ranging field in the PHR is set the MAC will disable retransmissions". Or we could add text in 6.7.4.3 Retransmissions to say the same.</t>
  </si>
  <si>
    <t>There are cases where retransmission is fine, and where thus is not the case the upper layer can set macMaxFrameRetries to zero</t>
  </si>
  <si>
    <t>i-186</t>
  </si>
  <si>
    <t>Remove the underlining of the RangingReportDescriptor.</t>
  </si>
  <si>
    <t>i-188</t>
  </si>
  <si>
    <t>The figure 42 has one MCSP-RANGING-PROVER.request, but two .confirm reply calls for it. This is not possible. I think the first call should be removed, as the RxRangingCounters are already in the indication and only TxRangingCounters are needed.</t>
  </si>
  <si>
    <t>Remove first call to the MCSP-RANGING-PROVER.confirm from the right side.</t>
  </si>
  <si>
    <t>i-189</t>
  </si>
  <si>
    <t>In the figure 42 the MCSP-RANGING-VERIFIER.confirm says it contains the local value of the RxRangingCounter, but .confirm does not have that parameter, but .indication do have it.</t>
  </si>
  <si>
    <t>Move the "{with local value of RxRangingCounter}" from MCSP-RANGING-VERIFIER.confirm to MCSP-RANGIN-VERIFIER.indication.</t>
  </si>
  <si>
    <t>i-190</t>
  </si>
  <si>
    <t>In the figure 42 the MCSP-RANGING-PROVER.confirm is called twice once with RxRangingCounter and second time with TxRangingCounter. The .confirm primitive does not have Rx or Tx Counters. They are not present in the .indication either.</t>
  </si>
  <si>
    <t>Add RxRangingCounter and TxRangingCounters to the MCSP-RANGING-PROVER primitives as needed, and update figure 42.</t>
  </si>
  <si>
    <t>i-191</t>
  </si>
  <si>
    <t>There is missing period before "The".</t>
  </si>
  <si>
    <t>Change "next response command The" to "next response command. The".</t>
  </si>
  <si>
    <t>i-192</t>
  </si>
  <si>
    <t>The text says that TxRangingCounter is confirmed to the next layer, but does not tell which primitive it is used. Also figure 42 does not send TxRangingCounter to the Verifier next higher layer, only to the prover next higher layer, but this paragraph talks about verifier.</t>
  </si>
  <si>
    <t>Add the TxRangingCounter to the MCS-RANGING-VERIFIER primitives if needed, or remove this text if it is not set to the verifier higher layer.</t>
  </si>
  <si>
    <t>i-193</t>
  </si>
  <si>
    <t>This says that RxRangingCounter is confirmed to next higher layer, but there is no RxRangingCounter at all in any of the MCSP-RANGING-PROVER primitives.</t>
  </si>
  <si>
    <t>i-194</t>
  </si>
  <si>
    <t>This says that TxRangingCounter is confirmed to next higher layer, but there is no TxRangingCounter at all in any of the MCSP-RANGING-PROVER primitives.</t>
  </si>
  <si>
    <t>i-195</t>
  </si>
  <si>
    <t>I think the figure 40 also needs Rx and Tx Ranging Counters to be able to do ranging.</t>
  </si>
  <si>
    <t>Add RxRangingCounter and TxRangingCounters to figure 40.</t>
  </si>
  <si>
    <t>i-196</t>
  </si>
  <si>
    <t>I think the figure 41 also needs Rx and Tx Ranging Counters to be able to do ranging.</t>
  </si>
  <si>
    <t>Add RxRangingCounter and TxRangingCounters to figure 41.</t>
  </si>
  <si>
    <t>i-197</t>
  </si>
  <si>
    <t>I think the figure 43 also needs Rx and Tx Ranging Counters to be able to do ranging.</t>
  </si>
  <si>
    <t>Add RxRangingCounter and TxRangingCounters to figure 43.</t>
  </si>
  <si>
    <t>i-198</t>
  </si>
  <si>
    <t>I think the figure 44 also needs Rx and Tx Ranging Counters to be able to do ranging.</t>
  </si>
  <si>
    <t>Add RxRangingCounter and TxRangingCounters to figure 44.</t>
  </si>
  <si>
    <t>i-199</t>
  </si>
  <si>
    <t>It is not enough to say it is data frame containing VChallenge1 and PChallenge, we need to say it is data frame containing ChallengeResponseTransfer IE having those things inside.</t>
  </si>
  <si>
    <t>Change "data frame containing" to "data frame containing ChallengeResponseTransfer IE with ".</t>
  </si>
  <si>
    <t>Replace with "...a message with the ChallengeResponseTransfer IE containing the received VChallenge1 and PChallenge which the prover ..."</t>
  </si>
  <si>
    <t>i-200</t>
  </si>
  <si>
    <t>It is not enough to say it is data frame containing VChallenge2 and PChallenge, we need to say it is data frame containing ChallengeResponseTransfer IE having those things inside.</t>
  </si>
  <si>
    <t>Replace with "...a message with the ChallengeResponseTransfer IE containing the received VChallenge2 and PChallenge with security level 1-7."</t>
  </si>
  <si>
    <t>i-201</t>
  </si>
  <si>
    <t>The Tx and Rx Counters are incorrect in figure 45.</t>
  </si>
  <si>
    <t>Make sure the primitives claiming to have Tx and Rx Counters actually have those, and we cannot call MCSP-RANGING-PROVER.confirm or MCSP-RANGING-VERIFIER.confirm twice in  a row, so remove one of the calls.</t>
  </si>
  <si>
    <t>i-202</t>
  </si>
  <si>
    <t>I think the figure 46 also needs Rx and Tx Ranging Counters to be able to do ranging.</t>
  </si>
  <si>
    <t>Add RxRangingCounter and TxRangingCounters to figure 46.</t>
  </si>
  <si>
    <t>i-203</t>
  </si>
  <si>
    <t>How does the Verifier MAC know when to call the MCSP-RANGIN-VERIFIER.confirm. Does that happen after timeout? How does the upper layer indicate it wants to use this mode as AcrrMode does not have mode for multinode exchanges.</t>
  </si>
  <si>
    <t>Remove multinode exchange stuff, or fix it.</t>
  </si>
  <si>
    <t>on p73 line 18, change "The verifier and prover timeout values for the ranging frames" to
"The verifier and prover timeout values, as specified by the TimeOut parameters of the MCPS-RANGING-VERIFIER.request and MCPS-RANGING-PROVER.request primitives,"
on p127 in description of the TimeOut parameter delete:
"When the timeout period expires or the MCPS-RANGING-VERIFIER.confirm is received the current ranging transfer will be aborted and ranging disabled. "
on p129 on line 11,12 insert at the end of the sentence:
“, and the TimeOut parameter determines how long the verifier waits for prover command responses before ending the ranging exchange and issuing the MCPS-RANGING-VERIFIER.confirm”
on p129 replace lines 13 and 14 with the following text:
“If the TimeOut timer expires and no Ranging Prover commands have been received, ranging will be aborted and the MCPS-RANGING-VERIFIER.confirm primitive will be generated with Status parameter value of TRANSACTION_EXPIRED; if at least one Ranging Prover command has been received prior to the timer expiration, the MCPS-RANGING-VERIFIER.confirm primitive will be generated with Status parameter value of SUCCESS. When the DestAddr parameter is set to the broadcast address, multi-node is assumed.”</t>
  </si>
  <si>
    <t>i-204</t>
  </si>
  <si>
    <t>There is extra space in the phyLrpUwbFixedReplyDelayTime and the UWB has wrong case.</t>
  </si>
  <si>
    <t>Change "phyLrpUWB FixedReplyDelayTime" with "phyLrpUwbFixedReplyDelayTime"</t>
  </si>
  <si>
    <t>In Paragraph starting on p73 line 8 to change 
"referred to as FixedReplyDelayTime (1…N) in Figure 46" to "referred to in Figure 46 as FixedReplyDelayTime1 to  FixedReplyDelayTimeN"  
with those terms italicised.
On p73 line 18, change "should be set accordingly to the N prover phyLrpUWB FixedReplyDelayTime 19 (1…N) at the verifier and prover higher layer."
to 
"should be set accordingly for the N fixed reply times"</t>
  </si>
  <si>
    <t>i-205</t>
  </si>
  <si>
    <t>7.4.4.50</t>
  </si>
  <si>
    <t>Add specific reference to security level.</t>
  </si>
  <si>
    <t>Change "the security level defined in clause 9" to "the security level defined in table 9-6".</t>
  </si>
  <si>
    <t>i-208</t>
  </si>
  <si>
    <t>MCSP-RANGING-PROVER.request primitive does not have ChallengeLength parameter.</t>
  </si>
  <si>
    <t>Change "MCSP-RANGING-PROVER.request" to "MCSP-RANGING-VERIFIER.request". The verifier request do have ChallengeLength parameter, and as this is verifier command it should be verifier primitive not prover primitive.</t>
  </si>
  <si>
    <t>i-209</t>
  </si>
  <si>
    <t>How does the MAC know this is multi-node ranging. Does it assume it is multi-node if the destination address is broadcast? How does it know when it has received responses from all nodes?</t>
  </si>
  <si>
    <t>Add more specification for multi-node ranging.</t>
  </si>
  <si>
    <t>i-210</t>
  </si>
  <si>
    <t>8.3.6.2</t>
  </si>
  <si>
    <t>There is no "Ranging Reply command".</t>
  </si>
  <si>
    <t>Change "Ranging Reply command" to "Ranging Verifier command".</t>
  </si>
  <si>
    <t>i-211</t>
  </si>
  <si>
    <t>Change "Ranging Reply command" to "Ranging Prover command".</t>
  </si>
  <si>
    <t>i-212</t>
  </si>
  <si>
    <t>There is no "Ranging command".</t>
  </si>
  <si>
    <t>Change "Ranging command" to "Ranging Verfier command".</t>
  </si>
  <si>
    <t>"The MCPS-RANGING-PROVER.indication primitive indicates the reception of the Ranging Verifier command from a verifier device as part of a challenge-response ranging exchange."</t>
  </si>
  <si>
    <t>i-213</t>
  </si>
  <si>
    <t>This says that new call to MLME-RX-ENABLE.request with RxOnDuration of zero will cancel the previous list. What happens if new call to MLME-RX-ENABLE.request is done when previous list is still in progress. Does that fail or are the new items in the list added to the current list, or do they replace the current list.</t>
  </si>
  <si>
    <t>Specify what happens when MLME-RX-ENABLE.request is called when current list processing is happening and new list is provided.</t>
  </si>
  <si>
    <t>i-214</t>
  </si>
  <si>
    <t>8.2.10.2</t>
  </si>
  <si>
    <t>It is completely idiotic to return list of statuses, when only items in the list can either be SUCCESS or PAST_TIME. In case the PAST_TIME is returned for any other than the first item on the list, that means that higher layer has a bug as it provided list that cannot be completed, and higher layer most likely does not have anything it can do to fix it without provided firmware update to fix the bug.</t>
  </si>
  <si>
    <t>If stupid list of PAST_TIME errors is really needed, then add additional list of errors and keep Status as single value. The Status is always single value, and in the 802.15.4 revision the Status descriptions are combined to one location providing common processing for statuses. i.e. keep Status unmodified, but add new ErrorList with type of Error and having enumeration of either SUCCESS or PAST_TIME for each item in the RxOnTime/RxOnDuration list.</t>
  </si>
  <si>
    <t>Resolution is contained in https://mentor.ieee.org/802.15/dcn/20/15-20-0036-00-004z-hrp-comment-resolutions.docx</t>
  </si>
  <si>
    <t>i-215</t>
  </si>
  <si>
    <t>Note, that only error that can happen on the list is PAST_TIME, and only one that matters is the first entry, as that is the only one that higher layer can really fix. If it has too long gap in times to cause PAST_TIME happening in the middle of list entries, that is most likely a bug in the firmware, and when it calls this function again it will get exactly same result as it still contains too big gap in the list.</t>
  </si>
  <si>
    <t>Specify that the list can either contain SUCCESS or PAST_TIME. And that PAST_TIME anywhere than in the first item is programming error.</t>
  </si>
  <si>
    <t>i-216</t>
  </si>
  <si>
    <t>Text starting from the line 33 with sentence "The Upper-Layer Frame Fragment" describes application protocol to be run between two secure elements and which does not belong to this standard. The MPX IE with &lt;ANA&gt; allocated dispatch code allows upper layers to include their own data with ranging data for secure transactions. The actual specification of this application layer protocol belongs to some other document, and most likely to some other SDO. This application layer protocol is also outside the PAR of the 802.15.4z.</t>
  </si>
  <si>
    <t>Remove text starting at line 33 "The Upperl-Layer Frame Fragment" until the end of 6.9.6.9 including figures 12-14, tables 5-6.</t>
  </si>
  <si>
    <t>The CRG disagrees with the comment:  This sub-clause provides a capability that enhances ranging techniques by providing a standardized information exchanged supporting a widely used ranging application. The contents of the IE are important for transactions and maintaining a standard way to communicating the contents enabled and specified through this scheme between ERDEVs. The contents of this IE are critically important as STS generation will be dependent on the contents specified in this IE based on the APDUs. So, this should be specified in 15.4z in this subclause. The feature is optional, but when used, the group believes defining how it is done enables doing so in an interoperable manner.</t>
  </si>
  <si>
    <t>i-217</t>
  </si>
  <si>
    <t>I do not think ISO/IEC 7816-4:2013 is normative reference for 802.15.4.</t>
  </si>
  <si>
    <t>Remove ISO/IEC 7816-4:2013 reference as application level protocol described in the 6.9.6.9 does not belong to this standard and must be removed.</t>
  </si>
  <si>
    <t>The CRG disagrees with the comment:  ISO/IEC 7816-4 is referenced normatively in Table 5 and Table 6 (6.9.6.9); the role and significance of the reference is clear: it is defining format of a field in an over the air data structure, the format of which is defined in this standard. The reference contains information users of the standard must have and understand in order to correctly implement the Information Element.</t>
  </si>
  <si>
    <t>i-218</t>
  </si>
  <si>
    <t>I do not think ISO/IEC 7816-5:2013 is normative reference for 802.15.4.</t>
  </si>
  <si>
    <t>Remove ISO/IEC 7816-5:2013 reference as application level protocol described in the 6.9.6.9 does not belong to this standard and must be removed.</t>
  </si>
  <si>
    <t>i-219</t>
  </si>
  <si>
    <t>I do not think JIS X 6319-4:2016 is normative reference for 802.15.4.</t>
  </si>
  <si>
    <t>Remove JIS X 6319-4:2016 reference as application level protocol described in the 6.9.6.9 does not belong to this standard and must be removed.</t>
  </si>
  <si>
    <t>The CRG disagrees with the comment:  JIS X 6319 is referenced normatively in Table 5 and text in 6.9.6.9; the role and significance of the reference is clear as it is defining format of a field in an over the air data structure defined in this standard.   The reference contains information users of the standard must have and understand in order to correctly implement the Information Element.</t>
  </si>
  <si>
    <t>i-220</t>
  </si>
  <si>
    <t>The DBRG used in this standard is not following the NIST 800-90A, so there is no point to make normative reference to it. Normative reference means that you must understand the referenced document, and as it is clear that people writing this specification have not read the NIST document as the version described here clearly does not follow NIST 800-90A this cannot be normative reference...</t>
  </si>
  <si>
    <t>Remove NIST 800-90A from normative reference list as the DBRG used does not follow that specification.</t>
  </si>
  <si>
    <t>make reference informative, and provide recommendations to extend the DRBG on higher layers to represent NIST as much as required, i.e., add text stating the following: "Higher layers should add pre-processing and/or re-seeding if specific levels of backtracking resistance are required and/or a very large number of iterations is performed using a single key."</t>
  </si>
  <si>
    <t>i-221</t>
  </si>
  <si>
    <t>I do not think the IEEE 802.15.9 is normative reference for this amendment. The 6.9.6.9 using it says it can be used, it is not mandatory, thus 802.15.4z can be implemented without implementing 802.15.9 or even reading that document at all.</t>
  </si>
  <si>
    <t>Move the 802.15.9 from Normative reference to Bibliography and add xrefs for it.</t>
  </si>
  <si>
    <t xml:space="preserve">Replace the third and fourth sentences of the first paragraph of 6.9.6.9 as follows:
When used for this purpose, the MPX IE shall be used as follows: (refer to Figure 9 of 21 IEEE Std 802.15.9).
Replace the second paragraph of 6.9.6.9:
The Transfer Type field shall be set to one (0b001) to indicate that the Multiplex ID associated with the dispatch code for the MPX IE is indicated by the Transaction ID field of the Transaction Control field. The Transaction ID field contains the five least significant bits of the Multiplex ID used as the dispatch code as defined in Table 20, of IEEE Std 802.15.9, and is used as an identifier to specify that this frame contains information used for Ranging Enhanced Secure Transactions.
Change third sentence of third paragraph of 6.9.6.9 to:
When used for this purpose, the Upper-Layer Frame Fragment field of the MPX IE 
carries information to identify and distinguish transactions, with MAC payload used by the next higher layer to route the payload, and shall be formatted as shown in Figure 12.  </t>
  </si>
  <si>
    <t>i-222</t>
  </si>
  <si>
    <t>This whole amendment is way too complex. I think it would be good idea to remove some optional features, or at least try to reduce number of different configurations how this can be configured.</t>
  </si>
  <si>
    <t>Simplify and remove ranging operations to be in more manageable.</t>
  </si>
  <si>
    <t>The CRG disagrees with the comment that amendment is too complex. The CRG believes the features in the draft are within the project scope of the project. The features in this amendment enhance the UWB PHYs and associated ranging technique. The amendment includes features that enhance ranging integrity and accuracy, and provide for exchange of ranging information.</t>
  </si>
  <si>
    <t>i-223</t>
  </si>
  <si>
    <t>Adding 21 new information elements just for ranging is absurd.</t>
  </si>
  <si>
    <t>Reduce the number of IEs used by the ranging oeprations.</t>
  </si>
  <si>
    <t>The CRG disagrees with the comment that the additional Information Elements (IE) are in any way absurd.  The group has discussed extensively each new IE and refined the content of each to balance the trade-off between number of IEs, IE length and IE complexity.   The group consensus is that further consolidation will make individual IEs more complex and less efficient, increasing the overall complexity of the standard without benefit.</t>
  </si>
  <si>
    <t>i-224</t>
  </si>
  <si>
    <t>Having structure where you need to find out from the IE length whether you have addresses and how long the addresses are make parsing harder, and makes the IE unextendable. I assume that all the address fields must be same length, but this is not mentioned in the text.</t>
  </si>
  <si>
    <t>Add 2-bit address mode field in the first octet, and make the RRTI List Lenght 6-bits long. The address mode is specified in Table 7-3 of 802.15.4. After that implementations does not need to use length field to find out whether address is there, and how long it is.</t>
  </si>
  <si>
    <t>Resolution is contained in https://mentor.ieee.org/802.15/dcn/20/15-20-0029-00-004z-comment-resolutions-on-ies.docx</t>
  </si>
  <si>
    <t>i-225</t>
  </si>
  <si>
    <t>This text does not specify how the receiver knows whether two last fields are present or not. I assume it is supposed to be seen from the length, i.e., if the IE length is 4 octets, then only first 2 fields are present, and if length is 7 then all fields are present.</t>
  </si>
  <si>
    <t>Specify how the receiver knows whether omitted fields are there or not.</t>
  </si>
  <si>
    <t>Add the text "When the RBU IE is used to update the Block, Round, and Slot durations its size will be 7 octets. However the RBU IE can also be used to update the Ranging Block Duration only. In this case the Updated Ranging Round duration and the Updated Slot Duration fields will not be present and the size of the IE will be 4 octet.  The RBU IE may also be included in the RCM."</t>
  </si>
  <si>
    <t>i-226</t>
  </si>
  <si>
    <t>What are the properties of the Validity Code which cannot be already provided by the normal security mechanisms in the 802.15.4? Why do we want to duplicate the security mechanisms already provided on the IE?</t>
  </si>
  <si>
    <t>Remove SVCP and Validity code fields from the Figure 60.</t>
  </si>
  <si>
    <t>The Checksum field allows the next higher layer to authenticate the STS Key and Data separately, for example when the inputs to MAC layer authentication are known to a large number of nodes.</t>
  </si>
  <si>
    <t>i-227</t>
  </si>
  <si>
    <t>Remove SVCP.</t>
  </si>
  <si>
    <t>i-228</t>
  </si>
  <si>
    <t>Remove Validity code, i.e. lines 4-9.</t>
  </si>
  <si>
    <t>i-229</t>
  </si>
  <si>
    <t>Remove Table 23.</t>
  </si>
  <si>
    <t>i-230</t>
  </si>
  <si>
    <t>As this IE sends data that should stay confidential, the security level of this IE should always be 5 or higher.</t>
  </si>
  <si>
    <t>Add text saying that this IE shall always have security 5 or higher.</t>
  </si>
  <si>
    <t>The contents of the RSKD IE are not necessarily confidential. Add the following text: in the case that the contents of the RSKD IE are confidential, its security level shall be 5 or higher."</t>
  </si>
  <si>
    <t>i-231</t>
  </si>
  <si>
    <t>It would be better to add separate bit for the address size, and not use the length of the IE to find out this. As there can be multiple RDM messages in one frame the RDM List Length could be changed to 6 bits, and one address size bit added there.</t>
  </si>
  <si>
    <t>Add Address size field to figure 61 between SIU and RDM List Length with length of 1 bit. Reduce the size of RDM List Length to 6-bits. Change this text on line 16-18 say that if Address size field is zero then all addresses in the RDM List elements are short addresses, and if it is one then all addresses are extended addresses. Keep the last sentence of the paragraph.</t>
  </si>
  <si>
    <t>i-232</t>
  </si>
  <si>
    <t>7.4.4.42</t>
  </si>
  <si>
    <t>Finding out the length of addresses from the IE length is bad idea. It is better to add explicit length field as that allows extending this IE later.</t>
  </si>
  <si>
    <t>Change the reserved field in the Figure 63 to address size field, and change text on line 18 from "This can be determined using the IE length and the RRMC Address List Length field" to "This can be determined from the Address size field, if the Address Size field is zero, then all addresses are short addresses, if Address Size field is one then all addresses are extended addresses."</t>
  </si>
  <si>
    <t>i-233</t>
  </si>
  <si>
    <t>Finding out the length of addresses from the IE length is bad idea. It is better to add explicit length field as that allows extending this IE later, especially when there are lots of optional fields in the elements making it more difficult to calculate the length.</t>
  </si>
  <si>
    <t>Change "RMI List Length" to be 7-bits instead of 1 Octet, and add Address size field before it. The RMI List elements are so large that I assume there will not be more than 127 of them in one frame. Change the sentence starting on line 32 from "This can be determined using the IE length, the RMI List ... AOA Elevation Present field)." to "This can be determined from the Address Size field, if the Address Size field is zero, then addresses are short addresses, and if Address Size field is one, then all addresses are extended addresses."</t>
  </si>
  <si>
    <t>i-234</t>
  </si>
  <si>
    <t>Change the "RAP" field to be "Requestor Address Mode" and "PAP" field to "Provider Address Mode". Change both to be 2 bits long, and remove 2 reserved bits at the end. Change the descriptions of them to say that they indicate the addressing mode of the requestor / provided addresses as specified in the table 7-3. Remove line 21.</t>
  </si>
  <si>
    <t>i-235</t>
  </si>
  <si>
    <t>The ACRRC IE is generated by MAC also, as MCSP-RANGING-VERIFIER.request gets boolen value telling whether MAC will generate it or not.</t>
  </si>
  <si>
    <t>Change the Created by of ACRRC IE to UL, MAC.</t>
  </si>
  <si>
    <t>i-236</t>
  </si>
  <si>
    <t>The ACRRC IE is used by MAC also, as responder uses this security to send the response.</t>
  </si>
  <si>
    <t>Change the Used by of ACRRC IE to UL, MAC.</t>
  </si>
  <si>
    <t>i-237</t>
  </si>
  <si>
    <t>In Figure 68 I do not think we need 1 octet for the type. It might be better to make Type a 4-bit field (16 values available, 6 used now), and make other 4-bits as reserved. This allows extensibility in the future.</t>
  </si>
  <si>
    <t>Change "Type" field in Figure 68 to be 4-bits and add 4-bits of reserved after it. Change Table 25 from "7-255" to "7-15" in Reserved line.</t>
  </si>
  <si>
    <t>i-238</t>
  </si>
  <si>
    <t>What makes this IE so special that It requires version field? None of the other IEs have Version field, and usually we are not adding version fields in IEs, as we use other methods to separate different versions (i.e., setting reserved bits to 1, or using different length).</t>
  </si>
  <si>
    <t>Remove Version field.</t>
  </si>
  <si>
    <t>i-239</t>
  </si>
  <si>
    <t>I think the Beacon Interval Length field indicates both the Beacon Interval field and the First RCM Slot field lengths.</t>
  </si>
  <si>
    <t>Add text that explains that also the First RCM Slot length depends on the Becaon Interval Length.</t>
  </si>
  <si>
    <t>Danev, Boris</t>
  </si>
  <si>
    <t>i-264</t>
  </si>
  <si>
    <t>One of objectives of the PAR is to "increase the integrity and accuracy of the measurements".
A ciphered sequence referred to as STS is proposed for such a purpose.
It is nowhere defined how this sequence should be used to actually
achieves "the integrity and accuracy of ranging measurements". No sufficient details
are provided in the standard to support this.</t>
  </si>
  <si>
    <t>Define in the standard how this sequence achieves the integrity and accuracy of ranging measurements.</t>
  </si>
  <si>
    <t>The CRG disagrees with the comment. Clause 16 title is "HRP UWB PHY" and the Clause describes the generation of the STS; processing of the STS is not in scope of this Clause.</t>
  </si>
  <si>
    <t>i-265</t>
  </si>
  <si>
    <t>Shah, Kunal</t>
  </si>
  <si>
    <t>The PAR title does not match with the draft Standard draft title. The PAR title says, "Enhanced High Rate Pulse (HRP) and Low Rate Pulse (LRP) Ultra Wide-Band (UWB) Physical Layers (PHYs) and Associated Ranging Techniques"; however, the Standard draft title is "Enhanced Ultra Wide- Band (UWB) Physical Layers (PHYs) and Associated Ranging Techniques".</t>
  </si>
  <si>
    <t>Update the PAR to match with the Standard draft title or change the title of the Standard draft to match with the PAR title.</t>
  </si>
  <si>
    <t>The title of the PAR will be changed to match the title of this draft</t>
  </si>
  <si>
    <t>i-004</t>
  </si>
  <si>
    <t>Unsatisfied Technical MBS Comments</t>
  </si>
  <si>
    <t>Voter #</t>
  </si>
  <si>
    <t>Initial Ballot</t>
  </si>
  <si>
    <t>Recirc #1</t>
  </si>
  <si>
    <t>Recirc #2</t>
  </si>
  <si>
    <t>Recirc #3</t>
  </si>
  <si>
    <t>Total</t>
  </si>
  <si>
    <t>Unsatisfied Editorial MBS Comments</t>
  </si>
  <si>
    <t>Grand Total</t>
  </si>
  <si>
    <t>Boris Danev</t>
  </si>
  <si>
    <t>David Barras</t>
  </si>
  <si>
    <t>Tero Kivinen</t>
  </si>
  <si>
    <t>Total Accepted</t>
  </si>
  <si>
    <t>Total Revised</t>
  </si>
  <si>
    <t>Total Rejected</t>
  </si>
  <si>
    <t>Kunal Shah</t>
  </si>
  <si>
    <t>Don Sturek</t>
  </si>
  <si>
    <t>Ballot</t>
  </si>
  <si>
    <t>Initial</t>
  </si>
  <si>
    <t>Recirculation 1</t>
  </si>
  <si>
    <t>Looking at the document 15-20-0090-01 which lists the reason for why the header IE version is included is EXTREMELY dangerous. If the sender of the frame requested the frame to be secured, the receiving end MUST NOT use anything from the secured frame if the security processing failed. Especially it MUST NOT use the STS Key or the V counters, as this will allow trivial Denial of service attack by sending single frame with incorrect STS values and with invalid security. 
Having unauthenticated, and unencrypted header IE is bad, but to assume that upper layer actually uses this when security processing fail is extremely serious security vulnerability, and this document MUST NOT be passed with such issue.
The original reason why I was so concerned about the addition of the Header IE version of the RSKD IE, was that I was concerned that someone might actually use it just as described in the 15-20-0090-01 and now my worst fears have been confirmed true.</t>
  </si>
  <si>
    <t>Remove the Header IE version of the RSKD IE, i.e. the section 7.4.2.20.</t>
  </si>
  <si>
    <t>The group disagrees with the comment.  The consensus of the group and of the majority of voters is that the RSKD Header IE is useful in some applications. The RSKD Header IE is in scope of the standard and of this amendment, to support the PHY feature that enhances accuracy, and to provide for ranging related information exchange.</t>
  </si>
  <si>
    <t>The text lines 8-13 added in the last recirculation is not specific operation that is done only for this specific RSKD IE. All Header and Payload IEs are passed to the upper layer regardless whether it is Payload IE or Header IE. They are passed either using the MCSP-DATA.indication or MLME-COMM-STATUS.indication. All this text is just repeating the text already in the base standard.  See 2nd last paragraph of the 6.7.2 of the IEEE 802.15.4-2020.</t>
  </si>
  <si>
    <t>Remove lines 8-13 as they do not add anything new to the standard, they just repeat exactly same thing that is done for every IE (regardless whether it is Header IE or Payload IE), and repeating things here would make it feel like this is exception to some rule, but as we are just following generic rule specified in base standard there is no reason to repeat it here. Also as section 7.4.4.42 already explains why RSKD IE is sent (i.e. to allow STS related information to be transmitted for the upper layer of the other end).</t>
  </si>
  <si>
    <t>The group disagrees with the comment.  The consensus of the group and of the majority of voters is that this text is clarification of what the behavior of processing the RSKD IE should be.</t>
  </si>
  <si>
    <t>5</t>
  </si>
  <si>
    <t>Changing the "Key" to "STS Key" does not help with the issue, as it still using the term "Key" defined in the base standard in way which does not match that.  The term normally used for the seed for the random number generator is called Seed, not Key.</t>
  </si>
  <si>
    <t>Change "STS Key" to "STS Seed".</t>
  </si>
  <si>
    <t>The group disagrees with the comment.  The consensus of the group is that changing the name to "STS Seed" would add to the confusion as the name would no longer align with the name of the input to the AES operator.</t>
  </si>
  <si>
    <t>89</t>
  </si>
  <si>
    <t>When processing my comment asking of removal of the Header IE version of the RSKD IE, there is no point of trying to explain that the authentication of the data provided in the Header IE could be validated by the Application Code field. The Application Code field described does not allow that kind of use, it just says it is used to transfer additional application specific information. Security and the authentication of the data in IE to be used is way too important to be left for some proprietary mechanism, especially as we already have mechanism in IEEE 802.15.4 to provide authentication. 
Also if we are talking about the application specific data between upper layers, why is its length limited to those specific values? Why is not 12 octets valid length for the application specific information.</t>
  </si>
  <si>
    <t>Remove the Header IE version of the RSKD, and change the ACP field to be boolean field indicating whether Application Code Length (new field) and Application Code fields are present. If present the one octet Application Code Length field is added which tells the length of the Application Code field.</t>
  </si>
  <si>
    <t>The group disagrees with the comment.  The consensus of the group is that the current options for length are sufficient, and  that the RSKD Header IE is useful in some applications.</t>
  </si>
  <si>
    <t>21</t>
  </si>
  <si>
    <t>The STS Key and V Counters do not define seed. If following NIST specifications and trying to follow CTR_DRBG_Update (Section 10.2.1.2 of NIST) you should note, that function only updates Key and V, and does not return any bits. The input to that function is the "provided_data" which acts as seed, and the internal Key and V which are updated. This specification does not follow that at all.
The actual Seed in NIST 10.2.1.3.1 is created using the entropy_input and personalization_string, and the Key and V in that function are set to 0 both, and then the CTR_DRBG_Update function is run on that to generate Key and V.</t>
  </si>
  <si>
    <t>Remove references to NIST document, as this construct does not follow it. Change STS Key to STS Seed, the actual processing can be mostly same, it is not NIST approved, or based on it, and it is not even derived from it. It is using counter mode encryption to generate pseudorandom number stream in way some other protocols have done before so it is most likely safe.</t>
  </si>
  <si>
    <t>15.2.9.1</t>
  </si>
  <si>
    <t>This construct here is not in line with NIST recommendations. NIST recommendations require that entropy_input and personalization_strings are given to the input of the DBRG and it internally generates the Key and V using CTR_DRBG_Update function using the seed_material generated using the input parameters. There is no construct in NIST that uses Key and V directly, as those are assumed to stay internal to the DRBG, and every reseed always uses previous Key and V and just add new entropy_input to existing working_state. This does not do that.</t>
  </si>
  <si>
    <t>Remove text "in line with the recommendation in §10.2.1 of NIST Special Publication 800-90A Rev. 1 (2015) [B23]." and all other references to NIST 800-90Ar1.</t>
  </si>
  <si>
    <t>Higher layers cannot do the pre-processing and/or re-seeding as Key and V needs to be in sync in both ends. Note, that NIST algorithm does updates Key and V automatically after EVERY single call to generate random numbers.  I.e. in the 10.2.1.5.1 of the NIST 800-90Ar1 the CTR_DRBG_Generate_algorithm which gets working_state, and requested_number_of_bits returns that number of bits, and then automatically update K and V based on the additional_input given to that function.  That CTR_DRBG_Update step which updates the Key and V of the NIST working_state is integral part of the NIST process and if it required to be done by the upper layer, then it must be required that upper layer does and this specification needs to explain how that is done. 
By NIST large number of iterations is every call to the CTR_DRBG_Generate_algorithm thus every frame in this context.</t>
  </si>
  <si>
    <t>Remove sentence "Higher layers should add pre-processing and/or re-seeding if specific levels of backtracking resistance are required and/or a very large number of iterations is performed."</t>
  </si>
  <si>
    <t>The group disagrees with the comment.  The consensus of the group is to leave the sentence as a recommendation.</t>
  </si>
  <si>
    <t>R2-10</t>
  </si>
  <si>
    <t>7</t>
  </si>
  <si>
    <t>The figure 82 is wrong. AES-128 does not take 256-bit input, it takes 128-bit Key and 128-bit Data to be encrypted. There is no way of knowing which part of the 256-bit Seed in figure 82 is the Key and which one is data. If trying to follow the internal piece from the NIST  in there the equivalent part of the CTR_DRBG_Generate_algorithm is:
3. temp = Null.
4. While (len (temp) &lt; requested_number_of_bits) do:
4.1 If ctr_len &lt; blocklen
4.1.1 inc = (rightmost (V, ctr_len) + 1) mod 2 ctr_len .
4.1.2 V = leftmost (V, blocklen-ctr_len) || inc.
Else V = (V+1) mod 2 blocklen .
4.2 output_block = Block_Encrypt (Key, V).
4.3 temp = temp || output_block.
5. returned_bits = leftmost (temp, requested_number_of_bits).
Note that Block_Encrypt takes two arguments, Key (128-bit for AES-128) and V (blocklen = 128-bits here too). 
This figure does not specify which part is which.</t>
  </si>
  <si>
    <t>Change Figure 82 as follows: Change phyHrpUwbStsKey to phyHrpUwbStsSeed (everywhere). Remove the 256-bit Seed box completely, and make the arrow from phyHrpUwbStsSeed go directly to AES-128, and label it as 128-bit key for AES-128 box input. Make the arrow from 128-bit value V go directly to AES-128 box and label it as 128-bit Data for AES-128 box input. Rename AES-128 box to "Block Encrypt using AES-128".  As block encrypt functions usually take parameter in order of Key, Data, it would be better to swap the "128-bit Key" and "128-bit Data" sides, i.e. move the V generation to the right side of figure, so "128-bit Data" enters to the "Block Encrypt using AES-128" in the right end of the box, and move phyHrpUwbStsSeed to the left, so that "128-bit Key" enters in to the left end of the box.</t>
  </si>
  <si>
    <t>R2-11</t>
  </si>
  <si>
    <t>190</t>
  </si>
  <si>
    <t>H</t>
  </si>
  <si>
    <t>6</t>
  </si>
  <si>
    <t>This annex starts by saying it "provides test vectors". As such test vectors are not Normative. Making this annex normative would most likely mean that every implementation needs to implement these exact test vectors.</t>
  </si>
  <si>
    <t>Mark this annex Informative, as we have marked all other example and test vector annexes we have in 802.15.4.</t>
  </si>
  <si>
    <t>Recirculation 2</t>
  </si>
  <si>
    <t>R2-04</t>
  </si>
  <si>
    <t>R2-03</t>
  </si>
  <si>
    <t>R2-05</t>
  </si>
  <si>
    <t>R2-06</t>
  </si>
  <si>
    <t>R2-07</t>
  </si>
  <si>
    <t>R2-08</t>
  </si>
  <si>
    <t>R2-09</t>
  </si>
  <si>
    <t>References to NIST document to be removed.  The consensus of the group is that changing the name to "STS Seed" would add to the confusion as the name would no longer align with the name of the input to the AES operator.</t>
  </si>
  <si>
    <t>A replacement figure is provided by submission: https://mentor.ieee.org/802.15/dcn/20/15-20-0102-00-004z-resolution-for-sa-ballot-comment-r2-10.docx</t>
  </si>
  <si>
    <t>Change line 2 of Annex H to "(informative)" and change line 13 on page 154 to read "A conforming implementation can be verified using the test vector given in Annex H.".</t>
  </si>
  <si>
    <t>Recirculation 3</t>
  </si>
  <si>
    <t>R3-2</t>
  </si>
  <si>
    <t>R3-1</t>
  </si>
  <si>
    <t>My comment R2-3 was rejected because "The consensus of the group and of the majority of voters is that this text is clarification of what the behavior of processing the RSKD IE should be." I would like to know how the consensus of the majority of voters was found out? I am really surprised that majority of voters actually had any opinion about this.
Anyways repeating same text which is already part of the base standard will just add confusion, and will make maintaining the standard harder in future. Now if we do change text in 6.7.2 in the next revision we need to find out this duplicate text and modify this thing too. If this text would provide some specific warnings for example that "Note, that those IEs MLME-COMM-STATUS.indication in that case are not authenticated as security processing failed, and are only provided for the cases where it might help upper layer to start finding keys in future (for example start 802.15.9 process to create keys, and those IEs are not be acted on by higher layer as doing something based of frame which did fail security processing is dangerous" then this text here might be appropriate.</t>
  </si>
  <si>
    <t>My previous commet R2-5 was rejected with claim that changing "STS Key" to "STS Seed" would add confusion as it would not match the name of the input of AES Operation., but the V does not match the Data part of the input of AES Operation, so the confusion is already there, so all implementors need to check out the figure 82 to know which inputs to give to the AES Operation anyways. 
I.e., in figure 82 the AES KEy is taken from 256-bit Seed, which is combination of "128-bit V" and phyHrpUwbStsKey. The "128-bit V" does not match at all to the "128-bit Data" i.e., it does not match the input of the AES operator, so there is no point for the STS Key side to match either.
As I have multiple times explained using term (STS) "Key" has certain expectations (for example it cannot be sent in clear, thus transmitting it in Header IE is out of question), so changing it to use other term like "STS Seed" would solve multiple issues.</t>
  </si>
  <si>
    <t>Either remove lines 8-13, or add warning that upper-layer gets those IEs only for as additional information, it should not do on anything based on frame that failed security processing.</t>
  </si>
  <si>
    <t>Change "STS Key" to "STS Seed" in 7.4.4.42 (and other places). Also rename the "phyHrpUwbStsKey" to "phyHrpUwbStsSeed" and modify figure 82 so that "256-bit Seed" would be created by combination of "128-bit V" and "phyHrpUwbStsSeed". The arrow would still point from the "128-bit value V" to the "128-bit Data" (providing mapping there), and another arrow from "phyHrpUwbStsSeed" would point to the right side of the "256-bit Seed" to box saying "128-bit Key" (Input operator is named Key, not STS Key, and it should have capital "K" as "Data" has also capital letter).</t>
  </si>
  <si>
    <t>This comment is out of scope of this recirculation.  The consensus of the group continues to be that this text is clarification of what the behavior of processing the RSKD IE should be.</t>
  </si>
  <si>
    <t>The group disagrees with the comment. The group believes that the text is sufficiently clear to be implemented correctly. The draft will be professionally edited before publication.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</si>
</sst>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Arial"/>
      <family val="2"/>
    </font>
    <font>
      <b/>
      <sz val="11"/>
      <name val="Calibri"/>
      <family val="2"/>
      <scheme val="minor"/>
    </font>
    <font>
      <sz val="11"/>
      <name val="Calibri"/>
      <family val="2"/>
      <scheme val="minor"/>
    </font>
  </fonts>
  <fills count="2">
    <fill>
      <patternFill patternType="none"/>
    </fill>
    <fill>
      <patternFill patternType="gray125"/>
    </fill>
  </fills>
  <borders count="9">
    <border>
      <left/>
      <right/>
      <top/>
      <bottom/>
      <diagonal/>
    </border>
    <border>
      <left/>
      <right/>
      <top/>
      <bottom style="medium">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s>
  <cellStyleXfs count="8">
    <xf numFmtId="0" fontId="0" fillId="0" borderId="0"/>
    <xf numFmtId="9"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5" fillId="0" borderId="0"/>
    <xf numFmtId="0" fontId="3" fillId="0" borderId="0"/>
  </cellStyleXfs>
  <cellXfs count="48">
    <xf numFmtId="0" fontId="0" fillId="0" borderId="0" xfId="0"/>
    <xf numFmtId="0" fontId="0" fillId="0" borderId="0" xfId="0" applyAlignment="1">
      <alignment horizontal="left" vertical="top" wrapText="1"/>
    </xf>
    <xf numFmtId="0" fontId="0" fillId="0" borderId="0" xfId="0" applyAlignment="1" applyProtection="1">
      <alignment horizontal="left" vertical="top" wrapText="1"/>
      <protection locked="0"/>
    </xf>
    <xf numFmtId="0" fontId="5" fillId="0" borderId="0" xfId="6" applyAlignment="1">
      <alignment horizontal="left" vertical="top" wrapText="1"/>
    </xf>
    <xf numFmtId="0" fontId="5" fillId="0" borderId="0" xfId="6" applyAlignment="1">
      <alignment horizontal="left" vertical="top"/>
    </xf>
    <xf numFmtId="0" fontId="5" fillId="0" borderId="0" xfId="6" applyAlignment="1">
      <alignment vertical="top"/>
    </xf>
    <xf numFmtId="0" fontId="5" fillId="0" borderId="0" xfId="6" applyAlignment="1">
      <alignment vertical="top" wrapText="1"/>
    </xf>
    <xf numFmtId="49" fontId="5" fillId="0" borderId="0" xfId="6" applyNumberFormat="1" applyAlignment="1">
      <alignment horizontal="left" vertical="top" wrapText="1"/>
    </xf>
    <xf numFmtId="0" fontId="4" fillId="0" borderId="0" xfId="6" applyFont="1" applyAlignment="1">
      <alignment vertical="top"/>
    </xf>
    <xf numFmtId="0" fontId="5" fillId="0" borderId="0" xfId="6"/>
    <xf numFmtId="0" fontId="4" fillId="0" borderId="0" xfId="6" applyFont="1" applyAlignment="1">
      <alignment vertical="top" wrapText="1"/>
    </xf>
    <xf numFmtId="0" fontId="4" fillId="0" borderId="0" xfId="6" applyFont="1" applyAlignment="1">
      <alignment horizontal="left" vertical="top"/>
    </xf>
    <xf numFmtId="49" fontId="4" fillId="0" borderId="0" xfId="6" applyNumberFormat="1" applyFont="1" applyAlignment="1">
      <alignment horizontal="left" vertical="top" wrapText="1"/>
    </xf>
    <xf numFmtId="0" fontId="4" fillId="0" borderId="0" xfId="6" applyFont="1" applyFill="1" applyAlignment="1">
      <alignment horizontal="left" vertical="top"/>
    </xf>
    <xf numFmtId="0" fontId="4" fillId="0" borderId="0" xfId="6" applyFont="1" applyFill="1" applyAlignment="1">
      <alignment vertical="top"/>
    </xf>
    <xf numFmtId="0" fontId="4" fillId="0" borderId="0" xfId="6" applyFont="1" applyFill="1" applyAlignment="1">
      <alignment vertical="top" wrapText="1"/>
    </xf>
    <xf numFmtId="0" fontId="3" fillId="0" borderId="0" xfId="7" applyBorder="1" applyAlignment="1">
      <alignment horizontal="center" wrapText="1"/>
    </xf>
    <xf numFmtId="0" fontId="3" fillId="0" borderId="0" xfId="7" applyAlignment="1">
      <alignment horizontal="center" wrapText="1"/>
    </xf>
    <xf numFmtId="0" fontId="3" fillId="0" borderId="2" xfId="7" applyBorder="1" applyAlignment="1">
      <alignment horizontal="center" wrapText="1"/>
    </xf>
    <xf numFmtId="0" fontId="3" fillId="0" borderId="3" xfId="7" applyBorder="1" applyAlignment="1">
      <alignment horizontal="center" wrapText="1"/>
    </xf>
    <xf numFmtId="0" fontId="3" fillId="0" borderId="0" xfId="7" applyBorder="1"/>
    <xf numFmtId="0" fontId="3" fillId="0" borderId="0" xfId="7" applyBorder="1" applyAlignment="1">
      <alignment horizontal="center"/>
    </xf>
    <xf numFmtId="0" fontId="3" fillId="0" borderId="2" xfId="7" applyBorder="1" applyAlignment="1">
      <alignment horizontal="center"/>
    </xf>
    <xf numFmtId="0" fontId="3" fillId="0" borderId="3" xfId="7" applyBorder="1" applyAlignment="1">
      <alignment horizontal="center"/>
    </xf>
    <xf numFmtId="0" fontId="3" fillId="0" borderId="0" xfId="7" applyAlignment="1">
      <alignment horizontal="center"/>
    </xf>
    <xf numFmtId="0" fontId="3" fillId="0" borderId="0" xfId="7"/>
    <xf numFmtId="0" fontId="3" fillId="0" borderId="1" xfId="7" applyBorder="1"/>
    <xf numFmtId="0" fontId="3" fillId="0" borderId="1" xfId="7" applyBorder="1" applyAlignment="1">
      <alignment horizontal="center"/>
    </xf>
    <xf numFmtId="0" fontId="3" fillId="0" borderId="4" xfId="7" applyBorder="1" applyAlignment="1">
      <alignment horizontal="center"/>
    </xf>
    <xf numFmtId="0" fontId="3" fillId="0" borderId="5" xfId="7" applyBorder="1" applyAlignment="1">
      <alignment horizontal="center"/>
    </xf>
    <xf numFmtId="0" fontId="3" fillId="0" borderId="6" xfId="7" applyBorder="1" applyAlignment="1">
      <alignment horizontal="center"/>
    </xf>
    <xf numFmtId="0" fontId="3" fillId="0" borderId="6" xfId="7" applyBorder="1"/>
    <xf numFmtId="0" fontId="3" fillId="0" borderId="0" xfId="7" applyAlignment="1">
      <alignment horizontal="left"/>
    </xf>
    <xf numFmtId="0" fontId="0" fillId="0" borderId="0" xfId="0" applyFont="1" applyFill="1" applyAlignment="1">
      <alignment horizontal="left" vertical="top" wrapText="1"/>
    </xf>
    <xf numFmtId="0" fontId="7" fillId="0" borderId="0" xfId="0" applyFont="1" applyFill="1" applyAlignment="1">
      <alignment horizontal="left" vertical="top" wrapText="1"/>
    </xf>
    <xf numFmtId="0" fontId="7" fillId="0" borderId="0" xfId="0" applyFont="1" applyFill="1" applyAlignment="1" applyProtection="1">
      <alignment horizontal="left" vertical="top" wrapText="1"/>
    </xf>
    <xf numFmtId="0" fontId="2" fillId="0" borderId="1" xfId="7" applyFont="1" applyBorder="1"/>
    <xf numFmtId="0" fontId="1" fillId="0" borderId="0" xfId="6" applyFont="1" applyAlignment="1">
      <alignment horizontal="left" vertical="top"/>
    </xf>
    <xf numFmtId="0" fontId="9" fillId="0" borderId="0" xfId="0" applyFont="1" applyFill="1" applyAlignment="1">
      <alignment horizontal="left" vertical="top" wrapText="1"/>
    </xf>
    <xf numFmtId="0" fontId="10" fillId="0" borderId="0" xfId="0" applyFont="1" applyAlignment="1">
      <alignment horizontal="left" vertical="top" wrapText="1"/>
    </xf>
    <xf numFmtId="0" fontId="0" fillId="0" borderId="0" xfId="0" applyFont="1" applyAlignment="1">
      <alignment horizontal="left" vertical="top" wrapText="1"/>
    </xf>
    <xf numFmtId="0" fontId="8" fillId="0" borderId="0" xfId="6" applyFont="1" applyAlignment="1">
      <alignment horizontal="left" vertical="top"/>
    </xf>
    <xf numFmtId="0" fontId="3" fillId="0" borderId="2" xfId="7" applyBorder="1" applyAlignment="1">
      <alignment horizontal="center" wrapText="1"/>
    </xf>
    <xf numFmtId="0" fontId="3" fillId="0" borderId="0" xfId="7" applyBorder="1" applyAlignment="1">
      <alignment horizontal="center" wrapText="1"/>
    </xf>
    <xf numFmtId="0" fontId="3" fillId="0" borderId="3" xfId="7" applyBorder="1" applyAlignment="1">
      <alignment horizontal="center" wrapText="1"/>
    </xf>
    <xf numFmtId="0" fontId="3" fillId="0" borderId="7" xfId="7" applyBorder="1" applyAlignment="1">
      <alignment horizontal="center"/>
    </xf>
    <xf numFmtId="0" fontId="3" fillId="0" borderId="6" xfId="7" applyBorder="1" applyAlignment="1">
      <alignment horizontal="center"/>
    </xf>
    <xf numFmtId="0" fontId="3" fillId="0" borderId="8" xfId="7" applyBorder="1" applyAlignment="1">
      <alignment horizontal="center"/>
    </xf>
  </cellXfs>
  <cellStyles count="8">
    <cellStyle name="Comma" xfId="4"/>
    <cellStyle name="Comma [0]" xfId="5"/>
    <cellStyle name="Currency" xfId="2"/>
    <cellStyle name="Currency [0]" xfId="3"/>
    <cellStyle name="Normal" xfId="0" builtinId="0"/>
    <cellStyle name="Normal 2" xfId="7"/>
    <cellStyle name="Normal 4" xfId="6"/>
    <cellStyle name="Percen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7"/>
  <sheetViews>
    <sheetView tabSelected="1" zoomScaleNormal="100" workbookViewId="0">
      <pane xSplit="2" ySplit="1" topLeftCell="C147" activePane="bottomRight" state="frozen"/>
      <selection pane="topRight" activeCell="B1" sqref="B1"/>
      <selection pane="bottomLeft" activeCell="A2" sqref="A2"/>
      <selection pane="bottomRight" activeCell="B147" sqref="B147"/>
    </sheetView>
  </sheetViews>
  <sheetFormatPr defaultColWidth="8.85546875" defaultRowHeight="15" x14ac:dyDescent="0.2"/>
  <cols>
    <col min="1" max="1" width="14.140625" style="40" bestFit="1" customWidth="1"/>
    <col min="2" max="2" width="11.85546875" style="39" customWidth="1"/>
    <col min="3" max="3" width="12.5703125" style="1" customWidth="1"/>
    <col min="4" max="4" width="6.42578125" style="2" customWidth="1"/>
    <col min="5" max="5" width="10.85546875" style="2" customWidth="1"/>
    <col min="6" max="6" width="13.28515625" style="2" customWidth="1"/>
    <col min="7" max="7" width="9.140625" style="2" customWidth="1"/>
    <col min="8" max="8" width="6" style="2" customWidth="1"/>
    <col min="9" max="9" width="11.28515625" style="1" customWidth="1"/>
    <col min="10" max="10" width="5.140625" style="1" customWidth="1"/>
    <col min="11" max="11" width="55.5703125" style="1" customWidth="1"/>
    <col min="12" max="12" width="11.5703125" style="1" hidden="1" customWidth="1"/>
    <col min="13" max="13" width="10.5703125" style="1" customWidth="1"/>
    <col min="14" max="14" width="39.140625" style="1" customWidth="1"/>
    <col min="15" max="15" width="12.5703125" style="1" customWidth="1"/>
    <col min="16" max="16" width="53.42578125" style="1" customWidth="1"/>
    <col min="17" max="19" width="8.85546875" style="1"/>
    <col min="20" max="20" width="8.85546875" style="1" customWidth="1"/>
    <col min="21" max="16384" width="8.85546875" style="1"/>
  </cols>
  <sheetData>
    <row r="1" spans="1:33" s="33" customFormat="1" ht="25.5" x14ac:dyDescent="0.2">
      <c r="A1" s="33" t="s">
        <v>486</v>
      </c>
      <c r="B1" s="38" t="s">
        <v>2</v>
      </c>
      <c r="C1" s="34" t="s">
        <v>6</v>
      </c>
      <c r="D1" s="34" t="s">
        <v>7</v>
      </c>
      <c r="E1" s="34" t="s">
        <v>3</v>
      </c>
      <c r="F1" s="34" t="s">
        <v>8</v>
      </c>
      <c r="G1" s="34" t="s">
        <v>0</v>
      </c>
      <c r="H1" s="34" t="s">
        <v>9</v>
      </c>
      <c r="I1" s="34" t="s">
        <v>14</v>
      </c>
      <c r="J1" s="34" t="s">
        <v>10</v>
      </c>
      <c r="K1" s="34" t="s">
        <v>1</v>
      </c>
      <c r="L1" s="34" t="s">
        <v>11</v>
      </c>
      <c r="M1" s="34" t="s">
        <v>12</v>
      </c>
      <c r="N1" s="34" t="s">
        <v>13</v>
      </c>
      <c r="O1" s="35" t="s">
        <v>4</v>
      </c>
      <c r="P1" s="34" t="s">
        <v>5</v>
      </c>
      <c r="Q1" s="34" t="s">
        <v>15</v>
      </c>
      <c r="R1" s="34" t="s">
        <v>16</v>
      </c>
      <c r="S1" s="34" t="s">
        <v>17</v>
      </c>
    </row>
    <row r="2" spans="1:33" ht="120" x14ac:dyDescent="0.25">
      <c r="A2" s="40" t="s">
        <v>487</v>
      </c>
      <c r="B2" s="37" t="s">
        <v>468</v>
      </c>
      <c r="C2" s="4" t="s">
        <v>100</v>
      </c>
      <c r="D2" s="4">
        <v>1</v>
      </c>
      <c r="E2" s="4" t="s">
        <v>23</v>
      </c>
      <c r="F2" s="4" t="s">
        <v>101</v>
      </c>
      <c r="G2" s="4" t="s">
        <v>25</v>
      </c>
      <c r="H2" s="4">
        <v>0</v>
      </c>
      <c r="I2" s="4">
        <v>0</v>
      </c>
      <c r="J2" s="4">
        <v>0</v>
      </c>
      <c r="K2" s="7" t="s">
        <v>128</v>
      </c>
      <c r="L2" s="5"/>
      <c r="M2" s="5" t="s">
        <v>30</v>
      </c>
      <c r="N2" s="6" t="s">
        <v>129</v>
      </c>
      <c r="O2" s="8" t="s">
        <v>130</v>
      </c>
      <c r="P2" s="10" t="s">
        <v>131</v>
      </c>
      <c r="Q2" s="9"/>
      <c r="R2" s="9"/>
      <c r="S2" s="9"/>
      <c r="T2" s="5"/>
      <c r="U2" s="4"/>
      <c r="V2" s="4"/>
      <c r="W2" s="4"/>
      <c r="X2" s="4"/>
      <c r="Y2" s="4"/>
      <c r="Z2" s="4"/>
      <c r="AA2" s="4"/>
      <c r="AB2" s="4"/>
      <c r="AC2" s="4"/>
      <c r="AD2" s="4"/>
      <c r="AE2" s="4"/>
      <c r="AF2" s="4"/>
      <c r="AG2" s="4"/>
    </row>
    <row r="3" spans="1:33" s="9" customFormat="1" ht="60" x14ac:dyDescent="0.25">
      <c r="A3" s="40" t="s">
        <v>487</v>
      </c>
      <c r="B3" s="37" t="s">
        <v>148</v>
      </c>
      <c r="C3" s="4" t="s">
        <v>22</v>
      </c>
      <c r="D3" s="4">
        <v>1</v>
      </c>
      <c r="E3" s="4" t="s">
        <v>23</v>
      </c>
      <c r="F3" s="4" t="s">
        <v>24</v>
      </c>
      <c r="G3" s="4" t="s">
        <v>25</v>
      </c>
      <c r="H3" s="4">
        <v>179</v>
      </c>
      <c r="I3" s="4" t="s">
        <v>44</v>
      </c>
      <c r="J3" s="4">
        <v>2</v>
      </c>
      <c r="K3" s="7" t="s">
        <v>149</v>
      </c>
      <c r="L3" s="5"/>
      <c r="M3" s="5" t="s">
        <v>30</v>
      </c>
      <c r="N3" s="6" t="s">
        <v>150</v>
      </c>
      <c r="O3" s="8" t="s">
        <v>127</v>
      </c>
      <c r="P3" s="10" t="s">
        <v>146</v>
      </c>
      <c r="T3" s="8"/>
    </row>
    <row r="4" spans="1:33" s="9" customFormat="1" ht="90" x14ac:dyDescent="0.25">
      <c r="A4" s="40" t="s">
        <v>487</v>
      </c>
      <c r="B4" s="37" t="s">
        <v>151</v>
      </c>
      <c r="C4" s="4" t="s">
        <v>22</v>
      </c>
      <c r="D4" s="4">
        <v>2</v>
      </c>
      <c r="E4" s="4" t="s">
        <v>23</v>
      </c>
      <c r="F4" s="4" t="s">
        <v>24</v>
      </c>
      <c r="G4" s="4" t="s">
        <v>25</v>
      </c>
      <c r="H4" s="4">
        <v>179</v>
      </c>
      <c r="I4" s="4" t="s">
        <v>44</v>
      </c>
      <c r="J4" s="4">
        <v>1</v>
      </c>
      <c r="K4" s="7" t="s">
        <v>152</v>
      </c>
      <c r="L4" s="5"/>
      <c r="M4" s="5" t="s">
        <v>30</v>
      </c>
      <c r="N4" s="6" t="s">
        <v>153</v>
      </c>
      <c r="O4" s="8" t="s">
        <v>127</v>
      </c>
      <c r="P4" s="10" t="s">
        <v>146</v>
      </c>
      <c r="T4" s="8"/>
      <c r="U4" s="4"/>
      <c r="V4" s="4"/>
      <c r="W4" s="4"/>
      <c r="X4" s="4"/>
      <c r="Y4" s="4"/>
      <c r="Z4" s="4"/>
      <c r="AA4" s="4"/>
      <c r="AB4" s="4"/>
      <c r="AC4" s="4"/>
      <c r="AD4" s="4"/>
      <c r="AE4" s="4"/>
      <c r="AF4" s="4"/>
      <c r="AG4" s="4"/>
    </row>
    <row r="5" spans="1:33" s="4" customFormat="1" ht="180" x14ac:dyDescent="0.25">
      <c r="A5" s="40" t="s">
        <v>487</v>
      </c>
      <c r="B5" s="37" t="s">
        <v>154</v>
      </c>
      <c r="C5" s="4" t="s">
        <v>22</v>
      </c>
      <c r="D5" s="4">
        <v>5</v>
      </c>
      <c r="E5" s="4" t="s">
        <v>23</v>
      </c>
      <c r="F5" s="4" t="s">
        <v>24</v>
      </c>
      <c r="G5" s="4" t="s">
        <v>25</v>
      </c>
      <c r="H5" s="4">
        <v>150</v>
      </c>
      <c r="I5" s="4" t="s">
        <v>50</v>
      </c>
      <c r="J5" s="4">
        <v>25</v>
      </c>
      <c r="K5" s="7" t="s">
        <v>155</v>
      </c>
      <c r="L5" s="5"/>
      <c r="M5" s="5" t="s">
        <v>30</v>
      </c>
      <c r="N5" s="6" t="s">
        <v>156</v>
      </c>
      <c r="O5" s="8" t="s">
        <v>127</v>
      </c>
      <c r="P5" s="10" t="s">
        <v>157</v>
      </c>
      <c r="Q5" s="9"/>
      <c r="R5" s="9"/>
      <c r="S5" s="9"/>
      <c r="T5" s="8"/>
      <c r="U5" s="9"/>
      <c r="V5" s="9"/>
      <c r="W5" s="9"/>
      <c r="X5" s="9"/>
      <c r="Y5" s="9"/>
      <c r="Z5" s="9"/>
      <c r="AA5" s="9"/>
      <c r="AB5" s="9"/>
      <c r="AC5" s="9"/>
      <c r="AD5" s="9"/>
      <c r="AE5" s="9"/>
      <c r="AF5" s="9"/>
      <c r="AG5" s="9"/>
    </row>
    <row r="6" spans="1:33" s="4" customFormat="1" ht="270" x14ac:dyDescent="0.25">
      <c r="A6" s="40" t="s">
        <v>487</v>
      </c>
      <c r="B6" s="37" t="s">
        <v>158</v>
      </c>
      <c r="C6" s="4" t="s">
        <v>22</v>
      </c>
      <c r="D6" s="4">
        <v>6</v>
      </c>
      <c r="E6" s="4" t="s">
        <v>23</v>
      </c>
      <c r="F6" s="4" t="s">
        <v>24</v>
      </c>
      <c r="G6" s="4" t="s">
        <v>25</v>
      </c>
      <c r="H6" s="4">
        <v>152</v>
      </c>
      <c r="I6" s="4" t="s">
        <v>75</v>
      </c>
      <c r="J6" s="4">
        <v>2</v>
      </c>
      <c r="K6" s="7" t="s">
        <v>159</v>
      </c>
      <c r="L6" s="5"/>
      <c r="M6" s="5" t="s">
        <v>30</v>
      </c>
      <c r="N6" s="6" t="s">
        <v>160</v>
      </c>
      <c r="O6" s="8" t="s">
        <v>127</v>
      </c>
      <c r="P6" s="10" t="s">
        <v>146</v>
      </c>
      <c r="Q6" s="9"/>
      <c r="R6" s="9"/>
      <c r="S6" s="9"/>
      <c r="T6" s="8"/>
    </row>
    <row r="7" spans="1:33" s="4" customFormat="1" ht="105" x14ac:dyDescent="0.25">
      <c r="A7" s="40" t="s">
        <v>487</v>
      </c>
      <c r="B7" s="37" t="s">
        <v>161</v>
      </c>
      <c r="C7" s="4" t="s">
        <v>22</v>
      </c>
      <c r="D7" s="4">
        <v>7</v>
      </c>
      <c r="E7" s="4" t="s">
        <v>23</v>
      </c>
      <c r="F7" s="4" t="s">
        <v>24</v>
      </c>
      <c r="G7" s="4" t="s">
        <v>25</v>
      </c>
      <c r="H7" s="4">
        <v>76</v>
      </c>
      <c r="I7" s="4" t="s">
        <v>69</v>
      </c>
      <c r="J7" s="4">
        <v>9</v>
      </c>
      <c r="K7" s="7" t="s">
        <v>162</v>
      </c>
      <c r="L7" s="5"/>
      <c r="M7" s="5" t="s">
        <v>30</v>
      </c>
      <c r="N7" s="6" t="s">
        <v>163</v>
      </c>
      <c r="O7" s="8" t="s">
        <v>130</v>
      </c>
      <c r="P7" s="10" t="s">
        <v>164</v>
      </c>
      <c r="Q7" s="9"/>
      <c r="R7" s="9"/>
      <c r="S7" s="9"/>
      <c r="T7" s="8"/>
      <c r="U7" s="9"/>
      <c r="V7" s="9"/>
      <c r="W7" s="9"/>
      <c r="X7" s="9"/>
      <c r="Y7" s="9"/>
      <c r="Z7" s="9"/>
      <c r="AA7" s="9"/>
      <c r="AB7" s="9"/>
      <c r="AC7" s="9"/>
      <c r="AD7" s="9"/>
      <c r="AE7" s="9"/>
      <c r="AF7" s="9"/>
      <c r="AG7" s="9"/>
    </row>
    <row r="8" spans="1:33" s="9" customFormat="1" ht="90" x14ac:dyDescent="0.25">
      <c r="A8" s="40" t="s">
        <v>487</v>
      </c>
      <c r="B8" s="37" t="s">
        <v>165</v>
      </c>
      <c r="C8" s="4" t="s">
        <v>22</v>
      </c>
      <c r="D8" s="4">
        <v>8</v>
      </c>
      <c r="E8" s="4" t="s">
        <v>23</v>
      </c>
      <c r="F8" s="4" t="s">
        <v>24</v>
      </c>
      <c r="G8" s="4" t="s">
        <v>25</v>
      </c>
      <c r="H8" s="4">
        <v>76</v>
      </c>
      <c r="I8" s="4" t="s">
        <v>69</v>
      </c>
      <c r="J8" s="4">
        <v>9</v>
      </c>
      <c r="K8" s="7" t="s">
        <v>166</v>
      </c>
      <c r="L8" s="5"/>
      <c r="M8" s="5" t="s">
        <v>30</v>
      </c>
      <c r="N8" s="6" t="s">
        <v>167</v>
      </c>
      <c r="O8" s="8" t="s">
        <v>127</v>
      </c>
      <c r="P8" s="10" t="s">
        <v>168</v>
      </c>
      <c r="T8" s="8"/>
    </row>
    <row r="9" spans="1:33" s="9" customFormat="1" ht="90" x14ac:dyDescent="0.25">
      <c r="A9" s="40" t="s">
        <v>487</v>
      </c>
      <c r="B9" s="37" t="s">
        <v>169</v>
      </c>
      <c r="C9" s="4" t="s">
        <v>22</v>
      </c>
      <c r="D9" s="4">
        <v>9</v>
      </c>
      <c r="E9" s="4" t="s">
        <v>23</v>
      </c>
      <c r="F9" s="4" t="s">
        <v>24</v>
      </c>
      <c r="G9" s="4" t="s">
        <v>25</v>
      </c>
      <c r="H9" s="4">
        <v>152</v>
      </c>
      <c r="I9" s="4" t="s">
        <v>75</v>
      </c>
      <c r="J9" s="4">
        <v>2</v>
      </c>
      <c r="K9" s="7" t="s">
        <v>170</v>
      </c>
      <c r="L9" s="5"/>
      <c r="M9" s="5" t="s">
        <v>30</v>
      </c>
      <c r="N9" s="6" t="s">
        <v>171</v>
      </c>
      <c r="O9" s="8" t="s">
        <v>127</v>
      </c>
      <c r="P9" s="10" t="s">
        <v>168</v>
      </c>
      <c r="T9" s="8"/>
    </row>
    <row r="10" spans="1:33" s="4" customFormat="1" ht="45" x14ac:dyDescent="0.25">
      <c r="A10" s="40" t="s">
        <v>487</v>
      </c>
      <c r="B10" s="37" t="s">
        <v>172</v>
      </c>
      <c r="C10" s="4" t="s">
        <v>22</v>
      </c>
      <c r="D10" s="4">
        <v>10</v>
      </c>
      <c r="E10" s="4" t="s">
        <v>23</v>
      </c>
      <c r="F10" s="4" t="s">
        <v>24</v>
      </c>
      <c r="G10" s="4" t="s">
        <v>60</v>
      </c>
      <c r="H10" s="4">
        <v>16</v>
      </c>
      <c r="I10" s="4" t="s">
        <v>173</v>
      </c>
      <c r="J10" s="4">
        <v>23</v>
      </c>
      <c r="K10" s="7" t="s">
        <v>174</v>
      </c>
      <c r="M10" s="4" t="s">
        <v>30</v>
      </c>
      <c r="N10" s="3" t="s">
        <v>175</v>
      </c>
      <c r="O10" s="11" t="s">
        <v>125</v>
      </c>
      <c r="P10" s="6"/>
      <c r="Q10" s="9"/>
      <c r="R10" s="9"/>
      <c r="S10" s="9"/>
      <c r="U10" s="9"/>
      <c r="V10" s="9"/>
      <c r="W10" s="9"/>
      <c r="X10" s="9"/>
      <c r="Y10" s="9"/>
      <c r="Z10" s="9"/>
      <c r="AA10" s="9"/>
      <c r="AB10" s="9"/>
      <c r="AC10" s="9"/>
      <c r="AD10" s="9"/>
      <c r="AE10" s="9"/>
      <c r="AF10" s="9"/>
      <c r="AG10" s="9"/>
    </row>
    <row r="11" spans="1:33" s="4" customFormat="1" ht="45" x14ac:dyDescent="0.25">
      <c r="A11" s="40" t="s">
        <v>487</v>
      </c>
      <c r="B11" s="37" t="s">
        <v>176</v>
      </c>
      <c r="C11" s="4" t="s">
        <v>22</v>
      </c>
      <c r="D11" s="4">
        <v>11</v>
      </c>
      <c r="E11" s="4" t="s">
        <v>23</v>
      </c>
      <c r="F11" s="4" t="s">
        <v>24</v>
      </c>
      <c r="G11" s="4" t="s">
        <v>60</v>
      </c>
      <c r="H11" s="4">
        <v>33</v>
      </c>
      <c r="I11" s="4" t="s">
        <v>115</v>
      </c>
      <c r="J11" s="4">
        <v>26</v>
      </c>
      <c r="K11" s="7" t="s">
        <v>174</v>
      </c>
      <c r="M11" s="4" t="s">
        <v>30</v>
      </c>
      <c r="N11" s="3" t="s">
        <v>177</v>
      </c>
      <c r="O11" s="13" t="s">
        <v>127</v>
      </c>
      <c r="P11" s="15" t="s">
        <v>178</v>
      </c>
      <c r="Q11" s="9"/>
      <c r="R11" s="9"/>
      <c r="S11" s="9"/>
      <c r="U11" s="9"/>
      <c r="V11" s="9"/>
      <c r="W11" s="9"/>
      <c r="X11" s="9"/>
      <c r="Y11" s="9"/>
      <c r="Z11" s="9"/>
      <c r="AA11" s="9"/>
      <c r="AB11" s="9"/>
      <c r="AC11" s="9"/>
      <c r="AD11" s="9"/>
      <c r="AE11" s="9"/>
      <c r="AF11" s="9"/>
      <c r="AG11" s="9"/>
    </row>
    <row r="12" spans="1:33" s="9" customFormat="1" ht="45" x14ac:dyDescent="0.25">
      <c r="A12" s="40" t="s">
        <v>487</v>
      </c>
      <c r="B12" s="37" t="s">
        <v>179</v>
      </c>
      <c r="C12" s="4" t="s">
        <v>22</v>
      </c>
      <c r="D12" s="4">
        <v>12</v>
      </c>
      <c r="E12" s="4" t="s">
        <v>23</v>
      </c>
      <c r="F12" s="4" t="s">
        <v>24</v>
      </c>
      <c r="G12" s="4" t="s">
        <v>60</v>
      </c>
      <c r="H12" s="4">
        <v>34</v>
      </c>
      <c r="I12" s="4" t="s">
        <v>115</v>
      </c>
      <c r="J12" s="4">
        <v>1</v>
      </c>
      <c r="K12" s="7" t="s">
        <v>180</v>
      </c>
      <c r="L12" s="5"/>
      <c r="M12" s="5" t="s">
        <v>30</v>
      </c>
      <c r="N12" s="6" t="s">
        <v>181</v>
      </c>
      <c r="O12" s="8" t="s">
        <v>130</v>
      </c>
      <c r="P12" s="10" t="s">
        <v>182</v>
      </c>
      <c r="T12" s="5"/>
    </row>
    <row r="13" spans="1:33" s="9" customFormat="1" ht="45" x14ac:dyDescent="0.25">
      <c r="A13" s="40" t="s">
        <v>487</v>
      </c>
      <c r="B13" s="37" t="s">
        <v>183</v>
      </c>
      <c r="C13" s="4" t="s">
        <v>22</v>
      </c>
      <c r="D13" s="4">
        <v>13</v>
      </c>
      <c r="E13" s="4" t="s">
        <v>23</v>
      </c>
      <c r="F13" s="4" t="s">
        <v>24</v>
      </c>
      <c r="G13" s="4" t="s">
        <v>60</v>
      </c>
      <c r="H13" s="4">
        <v>34</v>
      </c>
      <c r="I13" s="4" t="s">
        <v>115</v>
      </c>
      <c r="J13" s="4">
        <v>1</v>
      </c>
      <c r="K13" s="7" t="s">
        <v>180</v>
      </c>
      <c r="L13" s="5"/>
      <c r="M13" s="5" t="s">
        <v>30</v>
      </c>
      <c r="N13" s="6" t="s">
        <v>184</v>
      </c>
      <c r="O13" s="8" t="s">
        <v>130</v>
      </c>
      <c r="P13" s="10" t="s">
        <v>182</v>
      </c>
      <c r="T13" s="5"/>
    </row>
    <row r="14" spans="1:33" s="9" customFormat="1" ht="45" x14ac:dyDescent="0.25">
      <c r="A14" s="40" t="s">
        <v>487</v>
      </c>
      <c r="B14" s="37" t="s">
        <v>185</v>
      </c>
      <c r="C14" s="4" t="s">
        <v>22</v>
      </c>
      <c r="D14" s="4">
        <v>14</v>
      </c>
      <c r="E14" s="4" t="s">
        <v>23</v>
      </c>
      <c r="F14" s="4" t="s">
        <v>24</v>
      </c>
      <c r="G14" s="4" t="s">
        <v>60</v>
      </c>
      <c r="H14" s="4">
        <v>34</v>
      </c>
      <c r="I14" s="4" t="s">
        <v>115</v>
      </c>
      <c r="J14" s="4">
        <v>4</v>
      </c>
      <c r="K14" s="7" t="s">
        <v>180</v>
      </c>
      <c r="L14" s="5"/>
      <c r="M14" s="5" t="s">
        <v>30</v>
      </c>
      <c r="N14" s="6" t="s">
        <v>184</v>
      </c>
      <c r="O14" s="8" t="s">
        <v>130</v>
      </c>
      <c r="P14" s="10" t="s">
        <v>182</v>
      </c>
      <c r="T14" s="5"/>
    </row>
    <row r="15" spans="1:33" s="9" customFormat="1" ht="45" x14ac:dyDescent="0.25">
      <c r="A15" s="40" t="s">
        <v>487</v>
      </c>
      <c r="B15" s="37" t="s">
        <v>186</v>
      </c>
      <c r="C15" s="4" t="s">
        <v>22</v>
      </c>
      <c r="D15" s="4">
        <v>15</v>
      </c>
      <c r="E15" s="4" t="s">
        <v>23</v>
      </c>
      <c r="F15" s="4" t="s">
        <v>24</v>
      </c>
      <c r="G15" s="4" t="s">
        <v>60</v>
      </c>
      <c r="H15" s="4">
        <v>34</v>
      </c>
      <c r="I15" s="4" t="s">
        <v>115</v>
      </c>
      <c r="J15" s="4">
        <v>7</v>
      </c>
      <c r="K15" s="7" t="s">
        <v>180</v>
      </c>
      <c r="L15" s="5"/>
      <c r="M15" s="5" t="s">
        <v>30</v>
      </c>
      <c r="N15" s="6" t="s">
        <v>184</v>
      </c>
      <c r="O15" s="8" t="s">
        <v>130</v>
      </c>
      <c r="P15" s="10" t="s">
        <v>182</v>
      </c>
      <c r="T15" s="5"/>
    </row>
    <row r="16" spans="1:33" s="4" customFormat="1" ht="45" x14ac:dyDescent="0.25">
      <c r="A16" s="40" t="s">
        <v>487</v>
      </c>
      <c r="B16" s="37" t="s">
        <v>187</v>
      </c>
      <c r="C16" s="4" t="s">
        <v>22</v>
      </c>
      <c r="D16" s="4">
        <v>16</v>
      </c>
      <c r="E16" s="4" t="s">
        <v>23</v>
      </c>
      <c r="F16" s="4" t="s">
        <v>24</v>
      </c>
      <c r="G16" s="4" t="s">
        <v>60</v>
      </c>
      <c r="H16" s="4">
        <v>42</v>
      </c>
      <c r="I16" s="4" t="s">
        <v>134</v>
      </c>
      <c r="J16" s="4">
        <v>14</v>
      </c>
      <c r="K16" s="7" t="s">
        <v>180</v>
      </c>
      <c r="L16" s="5"/>
      <c r="M16" s="5" t="s">
        <v>30</v>
      </c>
      <c r="N16" s="6" t="s">
        <v>184</v>
      </c>
      <c r="O16" s="8" t="s">
        <v>130</v>
      </c>
      <c r="P16" s="10" t="s">
        <v>182</v>
      </c>
      <c r="Q16" s="9"/>
      <c r="R16" s="9"/>
      <c r="S16" s="9"/>
      <c r="T16" s="5"/>
      <c r="U16" s="9"/>
      <c r="V16" s="9"/>
      <c r="W16" s="9"/>
      <c r="X16" s="9"/>
      <c r="Y16" s="9"/>
      <c r="Z16" s="9"/>
      <c r="AA16" s="9"/>
      <c r="AB16" s="9"/>
      <c r="AC16" s="9"/>
      <c r="AD16" s="9"/>
      <c r="AE16" s="9"/>
      <c r="AF16" s="9"/>
      <c r="AG16" s="9"/>
    </row>
    <row r="17" spans="1:33" s="9" customFormat="1" ht="45" x14ac:dyDescent="0.25">
      <c r="A17" s="40" t="s">
        <v>487</v>
      </c>
      <c r="B17" s="37" t="s">
        <v>188</v>
      </c>
      <c r="C17" s="4" t="s">
        <v>22</v>
      </c>
      <c r="D17" s="4">
        <v>17</v>
      </c>
      <c r="E17" s="4" t="s">
        <v>23</v>
      </c>
      <c r="F17" s="4" t="s">
        <v>24</v>
      </c>
      <c r="G17" s="4" t="s">
        <v>60</v>
      </c>
      <c r="H17" s="4">
        <v>59</v>
      </c>
      <c r="I17" s="4" t="s">
        <v>189</v>
      </c>
      <c r="J17" s="4">
        <v>12</v>
      </c>
      <c r="K17" s="7" t="s">
        <v>180</v>
      </c>
      <c r="L17" s="5"/>
      <c r="M17" s="5" t="s">
        <v>30</v>
      </c>
      <c r="N17" s="6" t="s">
        <v>184</v>
      </c>
      <c r="O17" s="8" t="s">
        <v>130</v>
      </c>
      <c r="P17" s="10" t="s">
        <v>182</v>
      </c>
      <c r="T17" s="5"/>
    </row>
    <row r="18" spans="1:33" s="9" customFormat="1" ht="45" x14ac:dyDescent="0.25">
      <c r="A18" s="40" t="s">
        <v>487</v>
      </c>
      <c r="B18" s="37" t="s">
        <v>190</v>
      </c>
      <c r="C18" s="4" t="s">
        <v>22</v>
      </c>
      <c r="D18" s="4">
        <v>18</v>
      </c>
      <c r="E18" s="4" t="s">
        <v>23</v>
      </c>
      <c r="F18" s="4" t="s">
        <v>24</v>
      </c>
      <c r="G18" s="4" t="s">
        <v>60</v>
      </c>
      <c r="H18" s="4">
        <v>77</v>
      </c>
      <c r="I18" s="4" t="s">
        <v>132</v>
      </c>
      <c r="J18" s="4">
        <v>4</v>
      </c>
      <c r="K18" s="7" t="s">
        <v>180</v>
      </c>
      <c r="L18" s="5"/>
      <c r="M18" s="5" t="s">
        <v>30</v>
      </c>
      <c r="N18" s="6" t="s">
        <v>181</v>
      </c>
      <c r="O18" s="8" t="s">
        <v>130</v>
      </c>
      <c r="P18" s="10" t="s">
        <v>182</v>
      </c>
      <c r="T18" s="5"/>
    </row>
    <row r="19" spans="1:33" s="9" customFormat="1" ht="45" x14ac:dyDescent="0.25">
      <c r="A19" s="40" t="s">
        <v>487</v>
      </c>
      <c r="B19" s="37" t="s">
        <v>191</v>
      </c>
      <c r="C19" s="4" t="s">
        <v>22</v>
      </c>
      <c r="D19" s="4">
        <v>19</v>
      </c>
      <c r="E19" s="4" t="s">
        <v>23</v>
      </c>
      <c r="F19" s="4" t="s">
        <v>24</v>
      </c>
      <c r="G19" s="4" t="s">
        <v>60</v>
      </c>
      <c r="H19" s="4">
        <v>87</v>
      </c>
      <c r="I19" s="4" t="s">
        <v>63</v>
      </c>
      <c r="J19" s="4">
        <v>6</v>
      </c>
      <c r="K19" s="7" t="s">
        <v>180</v>
      </c>
      <c r="L19" s="5"/>
      <c r="M19" s="5" t="s">
        <v>30</v>
      </c>
      <c r="N19" s="6" t="s">
        <v>181</v>
      </c>
      <c r="O19" s="8" t="s">
        <v>130</v>
      </c>
      <c r="P19" s="10" t="s">
        <v>182</v>
      </c>
      <c r="T19" s="5"/>
    </row>
    <row r="20" spans="1:33" s="9" customFormat="1" ht="45" x14ac:dyDescent="0.25">
      <c r="A20" s="40" t="s">
        <v>487</v>
      </c>
      <c r="B20" s="37" t="s">
        <v>192</v>
      </c>
      <c r="C20" s="4" t="s">
        <v>22</v>
      </c>
      <c r="D20" s="4">
        <v>20</v>
      </c>
      <c r="E20" s="4" t="s">
        <v>23</v>
      </c>
      <c r="F20" s="4" t="s">
        <v>24</v>
      </c>
      <c r="G20" s="4" t="s">
        <v>60</v>
      </c>
      <c r="H20" s="4">
        <v>87</v>
      </c>
      <c r="I20" s="4" t="s">
        <v>63</v>
      </c>
      <c r="J20" s="4">
        <v>7</v>
      </c>
      <c r="K20" s="7" t="s">
        <v>180</v>
      </c>
      <c r="L20" s="5"/>
      <c r="M20" s="5" t="s">
        <v>30</v>
      </c>
      <c r="N20" s="6" t="s">
        <v>184</v>
      </c>
      <c r="O20" s="8" t="s">
        <v>130</v>
      </c>
      <c r="P20" s="10" t="s">
        <v>182</v>
      </c>
      <c r="T20" s="5"/>
    </row>
    <row r="21" spans="1:33" s="4" customFormat="1" ht="45" x14ac:dyDescent="0.25">
      <c r="A21" s="40" t="s">
        <v>487</v>
      </c>
      <c r="B21" s="37" t="s">
        <v>193</v>
      </c>
      <c r="C21" s="4" t="s">
        <v>22</v>
      </c>
      <c r="D21" s="4">
        <v>21</v>
      </c>
      <c r="E21" s="4" t="s">
        <v>23</v>
      </c>
      <c r="F21" s="4" t="s">
        <v>24</v>
      </c>
      <c r="G21" s="4" t="s">
        <v>60</v>
      </c>
      <c r="H21" s="4">
        <v>87</v>
      </c>
      <c r="I21" s="4" t="s">
        <v>63</v>
      </c>
      <c r="J21" s="4">
        <v>8</v>
      </c>
      <c r="K21" s="7" t="s">
        <v>180</v>
      </c>
      <c r="L21" s="5"/>
      <c r="M21" s="5" t="s">
        <v>30</v>
      </c>
      <c r="N21" s="6" t="s">
        <v>184</v>
      </c>
      <c r="O21" s="8" t="s">
        <v>130</v>
      </c>
      <c r="P21" s="10" t="s">
        <v>182</v>
      </c>
      <c r="Q21" s="9"/>
      <c r="R21" s="9"/>
      <c r="S21" s="9"/>
      <c r="T21" s="5"/>
      <c r="U21" s="9"/>
      <c r="V21" s="9"/>
      <c r="W21" s="9"/>
      <c r="X21" s="9"/>
      <c r="Y21" s="9"/>
      <c r="Z21" s="9"/>
      <c r="AA21" s="9"/>
      <c r="AB21" s="9"/>
      <c r="AC21" s="9"/>
      <c r="AD21" s="9"/>
      <c r="AE21" s="9"/>
      <c r="AF21" s="9"/>
      <c r="AG21" s="9"/>
    </row>
    <row r="22" spans="1:33" s="9" customFormat="1" ht="45" x14ac:dyDescent="0.25">
      <c r="A22" s="40" t="s">
        <v>487</v>
      </c>
      <c r="B22" s="37" t="s">
        <v>194</v>
      </c>
      <c r="C22" s="4" t="s">
        <v>22</v>
      </c>
      <c r="D22" s="4">
        <v>22</v>
      </c>
      <c r="E22" s="4" t="s">
        <v>23</v>
      </c>
      <c r="F22" s="4" t="s">
        <v>24</v>
      </c>
      <c r="G22" s="4" t="s">
        <v>60</v>
      </c>
      <c r="H22" s="4">
        <v>87</v>
      </c>
      <c r="I22" s="4" t="s">
        <v>63</v>
      </c>
      <c r="J22" s="4">
        <v>9</v>
      </c>
      <c r="K22" s="7" t="s">
        <v>180</v>
      </c>
      <c r="L22" s="5"/>
      <c r="M22" s="5" t="s">
        <v>30</v>
      </c>
      <c r="N22" s="6" t="s">
        <v>184</v>
      </c>
      <c r="O22" s="8" t="s">
        <v>130</v>
      </c>
      <c r="P22" s="10" t="s">
        <v>182</v>
      </c>
      <c r="T22" s="5"/>
    </row>
    <row r="23" spans="1:33" s="4" customFormat="1" ht="45" x14ac:dyDescent="0.25">
      <c r="A23" s="40" t="s">
        <v>487</v>
      </c>
      <c r="B23" s="37" t="s">
        <v>195</v>
      </c>
      <c r="C23" s="4" t="s">
        <v>22</v>
      </c>
      <c r="D23" s="4">
        <v>23</v>
      </c>
      <c r="E23" s="4" t="s">
        <v>23</v>
      </c>
      <c r="F23" s="4" t="s">
        <v>24</v>
      </c>
      <c r="G23" s="4" t="s">
        <v>60</v>
      </c>
      <c r="H23" s="4">
        <v>88</v>
      </c>
      <c r="I23" s="4" t="s">
        <v>63</v>
      </c>
      <c r="J23" s="4">
        <v>7</v>
      </c>
      <c r="K23" s="7" t="s">
        <v>180</v>
      </c>
      <c r="L23" s="5"/>
      <c r="M23" s="5" t="s">
        <v>30</v>
      </c>
      <c r="N23" s="6" t="s">
        <v>196</v>
      </c>
      <c r="O23" s="8" t="s">
        <v>130</v>
      </c>
      <c r="P23" s="10" t="s">
        <v>182</v>
      </c>
      <c r="Q23" s="9"/>
      <c r="R23" s="9"/>
      <c r="S23" s="9"/>
      <c r="T23" s="5"/>
      <c r="U23" s="9"/>
      <c r="V23" s="9"/>
      <c r="W23" s="9"/>
      <c r="X23" s="9"/>
      <c r="Y23" s="9"/>
      <c r="Z23" s="9"/>
      <c r="AA23" s="9"/>
      <c r="AB23" s="9"/>
      <c r="AC23" s="9"/>
      <c r="AD23" s="9"/>
      <c r="AE23" s="9"/>
      <c r="AF23" s="9"/>
      <c r="AG23" s="9"/>
    </row>
    <row r="24" spans="1:33" s="9" customFormat="1" ht="45" x14ac:dyDescent="0.25">
      <c r="A24" s="40" t="s">
        <v>487</v>
      </c>
      <c r="B24" s="37" t="s">
        <v>197</v>
      </c>
      <c r="C24" s="4" t="s">
        <v>22</v>
      </c>
      <c r="D24" s="4">
        <v>24</v>
      </c>
      <c r="E24" s="4" t="s">
        <v>23</v>
      </c>
      <c r="F24" s="4" t="s">
        <v>24</v>
      </c>
      <c r="G24" s="4" t="s">
        <v>60</v>
      </c>
      <c r="H24" s="4">
        <v>88</v>
      </c>
      <c r="I24" s="4" t="s">
        <v>63</v>
      </c>
      <c r="J24" s="4">
        <v>10</v>
      </c>
      <c r="K24" s="7" t="s">
        <v>180</v>
      </c>
      <c r="L24" s="5"/>
      <c r="M24" s="5" t="s">
        <v>30</v>
      </c>
      <c r="N24" s="6" t="s">
        <v>184</v>
      </c>
      <c r="O24" s="8" t="s">
        <v>130</v>
      </c>
      <c r="P24" s="10" t="s">
        <v>182</v>
      </c>
      <c r="T24" s="5"/>
    </row>
    <row r="25" spans="1:33" s="9" customFormat="1" ht="45" x14ac:dyDescent="0.25">
      <c r="A25" s="40" t="s">
        <v>487</v>
      </c>
      <c r="B25" s="37" t="s">
        <v>198</v>
      </c>
      <c r="C25" s="4" t="s">
        <v>22</v>
      </c>
      <c r="D25" s="4">
        <v>25</v>
      </c>
      <c r="E25" s="4" t="s">
        <v>23</v>
      </c>
      <c r="F25" s="4" t="s">
        <v>24</v>
      </c>
      <c r="G25" s="4" t="s">
        <v>60</v>
      </c>
      <c r="H25" s="4">
        <v>88</v>
      </c>
      <c r="I25" s="4" t="s">
        <v>63</v>
      </c>
      <c r="J25" s="4">
        <v>13</v>
      </c>
      <c r="K25" s="7" t="s">
        <v>180</v>
      </c>
      <c r="L25" s="5"/>
      <c r="M25" s="5" t="s">
        <v>30</v>
      </c>
      <c r="N25" s="6" t="s">
        <v>199</v>
      </c>
      <c r="O25" s="8" t="s">
        <v>130</v>
      </c>
      <c r="P25" s="10" t="s">
        <v>182</v>
      </c>
      <c r="T25" s="5"/>
    </row>
    <row r="26" spans="1:33" s="9" customFormat="1" ht="45" x14ac:dyDescent="0.25">
      <c r="A26" s="40" t="s">
        <v>487</v>
      </c>
      <c r="B26" s="37" t="s">
        <v>200</v>
      </c>
      <c r="C26" s="4" t="s">
        <v>22</v>
      </c>
      <c r="D26" s="4">
        <v>26</v>
      </c>
      <c r="E26" s="4" t="s">
        <v>23</v>
      </c>
      <c r="F26" s="4" t="s">
        <v>24</v>
      </c>
      <c r="G26" s="4" t="s">
        <v>60</v>
      </c>
      <c r="H26" s="4">
        <v>152</v>
      </c>
      <c r="I26" s="4" t="s">
        <v>75</v>
      </c>
      <c r="J26" s="4">
        <v>15</v>
      </c>
      <c r="K26" s="7" t="s">
        <v>180</v>
      </c>
      <c r="L26" s="5"/>
      <c r="M26" s="5" t="s">
        <v>30</v>
      </c>
      <c r="N26" s="6" t="s">
        <v>184</v>
      </c>
      <c r="O26" s="8" t="s">
        <v>130</v>
      </c>
      <c r="P26" s="10" t="s">
        <v>182</v>
      </c>
      <c r="T26" s="5"/>
    </row>
    <row r="27" spans="1:33" s="9" customFormat="1" ht="45" x14ac:dyDescent="0.25">
      <c r="A27" s="40" t="s">
        <v>487</v>
      </c>
      <c r="B27" s="37" t="s">
        <v>201</v>
      </c>
      <c r="C27" s="4" t="s">
        <v>22</v>
      </c>
      <c r="D27" s="4">
        <v>27</v>
      </c>
      <c r="E27" s="4" t="s">
        <v>23</v>
      </c>
      <c r="F27" s="4" t="s">
        <v>24</v>
      </c>
      <c r="G27" s="4" t="s">
        <v>60</v>
      </c>
      <c r="H27" s="4">
        <v>179</v>
      </c>
      <c r="I27" s="4" t="s">
        <v>34</v>
      </c>
      <c r="J27" s="4">
        <v>16</v>
      </c>
      <c r="K27" s="7" t="s">
        <v>180</v>
      </c>
      <c r="L27" s="5"/>
      <c r="M27" s="5" t="s">
        <v>30</v>
      </c>
      <c r="N27" s="6" t="s">
        <v>184</v>
      </c>
      <c r="O27" s="8" t="s">
        <v>130</v>
      </c>
      <c r="P27" s="10" t="s">
        <v>182</v>
      </c>
      <c r="T27" s="5"/>
    </row>
    <row r="28" spans="1:33" s="9" customFormat="1" ht="105" x14ac:dyDescent="0.25">
      <c r="A28" s="40" t="s">
        <v>487</v>
      </c>
      <c r="B28" s="37" t="s">
        <v>202</v>
      </c>
      <c r="C28" s="4" t="s">
        <v>22</v>
      </c>
      <c r="D28" s="4">
        <v>28</v>
      </c>
      <c r="E28" s="4" t="s">
        <v>23</v>
      </c>
      <c r="F28" s="4" t="s">
        <v>24</v>
      </c>
      <c r="G28" s="4" t="s">
        <v>60</v>
      </c>
      <c r="H28" s="4">
        <v>34</v>
      </c>
      <c r="I28" s="4" t="s">
        <v>115</v>
      </c>
      <c r="J28" s="4">
        <v>1</v>
      </c>
      <c r="K28" s="7" t="s">
        <v>203</v>
      </c>
      <c r="L28" s="5"/>
      <c r="M28" s="5" t="s">
        <v>30</v>
      </c>
      <c r="N28" s="6" t="s">
        <v>204</v>
      </c>
      <c r="O28" s="8" t="s">
        <v>127</v>
      </c>
      <c r="P28" s="10" t="s">
        <v>146</v>
      </c>
      <c r="T28" s="8"/>
    </row>
    <row r="29" spans="1:33" s="9" customFormat="1" ht="60" x14ac:dyDescent="0.25">
      <c r="A29" s="40" t="s">
        <v>487</v>
      </c>
      <c r="B29" s="37" t="s">
        <v>205</v>
      </c>
      <c r="C29" s="4" t="s">
        <v>22</v>
      </c>
      <c r="D29" s="4">
        <v>29</v>
      </c>
      <c r="E29" s="4" t="s">
        <v>23</v>
      </c>
      <c r="F29" s="4" t="s">
        <v>24</v>
      </c>
      <c r="G29" s="4" t="s">
        <v>25</v>
      </c>
      <c r="H29" s="4">
        <v>34</v>
      </c>
      <c r="I29" s="4" t="s">
        <v>115</v>
      </c>
      <c r="J29" s="4">
        <v>5</v>
      </c>
      <c r="K29" s="7" t="s">
        <v>206</v>
      </c>
      <c r="L29" s="5"/>
      <c r="M29" s="5" t="s">
        <v>30</v>
      </c>
      <c r="N29" s="6" t="s">
        <v>207</v>
      </c>
      <c r="O29" s="8" t="s">
        <v>130</v>
      </c>
      <c r="P29" s="10" t="s">
        <v>208</v>
      </c>
      <c r="T29" s="5"/>
    </row>
    <row r="30" spans="1:33" s="9" customFormat="1" ht="60" x14ac:dyDescent="0.25">
      <c r="A30" s="40" t="s">
        <v>487</v>
      </c>
      <c r="B30" s="37" t="s">
        <v>209</v>
      </c>
      <c r="C30" s="4" t="s">
        <v>22</v>
      </c>
      <c r="D30" s="4">
        <v>30</v>
      </c>
      <c r="E30" s="4" t="s">
        <v>23</v>
      </c>
      <c r="F30" s="4" t="s">
        <v>24</v>
      </c>
      <c r="G30" s="4" t="s">
        <v>25</v>
      </c>
      <c r="H30" s="4">
        <v>31</v>
      </c>
      <c r="I30" s="4" t="s">
        <v>80</v>
      </c>
      <c r="J30" s="4">
        <v>10</v>
      </c>
      <c r="K30" s="7" t="s">
        <v>206</v>
      </c>
      <c r="L30" s="5"/>
      <c r="M30" s="5" t="s">
        <v>30</v>
      </c>
      <c r="N30" s="6" t="s">
        <v>210</v>
      </c>
      <c r="O30" s="8" t="s">
        <v>130</v>
      </c>
      <c r="P30" s="10" t="s">
        <v>208</v>
      </c>
      <c r="T30" s="5"/>
    </row>
    <row r="31" spans="1:33" s="4" customFormat="1" ht="60" x14ac:dyDescent="0.25">
      <c r="A31" s="40" t="s">
        <v>487</v>
      </c>
      <c r="B31" s="37" t="s">
        <v>211</v>
      </c>
      <c r="C31" s="4" t="s">
        <v>22</v>
      </c>
      <c r="D31" s="4">
        <v>31</v>
      </c>
      <c r="E31" s="4" t="s">
        <v>23</v>
      </c>
      <c r="F31" s="4" t="s">
        <v>24</v>
      </c>
      <c r="G31" s="4" t="s">
        <v>25</v>
      </c>
      <c r="H31" s="4">
        <v>59</v>
      </c>
      <c r="I31" s="4" t="s">
        <v>189</v>
      </c>
      <c r="J31" s="4">
        <v>18</v>
      </c>
      <c r="K31" s="7" t="s">
        <v>206</v>
      </c>
      <c r="L31" s="5"/>
      <c r="M31" s="5" t="s">
        <v>30</v>
      </c>
      <c r="N31" s="6" t="s">
        <v>207</v>
      </c>
      <c r="O31" s="8" t="s">
        <v>130</v>
      </c>
      <c r="P31" s="10" t="s">
        <v>208</v>
      </c>
      <c r="Q31" s="9"/>
      <c r="R31" s="9"/>
      <c r="S31" s="9"/>
      <c r="T31" s="5"/>
      <c r="U31" s="9"/>
      <c r="V31" s="9"/>
      <c r="W31" s="9"/>
      <c r="X31" s="9"/>
      <c r="Y31" s="9"/>
      <c r="Z31" s="9"/>
      <c r="AA31" s="9"/>
      <c r="AB31" s="9"/>
      <c r="AC31" s="9"/>
      <c r="AD31" s="9"/>
      <c r="AE31" s="9"/>
      <c r="AF31" s="9"/>
      <c r="AG31" s="9"/>
    </row>
    <row r="32" spans="1:33" s="9" customFormat="1" ht="60" x14ac:dyDescent="0.25">
      <c r="A32" s="40" t="s">
        <v>487</v>
      </c>
      <c r="B32" s="37" t="s">
        <v>212</v>
      </c>
      <c r="C32" s="4" t="s">
        <v>22</v>
      </c>
      <c r="D32" s="4">
        <v>32</v>
      </c>
      <c r="E32" s="4" t="s">
        <v>23</v>
      </c>
      <c r="F32" s="4" t="s">
        <v>24</v>
      </c>
      <c r="G32" s="4" t="s">
        <v>25</v>
      </c>
      <c r="H32" s="4">
        <v>88</v>
      </c>
      <c r="I32" s="4" t="s">
        <v>63</v>
      </c>
      <c r="J32" s="4">
        <v>12</v>
      </c>
      <c r="K32" s="7" t="s">
        <v>206</v>
      </c>
      <c r="L32" s="5"/>
      <c r="M32" s="5" t="s">
        <v>30</v>
      </c>
      <c r="N32" s="6" t="s">
        <v>207</v>
      </c>
      <c r="O32" s="8" t="s">
        <v>130</v>
      </c>
      <c r="P32" s="10" t="s">
        <v>208</v>
      </c>
      <c r="T32" s="5"/>
    </row>
    <row r="33" spans="1:33" s="4" customFormat="1" ht="60" x14ac:dyDescent="0.25">
      <c r="A33" s="40" t="s">
        <v>487</v>
      </c>
      <c r="B33" s="37" t="s">
        <v>213</v>
      </c>
      <c r="C33" s="4" t="s">
        <v>22</v>
      </c>
      <c r="D33" s="4">
        <v>33</v>
      </c>
      <c r="E33" s="4" t="s">
        <v>23</v>
      </c>
      <c r="F33" s="4" t="s">
        <v>24</v>
      </c>
      <c r="G33" s="4" t="s">
        <v>25</v>
      </c>
      <c r="H33" s="4">
        <v>87</v>
      </c>
      <c r="I33" s="4" t="s">
        <v>63</v>
      </c>
      <c r="J33" s="4">
        <v>9</v>
      </c>
      <c r="K33" s="7" t="s">
        <v>214</v>
      </c>
      <c r="L33" s="5"/>
      <c r="M33" s="5" t="s">
        <v>30</v>
      </c>
      <c r="N33" s="6" t="s">
        <v>215</v>
      </c>
      <c r="O33" s="8" t="s">
        <v>130</v>
      </c>
      <c r="P33" s="10" t="s">
        <v>208</v>
      </c>
      <c r="Q33" s="9"/>
      <c r="R33" s="9"/>
      <c r="S33" s="9"/>
      <c r="T33" s="5"/>
      <c r="U33" s="9"/>
      <c r="V33" s="9"/>
      <c r="W33" s="9"/>
      <c r="X33" s="9"/>
      <c r="Y33" s="9"/>
      <c r="Z33" s="9"/>
      <c r="AA33" s="9"/>
      <c r="AB33" s="9"/>
      <c r="AC33" s="9"/>
      <c r="AD33" s="9"/>
      <c r="AE33" s="9"/>
      <c r="AF33" s="9"/>
      <c r="AG33" s="9"/>
    </row>
    <row r="34" spans="1:33" s="9" customFormat="1" ht="60" x14ac:dyDescent="0.25">
      <c r="A34" s="40" t="s">
        <v>487</v>
      </c>
      <c r="B34" s="37" t="s">
        <v>216</v>
      </c>
      <c r="C34" s="4" t="s">
        <v>22</v>
      </c>
      <c r="D34" s="4">
        <v>34</v>
      </c>
      <c r="E34" s="4" t="s">
        <v>23</v>
      </c>
      <c r="F34" s="4" t="s">
        <v>24</v>
      </c>
      <c r="G34" s="4" t="s">
        <v>25</v>
      </c>
      <c r="H34" s="4">
        <v>87</v>
      </c>
      <c r="I34" s="4" t="s">
        <v>63</v>
      </c>
      <c r="J34" s="4">
        <v>16</v>
      </c>
      <c r="K34" s="7" t="s">
        <v>214</v>
      </c>
      <c r="L34" s="5"/>
      <c r="M34" s="5" t="s">
        <v>30</v>
      </c>
      <c r="N34" s="6" t="s">
        <v>217</v>
      </c>
      <c r="O34" s="8" t="s">
        <v>130</v>
      </c>
      <c r="P34" s="10" t="s">
        <v>208</v>
      </c>
      <c r="T34" s="5"/>
    </row>
    <row r="35" spans="1:33" s="9" customFormat="1" ht="60" x14ac:dyDescent="0.25">
      <c r="A35" s="40" t="s">
        <v>487</v>
      </c>
      <c r="B35" s="37" t="s">
        <v>218</v>
      </c>
      <c r="C35" s="4" t="s">
        <v>22</v>
      </c>
      <c r="D35" s="4">
        <v>35</v>
      </c>
      <c r="E35" s="4" t="s">
        <v>23</v>
      </c>
      <c r="F35" s="4" t="s">
        <v>24</v>
      </c>
      <c r="G35" s="4" t="s">
        <v>25</v>
      </c>
      <c r="H35" s="4">
        <v>87</v>
      </c>
      <c r="I35" s="4" t="s">
        <v>63</v>
      </c>
      <c r="J35" s="4">
        <v>21</v>
      </c>
      <c r="K35" s="7" t="s">
        <v>214</v>
      </c>
      <c r="L35" s="5"/>
      <c r="M35" s="5" t="s">
        <v>30</v>
      </c>
      <c r="N35" s="6" t="s">
        <v>219</v>
      </c>
      <c r="O35" s="8" t="s">
        <v>130</v>
      </c>
      <c r="P35" s="10" t="s">
        <v>208</v>
      </c>
      <c r="T35" s="5"/>
    </row>
    <row r="36" spans="1:33" s="9" customFormat="1" ht="60" x14ac:dyDescent="0.25">
      <c r="A36" s="40" t="s">
        <v>487</v>
      </c>
      <c r="B36" s="37" t="s">
        <v>220</v>
      </c>
      <c r="C36" s="4" t="s">
        <v>22</v>
      </c>
      <c r="D36" s="4">
        <v>36</v>
      </c>
      <c r="E36" s="4" t="s">
        <v>23</v>
      </c>
      <c r="F36" s="4" t="s">
        <v>24</v>
      </c>
      <c r="G36" s="4" t="s">
        <v>25</v>
      </c>
      <c r="H36" s="4">
        <v>87</v>
      </c>
      <c r="I36" s="4" t="s">
        <v>63</v>
      </c>
      <c r="J36" s="4">
        <v>23</v>
      </c>
      <c r="K36" s="7" t="s">
        <v>206</v>
      </c>
      <c r="L36" s="5"/>
      <c r="M36" s="5" t="s">
        <v>30</v>
      </c>
      <c r="N36" s="6" t="s">
        <v>221</v>
      </c>
      <c r="O36" s="8" t="s">
        <v>130</v>
      </c>
      <c r="P36" s="10" t="s">
        <v>208</v>
      </c>
      <c r="T36" s="5"/>
    </row>
    <row r="37" spans="1:33" s="9" customFormat="1" ht="60" x14ac:dyDescent="0.25">
      <c r="A37" s="40" t="s">
        <v>487</v>
      </c>
      <c r="B37" s="37" t="s">
        <v>222</v>
      </c>
      <c r="C37" s="4" t="s">
        <v>22</v>
      </c>
      <c r="D37" s="4">
        <v>37</v>
      </c>
      <c r="E37" s="4" t="s">
        <v>23</v>
      </c>
      <c r="F37" s="4" t="s">
        <v>24</v>
      </c>
      <c r="G37" s="4" t="s">
        <v>25</v>
      </c>
      <c r="H37" s="4">
        <v>87</v>
      </c>
      <c r="I37" s="4" t="s">
        <v>63</v>
      </c>
      <c r="J37" s="4">
        <v>24</v>
      </c>
      <c r="K37" s="7" t="s">
        <v>206</v>
      </c>
      <c r="L37" s="5"/>
      <c r="M37" s="5" t="s">
        <v>30</v>
      </c>
      <c r="N37" s="6" t="s">
        <v>223</v>
      </c>
      <c r="O37" s="8" t="s">
        <v>130</v>
      </c>
      <c r="P37" s="10" t="s">
        <v>208</v>
      </c>
      <c r="T37" s="5"/>
    </row>
    <row r="38" spans="1:33" s="9" customFormat="1" ht="60" x14ac:dyDescent="0.25">
      <c r="A38" s="40" t="s">
        <v>487</v>
      </c>
      <c r="B38" s="37" t="s">
        <v>224</v>
      </c>
      <c r="C38" s="4" t="s">
        <v>22</v>
      </c>
      <c r="D38" s="4">
        <v>38</v>
      </c>
      <c r="E38" s="4" t="s">
        <v>23</v>
      </c>
      <c r="F38" s="4" t="s">
        <v>24</v>
      </c>
      <c r="G38" s="4" t="s">
        <v>25</v>
      </c>
      <c r="H38" s="4">
        <v>87</v>
      </c>
      <c r="I38" s="4" t="s">
        <v>63</v>
      </c>
      <c r="J38" s="4">
        <v>25</v>
      </c>
      <c r="K38" s="7" t="s">
        <v>206</v>
      </c>
      <c r="L38" s="5"/>
      <c r="M38" s="5" t="s">
        <v>30</v>
      </c>
      <c r="N38" s="6" t="s">
        <v>225</v>
      </c>
      <c r="O38" s="8" t="s">
        <v>130</v>
      </c>
      <c r="P38" s="10" t="s">
        <v>208</v>
      </c>
      <c r="T38" s="5"/>
    </row>
    <row r="39" spans="1:33" s="9" customFormat="1" ht="60" x14ac:dyDescent="0.25">
      <c r="A39" s="40" t="s">
        <v>487</v>
      </c>
      <c r="B39" s="37" t="s">
        <v>226</v>
      </c>
      <c r="C39" s="4" t="s">
        <v>22</v>
      </c>
      <c r="D39" s="4">
        <v>39</v>
      </c>
      <c r="E39" s="4" t="s">
        <v>23</v>
      </c>
      <c r="F39" s="4" t="s">
        <v>24</v>
      </c>
      <c r="G39" s="4" t="s">
        <v>25</v>
      </c>
      <c r="H39" s="4">
        <v>87</v>
      </c>
      <c r="I39" s="4" t="s">
        <v>63</v>
      </c>
      <c r="J39" s="4">
        <v>26</v>
      </c>
      <c r="K39" s="7" t="s">
        <v>206</v>
      </c>
      <c r="L39" s="5"/>
      <c r="M39" s="5" t="s">
        <v>30</v>
      </c>
      <c r="N39" s="6" t="s">
        <v>227</v>
      </c>
      <c r="O39" s="8" t="s">
        <v>130</v>
      </c>
      <c r="P39" s="10" t="s">
        <v>208</v>
      </c>
      <c r="T39" s="5"/>
    </row>
    <row r="40" spans="1:33" s="9" customFormat="1" ht="60" x14ac:dyDescent="0.25">
      <c r="A40" s="40" t="s">
        <v>487</v>
      </c>
      <c r="B40" s="37" t="s">
        <v>228</v>
      </c>
      <c r="C40" s="4" t="s">
        <v>22</v>
      </c>
      <c r="D40" s="4">
        <v>40</v>
      </c>
      <c r="E40" s="4" t="s">
        <v>23</v>
      </c>
      <c r="F40" s="4" t="s">
        <v>24</v>
      </c>
      <c r="G40" s="4" t="s">
        <v>25</v>
      </c>
      <c r="H40" s="4">
        <v>88</v>
      </c>
      <c r="I40" s="4" t="s">
        <v>63</v>
      </c>
      <c r="J40" s="4">
        <v>1</v>
      </c>
      <c r="K40" s="7" t="s">
        <v>206</v>
      </c>
      <c r="L40" s="5"/>
      <c r="M40" s="5" t="s">
        <v>30</v>
      </c>
      <c r="N40" s="6" t="s">
        <v>229</v>
      </c>
      <c r="O40" s="8" t="s">
        <v>130</v>
      </c>
      <c r="P40" s="10" t="s">
        <v>208</v>
      </c>
      <c r="T40" s="5"/>
    </row>
    <row r="41" spans="1:33" s="9" customFormat="1" ht="150" x14ac:dyDescent="0.25">
      <c r="A41" s="40" t="s">
        <v>487</v>
      </c>
      <c r="B41" s="37" t="s">
        <v>230</v>
      </c>
      <c r="C41" s="4" t="s">
        <v>22</v>
      </c>
      <c r="D41" s="4">
        <v>41</v>
      </c>
      <c r="E41" s="4" t="s">
        <v>23</v>
      </c>
      <c r="F41" s="4" t="s">
        <v>24</v>
      </c>
      <c r="G41" s="4" t="s">
        <v>25</v>
      </c>
      <c r="H41" s="4">
        <v>144</v>
      </c>
      <c r="I41" s="4">
        <v>11.3</v>
      </c>
      <c r="J41" s="4">
        <v>1</v>
      </c>
      <c r="K41" s="7" t="s">
        <v>206</v>
      </c>
      <c r="L41" s="5"/>
      <c r="M41" s="5" t="s">
        <v>30</v>
      </c>
      <c r="N41" s="6" t="s">
        <v>231</v>
      </c>
      <c r="O41" s="8" t="s">
        <v>130</v>
      </c>
      <c r="P41" s="10" t="s">
        <v>208</v>
      </c>
      <c r="T41" s="5"/>
    </row>
    <row r="42" spans="1:33" s="9" customFormat="1" ht="120" x14ac:dyDescent="0.25">
      <c r="A42" s="40" t="s">
        <v>487</v>
      </c>
      <c r="B42" s="37" t="s">
        <v>232</v>
      </c>
      <c r="C42" s="4" t="s">
        <v>22</v>
      </c>
      <c r="D42" s="4">
        <v>42</v>
      </c>
      <c r="E42" s="4" t="s">
        <v>23</v>
      </c>
      <c r="F42" s="4" t="s">
        <v>24</v>
      </c>
      <c r="G42" s="4" t="s">
        <v>25</v>
      </c>
      <c r="H42" s="4">
        <v>144</v>
      </c>
      <c r="I42" s="4">
        <v>11.3</v>
      </c>
      <c r="J42" s="4">
        <v>1</v>
      </c>
      <c r="K42" s="7" t="s">
        <v>206</v>
      </c>
      <c r="L42" s="5"/>
      <c r="M42" s="5" t="s">
        <v>30</v>
      </c>
      <c r="N42" s="6" t="s">
        <v>233</v>
      </c>
      <c r="O42" s="8" t="s">
        <v>130</v>
      </c>
      <c r="P42" s="10" t="s">
        <v>208</v>
      </c>
      <c r="T42" s="5"/>
    </row>
    <row r="43" spans="1:33" s="9" customFormat="1" ht="90" x14ac:dyDescent="0.25">
      <c r="A43" s="40" t="s">
        <v>487</v>
      </c>
      <c r="B43" s="37" t="s">
        <v>234</v>
      </c>
      <c r="C43" s="4" t="s">
        <v>22</v>
      </c>
      <c r="D43" s="4">
        <v>43</v>
      </c>
      <c r="E43" s="4" t="s">
        <v>23</v>
      </c>
      <c r="F43" s="4" t="s">
        <v>24</v>
      </c>
      <c r="G43" s="4" t="s">
        <v>25</v>
      </c>
      <c r="H43" s="4">
        <v>152</v>
      </c>
      <c r="I43" s="4" t="s">
        <v>75</v>
      </c>
      <c r="J43" s="4">
        <v>6</v>
      </c>
      <c r="K43" s="7" t="s">
        <v>206</v>
      </c>
      <c r="L43" s="5"/>
      <c r="M43" s="5" t="s">
        <v>30</v>
      </c>
      <c r="N43" s="6" t="s">
        <v>235</v>
      </c>
      <c r="O43" s="8" t="s">
        <v>130</v>
      </c>
      <c r="P43" s="10" t="s">
        <v>208</v>
      </c>
      <c r="T43" s="5"/>
    </row>
    <row r="44" spans="1:33" s="9" customFormat="1" ht="60" x14ac:dyDescent="0.25">
      <c r="A44" s="40" t="s">
        <v>487</v>
      </c>
      <c r="B44" s="37" t="s">
        <v>236</v>
      </c>
      <c r="C44" s="4" t="s">
        <v>22</v>
      </c>
      <c r="D44" s="4">
        <v>44</v>
      </c>
      <c r="E44" s="4" t="s">
        <v>23</v>
      </c>
      <c r="F44" s="4" t="s">
        <v>24</v>
      </c>
      <c r="G44" s="4" t="s">
        <v>25</v>
      </c>
      <c r="H44" s="4">
        <v>152</v>
      </c>
      <c r="I44" s="4" t="s">
        <v>75</v>
      </c>
      <c r="J44" s="4">
        <v>9</v>
      </c>
      <c r="K44" s="7" t="s">
        <v>206</v>
      </c>
      <c r="L44" s="5"/>
      <c r="M44" s="5" t="s">
        <v>30</v>
      </c>
      <c r="N44" s="6" t="s">
        <v>210</v>
      </c>
      <c r="O44" s="8" t="s">
        <v>130</v>
      </c>
      <c r="P44" s="10" t="s">
        <v>208</v>
      </c>
      <c r="T44" s="5"/>
    </row>
    <row r="45" spans="1:33" s="9" customFormat="1" ht="60" x14ac:dyDescent="0.25">
      <c r="A45" s="40" t="s">
        <v>487</v>
      </c>
      <c r="B45" s="37" t="s">
        <v>237</v>
      </c>
      <c r="C45" s="4" t="s">
        <v>22</v>
      </c>
      <c r="D45" s="4">
        <v>45</v>
      </c>
      <c r="E45" s="4" t="s">
        <v>23</v>
      </c>
      <c r="F45" s="4" t="s">
        <v>24</v>
      </c>
      <c r="G45" s="4" t="s">
        <v>25</v>
      </c>
      <c r="H45" s="4">
        <v>179</v>
      </c>
      <c r="I45" s="4" t="s">
        <v>34</v>
      </c>
      <c r="J45" s="4">
        <v>15</v>
      </c>
      <c r="K45" s="7" t="s">
        <v>206</v>
      </c>
      <c r="L45" s="5"/>
      <c r="M45" s="5" t="s">
        <v>30</v>
      </c>
      <c r="N45" s="6" t="s">
        <v>238</v>
      </c>
      <c r="O45" s="8" t="s">
        <v>130</v>
      </c>
      <c r="P45" s="10" t="s">
        <v>208</v>
      </c>
      <c r="T45" s="5"/>
    </row>
    <row r="46" spans="1:33" s="9" customFormat="1" ht="45" x14ac:dyDescent="0.25">
      <c r="A46" s="40" t="s">
        <v>487</v>
      </c>
      <c r="B46" s="37" t="s">
        <v>239</v>
      </c>
      <c r="C46" s="4" t="s">
        <v>22</v>
      </c>
      <c r="D46" s="4">
        <v>46</v>
      </c>
      <c r="E46" s="4" t="s">
        <v>23</v>
      </c>
      <c r="F46" s="4" t="s">
        <v>24</v>
      </c>
      <c r="G46" s="4" t="s">
        <v>25</v>
      </c>
      <c r="H46" s="4">
        <v>179</v>
      </c>
      <c r="I46" s="4" t="s">
        <v>34</v>
      </c>
      <c r="J46" s="4">
        <v>15</v>
      </c>
      <c r="K46" s="7" t="s">
        <v>240</v>
      </c>
      <c r="L46" s="5"/>
      <c r="M46" s="5" t="s">
        <v>30</v>
      </c>
      <c r="N46" s="6" t="s">
        <v>241</v>
      </c>
      <c r="O46" s="8" t="s">
        <v>127</v>
      </c>
      <c r="P46" s="6" t="s">
        <v>147</v>
      </c>
      <c r="T46" s="5"/>
      <c r="U46" s="4"/>
      <c r="V46" s="4"/>
      <c r="W46" s="4"/>
      <c r="X46" s="4"/>
      <c r="Y46" s="4"/>
      <c r="Z46" s="4"/>
      <c r="AA46" s="4"/>
      <c r="AB46" s="4"/>
      <c r="AC46" s="4"/>
      <c r="AD46" s="4"/>
      <c r="AE46" s="4"/>
      <c r="AF46" s="4"/>
      <c r="AG46" s="4"/>
    </row>
    <row r="47" spans="1:33" s="9" customFormat="1" ht="60" x14ac:dyDescent="0.25">
      <c r="A47" s="40" t="s">
        <v>487</v>
      </c>
      <c r="B47" s="37" t="s">
        <v>242</v>
      </c>
      <c r="C47" s="4" t="s">
        <v>22</v>
      </c>
      <c r="D47" s="4">
        <v>47</v>
      </c>
      <c r="E47" s="4" t="s">
        <v>23</v>
      </c>
      <c r="F47" s="4" t="s">
        <v>24</v>
      </c>
      <c r="G47" s="4" t="s">
        <v>25</v>
      </c>
      <c r="H47" s="4">
        <v>179</v>
      </c>
      <c r="I47" s="4" t="s">
        <v>34</v>
      </c>
      <c r="J47" s="4">
        <v>20</v>
      </c>
      <c r="K47" s="7" t="s">
        <v>206</v>
      </c>
      <c r="L47" s="5"/>
      <c r="M47" s="5" t="s">
        <v>30</v>
      </c>
      <c r="N47" s="6" t="s">
        <v>243</v>
      </c>
      <c r="O47" s="8" t="s">
        <v>130</v>
      </c>
      <c r="P47" s="10" t="s">
        <v>208</v>
      </c>
      <c r="T47" s="5"/>
    </row>
    <row r="48" spans="1:33" s="9" customFormat="1" ht="60" x14ac:dyDescent="0.25">
      <c r="A48" s="40" t="s">
        <v>487</v>
      </c>
      <c r="B48" s="37" t="s">
        <v>244</v>
      </c>
      <c r="C48" s="4" t="s">
        <v>22</v>
      </c>
      <c r="D48" s="4">
        <v>48</v>
      </c>
      <c r="E48" s="4" t="s">
        <v>23</v>
      </c>
      <c r="F48" s="4" t="s">
        <v>24</v>
      </c>
      <c r="G48" s="4" t="s">
        <v>25</v>
      </c>
      <c r="H48" s="4">
        <v>179</v>
      </c>
      <c r="I48" s="4" t="s">
        <v>34</v>
      </c>
      <c r="J48" s="4">
        <v>29</v>
      </c>
      <c r="K48" s="7" t="s">
        <v>206</v>
      </c>
      <c r="L48" s="5"/>
      <c r="M48" s="5" t="s">
        <v>30</v>
      </c>
      <c r="N48" s="6" t="s">
        <v>243</v>
      </c>
      <c r="O48" s="8" t="s">
        <v>130</v>
      </c>
      <c r="P48" s="10" t="s">
        <v>208</v>
      </c>
      <c r="T48" s="5"/>
    </row>
    <row r="49" spans="1:33" s="9" customFormat="1" ht="60" x14ac:dyDescent="0.25">
      <c r="A49" s="40" t="s">
        <v>487</v>
      </c>
      <c r="B49" s="37" t="s">
        <v>245</v>
      </c>
      <c r="C49" s="4" t="s">
        <v>22</v>
      </c>
      <c r="D49" s="4">
        <v>49</v>
      </c>
      <c r="E49" s="4" t="s">
        <v>23</v>
      </c>
      <c r="F49" s="4" t="s">
        <v>24</v>
      </c>
      <c r="G49" s="4" t="s">
        <v>25</v>
      </c>
      <c r="H49" s="4">
        <v>180</v>
      </c>
      <c r="I49" s="4" t="s">
        <v>34</v>
      </c>
      <c r="J49" s="4">
        <v>1</v>
      </c>
      <c r="K49" s="7" t="s">
        <v>206</v>
      </c>
      <c r="L49" s="5"/>
      <c r="M49" s="5" t="s">
        <v>30</v>
      </c>
      <c r="N49" s="6" t="s">
        <v>238</v>
      </c>
      <c r="O49" s="8" t="s">
        <v>130</v>
      </c>
      <c r="P49" s="10" t="s">
        <v>208</v>
      </c>
      <c r="T49" s="5"/>
      <c r="U49" s="4"/>
      <c r="V49" s="4"/>
      <c r="W49" s="4"/>
      <c r="X49" s="4"/>
      <c r="Y49" s="4"/>
      <c r="Z49" s="4"/>
      <c r="AA49" s="4"/>
      <c r="AB49" s="4"/>
      <c r="AC49" s="4"/>
      <c r="AD49" s="4"/>
      <c r="AE49" s="4"/>
      <c r="AF49" s="4"/>
      <c r="AG49" s="4"/>
    </row>
    <row r="50" spans="1:33" s="9" customFormat="1" ht="45" x14ac:dyDescent="0.25">
      <c r="A50" s="40" t="s">
        <v>487</v>
      </c>
      <c r="B50" s="37" t="s">
        <v>246</v>
      </c>
      <c r="C50" s="4" t="s">
        <v>22</v>
      </c>
      <c r="D50" s="4">
        <v>50</v>
      </c>
      <c r="E50" s="4" t="s">
        <v>23</v>
      </c>
      <c r="F50" s="4" t="s">
        <v>24</v>
      </c>
      <c r="G50" s="4" t="s">
        <v>25</v>
      </c>
      <c r="H50" s="4">
        <v>180</v>
      </c>
      <c r="I50" s="4" t="s">
        <v>34</v>
      </c>
      <c r="J50" s="4">
        <v>1</v>
      </c>
      <c r="K50" s="7" t="s">
        <v>240</v>
      </c>
      <c r="L50" s="5"/>
      <c r="M50" s="5" t="s">
        <v>30</v>
      </c>
      <c r="N50" s="6" t="s">
        <v>241</v>
      </c>
      <c r="O50" s="8" t="s">
        <v>127</v>
      </c>
      <c r="P50" s="6" t="s">
        <v>147</v>
      </c>
      <c r="T50" s="5"/>
      <c r="U50" s="4"/>
      <c r="V50" s="4"/>
      <c r="W50" s="4"/>
      <c r="X50" s="4"/>
      <c r="Y50" s="4"/>
      <c r="Z50" s="4"/>
      <c r="AA50" s="4"/>
      <c r="AB50" s="4"/>
      <c r="AC50" s="4"/>
      <c r="AD50" s="4"/>
      <c r="AE50" s="4"/>
      <c r="AF50" s="4"/>
      <c r="AG50" s="4"/>
    </row>
    <row r="51" spans="1:33" s="9" customFormat="1" ht="120" x14ac:dyDescent="0.25">
      <c r="A51" s="40" t="s">
        <v>487</v>
      </c>
      <c r="B51" s="37" t="s">
        <v>247</v>
      </c>
      <c r="C51" s="4" t="s">
        <v>22</v>
      </c>
      <c r="D51" s="4">
        <v>51</v>
      </c>
      <c r="E51" s="4" t="s">
        <v>23</v>
      </c>
      <c r="F51" s="4" t="s">
        <v>24</v>
      </c>
      <c r="G51" s="4" t="s">
        <v>25</v>
      </c>
      <c r="H51" s="4">
        <v>31</v>
      </c>
      <c r="I51" s="4" t="s">
        <v>80</v>
      </c>
      <c r="J51" s="4">
        <v>10</v>
      </c>
      <c r="K51" s="7" t="s">
        <v>248</v>
      </c>
      <c r="L51" s="5"/>
      <c r="M51" s="5" t="s">
        <v>30</v>
      </c>
      <c r="N51" s="6" t="s">
        <v>249</v>
      </c>
      <c r="O51" s="8" t="s">
        <v>130</v>
      </c>
      <c r="P51" s="10" t="s">
        <v>182</v>
      </c>
      <c r="T51" s="8"/>
    </row>
    <row r="52" spans="1:33" s="9" customFormat="1" ht="120" x14ac:dyDescent="0.25">
      <c r="A52" s="40" t="s">
        <v>487</v>
      </c>
      <c r="B52" s="37" t="s">
        <v>250</v>
      </c>
      <c r="C52" s="4" t="s">
        <v>22</v>
      </c>
      <c r="D52" s="4">
        <v>52</v>
      </c>
      <c r="E52" s="4" t="s">
        <v>23</v>
      </c>
      <c r="F52" s="4" t="s">
        <v>24</v>
      </c>
      <c r="G52" s="4" t="s">
        <v>25</v>
      </c>
      <c r="H52" s="4">
        <v>34</v>
      </c>
      <c r="I52" s="4" t="s">
        <v>115</v>
      </c>
      <c r="J52" s="4">
        <v>5</v>
      </c>
      <c r="K52" s="7" t="s">
        <v>248</v>
      </c>
      <c r="L52" s="5"/>
      <c r="M52" s="5" t="s">
        <v>30</v>
      </c>
      <c r="N52" s="6" t="s">
        <v>249</v>
      </c>
      <c r="O52" s="8" t="s">
        <v>130</v>
      </c>
      <c r="P52" s="10" t="s">
        <v>182</v>
      </c>
      <c r="T52" s="5"/>
      <c r="U52" s="4"/>
      <c r="V52" s="4"/>
      <c r="W52" s="4"/>
      <c r="X52" s="4"/>
      <c r="Y52" s="4"/>
      <c r="Z52" s="4"/>
      <c r="AA52" s="4"/>
      <c r="AB52" s="4"/>
      <c r="AC52" s="4"/>
      <c r="AD52" s="4"/>
      <c r="AE52" s="4"/>
      <c r="AF52" s="4"/>
      <c r="AG52" s="4"/>
    </row>
    <row r="53" spans="1:33" s="9" customFormat="1" ht="120" x14ac:dyDescent="0.25">
      <c r="A53" s="40" t="s">
        <v>487</v>
      </c>
      <c r="B53" s="37" t="s">
        <v>251</v>
      </c>
      <c r="C53" s="4" t="s">
        <v>22</v>
      </c>
      <c r="D53" s="4">
        <v>53</v>
      </c>
      <c r="E53" s="4" t="s">
        <v>23</v>
      </c>
      <c r="F53" s="4" t="s">
        <v>24</v>
      </c>
      <c r="G53" s="4" t="s">
        <v>25</v>
      </c>
      <c r="H53" s="4">
        <v>59</v>
      </c>
      <c r="I53" s="4" t="s">
        <v>189</v>
      </c>
      <c r="J53" s="4">
        <v>18</v>
      </c>
      <c r="K53" s="7" t="s">
        <v>248</v>
      </c>
      <c r="L53" s="5"/>
      <c r="M53" s="5" t="s">
        <v>30</v>
      </c>
      <c r="N53" s="6" t="s">
        <v>249</v>
      </c>
      <c r="O53" s="8" t="s">
        <v>130</v>
      </c>
      <c r="P53" s="10" t="s">
        <v>182</v>
      </c>
      <c r="T53" s="5"/>
    </row>
    <row r="54" spans="1:33" s="9" customFormat="1" ht="120" x14ac:dyDescent="0.25">
      <c r="A54" s="40" t="s">
        <v>487</v>
      </c>
      <c r="B54" s="37" t="s">
        <v>252</v>
      </c>
      <c r="C54" s="4" t="s">
        <v>22</v>
      </c>
      <c r="D54" s="4">
        <v>54</v>
      </c>
      <c r="E54" s="4" t="s">
        <v>23</v>
      </c>
      <c r="F54" s="4" t="s">
        <v>24</v>
      </c>
      <c r="G54" s="4" t="s">
        <v>25</v>
      </c>
      <c r="H54" s="4">
        <v>88</v>
      </c>
      <c r="I54" s="4" t="s">
        <v>63</v>
      </c>
      <c r="J54" s="4">
        <v>11</v>
      </c>
      <c r="K54" s="7" t="s">
        <v>248</v>
      </c>
      <c r="L54" s="5"/>
      <c r="M54" s="5" t="s">
        <v>30</v>
      </c>
      <c r="N54" s="6" t="s">
        <v>249</v>
      </c>
      <c r="O54" s="8" t="s">
        <v>130</v>
      </c>
      <c r="P54" s="10" t="s">
        <v>182</v>
      </c>
      <c r="T54" s="5"/>
    </row>
    <row r="55" spans="1:33" s="9" customFormat="1" ht="120" x14ac:dyDescent="0.25">
      <c r="A55" s="40" t="s">
        <v>487</v>
      </c>
      <c r="B55" s="37" t="s">
        <v>253</v>
      </c>
      <c r="C55" s="4" t="s">
        <v>22</v>
      </c>
      <c r="D55" s="4">
        <v>55</v>
      </c>
      <c r="E55" s="4" t="s">
        <v>23</v>
      </c>
      <c r="F55" s="4" t="s">
        <v>24</v>
      </c>
      <c r="G55" s="4" t="s">
        <v>25</v>
      </c>
      <c r="H55" s="4">
        <v>142</v>
      </c>
      <c r="I55" s="4">
        <v>11.3</v>
      </c>
      <c r="J55" s="4">
        <v>1</v>
      </c>
      <c r="K55" s="7" t="s">
        <v>248</v>
      </c>
      <c r="L55" s="5"/>
      <c r="M55" s="5" t="s">
        <v>30</v>
      </c>
      <c r="N55" s="6" t="s">
        <v>254</v>
      </c>
      <c r="O55" s="8" t="s">
        <v>130</v>
      </c>
      <c r="P55" s="10" t="s">
        <v>182</v>
      </c>
      <c r="T55" s="5"/>
    </row>
    <row r="56" spans="1:33" s="9" customFormat="1" ht="120" x14ac:dyDescent="0.25">
      <c r="A56" s="40" t="s">
        <v>487</v>
      </c>
      <c r="B56" s="37" t="s">
        <v>255</v>
      </c>
      <c r="C56" s="4" t="s">
        <v>22</v>
      </c>
      <c r="D56" s="4">
        <v>56</v>
      </c>
      <c r="E56" s="4" t="s">
        <v>23</v>
      </c>
      <c r="F56" s="4" t="s">
        <v>24</v>
      </c>
      <c r="G56" s="4" t="s">
        <v>25</v>
      </c>
      <c r="H56" s="4">
        <v>152</v>
      </c>
      <c r="I56" s="4" t="s">
        <v>75</v>
      </c>
      <c r="J56" s="4">
        <v>6</v>
      </c>
      <c r="K56" s="7" t="s">
        <v>248</v>
      </c>
      <c r="L56" s="5"/>
      <c r="M56" s="5" t="s">
        <v>30</v>
      </c>
      <c r="N56" s="6" t="s">
        <v>256</v>
      </c>
      <c r="O56" s="8" t="s">
        <v>130</v>
      </c>
      <c r="P56" s="10" t="s">
        <v>182</v>
      </c>
      <c r="T56" s="5"/>
    </row>
    <row r="57" spans="1:33" s="9" customFormat="1" ht="120" x14ac:dyDescent="0.25">
      <c r="A57" s="40" t="s">
        <v>487</v>
      </c>
      <c r="B57" s="37" t="s">
        <v>257</v>
      </c>
      <c r="C57" s="4" t="s">
        <v>22</v>
      </c>
      <c r="D57" s="4">
        <v>57</v>
      </c>
      <c r="E57" s="4" t="s">
        <v>23</v>
      </c>
      <c r="F57" s="4" t="s">
        <v>24</v>
      </c>
      <c r="G57" s="4" t="s">
        <v>25</v>
      </c>
      <c r="H57" s="4">
        <v>152</v>
      </c>
      <c r="I57" s="4" t="s">
        <v>75</v>
      </c>
      <c r="J57" s="4">
        <v>8</v>
      </c>
      <c r="K57" s="7" t="s">
        <v>248</v>
      </c>
      <c r="L57" s="5"/>
      <c r="M57" s="5" t="s">
        <v>30</v>
      </c>
      <c r="N57" s="6" t="s">
        <v>249</v>
      </c>
      <c r="O57" s="8" t="s">
        <v>130</v>
      </c>
      <c r="P57" s="10" t="s">
        <v>182</v>
      </c>
      <c r="T57" s="5"/>
    </row>
    <row r="58" spans="1:33" s="9" customFormat="1" ht="60" x14ac:dyDescent="0.25">
      <c r="A58" s="40" t="s">
        <v>487</v>
      </c>
      <c r="B58" s="37" t="s">
        <v>258</v>
      </c>
      <c r="C58" s="4" t="s">
        <v>22</v>
      </c>
      <c r="D58" s="4">
        <v>58</v>
      </c>
      <c r="E58" s="4" t="s">
        <v>23</v>
      </c>
      <c r="F58" s="4" t="s">
        <v>24</v>
      </c>
      <c r="G58" s="4" t="s">
        <v>25</v>
      </c>
      <c r="H58" s="4">
        <v>152</v>
      </c>
      <c r="I58" s="4" t="s">
        <v>75</v>
      </c>
      <c r="J58" s="4">
        <v>10</v>
      </c>
      <c r="K58" s="7" t="s">
        <v>206</v>
      </c>
      <c r="L58" s="5"/>
      <c r="M58" s="5" t="s">
        <v>30</v>
      </c>
      <c r="N58" s="6" t="s">
        <v>259</v>
      </c>
      <c r="O58" s="8" t="s">
        <v>130</v>
      </c>
      <c r="P58" s="10" t="s">
        <v>208</v>
      </c>
      <c r="T58" s="5"/>
    </row>
    <row r="59" spans="1:33" s="9" customFormat="1" ht="120" x14ac:dyDescent="0.25">
      <c r="A59" s="40" t="s">
        <v>487</v>
      </c>
      <c r="B59" s="37" t="s">
        <v>260</v>
      </c>
      <c r="C59" s="4" t="s">
        <v>22</v>
      </c>
      <c r="D59" s="4">
        <v>59</v>
      </c>
      <c r="E59" s="4" t="s">
        <v>23</v>
      </c>
      <c r="F59" s="4" t="s">
        <v>24</v>
      </c>
      <c r="G59" s="4" t="s">
        <v>25</v>
      </c>
      <c r="H59" s="4">
        <v>179</v>
      </c>
      <c r="I59" s="4" t="s">
        <v>34</v>
      </c>
      <c r="J59" s="4">
        <v>15</v>
      </c>
      <c r="K59" s="7" t="s">
        <v>248</v>
      </c>
      <c r="L59" s="5"/>
      <c r="M59" s="5" t="s">
        <v>30</v>
      </c>
      <c r="N59" s="6" t="s">
        <v>249</v>
      </c>
      <c r="O59" s="8" t="s">
        <v>130</v>
      </c>
      <c r="P59" s="10" t="s">
        <v>182</v>
      </c>
      <c r="T59" s="5"/>
    </row>
    <row r="60" spans="1:33" s="9" customFormat="1" ht="60" x14ac:dyDescent="0.25">
      <c r="A60" s="40" t="s">
        <v>487</v>
      </c>
      <c r="B60" s="37" t="s">
        <v>261</v>
      </c>
      <c r="C60" s="4" t="s">
        <v>22</v>
      </c>
      <c r="D60" s="4">
        <v>60</v>
      </c>
      <c r="E60" s="4" t="s">
        <v>23</v>
      </c>
      <c r="F60" s="4" t="s">
        <v>24</v>
      </c>
      <c r="G60" s="4" t="s">
        <v>25</v>
      </c>
      <c r="H60" s="4">
        <v>141</v>
      </c>
      <c r="I60" s="4">
        <v>11.2</v>
      </c>
      <c r="J60" s="4">
        <v>4</v>
      </c>
      <c r="K60" s="7" t="s">
        <v>262</v>
      </c>
      <c r="L60" s="5"/>
      <c r="M60" s="5" t="s">
        <v>30</v>
      </c>
      <c r="N60" s="6" t="s">
        <v>263</v>
      </c>
      <c r="O60" s="8" t="s">
        <v>130</v>
      </c>
      <c r="P60" s="10" t="s">
        <v>264</v>
      </c>
      <c r="T60" s="5"/>
    </row>
    <row r="61" spans="1:33" s="9" customFormat="1" ht="180" x14ac:dyDescent="0.25">
      <c r="A61" s="40" t="s">
        <v>487</v>
      </c>
      <c r="B61" s="37" t="s">
        <v>265</v>
      </c>
      <c r="C61" s="4" t="s">
        <v>22</v>
      </c>
      <c r="D61" s="4">
        <v>61</v>
      </c>
      <c r="E61" s="4" t="s">
        <v>23</v>
      </c>
      <c r="F61" s="4" t="s">
        <v>24</v>
      </c>
      <c r="G61" s="4" t="s">
        <v>25</v>
      </c>
      <c r="H61" s="4">
        <v>142</v>
      </c>
      <c r="I61" s="4">
        <v>11.3</v>
      </c>
      <c r="J61" s="4">
        <v>1</v>
      </c>
      <c r="K61" s="7" t="s">
        <v>155</v>
      </c>
      <c r="L61" s="5"/>
      <c r="M61" s="5" t="s">
        <v>30</v>
      </c>
      <c r="N61" s="6" t="s">
        <v>266</v>
      </c>
      <c r="O61" s="8" t="s">
        <v>127</v>
      </c>
      <c r="P61" s="10" t="s">
        <v>157</v>
      </c>
      <c r="T61" s="8"/>
    </row>
    <row r="62" spans="1:33" s="9" customFormat="1" ht="75" x14ac:dyDescent="0.25">
      <c r="A62" s="40" t="s">
        <v>487</v>
      </c>
      <c r="B62" s="37" t="s">
        <v>267</v>
      </c>
      <c r="C62" s="4" t="s">
        <v>22</v>
      </c>
      <c r="D62" s="4">
        <v>62</v>
      </c>
      <c r="E62" s="4" t="s">
        <v>23</v>
      </c>
      <c r="F62" s="4" t="s">
        <v>24</v>
      </c>
      <c r="G62" s="4" t="s">
        <v>25</v>
      </c>
      <c r="H62" s="4">
        <v>142</v>
      </c>
      <c r="I62" s="4">
        <v>11.3</v>
      </c>
      <c r="J62" s="4">
        <v>1</v>
      </c>
      <c r="K62" s="7" t="s">
        <v>268</v>
      </c>
      <c r="L62" s="5"/>
      <c r="M62" s="5" t="s">
        <v>30</v>
      </c>
      <c r="N62" s="6" t="s">
        <v>269</v>
      </c>
      <c r="O62" s="8" t="s">
        <v>127</v>
      </c>
      <c r="P62" s="10" t="s">
        <v>157</v>
      </c>
      <c r="T62" s="8"/>
    </row>
    <row r="63" spans="1:33" s="9" customFormat="1" ht="75" x14ac:dyDescent="0.25">
      <c r="A63" s="40" t="s">
        <v>487</v>
      </c>
      <c r="B63" s="37" t="s">
        <v>270</v>
      </c>
      <c r="C63" s="4" t="s">
        <v>22</v>
      </c>
      <c r="D63" s="4">
        <v>63</v>
      </c>
      <c r="E63" s="4" t="s">
        <v>23</v>
      </c>
      <c r="F63" s="4" t="s">
        <v>24</v>
      </c>
      <c r="G63" s="4" t="s">
        <v>25</v>
      </c>
      <c r="H63" s="4">
        <v>142</v>
      </c>
      <c r="I63" s="4">
        <v>11.3</v>
      </c>
      <c r="J63" s="4">
        <v>1</v>
      </c>
      <c r="K63" s="7" t="s">
        <v>268</v>
      </c>
      <c r="L63" s="5"/>
      <c r="M63" s="5" t="s">
        <v>30</v>
      </c>
      <c r="N63" s="6" t="s">
        <v>271</v>
      </c>
      <c r="O63" s="8" t="s">
        <v>127</v>
      </c>
      <c r="P63" s="10" t="s">
        <v>157</v>
      </c>
      <c r="T63" s="8"/>
    </row>
    <row r="64" spans="1:33" s="9" customFormat="1" ht="30" x14ac:dyDescent="0.25">
      <c r="A64" s="40" t="s">
        <v>487</v>
      </c>
      <c r="B64" s="37" t="s">
        <v>272</v>
      </c>
      <c r="C64" s="4" t="s">
        <v>22</v>
      </c>
      <c r="D64" s="4">
        <v>64</v>
      </c>
      <c r="E64" s="4" t="s">
        <v>23</v>
      </c>
      <c r="F64" s="4" t="s">
        <v>24</v>
      </c>
      <c r="G64" s="4" t="s">
        <v>25</v>
      </c>
      <c r="H64" s="4">
        <v>142</v>
      </c>
      <c r="I64" s="4">
        <v>11.3</v>
      </c>
      <c r="J64" s="4">
        <v>1</v>
      </c>
      <c r="K64" s="7" t="s">
        <v>273</v>
      </c>
      <c r="L64" s="5"/>
      <c r="M64" s="5" t="s">
        <v>30</v>
      </c>
      <c r="N64" s="6" t="s">
        <v>274</v>
      </c>
      <c r="O64" s="8" t="s">
        <v>125</v>
      </c>
      <c r="P64" s="6"/>
      <c r="T64" s="5"/>
      <c r="U64" s="4"/>
      <c r="V64" s="4"/>
      <c r="W64" s="4"/>
      <c r="X64" s="4"/>
      <c r="Y64" s="4"/>
      <c r="Z64" s="4"/>
      <c r="AA64" s="4"/>
      <c r="AB64" s="4"/>
      <c r="AC64" s="4"/>
      <c r="AD64" s="4"/>
      <c r="AE64" s="4"/>
      <c r="AF64" s="4"/>
      <c r="AG64" s="4"/>
    </row>
    <row r="65" spans="1:33" s="9" customFormat="1" ht="30" x14ac:dyDescent="0.25">
      <c r="A65" s="40" t="s">
        <v>487</v>
      </c>
      <c r="B65" s="37" t="s">
        <v>275</v>
      </c>
      <c r="C65" s="4" t="s">
        <v>22</v>
      </c>
      <c r="D65" s="4">
        <v>65</v>
      </c>
      <c r="E65" s="4" t="s">
        <v>23</v>
      </c>
      <c r="F65" s="4" t="s">
        <v>24</v>
      </c>
      <c r="G65" s="4" t="s">
        <v>25</v>
      </c>
      <c r="H65" s="4">
        <v>142</v>
      </c>
      <c r="I65" s="4">
        <v>11.3</v>
      </c>
      <c r="J65" s="4">
        <v>1</v>
      </c>
      <c r="K65" s="7" t="s">
        <v>276</v>
      </c>
      <c r="L65" s="5"/>
      <c r="M65" s="5" t="s">
        <v>30</v>
      </c>
      <c r="N65" s="6" t="s">
        <v>274</v>
      </c>
      <c r="O65" s="8" t="s">
        <v>125</v>
      </c>
      <c r="P65" s="6"/>
      <c r="T65" s="5"/>
    </row>
    <row r="66" spans="1:33" s="9" customFormat="1" ht="225" x14ac:dyDescent="0.25">
      <c r="A66" s="40" t="s">
        <v>487</v>
      </c>
      <c r="B66" s="37" t="s">
        <v>277</v>
      </c>
      <c r="C66" s="4" t="s">
        <v>22</v>
      </c>
      <c r="D66" s="4">
        <v>66</v>
      </c>
      <c r="E66" s="4" t="s">
        <v>23</v>
      </c>
      <c r="F66" s="4" t="s">
        <v>24</v>
      </c>
      <c r="G66" s="4" t="s">
        <v>25</v>
      </c>
      <c r="H66" s="4">
        <v>144</v>
      </c>
      <c r="I66" s="4">
        <v>11.3</v>
      </c>
      <c r="J66" s="4">
        <v>1</v>
      </c>
      <c r="K66" s="12" t="s">
        <v>278</v>
      </c>
      <c r="L66" s="5"/>
      <c r="M66" s="5" t="s">
        <v>30</v>
      </c>
      <c r="N66" s="6" t="s">
        <v>279</v>
      </c>
      <c r="O66" s="8" t="s">
        <v>125</v>
      </c>
      <c r="P66" s="6"/>
      <c r="T66" s="8"/>
    </row>
    <row r="67" spans="1:33" s="9" customFormat="1" ht="105" x14ac:dyDescent="0.25">
      <c r="A67" s="40" t="s">
        <v>487</v>
      </c>
      <c r="B67" s="37" t="s">
        <v>280</v>
      </c>
      <c r="C67" s="4" t="s">
        <v>22</v>
      </c>
      <c r="D67" s="4">
        <v>67</v>
      </c>
      <c r="E67" s="4" t="s">
        <v>23</v>
      </c>
      <c r="F67" s="4" t="s">
        <v>24</v>
      </c>
      <c r="G67" s="4" t="s">
        <v>25</v>
      </c>
      <c r="H67" s="4">
        <v>144</v>
      </c>
      <c r="I67" s="4">
        <v>11.3</v>
      </c>
      <c r="J67" s="4">
        <v>1</v>
      </c>
      <c r="K67" s="7" t="s">
        <v>281</v>
      </c>
      <c r="L67" s="5"/>
      <c r="M67" s="5" t="s">
        <v>30</v>
      </c>
      <c r="N67" s="6" t="s">
        <v>282</v>
      </c>
      <c r="O67" s="14" t="s">
        <v>127</v>
      </c>
      <c r="P67" s="15" t="s">
        <v>283</v>
      </c>
      <c r="T67" s="8"/>
    </row>
    <row r="68" spans="1:33" s="9" customFormat="1" ht="180" x14ac:dyDescent="0.25">
      <c r="A68" s="40" t="s">
        <v>487</v>
      </c>
      <c r="B68" s="37" t="s">
        <v>284</v>
      </c>
      <c r="C68" s="4" t="s">
        <v>22</v>
      </c>
      <c r="D68" s="4">
        <v>68</v>
      </c>
      <c r="E68" s="4" t="s">
        <v>23</v>
      </c>
      <c r="F68" s="4" t="s">
        <v>24</v>
      </c>
      <c r="G68" s="4" t="s">
        <v>25</v>
      </c>
      <c r="H68" s="4">
        <v>163</v>
      </c>
      <c r="I68" s="4">
        <v>19.100000000000001</v>
      </c>
      <c r="J68" s="4">
        <v>9</v>
      </c>
      <c r="K68" s="7" t="s">
        <v>285</v>
      </c>
      <c r="L68" s="5"/>
      <c r="M68" s="5" t="s">
        <v>30</v>
      </c>
      <c r="N68" s="10" t="s">
        <v>286</v>
      </c>
      <c r="O68" s="14" t="s">
        <v>127</v>
      </c>
      <c r="P68" s="15" t="s">
        <v>287</v>
      </c>
      <c r="T68" s="5"/>
    </row>
    <row r="69" spans="1:33" s="9" customFormat="1" ht="75" x14ac:dyDescent="0.25">
      <c r="A69" s="40" t="s">
        <v>487</v>
      </c>
      <c r="B69" s="37" t="s">
        <v>288</v>
      </c>
      <c r="C69" s="4" t="s">
        <v>22</v>
      </c>
      <c r="D69" s="4">
        <v>69</v>
      </c>
      <c r="E69" s="4" t="s">
        <v>23</v>
      </c>
      <c r="F69" s="4" t="s">
        <v>24</v>
      </c>
      <c r="G69" s="4" t="s">
        <v>25</v>
      </c>
      <c r="H69" s="4">
        <v>116</v>
      </c>
      <c r="I69" s="4" t="s">
        <v>289</v>
      </c>
      <c r="J69" s="4">
        <v>1</v>
      </c>
      <c r="K69" s="7" t="s">
        <v>290</v>
      </c>
      <c r="L69" s="5"/>
      <c r="M69" s="5" t="s">
        <v>30</v>
      </c>
      <c r="N69" s="6" t="s">
        <v>291</v>
      </c>
      <c r="O69" s="8" t="s">
        <v>130</v>
      </c>
      <c r="P69" s="10" t="s">
        <v>292</v>
      </c>
      <c r="T69" s="5"/>
    </row>
    <row r="70" spans="1:33" s="9" customFormat="1" ht="30" x14ac:dyDescent="0.25">
      <c r="A70" s="40" t="s">
        <v>487</v>
      </c>
      <c r="B70" s="37" t="s">
        <v>293</v>
      </c>
      <c r="C70" s="4" t="s">
        <v>22</v>
      </c>
      <c r="D70" s="4">
        <v>70</v>
      </c>
      <c r="E70" s="4" t="s">
        <v>23</v>
      </c>
      <c r="F70" s="4" t="s">
        <v>24</v>
      </c>
      <c r="G70" s="4" t="s">
        <v>60</v>
      </c>
      <c r="H70" s="4">
        <v>120</v>
      </c>
      <c r="I70" s="4" t="s">
        <v>108</v>
      </c>
      <c r="J70" s="4">
        <v>7</v>
      </c>
      <c r="K70" s="7" t="s">
        <v>294</v>
      </c>
      <c r="L70" s="4"/>
      <c r="M70" s="4" t="s">
        <v>30</v>
      </c>
      <c r="N70" s="3" t="s">
        <v>294</v>
      </c>
      <c r="O70" s="11" t="s">
        <v>125</v>
      </c>
      <c r="P70" s="6"/>
      <c r="T70" s="4"/>
    </row>
    <row r="71" spans="1:33" s="9" customFormat="1" ht="75" x14ac:dyDescent="0.25">
      <c r="A71" s="40" t="s">
        <v>487</v>
      </c>
      <c r="B71" s="37" t="s">
        <v>295</v>
      </c>
      <c r="C71" s="4" t="s">
        <v>22</v>
      </c>
      <c r="D71" s="4">
        <v>72</v>
      </c>
      <c r="E71" s="4" t="s">
        <v>23</v>
      </c>
      <c r="F71" s="4" t="s">
        <v>24</v>
      </c>
      <c r="G71" s="4" t="s">
        <v>25</v>
      </c>
      <c r="H71" s="4">
        <v>67</v>
      </c>
      <c r="I71" s="4" t="s">
        <v>113</v>
      </c>
      <c r="J71" s="4">
        <v>21</v>
      </c>
      <c r="K71" s="7" t="s">
        <v>296</v>
      </c>
      <c r="L71" s="5"/>
      <c r="M71" s="5" t="s">
        <v>30</v>
      </c>
      <c r="N71" s="6" t="s">
        <v>297</v>
      </c>
      <c r="O71" s="8" t="s">
        <v>127</v>
      </c>
      <c r="P71" s="10" t="s">
        <v>136</v>
      </c>
      <c r="T71" s="8"/>
    </row>
    <row r="72" spans="1:33" s="9" customFormat="1" ht="60" x14ac:dyDescent="0.25">
      <c r="A72" s="40" t="s">
        <v>487</v>
      </c>
      <c r="B72" s="37" t="s">
        <v>298</v>
      </c>
      <c r="C72" s="4" t="s">
        <v>22</v>
      </c>
      <c r="D72" s="4">
        <v>73</v>
      </c>
      <c r="E72" s="4" t="s">
        <v>23</v>
      </c>
      <c r="F72" s="4" t="s">
        <v>24</v>
      </c>
      <c r="G72" s="4" t="s">
        <v>25</v>
      </c>
      <c r="H72" s="4">
        <v>67</v>
      </c>
      <c r="I72" s="4" t="s">
        <v>113</v>
      </c>
      <c r="J72" s="4">
        <v>21</v>
      </c>
      <c r="K72" s="7" t="s">
        <v>299</v>
      </c>
      <c r="L72" s="5"/>
      <c r="M72" s="5" t="s">
        <v>30</v>
      </c>
      <c r="N72" s="6" t="s">
        <v>300</v>
      </c>
      <c r="O72" s="8" t="s">
        <v>127</v>
      </c>
      <c r="P72" s="10" t="s">
        <v>136</v>
      </c>
      <c r="T72" s="8"/>
    </row>
    <row r="73" spans="1:33" s="4" customFormat="1" ht="75" x14ac:dyDescent="0.25">
      <c r="A73" s="40" t="s">
        <v>487</v>
      </c>
      <c r="B73" s="37" t="s">
        <v>301</v>
      </c>
      <c r="C73" s="4" t="s">
        <v>22</v>
      </c>
      <c r="D73" s="4">
        <v>74</v>
      </c>
      <c r="E73" s="4" t="s">
        <v>23</v>
      </c>
      <c r="F73" s="4" t="s">
        <v>24</v>
      </c>
      <c r="G73" s="4" t="s">
        <v>25</v>
      </c>
      <c r="H73" s="4">
        <v>67</v>
      </c>
      <c r="I73" s="4" t="s">
        <v>113</v>
      </c>
      <c r="J73" s="4">
        <v>21</v>
      </c>
      <c r="K73" s="7" t="s">
        <v>302</v>
      </c>
      <c r="L73" s="5"/>
      <c r="M73" s="5" t="s">
        <v>30</v>
      </c>
      <c r="N73" s="6" t="s">
        <v>303</v>
      </c>
      <c r="O73" s="8" t="s">
        <v>127</v>
      </c>
      <c r="P73" s="10" t="s">
        <v>136</v>
      </c>
      <c r="Q73" s="9"/>
      <c r="R73" s="9"/>
      <c r="S73" s="9"/>
      <c r="T73" s="8"/>
      <c r="U73" s="9"/>
      <c r="V73" s="9"/>
      <c r="W73" s="9"/>
      <c r="X73" s="9"/>
      <c r="Y73" s="9"/>
      <c r="Z73" s="9"/>
      <c r="AA73" s="9"/>
      <c r="AB73" s="9"/>
      <c r="AC73" s="9"/>
      <c r="AD73" s="9"/>
      <c r="AE73" s="9"/>
      <c r="AF73" s="9"/>
      <c r="AG73" s="9"/>
    </row>
    <row r="74" spans="1:33" s="9" customFormat="1" ht="30" x14ac:dyDescent="0.25">
      <c r="A74" s="40" t="s">
        <v>487</v>
      </c>
      <c r="B74" s="37" t="s">
        <v>304</v>
      </c>
      <c r="C74" s="4" t="s">
        <v>22</v>
      </c>
      <c r="D74" s="4">
        <v>75</v>
      </c>
      <c r="E74" s="4" t="s">
        <v>23</v>
      </c>
      <c r="F74" s="4" t="s">
        <v>24</v>
      </c>
      <c r="G74" s="4" t="s">
        <v>60</v>
      </c>
      <c r="H74" s="4">
        <v>68</v>
      </c>
      <c r="I74" s="4" t="s">
        <v>113</v>
      </c>
      <c r="J74" s="4">
        <v>9</v>
      </c>
      <c r="K74" s="7" t="s">
        <v>305</v>
      </c>
      <c r="L74" s="4"/>
      <c r="M74" s="4" t="s">
        <v>30</v>
      </c>
      <c r="N74" s="3" t="s">
        <v>306</v>
      </c>
      <c r="O74" s="11" t="s">
        <v>125</v>
      </c>
      <c r="P74" s="6"/>
      <c r="T74" s="4"/>
    </row>
    <row r="75" spans="1:33" s="9" customFormat="1" ht="75" x14ac:dyDescent="0.25">
      <c r="A75" s="40" t="s">
        <v>487</v>
      </c>
      <c r="B75" s="37" t="s">
        <v>307</v>
      </c>
      <c r="C75" s="4" t="s">
        <v>22</v>
      </c>
      <c r="D75" s="4">
        <v>76</v>
      </c>
      <c r="E75" s="4" t="s">
        <v>23</v>
      </c>
      <c r="F75" s="4" t="s">
        <v>24</v>
      </c>
      <c r="G75" s="4" t="s">
        <v>25</v>
      </c>
      <c r="H75" s="4">
        <v>68</v>
      </c>
      <c r="I75" s="4" t="s">
        <v>113</v>
      </c>
      <c r="J75" s="4">
        <v>9</v>
      </c>
      <c r="K75" s="7" t="s">
        <v>308</v>
      </c>
      <c r="L75" s="5"/>
      <c r="M75" s="5" t="s">
        <v>30</v>
      </c>
      <c r="N75" s="6" t="s">
        <v>309</v>
      </c>
      <c r="O75" s="8" t="s">
        <v>127</v>
      </c>
      <c r="P75" s="10" t="s">
        <v>136</v>
      </c>
      <c r="T75" s="8"/>
    </row>
    <row r="76" spans="1:33" s="4" customFormat="1" ht="60" x14ac:dyDescent="0.25">
      <c r="A76" s="40" t="s">
        <v>487</v>
      </c>
      <c r="B76" s="37" t="s">
        <v>310</v>
      </c>
      <c r="C76" s="4" t="s">
        <v>22</v>
      </c>
      <c r="D76" s="4">
        <v>77</v>
      </c>
      <c r="E76" s="4" t="s">
        <v>23</v>
      </c>
      <c r="F76" s="4" t="s">
        <v>24</v>
      </c>
      <c r="G76" s="4" t="s">
        <v>25</v>
      </c>
      <c r="H76" s="4">
        <v>68</v>
      </c>
      <c r="I76" s="4" t="s">
        <v>113</v>
      </c>
      <c r="J76" s="4">
        <v>12</v>
      </c>
      <c r="K76" s="7" t="s">
        <v>311</v>
      </c>
      <c r="L76" s="5"/>
      <c r="M76" s="5" t="s">
        <v>30</v>
      </c>
      <c r="N76" s="6" t="s">
        <v>303</v>
      </c>
      <c r="O76" s="8" t="s">
        <v>127</v>
      </c>
      <c r="P76" s="10" t="s">
        <v>136</v>
      </c>
      <c r="Q76" s="9"/>
      <c r="R76" s="9"/>
      <c r="S76" s="9"/>
      <c r="T76" s="8"/>
      <c r="U76" s="9"/>
      <c r="V76" s="9"/>
      <c r="W76" s="9"/>
      <c r="X76" s="9"/>
      <c r="Y76" s="9"/>
      <c r="Z76" s="9"/>
      <c r="AA76" s="9"/>
      <c r="AB76" s="9"/>
      <c r="AC76" s="9"/>
      <c r="AD76" s="9"/>
      <c r="AE76" s="9"/>
      <c r="AF76" s="9"/>
      <c r="AG76" s="9"/>
    </row>
    <row r="77" spans="1:33" s="4" customFormat="1" ht="60" x14ac:dyDescent="0.25">
      <c r="A77" s="40" t="s">
        <v>487</v>
      </c>
      <c r="B77" s="37" t="s">
        <v>312</v>
      </c>
      <c r="C77" s="4" t="s">
        <v>22</v>
      </c>
      <c r="D77" s="4">
        <v>78</v>
      </c>
      <c r="E77" s="4" t="s">
        <v>23</v>
      </c>
      <c r="F77" s="4" t="s">
        <v>24</v>
      </c>
      <c r="G77" s="4" t="s">
        <v>25</v>
      </c>
      <c r="H77" s="4">
        <v>68</v>
      </c>
      <c r="I77" s="4" t="s">
        <v>113</v>
      </c>
      <c r="J77" s="4">
        <v>13</v>
      </c>
      <c r="K77" s="7" t="s">
        <v>313</v>
      </c>
      <c r="L77" s="5"/>
      <c r="M77" s="5" t="s">
        <v>30</v>
      </c>
      <c r="N77" s="6" t="s">
        <v>303</v>
      </c>
      <c r="O77" s="8" t="s">
        <v>127</v>
      </c>
      <c r="P77" s="10" t="s">
        <v>136</v>
      </c>
      <c r="Q77" s="9"/>
      <c r="R77" s="9"/>
      <c r="S77" s="9"/>
      <c r="T77" s="8"/>
      <c r="U77" s="9"/>
      <c r="V77" s="9"/>
      <c r="W77" s="9"/>
      <c r="X77" s="9"/>
      <c r="Y77" s="9"/>
      <c r="Z77" s="9"/>
      <c r="AA77" s="9"/>
      <c r="AB77" s="9"/>
      <c r="AC77" s="9"/>
      <c r="AD77" s="9"/>
      <c r="AE77" s="9"/>
      <c r="AF77" s="9"/>
      <c r="AG77" s="9"/>
    </row>
    <row r="78" spans="1:33" s="9" customFormat="1" ht="45" x14ac:dyDescent="0.25">
      <c r="A78" s="40" t="s">
        <v>487</v>
      </c>
      <c r="B78" s="37" t="s">
        <v>314</v>
      </c>
      <c r="C78" s="4" t="s">
        <v>22</v>
      </c>
      <c r="D78" s="4">
        <v>79</v>
      </c>
      <c r="E78" s="4" t="s">
        <v>23</v>
      </c>
      <c r="F78" s="4" t="s">
        <v>24</v>
      </c>
      <c r="G78" s="4" t="s">
        <v>25</v>
      </c>
      <c r="H78" s="4">
        <v>65</v>
      </c>
      <c r="I78" s="4" t="s">
        <v>114</v>
      </c>
      <c r="J78" s="4">
        <v>2</v>
      </c>
      <c r="K78" s="7" t="s">
        <v>315</v>
      </c>
      <c r="L78" s="5"/>
      <c r="M78" s="5" t="s">
        <v>30</v>
      </c>
      <c r="N78" s="6" t="s">
        <v>316</v>
      </c>
      <c r="O78" s="8" t="s">
        <v>127</v>
      </c>
      <c r="P78" s="10" t="s">
        <v>136</v>
      </c>
      <c r="T78" s="8"/>
    </row>
    <row r="79" spans="1:33" s="4" customFormat="1" ht="45" x14ac:dyDescent="0.25">
      <c r="A79" s="40" t="s">
        <v>487</v>
      </c>
      <c r="B79" s="37" t="s">
        <v>317</v>
      </c>
      <c r="C79" s="4" t="s">
        <v>22</v>
      </c>
      <c r="D79" s="4">
        <v>80</v>
      </c>
      <c r="E79" s="4" t="s">
        <v>23</v>
      </c>
      <c r="F79" s="4" t="s">
        <v>24</v>
      </c>
      <c r="G79" s="4" t="s">
        <v>25</v>
      </c>
      <c r="H79" s="4">
        <v>66</v>
      </c>
      <c r="I79" s="4" t="s">
        <v>135</v>
      </c>
      <c r="J79" s="4">
        <v>2</v>
      </c>
      <c r="K79" s="7" t="s">
        <v>318</v>
      </c>
      <c r="L79" s="5"/>
      <c r="M79" s="5" t="s">
        <v>30</v>
      </c>
      <c r="N79" s="6" t="s">
        <v>319</v>
      </c>
      <c r="O79" s="8" t="s">
        <v>127</v>
      </c>
      <c r="P79" s="10" t="s">
        <v>136</v>
      </c>
      <c r="Q79" s="9"/>
      <c r="R79" s="9"/>
      <c r="S79" s="9"/>
      <c r="T79" s="8"/>
      <c r="U79" s="9"/>
      <c r="V79" s="9"/>
      <c r="W79" s="9"/>
      <c r="X79" s="9"/>
      <c r="Y79" s="9"/>
      <c r="Z79" s="9"/>
      <c r="AA79" s="9"/>
      <c r="AB79" s="9"/>
      <c r="AC79" s="9"/>
      <c r="AD79" s="9"/>
      <c r="AE79" s="9"/>
      <c r="AF79" s="9"/>
      <c r="AG79" s="9"/>
    </row>
    <row r="80" spans="1:33" s="9" customFormat="1" ht="45" x14ac:dyDescent="0.25">
      <c r="A80" s="40" t="s">
        <v>487</v>
      </c>
      <c r="B80" s="37" t="s">
        <v>320</v>
      </c>
      <c r="C80" s="4" t="s">
        <v>22</v>
      </c>
      <c r="D80" s="4">
        <v>81</v>
      </c>
      <c r="E80" s="4" t="s">
        <v>23</v>
      </c>
      <c r="F80" s="4" t="s">
        <v>24</v>
      </c>
      <c r="G80" s="4" t="s">
        <v>25</v>
      </c>
      <c r="H80" s="4">
        <v>69</v>
      </c>
      <c r="I80" s="4" t="s">
        <v>112</v>
      </c>
      <c r="J80" s="4">
        <v>1</v>
      </c>
      <c r="K80" s="7" t="s">
        <v>321</v>
      </c>
      <c r="L80" s="5"/>
      <c r="M80" s="5" t="s">
        <v>30</v>
      </c>
      <c r="N80" s="6" t="s">
        <v>322</v>
      </c>
      <c r="O80" s="8" t="s">
        <v>127</v>
      </c>
      <c r="P80" s="10" t="s">
        <v>136</v>
      </c>
      <c r="T80" s="8"/>
    </row>
    <row r="81" spans="1:33" s="9" customFormat="1" ht="45" x14ac:dyDescent="0.25">
      <c r="A81" s="40" t="s">
        <v>487</v>
      </c>
      <c r="B81" s="37" t="s">
        <v>323</v>
      </c>
      <c r="C81" s="4" t="s">
        <v>22</v>
      </c>
      <c r="D81" s="4">
        <v>82</v>
      </c>
      <c r="E81" s="4" t="s">
        <v>23</v>
      </c>
      <c r="F81" s="4" t="s">
        <v>24</v>
      </c>
      <c r="G81" s="4" t="s">
        <v>25</v>
      </c>
      <c r="H81" s="4">
        <v>70</v>
      </c>
      <c r="I81" s="4" t="s">
        <v>138</v>
      </c>
      <c r="J81" s="4">
        <v>8</v>
      </c>
      <c r="K81" s="7" t="s">
        <v>324</v>
      </c>
      <c r="L81" s="5"/>
      <c r="M81" s="5" t="s">
        <v>30</v>
      </c>
      <c r="N81" s="6" t="s">
        <v>325</v>
      </c>
      <c r="O81" s="8" t="s">
        <v>127</v>
      </c>
      <c r="P81" s="10" t="s">
        <v>136</v>
      </c>
      <c r="T81" s="8"/>
    </row>
    <row r="82" spans="1:33" s="9" customFormat="1" ht="60" x14ac:dyDescent="0.25">
      <c r="A82" s="40" t="s">
        <v>487</v>
      </c>
      <c r="B82" s="37" t="s">
        <v>326</v>
      </c>
      <c r="C82" s="4" t="s">
        <v>22</v>
      </c>
      <c r="D82" s="4">
        <v>83</v>
      </c>
      <c r="E82" s="4" t="s">
        <v>23</v>
      </c>
      <c r="F82" s="4" t="s">
        <v>24</v>
      </c>
      <c r="G82" s="4" t="s">
        <v>25</v>
      </c>
      <c r="H82" s="4">
        <v>71</v>
      </c>
      <c r="I82" s="4" t="s">
        <v>138</v>
      </c>
      <c r="J82" s="4">
        <v>17</v>
      </c>
      <c r="K82" s="7" t="s">
        <v>327</v>
      </c>
      <c r="L82" s="5"/>
      <c r="M82" s="5" t="s">
        <v>30</v>
      </c>
      <c r="N82" s="6" t="s">
        <v>328</v>
      </c>
      <c r="O82" s="8" t="s">
        <v>127</v>
      </c>
      <c r="P82" s="10" t="s">
        <v>329</v>
      </c>
      <c r="T82" s="5"/>
    </row>
    <row r="83" spans="1:33" s="9" customFormat="1" ht="60" x14ac:dyDescent="0.25">
      <c r="A83" s="40" t="s">
        <v>487</v>
      </c>
      <c r="B83" s="37" t="s">
        <v>330</v>
      </c>
      <c r="C83" s="4" t="s">
        <v>22</v>
      </c>
      <c r="D83" s="4">
        <v>84</v>
      </c>
      <c r="E83" s="4" t="s">
        <v>23</v>
      </c>
      <c r="F83" s="4" t="s">
        <v>24</v>
      </c>
      <c r="G83" s="4" t="s">
        <v>25</v>
      </c>
      <c r="H83" s="4">
        <v>71</v>
      </c>
      <c r="I83" s="4" t="s">
        <v>138</v>
      </c>
      <c r="J83" s="4">
        <v>19</v>
      </c>
      <c r="K83" s="7" t="s">
        <v>331</v>
      </c>
      <c r="L83" s="5"/>
      <c r="M83" s="5" t="s">
        <v>30</v>
      </c>
      <c r="N83" s="6" t="s">
        <v>328</v>
      </c>
      <c r="O83" s="8" t="s">
        <v>127</v>
      </c>
      <c r="P83" s="10" t="s">
        <v>332</v>
      </c>
      <c r="T83" s="5"/>
      <c r="U83" s="4"/>
      <c r="V83" s="4"/>
      <c r="W83" s="4"/>
      <c r="X83" s="4"/>
      <c r="Y83" s="4"/>
      <c r="Z83" s="4"/>
      <c r="AA83" s="4"/>
      <c r="AB83" s="4"/>
      <c r="AC83" s="4"/>
      <c r="AD83" s="4"/>
      <c r="AE83" s="4"/>
      <c r="AF83" s="4"/>
      <c r="AG83" s="4"/>
    </row>
    <row r="84" spans="1:33" s="9" customFormat="1" ht="90" x14ac:dyDescent="0.25">
      <c r="A84" s="40" t="s">
        <v>487</v>
      </c>
      <c r="B84" s="37" t="s">
        <v>333</v>
      </c>
      <c r="C84" s="4" t="s">
        <v>22</v>
      </c>
      <c r="D84" s="4">
        <v>85</v>
      </c>
      <c r="E84" s="4" t="s">
        <v>23</v>
      </c>
      <c r="F84" s="4" t="s">
        <v>24</v>
      </c>
      <c r="G84" s="4" t="s">
        <v>25</v>
      </c>
      <c r="H84" s="4">
        <v>72</v>
      </c>
      <c r="I84" s="4" t="s">
        <v>137</v>
      </c>
      <c r="J84" s="4">
        <v>1</v>
      </c>
      <c r="K84" s="7" t="s">
        <v>334</v>
      </c>
      <c r="L84" s="5"/>
      <c r="M84" s="5" t="s">
        <v>30</v>
      </c>
      <c r="N84" s="6" t="s">
        <v>335</v>
      </c>
      <c r="O84" s="8" t="s">
        <v>127</v>
      </c>
      <c r="P84" s="10" t="s">
        <v>136</v>
      </c>
      <c r="T84" s="8"/>
    </row>
    <row r="85" spans="1:33" s="9" customFormat="1" ht="45" x14ac:dyDescent="0.25">
      <c r="A85" s="40" t="s">
        <v>487</v>
      </c>
      <c r="B85" s="37" t="s">
        <v>336</v>
      </c>
      <c r="C85" s="4" t="s">
        <v>22</v>
      </c>
      <c r="D85" s="4">
        <v>86</v>
      </c>
      <c r="E85" s="4" t="s">
        <v>23</v>
      </c>
      <c r="F85" s="4" t="s">
        <v>24</v>
      </c>
      <c r="G85" s="4" t="s">
        <v>25</v>
      </c>
      <c r="H85" s="4">
        <v>73</v>
      </c>
      <c r="I85" s="4" t="s">
        <v>139</v>
      </c>
      <c r="J85" s="4">
        <v>5</v>
      </c>
      <c r="K85" s="7" t="s">
        <v>337</v>
      </c>
      <c r="L85" s="5"/>
      <c r="M85" s="5" t="s">
        <v>30</v>
      </c>
      <c r="N85" s="6" t="s">
        <v>338</v>
      </c>
      <c r="O85" s="8" t="s">
        <v>127</v>
      </c>
      <c r="P85" s="10" t="s">
        <v>136</v>
      </c>
      <c r="T85" s="8"/>
    </row>
    <row r="86" spans="1:33" s="9" customFormat="1" ht="405" x14ac:dyDescent="0.25">
      <c r="A86" s="40" t="s">
        <v>487</v>
      </c>
      <c r="B86" s="37" t="s">
        <v>339</v>
      </c>
      <c r="C86" s="4" t="s">
        <v>22</v>
      </c>
      <c r="D86" s="4">
        <v>87</v>
      </c>
      <c r="E86" s="4" t="s">
        <v>23</v>
      </c>
      <c r="F86" s="4" t="s">
        <v>24</v>
      </c>
      <c r="G86" s="4" t="s">
        <v>25</v>
      </c>
      <c r="H86" s="4">
        <v>73</v>
      </c>
      <c r="I86" s="4" t="s">
        <v>139</v>
      </c>
      <c r="J86" s="4">
        <v>5</v>
      </c>
      <c r="K86" s="7" t="s">
        <v>340</v>
      </c>
      <c r="L86" s="5"/>
      <c r="M86" s="5" t="s">
        <v>30</v>
      </c>
      <c r="N86" s="6" t="s">
        <v>341</v>
      </c>
      <c r="O86" s="8" t="s">
        <v>127</v>
      </c>
      <c r="P86" s="10" t="s">
        <v>342</v>
      </c>
      <c r="T86" s="8"/>
      <c r="U86" s="4"/>
      <c r="V86" s="4"/>
      <c r="W86" s="4"/>
      <c r="X86" s="4"/>
      <c r="Y86" s="4"/>
      <c r="Z86" s="4"/>
      <c r="AA86" s="4"/>
      <c r="AB86" s="4"/>
      <c r="AC86" s="4"/>
      <c r="AD86" s="4"/>
      <c r="AE86" s="4"/>
      <c r="AF86" s="4"/>
      <c r="AG86" s="4"/>
    </row>
    <row r="87" spans="1:33" s="9" customFormat="1" ht="210" x14ac:dyDescent="0.25">
      <c r="A87" s="40" t="s">
        <v>487</v>
      </c>
      <c r="B87" s="37" t="s">
        <v>343</v>
      </c>
      <c r="C87" s="4" t="s">
        <v>22</v>
      </c>
      <c r="D87" s="4">
        <v>88</v>
      </c>
      <c r="E87" s="4" t="s">
        <v>23</v>
      </c>
      <c r="F87" s="4" t="s">
        <v>24</v>
      </c>
      <c r="G87" s="4" t="s">
        <v>60</v>
      </c>
      <c r="H87" s="4">
        <v>73</v>
      </c>
      <c r="I87" s="4" t="s">
        <v>139</v>
      </c>
      <c r="J87" s="4">
        <v>18</v>
      </c>
      <c r="K87" s="7" t="s">
        <v>344</v>
      </c>
      <c r="L87" s="4"/>
      <c r="M87" s="4" t="s">
        <v>30</v>
      </c>
      <c r="N87" s="3" t="s">
        <v>345</v>
      </c>
      <c r="O87" s="11" t="s">
        <v>127</v>
      </c>
      <c r="P87" s="10" t="s">
        <v>346</v>
      </c>
      <c r="T87" s="11"/>
      <c r="U87" s="4"/>
      <c r="V87" s="4"/>
      <c r="W87" s="4"/>
      <c r="X87" s="4"/>
      <c r="Y87" s="4"/>
      <c r="Z87" s="4"/>
      <c r="AA87" s="4"/>
      <c r="AB87" s="4"/>
      <c r="AC87" s="4"/>
      <c r="AD87" s="4"/>
      <c r="AE87" s="4"/>
      <c r="AF87" s="4"/>
      <c r="AG87" s="4"/>
    </row>
    <row r="88" spans="1:33" s="9" customFormat="1" ht="45" x14ac:dyDescent="0.25">
      <c r="A88" s="40" t="s">
        <v>487</v>
      </c>
      <c r="B88" s="37" t="s">
        <v>347</v>
      </c>
      <c r="C88" s="4" t="s">
        <v>22</v>
      </c>
      <c r="D88" s="4">
        <v>89</v>
      </c>
      <c r="E88" s="4" t="s">
        <v>23</v>
      </c>
      <c r="F88" s="4" t="s">
        <v>24</v>
      </c>
      <c r="G88" s="4" t="s">
        <v>60</v>
      </c>
      <c r="H88" s="4">
        <v>98</v>
      </c>
      <c r="I88" s="4" t="s">
        <v>348</v>
      </c>
      <c r="J88" s="4">
        <v>4</v>
      </c>
      <c r="K88" s="7" t="s">
        <v>349</v>
      </c>
      <c r="L88" s="4"/>
      <c r="M88" s="4" t="s">
        <v>30</v>
      </c>
      <c r="N88" s="3" t="s">
        <v>350</v>
      </c>
      <c r="O88" s="11" t="s">
        <v>125</v>
      </c>
      <c r="P88" s="6"/>
      <c r="T88" s="4"/>
    </row>
    <row r="89" spans="1:33" s="9" customFormat="1" ht="90" x14ac:dyDescent="0.25">
      <c r="A89" s="40" t="s">
        <v>487</v>
      </c>
      <c r="B89" s="37" t="s">
        <v>351</v>
      </c>
      <c r="C89" s="4" t="s">
        <v>22</v>
      </c>
      <c r="D89" s="4">
        <v>92</v>
      </c>
      <c r="E89" s="4" t="s">
        <v>23</v>
      </c>
      <c r="F89" s="4" t="s">
        <v>24</v>
      </c>
      <c r="G89" s="4" t="s">
        <v>25</v>
      </c>
      <c r="H89" s="4">
        <v>100</v>
      </c>
      <c r="I89" s="4" t="s">
        <v>126</v>
      </c>
      <c r="J89" s="4">
        <v>14</v>
      </c>
      <c r="K89" s="7" t="s">
        <v>352</v>
      </c>
      <c r="L89" s="5"/>
      <c r="M89" s="5" t="s">
        <v>30</v>
      </c>
      <c r="N89" s="6" t="s">
        <v>353</v>
      </c>
      <c r="O89" s="8" t="s">
        <v>125</v>
      </c>
      <c r="P89" s="6"/>
      <c r="T89" s="8"/>
    </row>
    <row r="90" spans="1:33" s="9" customFormat="1" ht="405" x14ac:dyDescent="0.25">
      <c r="A90" s="40" t="s">
        <v>487</v>
      </c>
      <c r="B90" s="37" t="s">
        <v>354</v>
      </c>
      <c r="C90" s="4" t="s">
        <v>22</v>
      </c>
      <c r="D90" s="4">
        <v>93</v>
      </c>
      <c r="E90" s="4" t="s">
        <v>23</v>
      </c>
      <c r="F90" s="4" t="s">
        <v>24</v>
      </c>
      <c r="G90" s="4" t="s">
        <v>25</v>
      </c>
      <c r="H90" s="4">
        <v>129</v>
      </c>
      <c r="I90" s="4" t="s">
        <v>143</v>
      </c>
      <c r="J90" s="4">
        <v>11</v>
      </c>
      <c r="K90" s="7" t="s">
        <v>355</v>
      </c>
      <c r="L90" s="5"/>
      <c r="M90" s="5" t="s">
        <v>30</v>
      </c>
      <c r="N90" s="6" t="s">
        <v>356</v>
      </c>
      <c r="O90" s="8" t="s">
        <v>127</v>
      </c>
      <c r="P90" s="10" t="s">
        <v>342</v>
      </c>
      <c r="T90" s="8"/>
    </row>
    <row r="91" spans="1:33" s="4" customFormat="1" ht="45" x14ac:dyDescent="0.25">
      <c r="A91" s="40" t="s">
        <v>487</v>
      </c>
      <c r="B91" s="37" t="s">
        <v>357</v>
      </c>
      <c r="C91" s="4" t="s">
        <v>22</v>
      </c>
      <c r="D91" s="4">
        <v>94</v>
      </c>
      <c r="E91" s="4" t="s">
        <v>23</v>
      </c>
      <c r="F91" s="4" t="s">
        <v>24</v>
      </c>
      <c r="G91" s="4" t="s">
        <v>60</v>
      </c>
      <c r="H91" s="4">
        <v>129</v>
      </c>
      <c r="I91" s="4" t="s">
        <v>358</v>
      </c>
      <c r="J91" s="4">
        <v>17</v>
      </c>
      <c r="K91" s="7" t="s">
        <v>359</v>
      </c>
      <c r="L91" s="5"/>
      <c r="M91" s="5" t="s">
        <v>30</v>
      </c>
      <c r="N91" s="6" t="s">
        <v>360</v>
      </c>
      <c r="O91" s="8" t="s">
        <v>127</v>
      </c>
      <c r="P91" s="10" t="s">
        <v>136</v>
      </c>
      <c r="Q91" s="9"/>
      <c r="R91" s="9"/>
      <c r="S91" s="9"/>
      <c r="T91" s="8"/>
      <c r="U91" s="9"/>
      <c r="V91" s="9"/>
      <c r="W91" s="9"/>
      <c r="X91" s="9"/>
      <c r="Y91" s="9"/>
      <c r="Z91" s="9"/>
      <c r="AA91" s="9"/>
      <c r="AB91" s="9"/>
      <c r="AC91" s="9"/>
      <c r="AD91" s="9"/>
      <c r="AE91" s="9"/>
      <c r="AF91" s="9"/>
      <c r="AG91" s="9"/>
    </row>
    <row r="92" spans="1:33" s="9" customFormat="1" ht="45" x14ac:dyDescent="0.25">
      <c r="A92" s="40" t="s">
        <v>487</v>
      </c>
      <c r="B92" s="37" t="s">
        <v>361</v>
      </c>
      <c r="C92" s="4" t="s">
        <v>22</v>
      </c>
      <c r="D92" s="4">
        <v>95</v>
      </c>
      <c r="E92" s="4" t="s">
        <v>23</v>
      </c>
      <c r="F92" s="4" t="s">
        <v>24</v>
      </c>
      <c r="G92" s="4" t="s">
        <v>60</v>
      </c>
      <c r="H92" s="4">
        <v>134</v>
      </c>
      <c r="I92" s="4" t="s">
        <v>107</v>
      </c>
      <c r="J92" s="4">
        <v>15</v>
      </c>
      <c r="K92" s="7" t="s">
        <v>359</v>
      </c>
      <c r="L92" s="5"/>
      <c r="M92" s="5" t="s">
        <v>30</v>
      </c>
      <c r="N92" s="6" t="s">
        <v>362</v>
      </c>
      <c r="O92" s="8" t="s">
        <v>127</v>
      </c>
      <c r="P92" s="10" t="s">
        <v>136</v>
      </c>
      <c r="T92" s="8"/>
    </row>
    <row r="93" spans="1:33" s="9" customFormat="1" ht="60" x14ac:dyDescent="0.25">
      <c r="A93" s="40" t="s">
        <v>487</v>
      </c>
      <c r="B93" s="37" t="s">
        <v>363</v>
      </c>
      <c r="C93" s="4" t="s">
        <v>22</v>
      </c>
      <c r="D93" s="4">
        <v>96</v>
      </c>
      <c r="E93" s="4" t="s">
        <v>23</v>
      </c>
      <c r="F93" s="4" t="s">
        <v>24</v>
      </c>
      <c r="G93" s="4" t="s">
        <v>60</v>
      </c>
      <c r="H93" s="4">
        <v>135</v>
      </c>
      <c r="I93" s="4" t="s">
        <v>144</v>
      </c>
      <c r="J93" s="4">
        <v>8</v>
      </c>
      <c r="K93" s="7" t="s">
        <v>364</v>
      </c>
      <c r="L93" s="5"/>
      <c r="M93" s="5" t="s">
        <v>30</v>
      </c>
      <c r="N93" s="6" t="s">
        <v>365</v>
      </c>
      <c r="O93" s="8" t="s">
        <v>127</v>
      </c>
      <c r="P93" s="10" t="s">
        <v>366</v>
      </c>
      <c r="T93" s="8"/>
      <c r="U93" s="4"/>
      <c r="V93" s="4"/>
      <c r="W93" s="4"/>
      <c r="X93" s="4"/>
      <c r="Y93" s="4"/>
      <c r="Z93" s="4"/>
      <c r="AA93" s="4"/>
      <c r="AB93" s="4"/>
      <c r="AC93" s="4"/>
      <c r="AD93" s="4"/>
      <c r="AE93" s="4"/>
      <c r="AF93" s="4"/>
      <c r="AG93" s="4"/>
    </row>
    <row r="94" spans="1:33" s="9" customFormat="1" ht="90" x14ac:dyDescent="0.25">
      <c r="A94" s="40" t="s">
        <v>487</v>
      </c>
      <c r="B94" s="37" t="s">
        <v>367</v>
      </c>
      <c r="C94" s="4" t="s">
        <v>22</v>
      </c>
      <c r="D94" s="4">
        <v>97</v>
      </c>
      <c r="E94" s="4" t="s">
        <v>23</v>
      </c>
      <c r="F94" s="4" t="s">
        <v>24</v>
      </c>
      <c r="G94" s="4" t="s">
        <v>25</v>
      </c>
      <c r="H94" s="4">
        <v>104</v>
      </c>
      <c r="I94" s="4" t="s">
        <v>56</v>
      </c>
      <c r="J94" s="4">
        <v>22</v>
      </c>
      <c r="K94" s="7" t="s">
        <v>368</v>
      </c>
      <c r="L94" s="5"/>
      <c r="M94" s="5" t="s">
        <v>30</v>
      </c>
      <c r="N94" s="6" t="s">
        <v>369</v>
      </c>
      <c r="O94" s="8" t="s">
        <v>127</v>
      </c>
      <c r="P94" s="10" t="s">
        <v>142</v>
      </c>
      <c r="T94" s="8"/>
      <c r="U94" s="4"/>
      <c r="V94" s="4"/>
      <c r="W94" s="4"/>
      <c r="X94" s="4"/>
      <c r="Y94" s="4"/>
      <c r="Z94" s="4"/>
      <c r="AA94" s="4"/>
      <c r="AB94" s="4"/>
      <c r="AC94" s="4"/>
      <c r="AD94" s="4"/>
      <c r="AE94" s="4"/>
      <c r="AF94" s="4"/>
      <c r="AG94" s="4"/>
    </row>
    <row r="95" spans="1:33" s="9" customFormat="1" ht="180" x14ac:dyDescent="0.25">
      <c r="A95" s="40" t="s">
        <v>487</v>
      </c>
      <c r="B95" s="37" t="s">
        <v>370</v>
      </c>
      <c r="C95" s="4" t="s">
        <v>22</v>
      </c>
      <c r="D95" s="4">
        <v>98</v>
      </c>
      <c r="E95" s="4" t="s">
        <v>23</v>
      </c>
      <c r="F95" s="4" t="s">
        <v>24</v>
      </c>
      <c r="G95" s="4" t="s">
        <v>25</v>
      </c>
      <c r="H95" s="4">
        <v>105</v>
      </c>
      <c r="I95" s="4" t="s">
        <v>371</v>
      </c>
      <c r="J95" s="4">
        <v>19</v>
      </c>
      <c r="K95" s="7" t="s">
        <v>372</v>
      </c>
      <c r="L95" s="5"/>
      <c r="M95" s="5" t="s">
        <v>30</v>
      </c>
      <c r="N95" s="6" t="s">
        <v>373</v>
      </c>
      <c r="O95" s="8" t="s">
        <v>127</v>
      </c>
      <c r="P95" s="10" t="s">
        <v>374</v>
      </c>
      <c r="T95" s="8"/>
    </row>
    <row r="96" spans="1:33" s="9" customFormat="1" ht="105" x14ac:dyDescent="0.25">
      <c r="A96" s="40" t="s">
        <v>487</v>
      </c>
      <c r="B96" s="37" t="s">
        <v>375</v>
      </c>
      <c r="C96" s="4" t="s">
        <v>22</v>
      </c>
      <c r="D96" s="4">
        <v>99</v>
      </c>
      <c r="E96" s="4" t="s">
        <v>23</v>
      </c>
      <c r="F96" s="4" t="s">
        <v>24</v>
      </c>
      <c r="G96" s="4" t="s">
        <v>25</v>
      </c>
      <c r="H96" s="4">
        <v>105</v>
      </c>
      <c r="I96" s="4" t="s">
        <v>371</v>
      </c>
      <c r="J96" s="4">
        <v>24</v>
      </c>
      <c r="K96" s="7" t="s">
        <v>376</v>
      </c>
      <c r="L96" s="5"/>
      <c r="M96" s="5" t="s">
        <v>30</v>
      </c>
      <c r="N96" s="6" t="s">
        <v>377</v>
      </c>
      <c r="O96" s="8" t="s">
        <v>127</v>
      </c>
      <c r="P96" s="10" t="s">
        <v>374</v>
      </c>
      <c r="T96" s="8"/>
    </row>
    <row r="97" spans="1:33" s="9" customFormat="1" ht="210" x14ac:dyDescent="0.25">
      <c r="A97" s="40" t="s">
        <v>487</v>
      </c>
      <c r="B97" s="37" t="s">
        <v>378</v>
      </c>
      <c r="C97" s="4" t="s">
        <v>22</v>
      </c>
      <c r="D97" s="4">
        <v>100</v>
      </c>
      <c r="E97" s="4" t="s">
        <v>23</v>
      </c>
      <c r="F97" s="4" t="s">
        <v>24</v>
      </c>
      <c r="G97" s="4" t="s">
        <v>25</v>
      </c>
      <c r="H97" s="4">
        <v>34</v>
      </c>
      <c r="I97" s="4" t="s">
        <v>86</v>
      </c>
      <c r="J97" s="4">
        <v>33</v>
      </c>
      <c r="K97" s="7" t="s">
        <v>379</v>
      </c>
      <c r="L97" s="5"/>
      <c r="M97" s="5" t="s">
        <v>30</v>
      </c>
      <c r="N97" s="6" t="s">
        <v>380</v>
      </c>
      <c r="O97" s="8" t="s">
        <v>130</v>
      </c>
      <c r="P97" s="10" t="s">
        <v>381</v>
      </c>
      <c r="T97" s="8"/>
    </row>
    <row r="98" spans="1:33" s="9" customFormat="1" ht="120" x14ac:dyDescent="0.25">
      <c r="A98" s="40" t="s">
        <v>487</v>
      </c>
      <c r="B98" s="37" t="s">
        <v>382</v>
      </c>
      <c r="C98" s="4" t="s">
        <v>22</v>
      </c>
      <c r="D98" s="4">
        <v>101</v>
      </c>
      <c r="E98" s="4" t="s">
        <v>23</v>
      </c>
      <c r="F98" s="4" t="s">
        <v>24</v>
      </c>
      <c r="G98" s="4" t="s">
        <v>25</v>
      </c>
      <c r="H98" s="4">
        <v>12</v>
      </c>
      <c r="I98" s="4">
        <v>2</v>
      </c>
      <c r="J98" s="4">
        <v>5</v>
      </c>
      <c r="K98" s="7" t="s">
        <v>383</v>
      </c>
      <c r="L98" s="5"/>
      <c r="M98" s="5" t="s">
        <v>30</v>
      </c>
      <c r="N98" s="6" t="s">
        <v>384</v>
      </c>
      <c r="O98" s="8" t="s">
        <v>130</v>
      </c>
      <c r="P98" s="10" t="s">
        <v>385</v>
      </c>
      <c r="T98" s="8"/>
    </row>
    <row r="99" spans="1:33" s="9" customFormat="1" ht="120" x14ac:dyDescent="0.25">
      <c r="A99" s="40" t="s">
        <v>487</v>
      </c>
      <c r="B99" s="37" t="s">
        <v>386</v>
      </c>
      <c r="C99" s="4" t="s">
        <v>22</v>
      </c>
      <c r="D99" s="4">
        <v>102</v>
      </c>
      <c r="E99" s="4" t="s">
        <v>23</v>
      </c>
      <c r="F99" s="4" t="s">
        <v>24</v>
      </c>
      <c r="G99" s="4" t="s">
        <v>25</v>
      </c>
      <c r="H99" s="4">
        <v>12</v>
      </c>
      <c r="I99" s="4">
        <v>2</v>
      </c>
      <c r="J99" s="4">
        <v>7</v>
      </c>
      <c r="K99" s="7" t="s">
        <v>387</v>
      </c>
      <c r="L99" s="5"/>
      <c r="M99" s="5" t="s">
        <v>30</v>
      </c>
      <c r="N99" s="6" t="s">
        <v>388</v>
      </c>
      <c r="O99" s="8" t="s">
        <v>130</v>
      </c>
      <c r="P99" s="10" t="s">
        <v>385</v>
      </c>
      <c r="T99" s="8"/>
    </row>
    <row r="100" spans="1:33" s="9" customFormat="1" ht="120" x14ac:dyDescent="0.25">
      <c r="A100" s="40" t="s">
        <v>487</v>
      </c>
      <c r="B100" s="37" t="s">
        <v>389</v>
      </c>
      <c r="C100" s="4" t="s">
        <v>22</v>
      </c>
      <c r="D100" s="4">
        <v>103</v>
      </c>
      <c r="E100" s="4" t="s">
        <v>23</v>
      </c>
      <c r="F100" s="4" t="s">
        <v>24</v>
      </c>
      <c r="G100" s="4" t="s">
        <v>25</v>
      </c>
      <c r="H100" s="4">
        <v>12</v>
      </c>
      <c r="I100" s="4">
        <v>2</v>
      </c>
      <c r="J100" s="4">
        <v>9</v>
      </c>
      <c r="K100" s="7" t="s">
        <v>390</v>
      </c>
      <c r="L100" s="5"/>
      <c r="M100" s="5" t="s">
        <v>30</v>
      </c>
      <c r="N100" s="6" t="s">
        <v>391</v>
      </c>
      <c r="O100" s="8" t="s">
        <v>130</v>
      </c>
      <c r="P100" s="10" t="s">
        <v>392</v>
      </c>
      <c r="T100" s="8"/>
    </row>
    <row r="101" spans="1:33" s="9" customFormat="1" ht="105" x14ac:dyDescent="0.25">
      <c r="A101" s="40" t="s">
        <v>487</v>
      </c>
      <c r="B101" s="37" t="s">
        <v>393</v>
      </c>
      <c r="C101" s="4" t="s">
        <v>22</v>
      </c>
      <c r="D101" s="4">
        <v>104</v>
      </c>
      <c r="E101" s="4" t="s">
        <v>23</v>
      </c>
      <c r="F101" s="4" t="s">
        <v>24</v>
      </c>
      <c r="G101" s="4" t="s">
        <v>25</v>
      </c>
      <c r="H101" s="4">
        <v>12</v>
      </c>
      <c r="I101" s="4">
        <v>2</v>
      </c>
      <c r="J101" s="4">
        <v>11</v>
      </c>
      <c r="K101" s="7" t="s">
        <v>394</v>
      </c>
      <c r="L101" s="5"/>
      <c r="M101" s="5" t="s">
        <v>30</v>
      </c>
      <c r="N101" s="6" t="s">
        <v>395</v>
      </c>
      <c r="O101" s="8" t="s">
        <v>127</v>
      </c>
      <c r="P101" s="10" t="s">
        <v>396</v>
      </c>
      <c r="T101" s="8"/>
    </row>
    <row r="102" spans="1:33" s="9" customFormat="1" ht="345" x14ac:dyDescent="0.25">
      <c r="A102" s="40" t="s">
        <v>487</v>
      </c>
      <c r="B102" s="37" t="s">
        <v>397</v>
      </c>
      <c r="C102" s="4" t="s">
        <v>22</v>
      </c>
      <c r="D102" s="4">
        <v>105</v>
      </c>
      <c r="E102" s="4" t="s">
        <v>23</v>
      </c>
      <c r="F102" s="4" t="s">
        <v>24</v>
      </c>
      <c r="G102" s="4" t="s">
        <v>25</v>
      </c>
      <c r="H102" s="4">
        <v>12</v>
      </c>
      <c r="I102" s="4">
        <v>2</v>
      </c>
      <c r="J102" s="4">
        <v>3</v>
      </c>
      <c r="K102" s="7" t="s">
        <v>398</v>
      </c>
      <c r="L102" s="5"/>
      <c r="M102" s="5" t="s">
        <v>30</v>
      </c>
      <c r="N102" s="6" t="s">
        <v>399</v>
      </c>
      <c r="O102" s="8" t="s">
        <v>127</v>
      </c>
      <c r="P102" s="10" t="s">
        <v>400</v>
      </c>
      <c r="T102" s="8"/>
    </row>
    <row r="103" spans="1:33" s="9" customFormat="1" ht="105" x14ac:dyDescent="0.25">
      <c r="A103" s="40" t="s">
        <v>487</v>
      </c>
      <c r="B103" s="37" t="s">
        <v>401</v>
      </c>
      <c r="C103" s="4" t="s">
        <v>22</v>
      </c>
      <c r="D103" s="4">
        <v>106</v>
      </c>
      <c r="E103" s="4" t="s">
        <v>23</v>
      </c>
      <c r="F103" s="4" t="s">
        <v>24</v>
      </c>
      <c r="G103" s="4" t="s">
        <v>25</v>
      </c>
      <c r="H103" s="4">
        <v>0</v>
      </c>
      <c r="I103" s="4">
        <v>0</v>
      </c>
      <c r="J103" s="4">
        <v>0</v>
      </c>
      <c r="K103" s="7" t="s">
        <v>402</v>
      </c>
      <c r="L103" s="5"/>
      <c r="M103" s="5" t="s">
        <v>30</v>
      </c>
      <c r="N103" s="6" t="s">
        <v>403</v>
      </c>
      <c r="O103" s="8" t="s">
        <v>130</v>
      </c>
      <c r="P103" s="10" t="s">
        <v>404</v>
      </c>
      <c r="T103" s="8"/>
    </row>
    <row r="104" spans="1:33" s="9" customFormat="1" ht="120" x14ac:dyDescent="0.25">
      <c r="A104" s="40" t="s">
        <v>487</v>
      </c>
      <c r="B104" s="37" t="s">
        <v>405</v>
      </c>
      <c r="C104" s="4" t="s">
        <v>22</v>
      </c>
      <c r="D104" s="4">
        <v>107</v>
      </c>
      <c r="E104" s="4" t="s">
        <v>23</v>
      </c>
      <c r="F104" s="4" t="s">
        <v>24</v>
      </c>
      <c r="G104" s="4" t="s">
        <v>25</v>
      </c>
      <c r="H104" s="4">
        <v>0</v>
      </c>
      <c r="I104" s="4">
        <v>0</v>
      </c>
      <c r="J104" s="4">
        <v>0</v>
      </c>
      <c r="K104" s="7" t="s">
        <v>406</v>
      </c>
      <c r="L104" s="5"/>
      <c r="M104" s="5" t="s">
        <v>30</v>
      </c>
      <c r="N104" s="6" t="s">
        <v>407</v>
      </c>
      <c r="O104" s="8" t="s">
        <v>130</v>
      </c>
      <c r="P104" s="10" t="s">
        <v>408</v>
      </c>
      <c r="T104" s="8"/>
    </row>
    <row r="105" spans="1:33" s="9" customFormat="1" ht="105" x14ac:dyDescent="0.25">
      <c r="A105" s="40" t="s">
        <v>487</v>
      </c>
      <c r="B105" s="37" t="s">
        <v>409</v>
      </c>
      <c r="C105" s="4" t="s">
        <v>22</v>
      </c>
      <c r="D105" s="4">
        <v>108</v>
      </c>
      <c r="E105" s="4" t="s">
        <v>23</v>
      </c>
      <c r="F105" s="4" t="s">
        <v>24</v>
      </c>
      <c r="G105" s="4" t="s">
        <v>25</v>
      </c>
      <c r="H105" s="4">
        <v>79</v>
      </c>
      <c r="I105" s="4" t="s">
        <v>140</v>
      </c>
      <c r="J105" s="4">
        <v>23</v>
      </c>
      <c r="K105" s="7" t="s">
        <v>410</v>
      </c>
      <c r="L105" s="5"/>
      <c r="M105" s="5" t="s">
        <v>30</v>
      </c>
      <c r="N105" s="6" t="s">
        <v>411</v>
      </c>
      <c r="O105" s="8" t="s">
        <v>127</v>
      </c>
      <c r="P105" s="10" t="s">
        <v>412</v>
      </c>
      <c r="T105" s="8"/>
    </row>
    <row r="106" spans="1:33" s="9" customFormat="1" ht="105" x14ac:dyDescent="0.25">
      <c r="A106" s="40" t="s">
        <v>487</v>
      </c>
      <c r="B106" s="37" t="s">
        <v>413</v>
      </c>
      <c r="C106" s="4" t="s">
        <v>22</v>
      </c>
      <c r="D106" s="4">
        <v>109</v>
      </c>
      <c r="E106" s="4" t="s">
        <v>23</v>
      </c>
      <c r="F106" s="4" t="s">
        <v>24</v>
      </c>
      <c r="G106" s="4" t="s">
        <v>25</v>
      </c>
      <c r="H106" s="4">
        <v>85</v>
      </c>
      <c r="I106" s="4" t="s">
        <v>111</v>
      </c>
      <c r="J106" s="4">
        <v>27</v>
      </c>
      <c r="K106" s="7" t="s">
        <v>414</v>
      </c>
      <c r="L106" s="5"/>
      <c r="M106" s="5" t="s">
        <v>30</v>
      </c>
      <c r="N106" s="6" t="s">
        <v>415</v>
      </c>
      <c r="O106" s="8" t="s">
        <v>127</v>
      </c>
      <c r="P106" s="10" t="s">
        <v>416</v>
      </c>
      <c r="T106" s="8"/>
    </row>
    <row r="107" spans="1:33" s="9" customFormat="1" ht="60" x14ac:dyDescent="0.25">
      <c r="A107" s="40" t="s">
        <v>487</v>
      </c>
      <c r="B107" s="37" t="s">
        <v>417</v>
      </c>
      <c r="C107" s="4" t="s">
        <v>22</v>
      </c>
      <c r="D107" s="4">
        <v>110</v>
      </c>
      <c r="E107" s="4" t="s">
        <v>23</v>
      </c>
      <c r="F107" s="4" t="s">
        <v>24</v>
      </c>
      <c r="G107" s="4" t="s">
        <v>25</v>
      </c>
      <c r="H107" s="4">
        <v>87</v>
      </c>
      <c r="I107" s="4" t="s">
        <v>63</v>
      </c>
      <c r="J107" s="4">
        <v>9</v>
      </c>
      <c r="K107" s="7" t="s">
        <v>418</v>
      </c>
      <c r="L107" s="5"/>
      <c r="M107" s="5" t="s">
        <v>30</v>
      </c>
      <c r="N107" s="6" t="s">
        <v>419</v>
      </c>
      <c r="O107" s="8" t="s">
        <v>130</v>
      </c>
      <c r="P107" s="10" t="s">
        <v>420</v>
      </c>
      <c r="T107" s="8"/>
    </row>
    <row r="108" spans="1:33" s="9" customFormat="1" ht="60" x14ac:dyDescent="0.25">
      <c r="A108" s="40" t="s">
        <v>487</v>
      </c>
      <c r="B108" s="37" t="s">
        <v>421</v>
      </c>
      <c r="C108" s="4" t="s">
        <v>22</v>
      </c>
      <c r="D108" s="4">
        <v>111</v>
      </c>
      <c r="E108" s="4" t="s">
        <v>23</v>
      </c>
      <c r="F108" s="4" t="s">
        <v>24</v>
      </c>
      <c r="G108" s="4" t="s">
        <v>25</v>
      </c>
      <c r="H108" s="4">
        <v>87</v>
      </c>
      <c r="I108" s="4" t="s">
        <v>63</v>
      </c>
      <c r="J108" s="4">
        <v>20</v>
      </c>
      <c r="K108" s="7" t="s">
        <v>418</v>
      </c>
      <c r="L108" s="5"/>
      <c r="M108" s="5" t="s">
        <v>30</v>
      </c>
      <c r="N108" s="6" t="s">
        <v>422</v>
      </c>
      <c r="O108" s="8" t="s">
        <v>130</v>
      </c>
      <c r="P108" s="10" t="s">
        <v>420</v>
      </c>
      <c r="T108" s="8"/>
      <c r="U108" s="4"/>
      <c r="V108" s="4"/>
      <c r="W108" s="4"/>
      <c r="X108" s="4"/>
      <c r="Y108" s="4"/>
      <c r="Z108" s="4"/>
      <c r="AA108" s="4"/>
      <c r="AB108" s="4"/>
      <c r="AC108" s="4"/>
      <c r="AD108" s="4"/>
      <c r="AE108" s="4"/>
      <c r="AF108" s="4"/>
      <c r="AG108" s="4"/>
    </row>
    <row r="109" spans="1:33" s="9" customFormat="1" ht="60" x14ac:dyDescent="0.25">
      <c r="A109" s="40" t="s">
        <v>487</v>
      </c>
      <c r="B109" s="37" t="s">
        <v>423</v>
      </c>
      <c r="C109" s="4" t="s">
        <v>22</v>
      </c>
      <c r="D109" s="4">
        <v>112</v>
      </c>
      <c r="E109" s="4" t="s">
        <v>23</v>
      </c>
      <c r="F109" s="4" t="s">
        <v>24</v>
      </c>
      <c r="G109" s="4" t="s">
        <v>25</v>
      </c>
      <c r="H109" s="4">
        <v>88</v>
      </c>
      <c r="I109" s="4" t="s">
        <v>63</v>
      </c>
      <c r="J109" s="4">
        <v>4</v>
      </c>
      <c r="K109" s="7" t="s">
        <v>418</v>
      </c>
      <c r="L109" s="5"/>
      <c r="M109" s="5" t="s">
        <v>30</v>
      </c>
      <c r="N109" s="6" t="s">
        <v>424</v>
      </c>
      <c r="O109" s="8" t="s">
        <v>130</v>
      </c>
      <c r="P109" s="10" t="s">
        <v>420</v>
      </c>
      <c r="T109" s="8"/>
    </row>
    <row r="110" spans="1:33" s="4" customFormat="1" ht="60" x14ac:dyDescent="0.25">
      <c r="A110" s="40" t="s">
        <v>487</v>
      </c>
      <c r="B110" s="37" t="s">
        <v>425</v>
      </c>
      <c r="C110" s="4" t="s">
        <v>22</v>
      </c>
      <c r="D110" s="4">
        <v>113</v>
      </c>
      <c r="E110" s="4" t="s">
        <v>23</v>
      </c>
      <c r="F110" s="4" t="s">
        <v>24</v>
      </c>
      <c r="G110" s="4" t="s">
        <v>25</v>
      </c>
      <c r="H110" s="4">
        <v>88</v>
      </c>
      <c r="I110" s="4" t="s">
        <v>63</v>
      </c>
      <c r="J110" s="4">
        <v>13</v>
      </c>
      <c r="K110" s="7" t="s">
        <v>418</v>
      </c>
      <c r="L110" s="5"/>
      <c r="M110" s="5" t="s">
        <v>30</v>
      </c>
      <c r="N110" s="6" t="s">
        <v>426</v>
      </c>
      <c r="O110" s="8" t="s">
        <v>130</v>
      </c>
      <c r="P110" s="10" t="s">
        <v>420</v>
      </c>
      <c r="Q110" s="9"/>
      <c r="R110" s="9"/>
      <c r="S110" s="9"/>
      <c r="T110" s="8"/>
    </row>
    <row r="111" spans="1:33" s="9" customFormat="1" ht="60" x14ac:dyDescent="0.25">
      <c r="A111" s="40" t="s">
        <v>487</v>
      </c>
      <c r="B111" s="37" t="s">
        <v>427</v>
      </c>
      <c r="C111" s="4" t="s">
        <v>22</v>
      </c>
      <c r="D111" s="4">
        <v>114</v>
      </c>
      <c r="E111" s="4" t="s">
        <v>23</v>
      </c>
      <c r="F111" s="4" t="s">
        <v>24</v>
      </c>
      <c r="G111" s="4" t="s">
        <v>25</v>
      </c>
      <c r="H111" s="4">
        <v>88</v>
      </c>
      <c r="I111" s="4" t="s">
        <v>63</v>
      </c>
      <c r="J111" s="4">
        <v>14</v>
      </c>
      <c r="K111" s="7" t="s">
        <v>428</v>
      </c>
      <c r="L111" s="5"/>
      <c r="M111" s="5" t="s">
        <v>30</v>
      </c>
      <c r="N111" s="6" t="s">
        <v>429</v>
      </c>
      <c r="O111" s="8" t="s">
        <v>127</v>
      </c>
      <c r="P111" s="10" t="s">
        <v>430</v>
      </c>
      <c r="T111" s="8"/>
    </row>
    <row r="112" spans="1:33" s="9" customFormat="1" ht="150" x14ac:dyDescent="0.25">
      <c r="A112" s="40" t="s">
        <v>487</v>
      </c>
      <c r="B112" s="37" t="s">
        <v>431</v>
      </c>
      <c r="C112" s="4" t="s">
        <v>22</v>
      </c>
      <c r="D112" s="4">
        <v>115</v>
      </c>
      <c r="E112" s="4" t="s">
        <v>23</v>
      </c>
      <c r="F112" s="4" t="s">
        <v>24</v>
      </c>
      <c r="G112" s="4" t="s">
        <v>25</v>
      </c>
      <c r="H112" s="4">
        <v>89</v>
      </c>
      <c r="I112" s="4" t="s">
        <v>110</v>
      </c>
      <c r="J112" s="4">
        <v>16</v>
      </c>
      <c r="K112" s="7" t="s">
        <v>432</v>
      </c>
      <c r="L112" s="5"/>
      <c r="M112" s="5" t="s">
        <v>30</v>
      </c>
      <c r="N112" s="6" t="s">
        <v>433</v>
      </c>
      <c r="O112" s="8" t="s">
        <v>127</v>
      </c>
      <c r="P112" s="10" t="s">
        <v>412</v>
      </c>
      <c r="T112" s="8"/>
    </row>
    <row r="113" spans="1:33" s="4" customFormat="1" ht="150" x14ac:dyDescent="0.25">
      <c r="A113" s="40" t="s">
        <v>487</v>
      </c>
      <c r="B113" s="37" t="s">
        <v>434</v>
      </c>
      <c r="C113" s="4" t="s">
        <v>22</v>
      </c>
      <c r="D113" s="4">
        <v>116</v>
      </c>
      <c r="E113" s="4" t="s">
        <v>23</v>
      </c>
      <c r="F113" s="4" t="s">
        <v>24</v>
      </c>
      <c r="G113" s="4" t="s">
        <v>25</v>
      </c>
      <c r="H113" s="4">
        <v>90</v>
      </c>
      <c r="I113" s="4" t="s">
        <v>435</v>
      </c>
      <c r="J113" s="4">
        <v>19</v>
      </c>
      <c r="K113" s="7" t="s">
        <v>436</v>
      </c>
      <c r="L113" s="5"/>
      <c r="M113" s="5" t="s">
        <v>30</v>
      </c>
      <c r="N113" s="6" t="s">
        <v>437</v>
      </c>
      <c r="O113" s="8" t="s">
        <v>127</v>
      </c>
      <c r="P113" s="10" t="s">
        <v>412</v>
      </c>
      <c r="Q113" s="9"/>
      <c r="R113" s="9"/>
      <c r="S113" s="9"/>
      <c r="T113" s="8"/>
    </row>
    <row r="114" spans="1:33" s="4" customFormat="1" ht="210" x14ac:dyDescent="0.25">
      <c r="A114" s="40" t="s">
        <v>487</v>
      </c>
      <c r="B114" s="37" t="s">
        <v>438</v>
      </c>
      <c r="C114" s="4" t="s">
        <v>22</v>
      </c>
      <c r="D114" s="4">
        <v>117</v>
      </c>
      <c r="E114" s="4" t="s">
        <v>23</v>
      </c>
      <c r="F114" s="4" t="s">
        <v>24</v>
      </c>
      <c r="G114" s="4" t="s">
        <v>25</v>
      </c>
      <c r="H114" s="4">
        <v>92</v>
      </c>
      <c r="I114" s="4" t="s">
        <v>141</v>
      </c>
      <c r="J114" s="4">
        <v>32</v>
      </c>
      <c r="K114" s="7" t="s">
        <v>439</v>
      </c>
      <c r="L114" s="5"/>
      <c r="M114" s="5" t="s">
        <v>30</v>
      </c>
      <c r="N114" s="6" t="s">
        <v>440</v>
      </c>
      <c r="O114" s="8" t="s">
        <v>127</v>
      </c>
      <c r="P114" s="10" t="s">
        <v>412</v>
      </c>
      <c r="Q114" s="9"/>
      <c r="R114" s="9"/>
      <c r="S114" s="9"/>
      <c r="T114" s="8"/>
      <c r="U114" s="9"/>
      <c r="V114" s="9"/>
      <c r="W114" s="9"/>
      <c r="X114" s="9"/>
      <c r="Y114" s="9"/>
      <c r="Z114" s="9"/>
      <c r="AA114" s="9"/>
      <c r="AB114" s="9"/>
      <c r="AC114" s="9"/>
      <c r="AD114" s="9"/>
      <c r="AE114" s="9"/>
      <c r="AF114" s="9"/>
      <c r="AG114" s="9"/>
    </row>
    <row r="115" spans="1:33" s="9" customFormat="1" ht="135" x14ac:dyDescent="0.25">
      <c r="A115" s="40" t="s">
        <v>487</v>
      </c>
      <c r="B115" s="37" t="s">
        <v>441</v>
      </c>
      <c r="C115" s="4" t="s">
        <v>22</v>
      </c>
      <c r="D115" s="4">
        <v>118</v>
      </c>
      <c r="E115" s="4" t="s">
        <v>23</v>
      </c>
      <c r="F115" s="4" t="s">
        <v>24</v>
      </c>
      <c r="G115" s="4" t="s">
        <v>25</v>
      </c>
      <c r="H115" s="4">
        <v>93</v>
      </c>
      <c r="I115" s="4" t="s">
        <v>109</v>
      </c>
      <c r="J115" s="4">
        <v>21</v>
      </c>
      <c r="K115" s="7" t="s">
        <v>436</v>
      </c>
      <c r="L115" s="5"/>
      <c r="M115" s="5" t="s">
        <v>30</v>
      </c>
      <c r="N115" s="6" t="s">
        <v>442</v>
      </c>
      <c r="O115" s="8" t="s">
        <v>127</v>
      </c>
      <c r="P115" s="10" t="s">
        <v>412</v>
      </c>
      <c r="T115" s="8"/>
    </row>
    <row r="116" spans="1:33" s="9" customFormat="1" ht="45" x14ac:dyDescent="0.25">
      <c r="A116" s="40" t="s">
        <v>487</v>
      </c>
      <c r="B116" s="37" t="s">
        <v>443</v>
      </c>
      <c r="C116" s="4" t="s">
        <v>22</v>
      </c>
      <c r="D116" s="4">
        <v>119</v>
      </c>
      <c r="E116" s="4" t="s">
        <v>23</v>
      </c>
      <c r="F116" s="4" t="s">
        <v>24</v>
      </c>
      <c r="G116" s="4" t="s">
        <v>25</v>
      </c>
      <c r="H116" s="4">
        <v>78</v>
      </c>
      <c r="I116" s="4" t="s">
        <v>132</v>
      </c>
      <c r="J116" s="4">
        <v>1</v>
      </c>
      <c r="K116" s="7" t="s">
        <v>444</v>
      </c>
      <c r="L116" s="5"/>
      <c r="M116" s="5" t="s">
        <v>30</v>
      </c>
      <c r="N116" s="6" t="s">
        <v>445</v>
      </c>
      <c r="O116" s="8" t="s">
        <v>125</v>
      </c>
      <c r="P116" s="6"/>
      <c r="T116" s="8"/>
    </row>
    <row r="117" spans="1:33" s="9" customFormat="1" ht="30" x14ac:dyDescent="0.25">
      <c r="A117" s="40" t="s">
        <v>487</v>
      </c>
      <c r="B117" s="37" t="s">
        <v>446</v>
      </c>
      <c r="C117" s="4" t="s">
        <v>22</v>
      </c>
      <c r="D117" s="4">
        <v>120</v>
      </c>
      <c r="E117" s="4" t="s">
        <v>23</v>
      </c>
      <c r="F117" s="4" t="s">
        <v>24</v>
      </c>
      <c r="G117" s="4" t="s">
        <v>25</v>
      </c>
      <c r="H117" s="4">
        <v>78</v>
      </c>
      <c r="I117" s="4" t="s">
        <v>132</v>
      </c>
      <c r="J117" s="4">
        <v>1</v>
      </c>
      <c r="K117" s="7" t="s">
        <v>447</v>
      </c>
      <c r="L117" s="5"/>
      <c r="M117" s="5" t="s">
        <v>30</v>
      </c>
      <c r="N117" s="6" t="s">
        <v>448</v>
      </c>
      <c r="O117" s="8" t="s">
        <v>125</v>
      </c>
      <c r="P117" s="6"/>
      <c r="T117" s="8"/>
    </row>
    <row r="118" spans="1:33" s="9" customFormat="1" ht="60" x14ac:dyDescent="0.25">
      <c r="A118" s="40" t="s">
        <v>487</v>
      </c>
      <c r="B118" s="37" t="s">
        <v>449</v>
      </c>
      <c r="C118" s="4" t="s">
        <v>22</v>
      </c>
      <c r="D118" s="4">
        <v>121</v>
      </c>
      <c r="E118" s="4" t="s">
        <v>23</v>
      </c>
      <c r="F118" s="4" t="s">
        <v>24</v>
      </c>
      <c r="G118" s="4" t="s">
        <v>25</v>
      </c>
      <c r="H118" s="4">
        <v>95</v>
      </c>
      <c r="I118" s="4" t="s">
        <v>145</v>
      </c>
      <c r="J118" s="4">
        <v>1</v>
      </c>
      <c r="K118" s="7" t="s">
        <v>450</v>
      </c>
      <c r="L118" s="5"/>
      <c r="M118" s="5" t="s">
        <v>30</v>
      </c>
      <c r="N118" s="6" t="s">
        <v>451</v>
      </c>
      <c r="O118" s="8" t="s">
        <v>125</v>
      </c>
      <c r="P118" s="6"/>
      <c r="T118" s="5"/>
    </row>
    <row r="119" spans="1:33" s="9" customFormat="1" ht="75" x14ac:dyDescent="0.25">
      <c r="A119" s="40" t="s">
        <v>487</v>
      </c>
      <c r="B119" s="37" t="s">
        <v>452</v>
      </c>
      <c r="C119" s="4" t="s">
        <v>22</v>
      </c>
      <c r="D119" s="4">
        <v>122</v>
      </c>
      <c r="E119" s="4" t="s">
        <v>23</v>
      </c>
      <c r="F119" s="4" t="s">
        <v>24</v>
      </c>
      <c r="G119" s="4" t="s">
        <v>25</v>
      </c>
      <c r="H119" s="4">
        <v>98</v>
      </c>
      <c r="I119" s="4" t="s">
        <v>96</v>
      </c>
      <c r="J119" s="4">
        <v>10</v>
      </c>
      <c r="K119" s="7" t="s">
        <v>453</v>
      </c>
      <c r="L119" s="5"/>
      <c r="M119" s="5" t="s">
        <v>30</v>
      </c>
      <c r="N119" s="6" t="s">
        <v>454</v>
      </c>
      <c r="O119" s="8" t="s">
        <v>127</v>
      </c>
      <c r="P119" s="10" t="s">
        <v>142</v>
      </c>
      <c r="T119" s="8"/>
    </row>
    <row r="120" spans="1:33" s="4" customFormat="1" ht="45" x14ac:dyDescent="0.25">
      <c r="A120" s="40" t="s">
        <v>487</v>
      </c>
      <c r="B120" s="37" t="s">
        <v>455</v>
      </c>
      <c r="C120" s="4" t="s">
        <v>22</v>
      </c>
      <c r="D120" s="4">
        <v>123</v>
      </c>
      <c r="E120" s="4" t="s">
        <v>23</v>
      </c>
      <c r="F120" s="4" t="s">
        <v>24</v>
      </c>
      <c r="G120" s="4" t="s">
        <v>25</v>
      </c>
      <c r="H120" s="4">
        <v>98</v>
      </c>
      <c r="I120" s="4" t="s">
        <v>96</v>
      </c>
      <c r="J120" s="4">
        <v>12</v>
      </c>
      <c r="K120" s="7" t="s">
        <v>456</v>
      </c>
      <c r="L120" s="5"/>
      <c r="M120" s="5" t="s">
        <v>30</v>
      </c>
      <c r="N120" s="6" t="s">
        <v>457</v>
      </c>
      <c r="O120" s="8" t="s">
        <v>127</v>
      </c>
      <c r="P120" s="10" t="s">
        <v>142</v>
      </c>
      <c r="Q120" s="9"/>
      <c r="R120" s="9"/>
      <c r="S120" s="9"/>
      <c r="T120" s="8"/>
      <c r="U120" s="9"/>
      <c r="V120" s="9"/>
      <c r="W120" s="9"/>
      <c r="X120" s="9"/>
      <c r="Y120" s="9"/>
      <c r="Z120" s="9"/>
      <c r="AA120" s="9"/>
      <c r="AB120" s="9"/>
      <c r="AC120" s="9"/>
      <c r="AD120" s="9"/>
      <c r="AE120" s="9"/>
      <c r="AF120" s="9"/>
      <c r="AG120" s="9"/>
    </row>
    <row r="121" spans="1:33" s="9" customFormat="1" ht="135" x14ac:dyDescent="0.25">
      <c r="A121" s="40" t="s">
        <v>487</v>
      </c>
      <c r="B121" s="37" t="s">
        <v>459</v>
      </c>
      <c r="C121" s="4" t="s">
        <v>458</v>
      </c>
      <c r="D121" s="4">
        <v>25</v>
      </c>
      <c r="E121" s="4" t="s">
        <v>23</v>
      </c>
      <c r="F121" s="4" t="s">
        <v>133</v>
      </c>
      <c r="G121" s="4" t="s">
        <v>102</v>
      </c>
      <c r="H121" s="4">
        <v>145</v>
      </c>
      <c r="I121" s="4">
        <v>16.100000000000001</v>
      </c>
      <c r="J121" s="4">
        <v>9</v>
      </c>
      <c r="K121" s="7" t="s">
        <v>460</v>
      </c>
      <c r="L121" s="5"/>
      <c r="M121" s="5" t="s">
        <v>30</v>
      </c>
      <c r="N121" s="6" t="s">
        <v>461</v>
      </c>
      <c r="O121" s="8" t="s">
        <v>130</v>
      </c>
      <c r="P121" s="10" t="s">
        <v>462</v>
      </c>
      <c r="T121" s="8"/>
    </row>
    <row r="122" spans="1:33" s="9" customFormat="1" ht="105" x14ac:dyDescent="0.25">
      <c r="A122" s="40" t="s">
        <v>487</v>
      </c>
      <c r="B122" s="37" t="s">
        <v>463</v>
      </c>
      <c r="C122" s="4" t="s">
        <v>464</v>
      </c>
      <c r="D122" s="4">
        <v>1</v>
      </c>
      <c r="E122" s="4" t="s">
        <v>23</v>
      </c>
      <c r="F122" s="4" t="s">
        <v>101</v>
      </c>
      <c r="G122" s="4" t="s">
        <v>25</v>
      </c>
      <c r="H122" s="4">
        <v>1</v>
      </c>
      <c r="I122" s="4">
        <v>1</v>
      </c>
      <c r="J122" s="4">
        <v>4</v>
      </c>
      <c r="K122" s="7" t="s">
        <v>465</v>
      </c>
      <c r="L122" s="5"/>
      <c r="M122" s="5" t="s">
        <v>30</v>
      </c>
      <c r="N122" s="6" t="s">
        <v>466</v>
      </c>
      <c r="O122" s="8" t="s">
        <v>127</v>
      </c>
      <c r="P122" s="10" t="s">
        <v>467</v>
      </c>
      <c r="T122" s="5"/>
    </row>
    <row r="123" spans="1:33" s="9" customFormat="1" ht="127.5" x14ac:dyDescent="0.25">
      <c r="A123" s="41" t="s">
        <v>488</v>
      </c>
      <c r="B123" s="39" t="s">
        <v>99</v>
      </c>
      <c r="C123" s="1" t="s">
        <v>100</v>
      </c>
      <c r="D123" s="2">
        <v>1</v>
      </c>
      <c r="E123" s="2" t="s">
        <v>23</v>
      </c>
      <c r="F123" s="2" t="s">
        <v>101</v>
      </c>
      <c r="G123" s="2" t="s">
        <v>102</v>
      </c>
      <c r="H123" s="2" t="s">
        <v>103</v>
      </c>
      <c r="I123" s="1" t="s">
        <v>104</v>
      </c>
      <c r="J123" s="1" t="s">
        <v>91</v>
      </c>
      <c r="K123" s="1" t="s">
        <v>105</v>
      </c>
      <c r="L123" s="1"/>
      <c r="M123" s="1" t="s">
        <v>30</v>
      </c>
      <c r="N123" s="1" t="s">
        <v>106</v>
      </c>
      <c r="O123" s="1" t="s">
        <v>19</v>
      </c>
      <c r="P123" s="1" t="s">
        <v>117</v>
      </c>
      <c r="Q123" s="1"/>
      <c r="R123" s="1"/>
      <c r="S123" s="1"/>
      <c r="T123" s="1"/>
      <c r="U123" s="1"/>
      <c r="V123" s="1"/>
      <c r="W123" s="1"/>
      <c r="X123" s="1"/>
      <c r="Y123" s="1"/>
      <c r="Z123" s="1"/>
      <c r="AA123" s="1"/>
      <c r="AB123" s="1"/>
      <c r="AC123" s="1"/>
      <c r="AD123" s="1"/>
      <c r="AE123" s="1"/>
      <c r="AF123" s="1"/>
      <c r="AG123" s="1"/>
    </row>
    <row r="124" spans="1:33" s="4" customFormat="1" ht="25.5" x14ac:dyDescent="0.2">
      <c r="A124" s="41" t="s">
        <v>488</v>
      </c>
      <c r="B124" s="39" t="s">
        <v>94</v>
      </c>
      <c r="C124" s="1" t="s">
        <v>22</v>
      </c>
      <c r="D124" s="2">
        <v>1</v>
      </c>
      <c r="E124" s="2" t="s">
        <v>23</v>
      </c>
      <c r="F124" s="2" t="s">
        <v>24</v>
      </c>
      <c r="G124" s="2" t="s">
        <v>25</v>
      </c>
      <c r="H124" s="2" t="s">
        <v>95</v>
      </c>
      <c r="I124" s="1" t="s">
        <v>96</v>
      </c>
      <c r="J124" s="1" t="s">
        <v>45</v>
      </c>
      <c r="K124" s="1" t="s">
        <v>97</v>
      </c>
      <c r="L124" s="1"/>
      <c r="M124" s="1" t="s">
        <v>30</v>
      </c>
      <c r="N124" s="1" t="s">
        <v>98</v>
      </c>
      <c r="O124" s="1" t="s">
        <v>18</v>
      </c>
      <c r="P124" s="1"/>
      <c r="Q124" s="1"/>
      <c r="R124" s="1"/>
      <c r="S124" s="1"/>
      <c r="T124" s="1"/>
      <c r="U124" s="1"/>
      <c r="V124" s="1"/>
      <c r="W124" s="1"/>
      <c r="X124" s="1"/>
      <c r="Y124" s="1"/>
      <c r="Z124" s="1"/>
      <c r="AA124" s="1"/>
      <c r="AB124" s="1"/>
      <c r="AC124" s="1"/>
      <c r="AD124" s="1"/>
      <c r="AE124" s="1"/>
      <c r="AF124" s="1"/>
      <c r="AG124" s="1"/>
    </row>
    <row r="125" spans="1:33" s="4" customFormat="1" ht="114.75" x14ac:dyDescent="0.2">
      <c r="A125" s="41" t="s">
        <v>488</v>
      </c>
      <c r="B125" s="39" t="s">
        <v>89</v>
      </c>
      <c r="C125" s="1" t="s">
        <v>22</v>
      </c>
      <c r="D125" s="2">
        <v>2</v>
      </c>
      <c r="E125" s="2" t="s">
        <v>23</v>
      </c>
      <c r="F125" s="2" t="s">
        <v>24</v>
      </c>
      <c r="G125" s="2" t="s">
        <v>25</v>
      </c>
      <c r="H125" s="2" t="s">
        <v>90</v>
      </c>
      <c r="I125" s="1" t="s">
        <v>45</v>
      </c>
      <c r="J125" s="1" t="s">
        <v>91</v>
      </c>
      <c r="K125" s="1" t="s">
        <v>92</v>
      </c>
      <c r="L125" s="1"/>
      <c r="M125" s="1" t="s">
        <v>30</v>
      </c>
      <c r="N125" s="1" t="s">
        <v>93</v>
      </c>
      <c r="O125" s="1" t="s">
        <v>19</v>
      </c>
      <c r="P125" s="1" t="s">
        <v>116</v>
      </c>
      <c r="Q125" s="1"/>
      <c r="R125" s="1"/>
      <c r="S125" s="1"/>
      <c r="T125" s="1"/>
      <c r="U125" s="1"/>
      <c r="V125" s="1"/>
      <c r="W125" s="1"/>
      <c r="X125" s="1"/>
      <c r="Y125" s="1"/>
      <c r="Z125" s="1"/>
      <c r="AA125" s="1"/>
      <c r="AB125" s="1"/>
      <c r="AC125" s="1"/>
      <c r="AD125" s="1"/>
      <c r="AE125" s="1"/>
      <c r="AF125" s="1"/>
      <c r="AG125" s="1"/>
    </row>
    <row r="126" spans="1:33" s="9" customFormat="1" ht="306" x14ac:dyDescent="0.25">
      <c r="A126" s="41" t="s">
        <v>488</v>
      </c>
      <c r="B126" s="39" t="s">
        <v>84</v>
      </c>
      <c r="C126" s="1" t="s">
        <v>22</v>
      </c>
      <c r="D126" s="2">
        <v>3</v>
      </c>
      <c r="E126" s="2" t="s">
        <v>23</v>
      </c>
      <c r="F126" s="2" t="s">
        <v>24</v>
      </c>
      <c r="G126" s="2" t="s">
        <v>25</v>
      </c>
      <c r="H126" s="2" t="s">
        <v>85</v>
      </c>
      <c r="I126" s="1" t="s">
        <v>86</v>
      </c>
      <c r="J126" s="1" t="s">
        <v>35</v>
      </c>
      <c r="K126" s="1" t="s">
        <v>87</v>
      </c>
      <c r="L126" s="1"/>
      <c r="M126" s="1" t="s">
        <v>30</v>
      </c>
      <c r="N126" s="1" t="s">
        <v>88</v>
      </c>
      <c r="O126" s="1" t="s">
        <v>19</v>
      </c>
      <c r="P126" s="1" t="s">
        <v>119</v>
      </c>
      <c r="Q126" s="1"/>
      <c r="R126" s="1"/>
      <c r="S126" s="1"/>
      <c r="T126" s="1"/>
      <c r="U126" s="1"/>
      <c r="V126" s="1"/>
      <c r="W126" s="1"/>
      <c r="X126" s="1"/>
      <c r="Y126" s="1"/>
      <c r="Z126" s="1"/>
      <c r="AA126" s="1"/>
      <c r="AB126" s="1"/>
      <c r="AC126" s="1"/>
      <c r="AD126" s="1"/>
      <c r="AE126" s="1"/>
      <c r="AF126" s="1"/>
      <c r="AG126" s="1"/>
    </row>
    <row r="127" spans="1:33" s="9" customFormat="1" ht="409.5" x14ac:dyDescent="0.25">
      <c r="A127" s="41" t="s">
        <v>488</v>
      </c>
      <c r="B127" s="39" t="s">
        <v>79</v>
      </c>
      <c r="C127" s="1" t="s">
        <v>22</v>
      </c>
      <c r="D127" s="2">
        <v>4</v>
      </c>
      <c r="E127" s="2" t="s">
        <v>23</v>
      </c>
      <c r="F127" s="2" t="s">
        <v>24</v>
      </c>
      <c r="G127" s="2" t="s">
        <v>25</v>
      </c>
      <c r="H127" s="2" t="s">
        <v>57</v>
      </c>
      <c r="I127" s="1" t="s">
        <v>80</v>
      </c>
      <c r="J127" s="1" t="s">
        <v>81</v>
      </c>
      <c r="K127" s="1" t="s">
        <v>82</v>
      </c>
      <c r="L127" s="1"/>
      <c r="M127" s="1" t="s">
        <v>30</v>
      </c>
      <c r="N127" s="1" t="s">
        <v>83</v>
      </c>
      <c r="O127" s="1" t="s">
        <v>20</v>
      </c>
      <c r="P127" s="1" t="s">
        <v>124</v>
      </c>
      <c r="Q127" s="1"/>
      <c r="R127" s="1"/>
      <c r="S127" s="1"/>
      <c r="T127" s="1"/>
      <c r="U127" s="1"/>
      <c r="V127" s="1"/>
      <c r="W127" s="1"/>
      <c r="X127" s="1"/>
      <c r="Y127" s="1"/>
      <c r="Z127" s="1"/>
      <c r="AA127" s="1"/>
      <c r="AB127" s="1"/>
      <c r="AC127" s="1"/>
      <c r="AD127" s="1"/>
      <c r="AE127" s="1"/>
      <c r="AF127" s="1"/>
      <c r="AG127" s="1"/>
    </row>
    <row r="128" spans="1:33" s="9" customFormat="1" ht="267.75" x14ac:dyDescent="0.25">
      <c r="A128" s="41" t="s">
        <v>488</v>
      </c>
      <c r="B128" s="39" t="s">
        <v>73</v>
      </c>
      <c r="C128" s="1" t="s">
        <v>22</v>
      </c>
      <c r="D128" s="2">
        <v>5</v>
      </c>
      <c r="E128" s="2" t="s">
        <v>23</v>
      </c>
      <c r="F128" s="2" t="s">
        <v>24</v>
      </c>
      <c r="G128" s="2" t="s">
        <v>25</v>
      </c>
      <c r="H128" s="2" t="s">
        <v>74</v>
      </c>
      <c r="I128" s="1" t="s">
        <v>75</v>
      </c>
      <c r="J128" s="1" t="s">
        <v>76</v>
      </c>
      <c r="K128" s="1" t="s">
        <v>77</v>
      </c>
      <c r="L128" s="1"/>
      <c r="M128" s="1" t="s">
        <v>30</v>
      </c>
      <c r="N128" s="1" t="s">
        <v>78</v>
      </c>
      <c r="O128" s="1" t="s">
        <v>20</v>
      </c>
      <c r="P128" s="1" t="s">
        <v>118</v>
      </c>
      <c r="Q128" s="1"/>
      <c r="R128" s="1"/>
      <c r="S128" s="1"/>
      <c r="T128" s="1"/>
      <c r="U128" s="1"/>
      <c r="V128" s="1"/>
      <c r="W128" s="1"/>
      <c r="X128" s="1"/>
      <c r="Y128" s="1"/>
      <c r="Z128" s="1"/>
      <c r="AA128" s="1"/>
      <c r="AB128" s="1"/>
      <c r="AC128" s="1"/>
      <c r="AD128" s="1"/>
      <c r="AE128" s="1"/>
      <c r="AF128" s="1"/>
      <c r="AG128" s="1"/>
    </row>
    <row r="129" spans="1:33" s="9" customFormat="1" ht="267.75" x14ac:dyDescent="0.25">
      <c r="A129" s="41" t="s">
        <v>488</v>
      </c>
      <c r="B129" s="39" t="s">
        <v>67</v>
      </c>
      <c r="C129" s="1" t="s">
        <v>22</v>
      </c>
      <c r="D129" s="2">
        <v>6</v>
      </c>
      <c r="E129" s="2" t="s">
        <v>23</v>
      </c>
      <c r="F129" s="2" t="s">
        <v>24</v>
      </c>
      <c r="G129" s="2" t="s">
        <v>25</v>
      </c>
      <c r="H129" s="2" t="s">
        <v>68</v>
      </c>
      <c r="I129" s="1" t="s">
        <v>69</v>
      </c>
      <c r="J129" s="1" t="s">
        <v>70</v>
      </c>
      <c r="K129" s="1" t="s">
        <v>71</v>
      </c>
      <c r="L129" s="1"/>
      <c r="M129" s="1" t="s">
        <v>30</v>
      </c>
      <c r="N129" s="1" t="s">
        <v>72</v>
      </c>
      <c r="O129" s="1" t="s">
        <v>20</v>
      </c>
      <c r="P129" s="1" t="s">
        <v>122</v>
      </c>
      <c r="Q129" s="1"/>
      <c r="R129" s="1"/>
      <c r="S129" s="1"/>
      <c r="T129" s="1"/>
      <c r="U129" s="1"/>
      <c r="V129" s="1"/>
      <c r="W129" s="1"/>
      <c r="X129" s="1"/>
      <c r="Y129" s="1"/>
      <c r="Z129" s="1"/>
      <c r="AA129" s="1"/>
      <c r="AB129" s="1"/>
      <c r="AC129" s="1"/>
      <c r="AD129" s="1"/>
      <c r="AE129" s="1"/>
      <c r="AF129" s="1"/>
      <c r="AG129" s="1"/>
    </row>
    <row r="130" spans="1:33" s="9" customFormat="1" ht="369.75" x14ac:dyDescent="0.25">
      <c r="A130" s="41" t="s">
        <v>488</v>
      </c>
      <c r="B130" s="39" t="s">
        <v>61</v>
      </c>
      <c r="C130" s="1" t="s">
        <v>22</v>
      </c>
      <c r="D130" s="2">
        <v>7</v>
      </c>
      <c r="E130" s="2" t="s">
        <v>23</v>
      </c>
      <c r="F130" s="2" t="s">
        <v>24</v>
      </c>
      <c r="G130" s="2" t="s">
        <v>25</v>
      </c>
      <c r="H130" s="2" t="s">
        <v>62</v>
      </c>
      <c r="I130" s="1" t="s">
        <v>63</v>
      </c>
      <c r="J130" s="1" t="s">
        <v>64</v>
      </c>
      <c r="K130" s="1" t="s">
        <v>65</v>
      </c>
      <c r="L130" s="1"/>
      <c r="M130" s="1" t="s">
        <v>30</v>
      </c>
      <c r="N130" s="1" t="s">
        <v>66</v>
      </c>
      <c r="O130" s="1" t="s">
        <v>20</v>
      </c>
      <c r="P130" s="1" t="s">
        <v>121</v>
      </c>
      <c r="Q130" s="1"/>
      <c r="R130" s="1"/>
      <c r="S130" s="1"/>
      <c r="T130" s="1"/>
      <c r="U130" s="1"/>
      <c r="V130" s="1"/>
      <c r="W130" s="1"/>
      <c r="X130" s="1"/>
      <c r="Y130" s="1"/>
      <c r="Z130" s="1"/>
      <c r="AA130" s="1"/>
      <c r="AB130" s="1"/>
      <c r="AC130" s="1"/>
      <c r="AD130" s="1"/>
      <c r="AE130" s="1"/>
      <c r="AF130" s="1"/>
      <c r="AG130" s="1"/>
    </row>
    <row r="131" spans="1:33" s="9" customFormat="1" ht="114.75" x14ac:dyDescent="0.25">
      <c r="A131" s="41" t="s">
        <v>488</v>
      </c>
      <c r="B131" s="39" t="s">
        <v>54</v>
      </c>
      <c r="C131" s="1" t="s">
        <v>22</v>
      </c>
      <c r="D131" s="2">
        <v>9</v>
      </c>
      <c r="E131" s="2" t="s">
        <v>23</v>
      </c>
      <c r="F131" s="2" t="s">
        <v>24</v>
      </c>
      <c r="G131" s="2" t="s">
        <v>25</v>
      </c>
      <c r="H131" s="2" t="s">
        <v>55</v>
      </c>
      <c r="I131" s="1" t="s">
        <v>56</v>
      </c>
      <c r="J131" s="1" t="s">
        <v>57</v>
      </c>
      <c r="K131" s="1" t="s">
        <v>58</v>
      </c>
      <c r="L131" s="1"/>
      <c r="M131" s="1" t="s">
        <v>30</v>
      </c>
      <c r="N131" s="1" t="s">
        <v>59</v>
      </c>
      <c r="O131" s="1" t="s">
        <v>20</v>
      </c>
      <c r="P131" s="1" t="s">
        <v>120</v>
      </c>
      <c r="Q131" s="1"/>
      <c r="R131" s="1"/>
      <c r="S131" s="1"/>
      <c r="T131" s="1"/>
      <c r="U131" s="1"/>
      <c r="V131" s="1"/>
      <c r="W131" s="1"/>
      <c r="X131" s="1"/>
      <c r="Y131" s="1"/>
      <c r="Z131" s="1"/>
      <c r="AA131" s="1"/>
      <c r="AB131" s="1"/>
      <c r="AC131" s="1"/>
      <c r="AD131" s="1"/>
      <c r="AE131" s="1"/>
      <c r="AF131" s="1"/>
      <c r="AG131" s="1"/>
    </row>
    <row r="132" spans="1:33" s="9" customFormat="1" ht="51" x14ac:dyDescent="0.25">
      <c r="A132" s="41" t="s">
        <v>488</v>
      </c>
      <c r="B132" s="39" t="s">
        <v>48</v>
      </c>
      <c r="C132" s="1" t="s">
        <v>22</v>
      </c>
      <c r="D132" s="1">
        <v>10</v>
      </c>
      <c r="E132" s="1" t="s">
        <v>23</v>
      </c>
      <c r="F132" s="1" t="s">
        <v>24</v>
      </c>
      <c r="G132" s="1" t="s">
        <v>25</v>
      </c>
      <c r="H132" s="1" t="s">
        <v>49</v>
      </c>
      <c r="I132" s="1" t="s">
        <v>50</v>
      </c>
      <c r="J132" s="1" t="s">
        <v>51</v>
      </c>
      <c r="K132" s="1" t="s">
        <v>52</v>
      </c>
      <c r="L132" s="1"/>
      <c r="M132" s="1" t="s">
        <v>30</v>
      </c>
      <c r="N132" s="1" t="s">
        <v>53</v>
      </c>
      <c r="O132" s="1" t="s">
        <v>18</v>
      </c>
      <c r="P132" s="1"/>
      <c r="Q132" s="1"/>
      <c r="R132" s="1"/>
      <c r="S132" s="1"/>
      <c r="T132" s="1"/>
      <c r="U132" s="1"/>
      <c r="V132" s="1"/>
      <c r="W132" s="1"/>
      <c r="X132" s="1"/>
      <c r="Y132" s="1"/>
      <c r="Z132" s="1"/>
      <c r="AA132" s="1"/>
      <c r="AB132" s="1"/>
      <c r="AC132" s="1"/>
      <c r="AD132" s="1"/>
      <c r="AE132" s="1"/>
      <c r="AF132" s="1"/>
      <c r="AG132" s="1"/>
    </row>
    <row r="133" spans="1:33" s="4" customFormat="1" ht="255" x14ac:dyDescent="0.2">
      <c r="A133" s="41" t="s">
        <v>488</v>
      </c>
      <c r="B133" s="39" t="s">
        <v>43</v>
      </c>
      <c r="C133" s="1" t="s">
        <v>22</v>
      </c>
      <c r="D133" s="1">
        <v>11</v>
      </c>
      <c r="E133" s="1" t="s">
        <v>23</v>
      </c>
      <c r="F133" s="1" t="s">
        <v>24</v>
      </c>
      <c r="G133" s="1" t="s">
        <v>25</v>
      </c>
      <c r="H133" s="1" t="s">
        <v>33</v>
      </c>
      <c r="I133" s="1" t="s">
        <v>44</v>
      </c>
      <c r="J133" s="1" t="s">
        <v>45</v>
      </c>
      <c r="K133" s="1" t="s">
        <v>46</v>
      </c>
      <c r="L133" s="1"/>
      <c r="M133" s="1" t="s">
        <v>30</v>
      </c>
      <c r="N133" s="1" t="s">
        <v>47</v>
      </c>
      <c r="O133" s="1" t="s">
        <v>20</v>
      </c>
      <c r="P133" s="1" t="s">
        <v>123</v>
      </c>
      <c r="Q133" s="1"/>
      <c r="R133" s="1"/>
      <c r="S133" s="1"/>
      <c r="T133" s="1"/>
      <c r="U133" s="1"/>
      <c r="V133" s="1"/>
      <c r="W133" s="1"/>
      <c r="X133" s="1"/>
      <c r="Y133" s="1"/>
      <c r="Z133" s="1"/>
      <c r="AA133" s="1"/>
      <c r="AB133" s="1"/>
      <c r="AC133" s="1"/>
      <c r="AD133" s="1"/>
      <c r="AE133" s="1"/>
      <c r="AF133" s="1"/>
      <c r="AG133" s="1"/>
    </row>
    <row r="134" spans="1:33" s="9" customFormat="1" ht="255" x14ac:dyDescent="0.25">
      <c r="A134" s="41" t="s">
        <v>488</v>
      </c>
      <c r="B134" s="39" t="s">
        <v>38</v>
      </c>
      <c r="C134" s="1" t="s">
        <v>22</v>
      </c>
      <c r="D134" s="2">
        <v>12</v>
      </c>
      <c r="E134" s="2" t="s">
        <v>23</v>
      </c>
      <c r="F134" s="2" t="s">
        <v>24</v>
      </c>
      <c r="G134" s="2" t="s">
        <v>25</v>
      </c>
      <c r="H134" s="2" t="s">
        <v>33</v>
      </c>
      <c r="I134" s="1" t="s">
        <v>39</v>
      </c>
      <c r="J134" s="1" t="s">
        <v>40</v>
      </c>
      <c r="K134" s="1" t="s">
        <v>41</v>
      </c>
      <c r="L134" s="1"/>
      <c r="M134" s="1" t="s">
        <v>30</v>
      </c>
      <c r="N134" s="1" t="s">
        <v>42</v>
      </c>
      <c r="O134" s="1" t="s">
        <v>20</v>
      </c>
      <c r="P134" s="1" t="s">
        <v>123</v>
      </c>
      <c r="Q134" s="1"/>
      <c r="R134" s="1"/>
      <c r="S134" s="1"/>
      <c r="T134" s="1"/>
      <c r="U134" s="1"/>
      <c r="V134" s="1"/>
      <c r="W134" s="1"/>
      <c r="X134" s="1"/>
      <c r="Y134" s="1"/>
      <c r="Z134" s="1"/>
      <c r="AA134" s="1"/>
      <c r="AB134" s="1"/>
      <c r="AC134" s="1"/>
      <c r="AD134" s="1"/>
      <c r="AE134" s="1"/>
      <c r="AF134" s="1"/>
      <c r="AG134" s="1"/>
    </row>
    <row r="135" spans="1:33" s="9" customFormat="1" ht="255" x14ac:dyDescent="0.25">
      <c r="A135" s="41" t="s">
        <v>488</v>
      </c>
      <c r="B135" s="39" t="s">
        <v>32</v>
      </c>
      <c r="C135" s="1" t="s">
        <v>22</v>
      </c>
      <c r="D135" s="2">
        <v>13</v>
      </c>
      <c r="E135" s="2" t="s">
        <v>23</v>
      </c>
      <c r="F135" s="2" t="s">
        <v>24</v>
      </c>
      <c r="G135" s="2" t="s">
        <v>25</v>
      </c>
      <c r="H135" s="2" t="s">
        <v>33</v>
      </c>
      <c r="I135" s="1" t="s">
        <v>34</v>
      </c>
      <c r="J135" s="1" t="s">
        <v>35</v>
      </c>
      <c r="K135" s="1" t="s">
        <v>36</v>
      </c>
      <c r="L135" s="1"/>
      <c r="M135" s="1" t="s">
        <v>30</v>
      </c>
      <c r="N135" s="1" t="s">
        <v>37</v>
      </c>
      <c r="O135" s="1" t="s">
        <v>20</v>
      </c>
      <c r="P135" s="1" t="s">
        <v>123</v>
      </c>
      <c r="Q135" s="1"/>
      <c r="R135" s="1"/>
      <c r="S135" s="1"/>
      <c r="T135" s="1"/>
      <c r="U135" s="1"/>
      <c r="V135" s="1"/>
      <c r="W135" s="1"/>
      <c r="X135" s="1"/>
      <c r="Y135" s="1"/>
      <c r="Z135" s="1"/>
      <c r="AA135" s="1"/>
      <c r="AB135" s="1"/>
      <c r="AC135" s="1"/>
      <c r="AD135" s="1"/>
      <c r="AE135" s="1"/>
      <c r="AF135" s="1"/>
      <c r="AG135" s="1"/>
    </row>
    <row r="136" spans="1:33" s="9" customFormat="1" ht="255" x14ac:dyDescent="0.25">
      <c r="A136" s="41" t="s">
        <v>488</v>
      </c>
      <c r="B136" s="39" t="s">
        <v>21</v>
      </c>
      <c r="C136" s="1" t="s">
        <v>22</v>
      </c>
      <c r="D136" s="2">
        <v>14</v>
      </c>
      <c r="E136" s="2" t="s">
        <v>23</v>
      </c>
      <c r="F136" s="2" t="s">
        <v>24</v>
      </c>
      <c r="G136" s="2" t="s">
        <v>25</v>
      </c>
      <c r="H136" s="2" t="s">
        <v>26</v>
      </c>
      <c r="I136" s="1" t="s">
        <v>27</v>
      </c>
      <c r="J136" s="1" t="s">
        <v>28</v>
      </c>
      <c r="K136" s="1" t="s">
        <v>29</v>
      </c>
      <c r="L136" s="1"/>
      <c r="M136" s="1" t="s">
        <v>30</v>
      </c>
      <c r="N136" s="1" t="s">
        <v>31</v>
      </c>
      <c r="O136" s="1" t="s">
        <v>20</v>
      </c>
      <c r="P136" s="1" t="s">
        <v>123</v>
      </c>
      <c r="Q136" s="1"/>
      <c r="R136" s="1"/>
      <c r="S136" s="1"/>
      <c r="T136" s="1"/>
      <c r="U136" s="1"/>
      <c r="V136" s="1"/>
      <c r="W136" s="1"/>
      <c r="X136" s="1"/>
      <c r="Y136" s="1"/>
      <c r="Z136" s="1"/>
      <c r="AA136" s="1"/>
      <c r="AB136" s="1"/>
      <c r="AC136" s="1"/>
      <c r="AD136" s="1"/>
      <c r="AE136" s="1"/>
      <c r="AF136" s="1"/>
      <c r="AG136" s="1"/>
    </row>
    <row r="137" spans="1:33" ht="165.75" x14ac:dyDescent="0.2">
      <c r="A137" s="41" t="s">
        <v>522</v>
      </c>
      <c r="B137" s="1" t="s">
        <v>524</v>
      </c>
      <c r="C137" s="1" t="s">
        <v>22</v>
      </c>
      <c r="D137" s="2">
        <v>1</v>
      </c>
      <c r="E137" s="2" t="s">
        <v>23</v>
      </c>
      <c r="F137" s="2" t="s">
        <v>24</v>
      </c>
      <c r="G137" s="2" t="s">
        <v>25</v>
      </c>
      <c r="H137" s="2" t="s">
        <v>85</v>
      </c>
      <c r="I137" s="1" t="s">
        <v>115</v>
      </c>
      <c r="J137" s="1" t="s">
        <v>40</v>
      </c>
      <c r="K137" s="1" t="s">
        <v>492</v>
      </c>
      <c r="M137" s="1" t="s">
        <v>30</v>
      </c>
      <c r="N137" s="1" t="s">
        <v>493</v>
      </c>
      <c r="O137" s="1" t="s">
        <v>19</v>
      </c>
      <c r="P137" s="1" t="s">
        <v>494</v>
      </c>
    </row>
    <row r="138" spans="1:33" ht="242.25" x14ac:dyDescent="0.2">
      <c r="A138" s="41" t="s">
        <v>522</v>
      </c>
      <c r="B138" s="1" t="s">
        <v>523</v>
      </c>
      <c r="C138" s="1" t="s">
        <v>22</v>
      </c>
      <c r="D138" s="2">
        <v>2</v>
      </c>
      <c r="E138" s="2" t="s">
        <v>23</v>
      </c>
      <c r="F138" s="2" t="s">
        <v>24</v>
      </c>
      <c r="G138" s="2" t="s">
        <v>25</v>
      </c>
      <c r="H138" s="2" t="s">
        <v>85</v>
      </c>
      <c r="I138" s="1" t="s">
        <v>115</v>
      </c>
      <c r="J138" s="1" t="s">
        <v>40</v>
      </c>
      <c r="K138" s="1" t="s">
        <v>489</v>
      </c>
      <c r="M138" s="1" t="s">
        <v>30</v>
      </c>
      <c r="N138" s="1" t="s">
        <v>490</v>
      </c>
      <c r="O138" s="1" t="s">
        <v>19</v>
      </c>
      <c r="P138" s="1" t="s">
        <v>491</v>
      </c>
    </row>
    <row r="139" spans="1:33" ht="51" x14ac:dyDescent="0.2">
      <c r="A139" s="41" t="s">
        <v>522</v>
      </c>
      <c r="B139" s="1" t="s">
        <v>525</v>
      </c>
      <c r="C139" s="1" t="s">
        <v>22</v>
      </c>
      <c r="D139" s="2">
        <v>3</v>
      </c>
      <c r="E139" s="2" t="s">
        <v>23</v>
      </c>
      <c r="F139" s="2" t="s">
        <v>24</v>
      </c>
      <c r="G139" s="2" t="s">
        <v>25</v>
      </c>
      <c r="H139" s="2" t="s">
        <v>62</v>
      </c>
      <c r="I139" s="1" t="s">
        <v>435</v>
      </c>
      <c r="J139" s="1" t="s">
        <v>51</v>
      </c>
      <c r="K139" s="1" t="s">
        <v>496</v>
      </c>
      <c r="M139" s="1" t="s">
        <v>30</v>
      </c>
      <c r="N139" s="1" t="s">
        <v>497</v>
      </c>
      <c r="O139" s="1" t="s">
        <v>19</v>
      </c>
      <c r="P139" s="1" t="s">
        <v>498</v>
      </c>
    </row>
    <row r="140" spans="1:33" ht="191.25" x14ac:dyDescent="0.2">
      <c r="A140" s="41" t="s">
        <v>522</v>
      </c>
      <c r="B140" s="1" t="s">
        <v>526</v>
      </c>
      <c r="C140" s="1" t="s">
        <v>22</v>
      </c>
      <c r="D140" s="2">
        <v>4</v>
      </c>
      <c r="E140" s="2" t="s">
        <v>23</v>
      </c>
      <c r="F140" s="2" t="s">
        <v>24</v>
      </c>
      <c r="G140" s="2" t="s">
        <v>25</v>
      </c>
      <c r="H140" s="2" t="s">
        <v>499</v>
      </c>
      <c r="I140" s="1" t="s">
        <v>110</v>
      </c>
      <c r="J140" s="1" t="s">
        <v>70</v>
      </c>
      <c r="K140" s="1" t="s">
        <v>500</v>
      </c>
      <c r="M140" s="1" t="s">
        <v>30</v>
      </c>
      <c r="N140" s="1" t="s">
        <v>501</v>
      </c>
      <c r="O140" s="1" t="s">
        <v>19</v>
      </c>
      <c r="P140" s="1" t="s">
        <v>502</v>
      </c>
    </row>
    <row r="141" spans="1:33" ht="153" x14ac:dyDescent="0.2">
      <c r="A141" s="41" t="s">
        <v>522</v>
      </c>
      <c r="B141" s="1" t="s">
        <v>527</v>
      </c>
      <c r="C141" s="1" t="s">
        <v>22</v>
      </c>
      <c r="D141" s="2">
        <v>5</v>
      </c>
      <c r="E141" s="2" t="s">
        <v>23</v>
      </c>
      <c r="F141" s="2" t="s">
        <v>24</v>
      </c>
      <c r="G141" s="2" t="s">
        <v>25</v>
      </c>
      <c r="H141" s="2" t="s">
        <v>499</v>
      </c>
      <c r="I141" s="1" t="s">
        <v>110</v>
      </c>
      <c r="J141" s="1" t="s">
        <v>503</v>
      </c>
      <c r="K141" s="1" t="s">
        <v>504</v>
      </c>
      <c r="M141" s="1" t="s">
        <v>30</v>
      </c>
      <c r="N141" s="1" t="s">
        <v>505</v>
      </c>
      <c r="O141" s="1" t="s">
        <v>20</v>
      </c>
      <c r="P141" s="1" t="s">
        <v>530</v>
      </c>
    </row>
    <row r="142" spans="1:33" ht="127.5" x14ac:dyDescent="0.2">
      <c r="A142" s="41" t="s">
        <v>522</v>
      </c>
      <c r="B142" s="1" t="s">
        <v>528</v>
      </c>
      <c r="C142" s="1" t="s">
        <v>22</v>
      </c>
      <c r="D142" s="2">
        <v>6</v>
      </c>
      <c r="E142" s="2" t="s">
        <v>23</v>
      </c>
      <c r="F142" s="2" t="s">
        <v>24</v>
      </c>
      <c r="G142" s="2" t="s">
        <v>25</v>
      </c>
      <c r="H142" s="2" t="s">
        <v>74</v>
      </c>
      <c r="I142" s="1" t="s">
        <v>506</v>
      </c>
      <c r="J142" s="1" t="s">
        <v>91</v>
      </c>
      <c r="K142" s="1" t="s">
        <v>507</v>
      </c>
      <c r="M142" s="1" t="s">
        <v>30</v>
      </c>
      <c r="N142" s="1" t="s">
        <v>508</v>
      </c>
      <c r="O142" s="1" t="s">
        <v>18</v>
      </c>
    </row>
    <row r="143" spans="1:33" ht="216.75" x14ac:dyDescent="0.2">
      <c r="A143" s="41" t="s">
        <v>522</v>
      </c>
      <c r="B143" s="1" t="s">
        <v>529</v>
      </c>
      <c r="C143" s="1" t="s">
        <v>22</v>
      </c>
      <c r="D143" s="2">
        <v>7</v>
      </c>
      <c r="E143" s="2" t="s">
        <v>23</v>
      </c>
      <c r="F143" s="2" t="s">
        <v>24</v>
      </c>
      <c r="G143" s="2" t="s">
        <v>25</v>
      </c>
      <c r="H143" s="2" t="s">
        <v>74</v>
      </c>
      <c r="I143" s="1" t="s">
        <v>506</v>
      </c>
      <c r="J143" s="1" t="s">
        <v>495</v>
      </c>
      <c r="K143" s="1" t="s">
        <v>509</v>
      </c>
      <c r="M143" s="1" t="s">
        <v>30</v>
      </c>
      <c r="N143" s="1" t="s">
        <v>510</v>
      </c>
      <c r="O143" s="1" t="s">
        <v>19</v>
      </c>
      <c r="P143" s="1" t="s">
        <v>511</v>
      </c>
    </row>
    <row r="144" spans="1:33" ht="267.75" x14ac:dyDescent="0.2">
      <c r="A144" s="41" t="s">
        <v>522</v>
      </c>
      <c r="B144" s="1" t="s">
        <v>512</v>
      </c>
      <c r="C144" s="1" t="s">
        <v>22</v>
      </c>
      <c r="D144" s="2">
        <v>8</v>
      </c>
      <c r="E144" s="2" t="s">
        <v>23</v>
      </c>
      <c r="F144" s="2" t="s">
        <v>24</v>
      </c>
      <c r="G144" s="2" t="s">
        <v>25</v>
      </c>
      <c r="H144" s="2" t="s">
        <v>74</v>
      </c>
      <c r="I144" s="1" t="s">
        <v>506</v>
      </c>
      <c r="J144" s="1" t="s">
        <v>513</v>
      </c>
      <c r="K144" s="1" t="s">
        <v>514</v>
      </c>
      <c r="M144" s="1" t="s">
        <v>30</v>
      </c>
      <c r="N144" s="1" t="s">
        <v>515</v>
      </c>
      <c r="O144" s="1" t="s">
        <v>20</v>
      </c>
      <c r="P144" s="1" t="s">
        <v>531</v>
      </c>
    </row>
    <row r="145" spans="1:16" ht="51" x14ac:dyDescent="0.2">
      <c r="A145" s="41" t="s">
        <v>522</v>
      </c>
      <c r="B145" s="1" t="s">
        <v>516</v>
      </c>
      <c r="C145" s="1" t="s">
        <v>22</v>
      </c>
      <c r="D145" s="2">
        <v>9</v>
      </c>
      <c r="E145" s="2" t="s">
        <v>23</v>
      </c>
      <c r="F145" s="2" t="s">
        <v>24</v>
      </c>
      <c r="G145" s="2" t="s">
        <v>25</v>
      </c>
      <c r="H145" s="2" t="s">
        <v>517</v>
      </c>
      <c r="I145" s="1" t="s">
        <v>518</v>
      </c>
      <c r="J145" s="1" t="s">
        <v>519</v>
      </c>
      <c r="K145" s="1" t="s">
        <v>520</v>
      </c>
      <c r="M145" s="1" t="s">
        <v>30</v>
      </c>
      <c r="N145" s="1" t="s">
        <v>521</v>
      </c>
      <c r="O145" s="1" t="s">
        <v>20</v>
      </c>
      <c r="P145" s="1" t="s">
        <v>532</v>
      </c>
    </row>
    <row r="146" spans="1:16" ht="242.25" x14ac:dyDescent="0.2">
      <c r="A146" s="41" t="s">
        <v>533</v>
      </c>
      <c r="B146" s="1" t="s">
        <v>535</v>
      </c>
      <c r="C146" s="1" t="s">
        <v>22</v>
      </c>
      <c r="D146" s="2">
        <v>1</v>
      </c>
      <c r="E146" s="2" t="s">
        <v>23</v>
      </c>
      <c r="F146" s="2" t="s">
        <v>24</v>
      </c>
      <c r="G146" s="2" t="s">
        <v>25</v>
      </c>
      <c r="H146" s="2" t="s">
        <v>62</v>
      </c>
      <c r="I146" s="1" t="s">
        <v>435</v>
      </c>
      <c r="J146" s="1" t="s">
        <v>64</v>
      </c>
      <c r="K146" s="1" t="s">
        <v>537</v>
      </c>
      <c r="M146" s="1" t="s">
        <v>30</v>
      </c>
      <c r="N146" s="1" t="s">
        <v>539</v>
      </c>
      <c r="O146" s="1" t="s">
        <v>19</v>
      </c>
      <c r="P146" s="1" t="s">
        <v>541</v>
      </c>
    </row>
    <row r="147" spans="1:16" ht="255" x14ac:dyDescent="0.2">
      <c r="A147" s="41" t="s">
        <v>533</v>
      </c>
      <c r="B147" s="1" t="s">
        <v>534</v>
      </c>
      <c r="C147" s="1" t="s">
        <v>22</v>
      </c>
      <c r="D147" s="2">
        <v>2</v>
      </c>
      <c r="E147" s="2" t="s">
        <v>23</v>
      </c>
      <c r="F147" s="2" t="s">
        <v>24</v>
      </c>
      <c r="G147" s="2" t="s">
        <v>25</v>
      </c>
      <c r="H147" s="2" t="s">
        <v>85</v>
      </c>
      <c r="I147" s="1" t="s">
        <v>115</v>
      </c>
      <c r="J147" s="1" t="s">
        <v>40</v>
      </c>
      <c r="K147" s="1" t="s">
        <v>536</v>
      </c>
      <c r="M147" s="1" t="s">
        <v>30</v>
      </c>
      <c r="N147" s="1" t="s">
        <v>538</v>
      </c>
      <c r="O147" s="1" t="s">
        <v>19</v>
      </c>
      <c r="P147" s="1" t="s">
        <v>540</v>
      </c>
    </row>
  </sheetData>
  <autoFilter ref="A1:AG145"/>
  <sortState ref="A1:AG147">
    <sortCondition ref="B1:B147"/>
  </sortState>
  <dataValidations count="10">
    <dataValidation type="custom" allowBlank="1" showInputMessage="1" showErrorMessage="1" promptTitle="Category" prompt="Select one of the values from the drop down list" sqref="F1:G1"/>
    <dataValidation type="custom" allowBlank="1" showInputMessage="1" showErrorMessage="1" promptTitle="Page" prompt="Enter the number of page in Arabic or Roman format. The number should be the printed page number from the clean (i.e. non-redline) draft." sqref="H1"/>
    <dataValidation type="custom" allowBlank="1" showInputMessage="1" showErrorMessage="1" promptTitle="Sub-clause" prompt="Enter subclause,  e.g.  &quot;1.2a.3b&quot;,  &quot;C.3&quot;. Don't include the word &quot;Annex, Clause, Subclause&quot; etc." sqref="I1"/>
    <dataValidation type="custom" allowBlank="1" showInputMessage="1" showErrorMessage="1" promptTitle="Line #" prompt="Enter the line number in Arabic or Roman format. The number should be the printed line number from the clean (i.e. non-redline) draft." sqref="J1"/>
    <dataValidation type="custom" allowBlank="1" showInputMessage="1" showErrorMessage="1" promptTitle="Comment" prompt="Describe a problem or something you want to be changed" sqref="K1:M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N1">
      <formula1>N1</formula1>
    </dataValidation>
    <dataValidation allowBlank="1" showInputMessage="1" showErrorMessage="1" promptTitle="Disposition Detail" prompt="Enter detailed response to the comment and the suggested change." sqref="O1:P1"/>
    <dataValidation type="list" errorStyle="information" allowBlank="1" showInputMessage="1" showErrorMessage="1" errorTitle="Warning." error="Entered value is not a valid value from list.  File may error out." promptTitle="Reminder" prompt="Select a value from List" sqref="O2:O136 O148:O1048576">
      <formula1>#REF!</formula1>
    </dataValidation>
    <dataValidation type="list" errorStyle="information" allowBlank="1" showInputMessage="1" showErrorMessage="1" errorTitle="Warning." error="Entered value is not a valid value from list.  File may error out." promptTitle="Reminder" prompt="Select a value from List" sqref="O137:O145">
      <formula1>$Y$1:$AA$1</formula1>
    </dataValidation>
    <dataValidation type="list" errorStyle="information" allowBlank="1" showInputMessage="1" showErrorMessage="1" errorTitle="Warning." error="Entered value is not a valid value from list.  File may error out." promptTitle="Reminder" prompt="Select a value from List" sqref="O146:O147">
      <formula1>$AC$1:$AE$1</formula1>
    </dataValidation>
  </dataValidations>
  <printOptions gridLines="1"/>
  <pageMargins left="0.75" right="0.75" top="1" bottom="1" header="0.5" footer="0.5"/>
  <pageSetup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workbookViewId="0">
      <selection activeCell="D34" sqref="D34"/>
    </sheetView>
  </sheetViews>
  <sheetFormatPr defaultRowHeight="15" x14ac:dyDescent="0.25"/>
  <cols>
    <col min="1" max="1" width="14.28515625" style="25" bestFit="1" customWidth="1"/>
    <col min="2" max="2" width="6" style="24" bestFit="1" customWidth="1"/>
    <col min="3" max="9" width="6" style="24" customWidth="1"/>
    <col min="10" max="14" width="6" style="25" customWidth="1"/>
    <col min="15" max="15" width="5.42578125" style="25" bestFit="1" customWidth="1"/>
    <col min="16" max="16" width="9.140625" style="25"/>
    <col min="17" max="17" width="12.140625" style="25" customWidth="1"/>
    <col min="18" max="29" width="6" style="25" customWidth="1"/>
    <col min="30" max="30" width="5.42578125" style="25" bestFit="1" customWidth="1"/>
    <col min="31" max="31" width="9.140625" style="25"/>
    <col min="32" max="32" width="6.28515625" style="24" bestFit="1" customWidth="1"/>
    <col min="33" max="16384" width="9.140625" style="25"/>
  </cols>
  <sheetData>
    <row r="1" spans="1:32" s="17" customFormat="1" ht="60" x14ac:dyDescent="0.25">
      <c r="A1" s="16" t="s">
        <v>469</v>
      </c>
      <c r="B1" s="16" t="s">
        <v>470</v>
      </c>
      <c r="C1" s="42" t="s">
        <v>471</v>
      </c>
      <c r="D1" s="43"/>
      <c r="E1" s="44"/>
      <c r="F1" s="42" t="s">
        <v>472</v>
      </c>
      <c r="G1" s="43"/>
      <c r="H1" s="44"/>
      <c r="I1" s="42" t="s">
        <v>473</v>
      </c>
      <c r="J1" s="43"/>
      <c r="K1" s="44"/>
      <c r="L1" s="42" t="s">
        <v>474</v>
      </c>
      <c r="M1" s="43"/>
      <c r="N1" s="44"/>
      <c r="O1" s="17" t="s">
        <v>475</v>
      </c>
      <c r="Q1" s="16" t="s">
        <v>476</v>
      </c>
      <c r="R1" s="42" t="s">
        <v>471</v>
      </c>
      <c r="S1" s="43"/>
      <c r="T1" s="44"/>
      <c r="U1" s="42" t="s">
        <v>472</v>
      </c>
      <c r="V1" s="43"/>
      <c r="W1" s="44"/>
      <c r="X1" s="42" t="s">
        <v>473</v>
      </c>
      <c r="Y1" s="43"/>
      <c r="Z1" s="44"/>
      <c r="AA1" s="42" t="s">
        <v>474</v>
      </c>
      <c r="AB1" s="43"/>
      <c r="AC1" s="44"/>
      <c r="AD1" s="17" t="s">
        <v>475</v>
      </c>
      <c r="AF1" s="17" t="s">
        <v>477</v>
      </c>
    </row>
    <row r="2" spans="1:32" s="17" customFormat="1" ht="30" x14ac:dyDescent="0.25">
      <c r="A2" s="16"/>
      <c r="B2" s="16"/>
      <c r="C2" s="18" t="s">
        <v>125</v>
      </c>
      <c r="D2" s="16" t="s">
        <v>127</v>
      </c>
      <c r="E2" s="19" t="s">
        <v>130</v>
      </c>
      <c r="F2" s="18" t="s">
        <v>125</v>
      </c>
      <c r="G2" s="16" t="s">
        <v>127</v>
      </c>
      <c r="H2" s="19" t="s">
        <v>130</v>
      </c>
      <c r="I2" s="18" t="s">
        <v>125</v>
      </c>
      <c r="J2" s="16" t="s">
        <v>127</v>
      </c>
      <c r="K2" s="19" t="s">
        <v>130</v>
      </c>
      <c r="L2" s="18" t="s">
        <v>125</v>
      </c>
      <c r="M2" s="16" t="s">
        <v>127</v>
      </c>
      <c r="N2" s="19" t="s">
        <v>130</v>
      </c>
      <c r="Q2" s="16"/>
      <c r="R2" s="18" t="s">
        <v>125</v>
      </c>
      <c r="S2" s="16" t="s">
        <v>127</v>
      </c>
      <c r="T2" s="19" t="s">
        <v>130</v>
      </c>
      <c r="U2" s="18" t="s">
        <v>125</v>
      </c>
      <c r="V2" s="16" t="s">
        <v>127</v>
      </c>
      <c r="W2" s="19" t="s">
        <v>130</v>
      </c>
      <c r="X2" s="18" t="s">
        <v>125</v>
      </c>
      <c r="Y2" s="16" t="s">
        <v>127</v>
      </c>
      <c r="Z2" s="19" t="s">
        <v>130</v>
      </c>
      <c r="AA2" s="18" t="s">
        <v>125</v>
      </c>
      <c r="AB2" s="16" t="s">
        <v>127</v>
      </c>
      <c r="AC2" s="19" t="s">
        <v>130</v>
      </c>
    </row>
    <row r="3" spans="1:32" x14ac:dyDescent="0.25">
      <c r="A3" s="25" t="s">
        <v>479</v>
      </c>
      <c r="B3" s="21">
        <v>1</v>
      </c>
      <c r="C3" s="22"/>
      <c r="D3" s="21"/>
      <c r="E3" s="23"/>
      <c r="F3" s="22"/>
      <c r="G3" s="21"/>
      <c r="H3" s="23"/>
      <c r="I3" s="22"/>
      <c r="J3" s="21"/>
      <c r="K3" s="23"/>
      <c r="L3" s="22"/>
      <c r="M3" s="21"/>
      <c r="N3" s="23"/>
      <c r="O3" s="24">
        <f t="shared" ref="O3:O7" si="0">SUM(C3:N3)</f>
        <v>0</v>
      </c>
      <c r="Q3" s="20"/>
      <c r="R3" s="22"/>
      <c r="S3" s="21"/>
      <c r="T3" s="23"/>
      <c r="U3" s="22"/>
      <c r="V3" s="21"/>
      <c r="W3" s="23"/>
      <c r="X3" s="22"/>
      <c r="Y3" s="21"/>
      <c r="Z3" s="23"/>
      <c r="AA3" s="22"/>
      <c r="AB3" s="21"/>
      <c r="AC3" s="23"/>
      <c r="AD3" s="24">
        <f t="shared" ref="AD3:AD11" si="1">SUM(R3:AC3)</f>
        <v>0</v>
      </c>
      <c r="AF3" s="24">
        <f>O3+AD3</f>
        <v>0</v>
      </c>
    </row>
    <row r="4" spans="1:32" x14ac:dyDescent="0.25">
      <c r="A4" s="20" t="s">
        <v>478</v>
      </c>
      <c r="B4" s="21">
        <v>2</v>
      </c>
      <c r="C4" s="22"/>
      <c r="D4" s="21"/>
      <c r="E4" s="23">
        <v>1</v>
      </c>
      <c r="F4" s="22"/>
      <c r="G4" s="21"/>
      <c r="H4" s="23"/>
      <c r="I4" s="22"/>
      <c r="J4" s="21"/>
      <c r="K4" s="23"/>
      <c r="L4" s="22"/>
      <c r="M4" s="21"/>
      <c r="N4" s="23"/>
      <c r="O4" s="24">
        <f t="shared" si="0"/>
        <v>1</v>
      </c>
      <c r="Q4" s="20"/>
      <c r="R4" s="22"/>
      <c r="S4" s="21"/>
      <c r="T4" s="23"/>
      <c r="U4" s="22"/>
      <c r="V4" s="21"/>
      <c r="W4" s="23"/>
      <c r="X4" s="22"/>
      <c r="Y4" s="21"/>
      <c r="Z4" s="23"/>
      <c r="AA4" s="22"/>
      <c r="AB4" s="21"/>
      <c r="AC4" s="23"/>
      <c r="AD4" s="24">
        <f t="shared" ref="AD4" si="2">SUM(R4:AC4)</f>
        <v>0</v>
      </c>
      <c r="AF4" s="24">
        <f t="shared" ref="AF4" si="3">O4+AD4</f>
        <v>1</v>
      </c>
    </row>
    <row r="5" spans="1:32" x14ac:dyDescent="0.25">
      <c r="A5" s="20" t="s">
        <v>480</v>
      </c>
      <c r="B5" s="21">
        <v>3</v>
      </c>
      <c r="C5" s="22">
        <v>7</v>
      </c>
      <c r="D5" s="21">
        <v>43</v>
      </c>
      <c r="E5" s="23">
        <v>42</v>
      </c>
      <c r="F5" s="22">
        <v>2</v>
      </c>
      <c r="G5" s="21">
        <v>9</v>
      </c>
      <c r="H5" s="23">
        <v>2</v>
      </c>
      <c r="I5" s="22">
        <v>1</v>
      </c>
      <c r="J5" s="21">
        <v>3</v>
      </c>
      <c r="K5" s="23">
        <v>5</v>
      </c>
      <c r="L5" s="22"/>
      <c r="M5" s="21"/>
      <c r="N5" s="23">
        <v>2</v>
      </c>
      <c r="O5" s="24">
        <f t="shared" si="0"/>
        <v>116</v>
      </c>
      <c r="Q5" s="20"/>
      <c r="R5" s="22">
        <v>4</v>
      </c>
      <c r="S5" s="21">
        <v>6</v>
      </c>
      <c r="T5" s="23">
        <v>16</v>
      </c>
      <c r="U5" s="22"/>
      <c r="V5" s="21"/>
      <c r="W5" s="23"/>
      <c r="X5" s="22"/>
      <c r="Y5" s="21"/>
      <c r="Z5" s="23"/>
      <c r="AA5" s="22"/>
      <c r="AB5" s="21"/>
      <c r="AC5" s="23"/>
      <c r="AD5" s="24">
        <f t="shared" si="1"/>
        <v>26</v>
      </c>
      <c r="AF5" s="24">
        <f t="shared" ref="AF5:AF11" si="4">O5+AD5</f>
        <v>142</v>
      </c>
    </row>
    <row r="6" spans="1:32" x14ac:dyDescent="0.25">
      <c r="A6" s="20" t="s">
        <v>484</v>
      </c>
      <c r="B6" s="21">
        <v>4</v>
      </c>
      <c r="C6" s="22"/>
      <c r="D6" s="21">
        <v>1</v>
      </c>
      <c r="E6" s="23"/>
      <c r="F6" s="22"/>
      <c r="G6" s="21"/>
      <c r="H6" s="23"/>
      <c r="I6" s="22"/>
      <c r="J6" s="21"/>
      <c r="K6" s="23"/>
      <c r="L6" s="22"/>
      <c r="M6" s="21"/>
      <c r="N6" s="23"/>
      <c r="O6" s="24">
        <f t="shared" si="0"/>
        <v>1</v>
      </c>
      <c r="Q6" s="20"/>
      <c r="R6" s="22"/>
      <c r="S6" s="21"/>
      <c r="T6" s="23"/>
      <c r="U6" s="22"/>
      <c r="V6" s="21"/>
      <c r="W6" s="23"/>
      <c r="X6" s="22"/>
      <c r="Y6" s="21"/>
      <c r="Z6" s="23"/>
      <c r="AA6" s="22"/>
      <c r="AB6" s="21"/>
      <c r="AC6" s="23"/>
      <c r="AD6" s="24">
        <f t="shared" si="1"/>
        <v>0</v>
      </c>
      <c r="AF6" s="24">
        <f t="shared" si="4"/>
        <v>1</v>
      </c>
    </row>
    <row r="7" spans="1:32" ht="15.75" thickBot="1" x14ac:dyDescent="0.3">
      <c r="A7" s="36" t="s">
        <v>485</v>
      </c>
      <c r="B7" s="27">
        <v>5</v>
      </c>
      <c r="C7" s="28"/>
      <c r="D7" s="27"/>
      <c r="E7" s="29">
        <v>1</v>
      </c>
      <c r="F7" s="28"/>
      <c r="G7" s="27"/>
      <c r="H7" s="29">
        <v>1</v>
      </c>
      <c r="I7" s="28"/>
      <c r="J7" s="27"/>
      <c r="K7" s="29"/>
      <c r="L7" s="28"/>
      <c r="M7" s="27"/>
      <c r="N7" s="29"/>
      <c r="O7" s="27">
        <f t="shared" si="0"/>
        <v>2</v>
      </c>
      <c r="P7" s="20"/>
      <c r="Q7" s="26"/>
      <c r="R7" s="28"/>
      <c r="S7" s="27"/>
      <c r="T7" s="29"/>
      <c r="U7" s="28"/>
      <c r="V7" s="27"/>
      <c r="W7" s="29"/>
      <c r="X7" s="28"/>
      <c r="Y7" s="27"/>
      <c r="Z7" s="29"/>
      <c r="AA7" s="28"/>
      <c r="AB7" s="27"/>
      <c r="AC7" s="29"/>
      <c r="AD7" s="24">
        <f t="shared" si="1"/>
        <v>0</v>
      </c>
      <c r="AF7" s="24">
        <f t="shared" si="4"/>
        <v>2</v>
      </c>
    </row>
    <row r="8" spans="1:32" x14ac:dyDescent="0.25">
      <c r="A8" s="25" t="s">
        <v>481</v>
      </c>
      <c r="C8" s="22">
        <f>SUM(C3:C7)</f>
        <v>7</v>
      </c>
      <c r="E8" s="23"/>
      <c r="F8" s="22">
        <f>SUM(F3:F7)</f>
        <v>2</v>
      </c>
      <c r="H8" s="23"/>
      <c r="I8" s="22">
        <f>SUM(I3:I7)</f>
        <v>1</v>
      </c>
      <c r="J8" s="24"/>
      <c r="K8" s="23"/>
      <c r="L8" s="22">
        <f>SUM(L3:L7)</f>
        <v>0</v>
      </c>
      <c r="M8" s="24"/>
      <c r="N8" s="23"/>
      <c r="O8" s="21">
        <f t="shared" ref="O8:O11" si="5">SUM(C8:N8)</f>
        <v>10</v>
      </c>
      <c r="R8" s="22">
        <f>SUM(R3:R7)</f>
        <v>4</v>
      </c>
      <c r="S8" s="24"/>
      <c r="T8" s="23"/>
      <c r="U8" s="22">
        <f>SUM(U3:U7)</f>
        <v>0</v>
      </c>
      <c r="V8" s="24"/>
      <c r="W8" s="23"/>
      <c r="X8" s="22">
        <f>SUM(X3:X7)</f>
        <v>0</v>
      </c>
      <c r="Y8" s="24"/>
      <c r="Z8" s="23"/>
      <c r="AA8" s="22">
        <f>SUM(AA3:AA7)</f>
        <v>0</v>
      </c>
      <c r="AB8" s="24"/>
      <c r="AC8" s="23"/>
      <c r="AD8" s="30">
        <f t="shared" si="1"/>
        <v>4</v>
      </c>
      <c r="AF8" s="24">
        <f t="shared" si="4"/>
        <v>14</v>
      </c>
    </row>
    <row r="9" spans="1:32" x14ac:dyDescent="0.25">
      <c r="A9" s="25" t="s">
        <v>482</v>
      </c>
      <c r="C9" s="22"/>
      <c r="D9" s="24">
        <f>SUM(D3:D7)</f>
        <v>44</v>
      </c>
      <c r="E9" s="23"/>
      <c r="F9" s="22"/>
      <c r="G9" s="24">
        <f>SUM(G3:G7)</f>
        <v>9</v>
      </c>
      <c r="H9" s="23"/>
      <c r="I9" s="22"/>
      <c r="J9" s="24">
        <f>SUM(J3:J7)</f>
        <v>3</v>
      </c>
      <c r="K9" s="23"/>
      <c r="L9" s="22"/>
      <c r="M9" s="24">
        <f>SUM(M3:M7)</f>
        <v>0</v>
      </c>
      <c r="N9" s="23"/>
      <c r="O9" s="24">
        <f t="shared" si="5"/>
        <v>56</v>
      </c>
      <c r="R9" s="22"/>
      <c r="S9" s="24">
        <f>SUM(S3:S7)</f>
        <v>6</v>
      </c>
      <c r="T9" s="23"/>
      <c r="U9" s="22"/>
      <c r="V9" s="24">
        <f>SUM(V3:V7)</f>
        <v>0</v>
      </c>
      <c r="W9" s="23"/>
      <c r="X9" s="22"/>
      <c r="Y9" s="24">
        <f>SUM(Y3:Y7)</f>
        <v>0</v>
      </c>
      <c r="Z9" s="23"/>
      <c r="AA9" s="22"/>
      <c r="AB9" s="24">
        <f>SUM(AB3:AB7)</f>
        <v>0</v>
      </c>
      <c r="AC9" s="23"/>
      <c r="AD9" s="24">
        <f t="shared" si="1"/>
        <v>6</v>
      </c>
      <c r="AF9" s="24">
        <f t="shared" si="4"/>
        <v>62</v>
      </c>
    </row>
    <row r="10" spans="1:32" ht="15.75" thickBot="1" x14ac:dyDescent="0.3">
      <c r="A10" s="25" t="s">
        <v>483</v>
      </c>
      <c r="C10" s="22"/>
      <c r="E10" s="23">
        <f>SUM(E3:E7)</f>
        <v>44</v>
      </c>
      <c r="F10" s="22"/>
      <c r="H10" s="23">
        <f>SUM(H3:H7)</f>
        <v>3</v>
      </c>
      <c r="I10" s="22"/>
      <c r="J10" s="24"/>
      <c r="K10" s="23">
        <f>SUM(K3:K7)</f>
        <v>5</v>
      </c>
      <c r="L10" s="22"/>
      <c r="M10" s="24"/>
      <c r="N10" s="23">
        <f>SUM(N3:N7)</f>
        <v>2</v>
      </c>
      <c r="O10" s="24">
        <f t="shared" si="5"/>
        <v>54</v>
      </c>
      <c r="R10" s="22"/>
      <c r="S10" s="24"/>
      <c r="T10" s="23">
        <f>SUM(T3:T7)</f>
        <v>16</v>
      </c>
      <c r="U10" s="22"/>
      <c r="V10" s="24"/>
      <c r="W10" s="23">
        <f>SUM(W3:W7)</f>
        <v>0</v>
      </c>
      <c r="X10" s="22"/>
      <c r="Y10" s="24"/>
      <c r="Z10" s="23">
        <f>SUM(Z3:Z7)</f>
        <v>0</v>
      </c>
      <c r="AA10" s="22"/>
      <c r="AB10" s="24"/>
      <c r="AC10" s="23">
        <f>SUM(AC3:AC7)</f>
        <v>0</v>
      </c>
      <c r="AD10" s="24">
        <f t="shared" si="1"/>
        <v>16</v>
      </c>
      <c r="AF10" s="24">
        <f t="shared" si="4"/>
        <v>70</v>
      </c>
    </row>
    <row r="11" spans="1:32" x14ac:dyDescent="0.25">
      <c r="A11" s="31" t="s">
        <v>475</v>
      </c>
      <c r="B11" s="30"/>
      <c r="C11" s="45">
        <f>SUM(C8:E10)</f>
        <v>95</v>
      </c>
      <c r="D11" s="46"/>
      <c r="E11" s="47"/>
      <c r="F11" s="45">
        <f>SUM(F8:H10)</f>
        <v>14</v>
      </c>
      <c r="G11" s="46"/>
      <c r="H11" s="47"/>
      <c r="I11" s="45">
        <f>SUM(I8:K10)</f>
        <v>9</v>
      </c>
      <c r="J11" s="46"/>
      <c r="K11" s="47"/>
      <c r="L11" s="45">
        <f>SUM(L8:N10)</f>
        <v>2</v>
      </c>
      <c r="M11" s="46"/>
      <c r="N11" s="47"/>
      <c r="O11" s="30">
        <f t="shared" si="5"/>
        <v>120</v>
      </c>
      <c r="Q11" s="31"/>
      <c r="R11" s="45">
        <f>SUM(R8:T10)</f>
        <v>26</v>
      </c>
      <c r="S11" s="46"/>
      <c r="T11" s="47"/>
      <c r="U11" s="45">
        <f>SUM(U8:W10)</f>
        <v>0</v>
      </c>
      <c r="V11" s="46"/>
      <c r="W11" s="47"/>
      <c r="X11" s="45">
        <f>SUM(X8:Z10)</f>
        <v>0</v>
      </c>
      <c r="Y11" s="46"/>
      <c r="Z11" s="47"/>
      <c r="AA11" s="45">
        <f>SUM(AA8:AC10)</f>
        <v>0</v>
      </c>
      <c r="AB11" s="46"/>
      <c r="AC11" s="47"/>
      <c r="AD11" s="30">
        <f t="shared" si="1"/>
        <v>26</v>
      </c>
      <c r="AF11" s="24">
        <f t="shared" si="4"/>
        <v>146</v>
      </c>
    </row>
    <row r="18" spans="2:2" x14ac:dyDescent="0.25">
      <c r="B18" s="25"/>
    </row>
    <row r="19" spans="2:2" x14ac:dyDescent="0.25">
      <c r="B19" s="32"/>
    </row>
    <row r="21" spans="2:2" x14ac:dyDescent="0.25">
      <c r="B21" s="32"/>
    </row>
    <row r="22" spans="2:2" x14ac:dyDescent="0.25">
      <c r="B22" s="32"/>
    </row>
    <row r="23" spans="2:2" x14ac:dyDescent="0.25">
      <c r="B23" s="32"/>
    </row>
    <row r="24" spans="2:2" x14ac:dyDescent="0.25">
      <c r="B24" s="32"/>
    </row>
    <row r="25" spans="2:2" x14ac:dyDescent="0.25">
      <c r="B25" s="32"/>
    </row>
    <row r="26" spans="2:2" x14ac:dyDescent="0.25">
      <c r="B26" s="32"/>
    </row>
    <row r="27" spans="2:2" x14ac:dyDescent="0.25">
      <c r="B27" s="32"/>
    </row>
    <row r="28" spans="2:2" x14ac:dyDescent="0.25">
      <c r="B28" s="32"/>
    </row>
    <row r="29" spans="2:2" x14ac:dyDescent="0.25">
      <c r="B29" s="32"/>
    </row>
    <row r="30" spans="2:2" x14ac:dyDescent="0.25">
      <c r="B30" s="32"/>
    </row>
    <row r="31" spans="2:2" x14ac:dyDescent="0.25">
      <c r="B31" s="32"/>
    </row>
    <row r="32" spans="2:2" x14ac:dyDescent="0.25">
      <c r="B32" s="32"/>
    </row>
    <row r="33" spans="2:2" x14ac:dyDescent="0.25">
      <c r="B33" s="32"/>
    </row>
    <row r="34" spans="2:2" x14ac:dyDescent="0.25">
      <c r="B34" s="32"/>
    </row>
    <row r="35" spans="2:2" x14ac:dyDescent="0.25">
      <c r="B35" s="32"/>
    </row>
    <row r="36" spans="2:2" x14ac:dyDescent="0.25">
      <c r="B36" s="32"/>
    </row>
  </sheetData>
  <mergeCells count="16">
    <mergeCell ref="X1:Z1"/>
    <mergeCell ref="AA1:AC1"/>
    <mergeCell ref="C11:E11"/>
    <mergeCell ref="F11:H11"/>
    <mergeCell ref="I11:K11"/>
    <mergeCell ref="L11:N11"/>
    <mergeCell ref="R11:T11"/>
    <mergeCell ref="U11:W11"/>
    <mergeCell ref="X11:Z11"/>
    <mergeCell ref="AA11:AC11"/>
    <mergeCell ref="C1:E1"/>
    <mergeCell ref="F1:H1"/>
    <mergeCell ref="I1:K1"/>
    <mergeCell ref="L1:N1"/>
    <mergeCell ref="R1:T1"/>
    <mergeCell ref="U1:W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Statistics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M. Jankowich</dc:creator>
  <cp:lastModifiedBy>bheile</cp:lastModifiedBy>
  <dcterms:created xsi:type="dcterms:W3CDTF">2014-03-27T17:40:35Z</dcterms:created>
  <dcterms:modified xsi:type="dcterms:W3CDTF">2020-04-17T17:11:16Z</dcterms:modified>
</cp:coreProperties>
</file>