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3"/>
  </bookViews>
  <sheets>
    <sheet name="Schedule" sheetId="1" r:id="rId1"/>
    <sheet name="Objectives" sheetId="2" r:id="rId2"/>
    <sheet name="Monday" sheetId="3" r:id="rId3"/>
    <sheet name="Wednesday" sheetId="4" r:id="rId4"/>
  </sheets>
  <calcPr calcId="145621"/>
</workbook>
</file>

<file path=xl/calcChain.xml><?xml version="1.0" encoding="utf-8"?>
<calcChain xmlns="http://schemas.openxmlformats.org/spreadsheetml/2006/main">
  <c r="D8" i="1" l="1"/>
  <c r="G8" i="1" l="1"/>
  <c r="J90" i="1" l="1"/>
  <c r="H90" i="1"/>
  <c r="C63" i="1"/>
  <c r="L8" i="1" l="1"/>
  <c r="Q8" i="1" s="1"/>
  <c r="V8" i="1" s="1"/>
  <c r="AB8" i="1" s="1"/>
</calcChain>
</file>

<file path=xl/sharedStrings.xml><?xml version="1.0" encoding="utf-8"?>
<sst xmlns="http://schemas.openxmlformats.org/spreadsheetml/2006/main" count="321" uniqueCount="197">
  <si>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</si>
  <si>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</si>
  <si>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</si>
  <si>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</si>
  <si>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</si>
  <si>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</si>
  <si>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</si>
  <si>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</si>
  <si>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</si>
  <si>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</si>
  <si>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</si>
  <si>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</si>
  <si>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</si>
  <si>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</si>
  <si>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</si>
  <si>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</si>
  <si>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</si>
  <si>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</si>
  <si>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</si>
  <si>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</si>
  <si>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</si>
  <si>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</si>
  <si>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</si>
  <si>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</si>
  <si>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</si>
  <si>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</si>
  <si>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</si>
  <si>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</si>
  <si>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</si>
  <si>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</si>
  <si>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</si>
  <si>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</si>
  <si>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</si>
  <si>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</si>
  <si>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</si>
  <si>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</si>
  <si>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</si>
  <si>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</si>
  <si>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</si>
  <si>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</si>
  <si>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</si>
  <si>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</si>
  <si>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</si>
  <si>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</si>
  <si>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</si>
  <si>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</si>
  <si>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</si>
  <si>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</si>
  <si>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</si>
  <si>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</si>
  <si>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</si>
  <si>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</si>
  <si>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</si>
  <si>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</si>
  <si>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</si>
  <si>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</si>
  <si>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</si>
  <si>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</si>
  <si>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</si>
  <si>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</si>
  <si>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</si>
  <si>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</si>
  <si>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</si>
  <si>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</si>
  <si>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</si>
  <si>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</si>
  <si>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</si>
  <si>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</si>
  <si>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</si>
  <si>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</si>
  <si>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</si>
  <si>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</si>
  <si>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</si>
  <si>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</si>
  <si>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</si>
  <si>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</si>
  <si>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</si>
  <si>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</si>
  <si>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</si>
  <si>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</si>
  <si>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</si>
  <si>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</si>
  <si>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</si>
  <si>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</si>
  <si>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</si>
  <si>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</si>
  <si>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</si>
  <si>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</si>
  <si>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</si>
  <si>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</si>
  <si>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</si>
  <si>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</si>
  <si>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</si>
  <si>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</si>
  <si>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</si>
  <si>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</si>
  <si>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</si>
  <si>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</si>
  <si>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</si>
  <si>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</si>
  <si>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</si>
  <si>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</si>
  <si>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</si>
  <si>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</si>
  <si>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</si>
  <si>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</si>
  <si>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</si>
  <si>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</si>
  <si>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</si>
  <si>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</si>
  <si>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</si>
  <si>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</si>
  <si>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</si>
  <si>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</si>
  <si>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</si>
  <si>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</si>
  <si>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</si>
  <si>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</si>
  <si>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</si>
  <si>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</si>
  <si>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</si>
  <si>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</si>
  <si>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</si>
  <si>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</si>
  <si>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</si>
  <si>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</si>
  <si>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</si>
  <si>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</si>
  <si>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</si>
  <si>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</si>
  <si>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</si>
  <si>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</si>
  <si>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</si>
  <si>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</si>
  <si>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</si>
  <si>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</si>
  <si>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</si>
  <si>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</si>
  <si>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</si>
  <si>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</si>
  <si>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</si>
  <si>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</si>
  <si>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</si>
  <si>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</si>
  <si>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</si>
  <si>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</si>
  <si>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</si>
  <si>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</si>
  <si>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</si>
  <si>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</si>
  <si>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</si>
  <si>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</si>
  <si>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</si>
  <si>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</si>
  <si>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</si>
  <si>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</si>
  <si>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</si>
  <si>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</si>
  <si>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</si>
  <si>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Rm 5
12BR</t>
  </si>
  <si>
    <t>802 OPENING EC MTG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</si>
  <si>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</si>
  <si>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</si>
  <si>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</si>
  <si>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</si>
  <si>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Joint
TG3d +
IG THZ</t>
  </si>
  <si>
    <t xml:space="preserve">Joint 
15/16 IG HRRC </t>
  </si>
  <si>
    <t>802.1 /802.15 jt mtg</t>
  </si>
  <si>
    <t>ROOM 5</t>
  </si>
  <si>
    <t>105th IEEE 802.15 WSN MEETING</t>
  </si>
  <si>
    <t>SAN ANTONIO, TEXAS, USA</t>
  </si>
  <si>
    <t>GRAND HYATT SAN ANTONIO</t>
  </si>
  <si>
    <t>CLOSING 802 EC MEETING</t>
  </si>
  <si>
    <t>R3</t>
  </si>
  <si>
    <t>Meeting Objectives / Session Focus - IG LPWA (Low Power Wide Area Networks)</t>
  </si>
  <si>
    <t>Monday PM2 – Use Cases / Regulatory Issues</t>
  </si>
  <si>
    <t>Wednesday AM1 – Use Cases / Regulatory Issues / AoB / Next Steps</t>
  </si>
  <si>
    <t>J. Robert</t>
  </si>
  <si>
    <t>IEEE-SA Stds. Board Bylaws on Patents in Std's. &amp; Guidelines</t>
  </si>
  <si>
    <t>Approval of the Agenda</t>
  </si>
  <si>
    <t>All</t>
  </si>
  <si>
    <t>Recess</t>
  </si>
  <si>
    <t>Next Steps</t>
  </si>
  <si>
    <t>Adjourn</t>
  </si>
  <si>
    <t>Discussion on Final IG Objectives document (15-16-0729-00-lpwa)</t>
  </si>
  <si>
    <t>Monday PM1 – Agenda / IG Objectives / Use Cases</t>
  </si>
  <si>
    <t>Presentation of Use Cases</t>
  </si>
  <si>
    <t>Presentation of Use Cases / Regulatory Issues</t>
  </si>
  <si>
    <t>AoB</t>
  </si>
  <si>
    <t>Contribution of Joerg Robert on Regulatory Issues (15-16-0775-00-lpwa)</t>
  </si>
  <si>
    <t>Contribution of Joerg Robert on Use Cases (15-16-0770-00-lpwa)</t>
  </si>
  <si>
    <t>Contribution of Joerg Robert on Uses Cases and Technical Requirements (15-16-0771-00-lpwa)</t>
  </si>
  <si>
    <t>Literature List document (15-16-0749-00-lpwa)</t>
  </si>
  <si>
    <t>Initial Discussion on IG Report</t>
  </si>
  <si>
    <t>Wednesday AM1 – Use Cases / Regulatory Issues / IG Report / AoB / Next Steps</t>
  </si>
  <si>
    <t>Presentation on Future Directions of 5G IoT and Coexistence with 802.15 LPWA</t>
  </si>
  <si>
    <t>B.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</si>
</sst>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strike/>
      <sz val="10"/>
      <name val="Times New Roman"/>
      <family val="1"/>
    </font>
    <font>
      <strike/>
      <sz val="1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5" fillId="0" borderId="0"/>
    <xf numFmtId="0" fontId="4" fillId="0" borderId="0"/>
  </cellStyleXfs>
  <cellXfs count="50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4" borderId="3" xfId="0" applyFont="1" applyFill="1" applyBorder="1" applyAlignment="1">
      <alignment vertical="center"/>
    </xf>
    <xf numFmtId="0" fontId="27" fillId="24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4" borderId="9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4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4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left" vertical="center" indent="1"/>
    </xf>
    <xf numFmtId="0" fontId="50" fillId="24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4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4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0" fontId="54" fillId="24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5" borderId="1" xfId="0" applyFont="1" applyFill="1" applyBorder="1" applyAlignment="1">
      <alignment horizontal="left" vertical="center"/>
    </xf>
    <xf numFmtId="0" fontId="57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9" fillId="25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5" borderId="0" xfId="0" applyFont="1" applyFill="1" applyBorder="1" applyAlignment="1">
      <alignment horizontal="right" vertical="center"/>
    </xf>
    <xf numFmtId="10" fontId="60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1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5" borderId="0" xfId="0" applyNumberFormat="1" applyFont="1" applyFill="1" applyBorder="1" applyAlignment="1" applyProtection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5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10" fontId="61" fillId="25" borderId="0" xfId="0" applyNumberFormat="1" applyFont="1" applyFill="1" applyBorder="1" applyAlignment="1" applyProtection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65" fillId="25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10" fontId="62" fillId="25" borderId="0" xfId="0" applyNumberFormat="1" applyFont="1" applyFill="1" applyBorder="1" applyAlignment="1" applyProtection="1">
      <alignment horizontal="right" vertical="center"/>
    </xf>
    <xf numFmtId="0" fontId="67" fillId="25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73" fillId="3" borderId="0" xfId="0" applyFont="1" applyFill="1"/>
    <xf numFmtId="0" fontId="7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4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5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4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4" borderId="9" xfId="0" applyFont="1" applyFill="1" applyBorder="1" applyAlignment="1">
      <alignment vertical="center"/>
    </xf>
    <xf numFmtId="0" fontId="81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40" borderId="5" xfId="0" quotePrefix="1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2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0" fontId="4" fillId="0" borderId="0" xfId="1" applyBorder="1"/>
    <xf numFmtId="0" fontId="82" fillId="0" borderId="0" xfId="1" applyFont="1" applyFill="1" applyBorder="1" applyAlignment="1">
      <alignment horizontal="center" vertical="center"/>
    </xf>
    <xf numFmtId="0" fontId="4" fillId="0" borderId="0" xfId="1"/>
    <xf numFmtId="0" fontId="82" fillId="0" borderId="0" xfId="1" applyFont="1" applyFill="1" applyBorder="1" applyAlignment="1">
      <alignment horizontal="center"/>
    </xf>
    <xf numFmtId="0" fontId="8" fillId="0" borderId="0" xfId="1" applyFont="1"/>
    <xf numFmtId="0" fontId="83" fillId="0" borderId="0" xfId="1" applyFont="1" applyAlignment="1">
      <alignment horizontal="center"/>
    </xf>
    <xf numFmtId="18" fontId="84" fillId="0" borderId="0" xfId="1" applyNumberFormat="1" applyFont="1"/>
    <xf numFmtId="0" fontId="84" fillId="0" borderId="0" xfId="2" applyNumberFormat="1" applyFont="1"/>
    <xf numFmtId="49" fontId="84" fillId="0" borderId="0" xfId="3" applyNumberFormat="1" applyFont="1" applyAlignment="1">
      <alignment horizontal="left"/>
    </xf>
    <xf numFmtId="0" fontId="84" fillId="0" borderId="0" xfId="2" applyFont="1" applyAlignment="1">
      <alignment horizontal="center"/>
    </xf>
    <xf numFmtId="0" fontId="84" fillId="0" borderId="0" xfId="3" applyFont="1"/>
    <xf numFmtId="0" fontId="84" fillId="0" borderId="0" xfId="3" applyFont="1" applyFill="1"/>
    <xf numFmtId="0" fontId="84" fillId="0" borderId="0" xfId="2" applyFont="1" applyFill="1" applyAlignment="1">
      <alignment horizontal="center"/>
    </xf>
    <xf numFmtId="2" fontId="84" fillId="0" borderId="0" xfId="2" applyNumberFormat="1" applyFont="1"/>
    <xf numFmtId="0" fontId="84" fillId="0" borderId="0" xfId="2" applyNumberFormat="1" applyFont="1" applyFill="1"/>
    <xf numFmtId="49" fontId="84" fillId="0" borderId="0" xfId="3" applyNumberFormat="1" applyFont="1" applyFill="1" applyAlignment="1">
      <alignment horizontal="left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2" fontId="10" fillId="24" borderId="2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6" borderId="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9" fillId="36" borderId="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86" fillId="0" borderId="0" xfId="1" applyFont="1"/>
    <xf numFmtId="49" fontId="87" fillId="0" borderId="0" xfId="3" applyNumberFormat="1" applyFont="1" applyFill="1" applyAlignment="1">
      <alignment horizontal="left"/>
    </xf>
    <xf numFmtId="0" fontId="87" fillId="0" borderId="0" xfId="3" applyFont="1" applyFill="1"/>
    <xf numFmtId="0" fontId="87" fillId="0" borderId="0" xfId="3" applyFont="1"/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3377"/>
      <color rgb="FFFF89B0"/>
      <color rgb="FFFF99CC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workbookViewId="0">
      <selection activeCell="D4" sqref="D4:M4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480" t="s">
        <v>173</v>
      </c>
      <c r="C2" s="3"/>
      <c r="D2" s="4" t="s">
        <v>169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481"/>
      <c r="C3" s="10"/>
      <c r="D3" s="11" t="s">
        <v>171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481"/>
      <c r="C4" s="19"/>
      <c r="D4" s="20" t="s">
        <v>170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48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482" t="s">
        <v>4</v>
      </c>
      <c r="E7" s="483"/>
      <c r="F7" s="34"/>
      <c r="G7" s="463" t="s">
        <v>5</v>
      </c>
      <c r="H7" s="464"/>
      <c r="I7" s="464"/>
      <c r="J7" s="465"/>
      <c r="K7" s="36"/>
      <c r="L7" s="463" t="s">
        <v>6</v>
      </c>
      <c r="M7" s="464"/>
      <c r="N7" s="464"/>
      <c r="O7" s="465"/>
      <c r="P7" s="36"/>
      <c r="Q7" s="463" t="s">
        <v>7</v>
      </c>
      <c r="R7" s="464"/>
      <c r="S7" s="464"/>
      <c r="T7" s="465"/>
      <c r="U7" s="36"/>
      <c r="V7" s="463" t="s">
        <v>8</v>
      </c>
      <c r="W7" s="464"/>
      <c r="X7" s="464"/>
      <c r="Y7" s="464"/>
      <c r="Z7" s="464"/>
      <c r="AA7" s="36"/>
      <c r="AB7" s="463" t="s">
        <v>9</v>
      </c>
      <c r="AC7" s="464"/>
      <c r="AD7" s="465"/>
      <c r="AE7" s="37"/>
    </row>
    <row r="8" spans="1:37" ht="12.95" customHeight="1" thickBot="1" x14ac:dyDescent="0.25">
      <c r="A8" s="39"/>
      <c r="B8" s="40"/>
      <c r="C8" s="39"/>
      <c r="D8" s="466">
        <f>DATE(2016,11,6)</f>
        <v>42680</v>
      </c>
      <c r="E8" s="467"/>
      <c r="F8" s="41"/>
      <c r="G8" s="468">
        <f>D8+1</f>
        <v>42681</v>
      </c>
      <c r="H8" s="469"/>
      <c r="I8" s="469"/>
      <c r="J8" s="470"/>
      <c r="K8" s="42"/>
      <c r="L8" s="468">
        <f>G8+1</f>
        <v>42682</v>
      </c>
      <c r="M8" s="469"/>
      <c r="N8" s="469"/>
      <c r="O8" s="470"/>
      <c r="P8" s="42"/>
      <c r="Q8" s="468">
        <f>L8+1</f>
        <v>42683</v>
      </c>
      <c r="R8" s="469"/>
      <c r="S8" s="469"/>
      <c r="T8" s="470"/>
      <c r="U8" s="42"/>
      <c r="V8" s="468">
        <f>Q8+1</f>
        <v>42684</v>
      </c>
      <c r="W8" s="469"/>
      <c r="X8" s="469"/>
      <c r="Y8" s="469"/>
      <c r="Z8" s="469"/>
      <c r="AA8" s="42"/>
      <c r="AB8" s="468">
        <f>V8+1</f>
        <v>42685</v>
      </c>
      <c r="AC8" s="469"/>
      <c r="AD8" s="470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46" t="s">
        <v>159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97" t="s">
        <v>139</v>
      </c>
      <c r="R11" s="397"/>
      <c r="S11" s="397"/>
      <c r="T11" s="424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401"/>
      <c r="R12" s="401"/>
      <c r="S12" s="401"/>
      <c r="T12" s="426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 x14ac:dyDescent="0.2">
      <c r="A13" s="60"/>
      <c r="B13" s="61" t="s">
        <v>15</v>
      </c>
      <c r="C13" s="60"/>
      <c r="D13" s="45"/>
      <c r="E13" s="45"/>
      <c r="F13" s="60"/>
      <c r="G13" s="471" t="s">
        <v>16</v>
      </c>
      <c r="H13" s="474" t="s">
        <v>160</v>
      </c>
      <c r="I13" s="475"/>
      <c r="J13" s="460" t="s">
        <v>21</v>
      </c>
      <c r="K13" s="60"/>
      <c r="L13" s="378" t="s">
        <v>152</v>
      </c>
      <c r="M13" s="387" t="s">
        <v>20</v>
      </c>
      <c r="N13" s="390" t="s">
        <v>145</v>
      </c>
      <c r="O13" s="492" t="s">
        <v>146</v>
      </c>
      <c r="P13" s="62"/>
      <c r="Q13" s="446" t="s">
        <v>154</v>
      </c>
      <c r="R13" s="471" t="s">
        <v>16</v>
      </c>
      <c r="S13" s="484" t="s">
        <v>17</v>
      </c>
      <c r="T13" s="393" t="s">
        <v>18</v>
      </c>
      <c r="U13" s="62"/>
      <c r="V13" s="378" t="s">
        <v>152</v>
      </c>
      <c r="W13" s="387" t="s">
        <v>20</v>
      </c>
      <c r="X13" s="390" t="s">
        <v>145</v>
      </c>
      <c r="Y13" s="487" t="s">
        <v>166</v>
      </c>
      <c r="Z13" s="471" t="s">
        <v>16</v>
      </c>
      <c r="AA13" s="60"/>
      <c r="AB13" s="47"/>
      <c r="AC13" s="45"/>
      <c r="AD13" s="56"/>
      <c r="AE13" s="60"/>
    </row>
    <row r="14" spans="1:37" ht="15" customHeight="1" x14ac:dyDescent="0.2">
      <c r="A14" s="60"/>
      <c r="B14" s="61" t="s">
        <v>22</v>
      </c>
      <c r="C14" s="60"/>
      <c r="D14" s="45"/>
      <c r="E14" s="45"/>
      <c r="F14" s="60"/>
      <c r="G14" s="472"/>
      <c r="H14" s="476"/>
      <c r="I14" s="477"/>
      <c r="J14" s="461"/>
      <c r="K14" s="60"/>
      <c r="L14" s="379"/>
      <c r="M14" s="388"/>
      <c r="N14" s="391"/>
      <c r="O14" s="493"/>
      <c r="P14" s="62"/>
      <c r="Q14" s="447"/>
      <c r="R14" s="472"/>
      <c r="S14" s="485"/>
      <c r="T14" s="394"/>
      <c r="U14" s="62"/>
      <c r="V14" s="379"/>
      <c r="W14" s="388"/>
      <c r="X14" s="391"/>
      <c r="Y14" s="488"/>
      <c r="Z14" s="472"/>
      <c r="AA14" s="60"/>
      <c r="AB14" s="47"/>
      <c r="AC14" s="45"/>
      <c r="AD14" s="56"/>
      <c r="AE14" s="60"/>
    </row>
    <row r="15" spans="1:37" ht="15" customHeight="1" x14ac:dyDescent="0.2">
      <c r="A15" s="60"/>
      <c r="B15" s="61" t="s">
        <v>23</v>
      </c>
      <c r="C15" s="60"/>
      <c r="D15" s="45"/>
      <c r="E15" s="45"/>
      <c r="F15" s="60"/>
      <c r="G15" s="472"/>
      <c r="H15" s="476"/>
      <c r="I15" s="477"/>
      <c r="J15" s="461"/>
      <c r="K15" s="60"/>
      <c r="L15" s="379"/>
      <c r="M15" s="388"/>
      <c r="N15" s="391"/>
      <c r="O15" s="493"/>
      <c r="P15" s="62"/>
      <c r="Q15" s="447"/>
      <c r="R15" s="472"/>
      <c r="S15" s="485"/>
      <c r="T15" s="394"/>
      <c r="U15" s="62"/>
      <c r="V15" s="379"/>
      <c r="W15" s="388"/>
      <c r="X15" s="391"/>
      <c r="Y15" s="488"/>
      <c r="Z15" s="472"/>
      <c r="AA15" s="60"/>
      <c r="AB15" s="47"/>
      <c r="AC15" s="45"/>
      <c r="AD15" s="56"/>
      <c r="AE15" s="60"/>
    </row>
    <row r="16" spans="1:37" ht="15" customHeight="1" thickBot="1" x14ac:dyDescent="0.25">
      <c r="A16" s="60"/>
      <c r="B16" s="61" t="s">
        <v>24</v>
      </c>
      <c r="C16" s="60"/>
      <c r="D16" s="45"/>
      <c r="E16" s="45"/>
      <c r="F16" s="60"/>
      <c r="G16" s="473"/>
      <c r="H16" s="478"/>
      <c r="I16" s="479"/>
      <c r="J16" s="462"/>
      <c r="K16" s="60"/>
      <c r="L16" s="380"/>
      <c r="M16" s="389"/>
      <c r="N16" s="392"/>
      <c r="O16" s="494"/>
      <c r="P16" s="62"/>
      <c r="Q16" s="448"/>
      <c r="R16" s="473"/>
      <c r="S16" s="486"/>
      <c r="T16" s="395"/>
      <c r="U16" s="62"/>
      <c r="V16" s="380"/>
      <c r="W16" s="389"/>
      <c r="X16" s="392"/>
      <c r="Y16" s="489"/>
      <c r="Z16" s="473"/>
      <c r="AA16" s="60"/>
      <c r="AB16" s="47"/>
      <c r="AC16" s="45"/>
      <c r="AD16" s="56"/>
      <c r="AE16" s="60"/>
    </row>
    <row r="17" spans="1:31" ht="15" customHeight="1" thickBot="1" x14ac:dyDescent="0.25">
      <c r="A17" s="63"/>
      <c r="B17" s="64" t="s">
        <v>25</v>
      </c>
      <c r="C17" s="63"/>
      <c r="D17" s="490"/>
      <c r="E17" s="491"/>
      <c r="F17" s="63"/>
      <c r="G17" s="385" t="s">
        <v>26</v>
      </c>
      <c r="H17" s="386"/>
      <c r="I17" s="386"/>
      <c r="J17" s="414"/>
      <c r="K17" s="63"/>
      <c r="L17" s="385" t="s">
        <v>26</v>
      </c>
      <c r="M17" s="386"/>
      <c r="N17" s="386"/>
      <c r="O17" s="414"/>
      <c r="P17" s="65"/>
      <c r="Q17" s="385" t="s">
        <v>26</v>
      </c>
      <c r="R17" s="386"/>
      <c r="S17" s="386"/>
      <c r="T17" s="414"/>
      <c r="U17" s="65"/>
      <c r="V17" s="385" t="s">
        <v>26</v>
      </c>
      <c r="W17" s="386"/>
      <c r="X17" s="386"/>
      <c r="Y17" s="386"/>
      <c r="Z17" s="386"/>
      <c r="AA17" s="63"/>
      <c r="AB17" s="47"/>
      <c r="AC17" s="45"/>
      <c r="AD17" s="56"/>
      <c r="AE17" s="63"/>
    </row>
    <row r="18" spans="1:31" ht="15" customHeight="1" x14ac:dyDescent="0.2">
      <c r="A18" s="60"/>
      <c r="B18" s="66" t="s">
        <v>27</v>
      </c>
      <c r="C18" s="60"/>
      <c r="D18" s="45"/>
      <c r="E18" s="45"/>
      <c r="F18" s="60"/>
      <c r="G18" s="397" t="s">
        <v>161</v>
      </c>
      <c r="H18" s="397"/>
      <c r="I18" s="397"/>
      <c r="J18" s="424"/>
      <c r="K18" s="60"/>
      <c r="L18" s="378" t="s">
        <v>152</v>
      </c>
      <c r="M18" s="387" t="s">
        <v>20</v>
      </c>
      <c r="N18" s="390" t="s">
        <v>145</v>
      </c>
      <c r="O18" s="492" t="s">
        <v>146</v>
      </c>
      <c r="P18" s="62"/>
      <c r="Q18" s="397" t="s">
        <v>153</v>
      </c>
      <c r="R18" s="397"/>
      <c r="S18" s="397"/>
      <c r="T18" s="397"/>
      <c r="U18" s="62"/>
      <c r="V18" s="378" t="s">
        <v>152</v>
      </c>
      <c r="W18" s="387" t="s">
        <v>20</v>
      </c>
      <c r="X18" s="390" t="s">
        <v>145</v>
      </c>
      <c r="Y18" s="393" t="s">
        <v>18</v>
      </c>
      <c r="Z18" s="471" t="s">
        <v>16</v>
      </c>
      <c r="AA18" s="60"/>
      <c r="AB18" s="47"/>
      <c r="AC18" s="45"/>
      <c r="AD18" s="56"/>
      <c r="AE18" s="60"/>
    </row>
    <row r="19" spans="1:31" ht="15" customHeight="1" thickBot="1" x14ac:dyDescent="0.25">
      <c r="A19" s="60"/>
      <c r="B19" s="66" t="s">
        <v>28</v>
      </c>
      <c r="C19" s="60"/>
      <c r="D19" s="45"/>
      <c r="E19" s="45"/>
      <c r="F19" s="60"/>
      <c r="G19" s="399"/>
      <c r="H19" s="399"/>
      <c r="I19" s="399"/>
      <c r="J19" s="425"/>
      <c r="K19" s="60"/>
      <c r="L19" s="379"/>
      <c r="M19" s="388"/>
      <c r="N19" s="391"/>
      <c r="O19" s="493"/>
      <c r="P19" s="62"/>
      <c r="Q19" s="401"/>
      <c r="R19" s="401"/>
      <c r="S19" s="401"/>
      <c r="T19" s="401"/>
      <c r="U19" s="62"/>
      <c r="V19" s="379"/>
      <c r="W19" s="388"/>
      <c r="X19" s="391"/>
      <c r="Y19" s="394"/>
      <c r="Z19" s="472"/>
      <c r="AA19" s="60"/>
      <c r="AB19" s="47"/>
      <c r="AC19" s="45"/>
      <c r="AD19" s="56"/>
      <c r="AE19" s="60"/>
    </row>
    <row r="20" spans="1:31" ht="15" customHeight="1" x14ac:dyDescent="0.2">
      <c r="A20" s="60"/>
      <c r="B20" s="66" t="s">
        <v>29</v>
      </c>
      <c r="C20" s="60"/>
      <c r="D20" s="45"/>
      <c r="E20" s="45"/>
      <c r="F20" s="60"/>
      <c r="G20" s="399"/>
      <c r="H20" s="399"/>
      <c r="I20" s="399"/>
      <c r="J20" s="425"/>
      <c r="K20" s="60"/>
      <c r="L20" s="379"/>
      <c r="M20" s="388"/>
      <c r="N20" s="391"/>
      <c r="O20" s="493"/>
      <c r="P20" s="62"/>
      <c r="Q20" s="495" t="s">
        <v>30</v>
      </c>
      <c r="R20" s="496"/>
      <c r="S20" s="496"/>
      <c r="T20" s="497"/>
      <c r="U20" s="62"/>
      <c r="V20" s="379"/>
      <c r="W20" s="388"/>
      <c r="X20" s="391"/>
      <c r="Y20" s="394"/>
      <c r="Z20" s="472"/>
      <c r="AA20" s="60"/>
      <c r="AB20" s="47"/>
      <c r="AC20" s="45"/>
      <c r="AD20" s="56"/>
      <c r="AE20" s="60"/>
    </row>
    <row r="21" spans="1:31" ht="15" customHeight="1" thickBot="1" x14ac:dyDescent="0.25">
      <c r="A21" s="60"/>
      <c r="B21" s="66" t="s">
        <v>31</v>
      </c>
      <c r="C21" s="60"/>
      <c r="D21" s="45"/>
      <c r="E21" s="45"/>
      <c r="F21" s="60"/>
      <c r="G21" s="401"/>
      <c r="H21" s="401"/>
      <c r="I21" s="401"/>
      <c r="J21" s="426"/>
      <c r="K21" s="60"/>
      <c r="L21" s="380"/>
      <c r="M21" s="389"/>
      <c r="N21" s="392"/>
      <c r="O21" s="494"/>
      <c r="P21" s="62"/>
      <c r="Q21" s="498"/>
      <c r="R21" s="499"/>
      <c r="S21" s="499"/>
      <c r="T21" s="500"/>
      <c r="U21" s="62"/>
      <c r="V21" s="380"/>
      <c r="W21" s="389"/>
      <c r="X21" s="392"/>
      <c r="Y21" s="395"/>
      <c r="Z21" s="473"/>
      <c r="AA21" s="60"/>
      <c r="AB21" s="47"/>
      <c r="AC21" s="45"/>
      <c r="AD21" s="56"/>
      <c r="AE21" s="60"/>
    </row>
    <row r="22" spans="1:31" ht="15" customHeight="1" thickBot="1" x14ac:dyDescent="0.25">
      <c r="A22" s="60"/>
      <c r="B22" s="67" t="s">
        <v>32</v>
      </c>
      <c r="C22" s="60"/>
      <c r="D22" s="45"/>
      <c r="E22" s="45"/>
      <c r="F22" s="60"/>
      <c r="G22" s="402" t="s">
        <v>138</v>
      </c>
      <c r="H22" s="403"/>
      <c r="I22" s="403"/>
      <c r="J22" s="412"/>
      <c r="K22" s="39"/>
      <c r="L22" s="402" t="s">
        <v>138</v>
      </c>
      <c r="M22" s="403"/>
      <c r="N22" s="403"/>
      <c r="O22" s="412"/>
      <c r="P22" s="68"/>
      <c r="Q22" s="402" t="s">
        <v>138</v>
      </c>
      <c r="R22" s="403"/>
      <c r="S22" s="403"/>
      <c r="T22" s="412"/>
      <c r="U22" s="68"/>
      <c r="V22" s="402" t="s">
        <v>138</v>
      </c>
      <c r="W22" s="403"/>
      <c r="X22" s="403"/>
      <c r="Y22" s="403"/>
      <c r="Z22" s="403"/>
      <c r="AA22" s="39"/>
      <c r="AB22" s="47"/>
      <c r="AC22" s="45"/>
      <c r="AD22" s="56"/>
      <c r="AE22" s="60"/>
    </row>
    <row r="23" spans="1:31" ht="15" customHeight="1" thickBot="1" x14ac:dyDescent="0.25">
      <c r="A23" s="60"/>
      <c r="B23" s="67" t="s">
        <v>33</v>
      </c>
      <c r="C23" s="60"/>
      <c r="D23" s="45"/>
      <c r="E23" s="45"/>
      <c r="F23" s="60"/>
      <c r="G23" s="406"/>
      <c r="H23" s="407"/>
      <c r="I23" s="407"/>
      <c r="J23" s="413"/>
      <c r="K23" s="39"/>
      <c r="L23" s="406"/>
      <c r="M23" s="407"/>
      <c r="N23" s="407"/>
      <c r="O23" s="413"/>
      <c r="P23" s="68"/>
      <c r="Q23" s="406"/>
      <c r="R23" s="407"/>
      <c r="S23" s="407"/>
      <c r="T23" s="413"/>
      <c r="U23" s="68"/>
      <c r="V23" s="406"/>
      <c r="W23" s="407"/>
      <c r="X23" s="407"/>
      <c r="Y23" s="407"/>
      <c r="Z23" s="407"/>
      <c r="AA23" s="39"/>
      <c r="AB23" s="363" t="s">
        <v>172</v>
      </c>
      <c r="AC23" s="364"/>
      <c r="AD23" s="365"/>
      <c r="AE23" s="60"/>
    </row>
    <row r="24" spans="1:31" ht="15" customHeight="1" x14ac:dyDescent="0.2">
      <c r="A24" s="60"/>
      <c r="B24" s="66" t="s">
        <v>34</v>
      </c>
      <c r="C24" s="60"/>
      <c r="D24" s="45"/>
      <c r="E24" s="45"/>
      <c r="F24" s="60"/>
      <c r="G24" s="446" t="s">
        <v>154</v>
      </c>
      <c r="H24" s="381" t="s">
        <v>35</v>
      </c>
      <c r="I24" s="409" t="s">
        <v>129</v>
      </c>
      <c r="J24" s="393" t="s">
        <v>18</v>
      </c>
      <c r="K24" s="60"/>
      <c r="L24" s="378" t="s">
        <v>152</v>
      </c>
      <c r="M24" s="381" t="s">
        <v>35</v>
      </c>
      <c r="N24" s="460" t="s">
        <v>21</v>
      </c>
      <c r="O24" s="393" t="s">
        <v>18</v>
      </c>
      <c r="P24" s="62"/>
      <c r="Q24" s="378" t="s">
        <v>152</v>
      </c>
      <c r="R24" s="387" t="s">
        <v>20</v>
      </c>
      <c r="S24" s="390" t="s">
        <v>145</v>
      </c>
      <c r="T24" s="393" t="s">
        <v>18</v>
      </c>
      <c r="U24" s="62"/>
      <c r="V24" s="378" t="s">
        <v>152</v>
      </c>
      <c r="W24" s="381" t="s">
        <v>35</v>
      </c>
      <c r="X24" s="484" t="s">
        <v>17</v>
      </c>
      <c r="Y24" s="393" t="s">
        <v>18</v>
      </c>
      <c r="Z24" s="492" t="s">
        <v>146</v>
      </c>
      <c r="AA24" s="60"/>
      <c r="AB24" s="366"/>
      <c r="AC24" s="367"/>
      <c r="AD24" s="368"/>
      <c r="AE24" s="60"/>
    </row>
    <row r="25" spans="1:31" ht="15" customHeight="1" x14ac:dyDescent="0.2">
      <c r="A25" s="60"/>
      <c r="B25" s="66" t="s">
        <v>36</v>
      </c>
      <c r="C25" s="60"/>
      <c r="D25" s="45"/>
      <c r="E25" s="45"/>
      <c r="F25" s="60"/>
      <c r="G25" s="447"/>
      <c r="H25" s="382"/>
      <c r="I25" s="410"/>
      <c r="J25" s="394"/>
      <c r="K25" s="60"/>
      <c r="L25" s="379"/>
      <c r="M25" s="382"/>
      <c r="N25" s="461"/>
      <c r="O25" s="394"/>
      <c r="P25" s="62"/>
      <c r="Q25" s="379"/>
      <c r="R25" s="388"/>
      <c r="S25" s="391"/>
      <c r="T25" s="394"/>
      <c r="U25" s="62"/>
      <c r="V25" s="379"/>
      <c r="W25" s="382"/>
      <c r="X25" s="485"/>
      <c r="Y25" s="394"/>
      <c r="Z25" s="493"/>
      <c r="AA25" s="60"/>
      <c r="AB25" s="366"/>
      <c r="AC25" s="367"/>
      <c r="AD25" s="368"/>
      <c r="AE25" s="60"/>
    </row>
    <row r="26" spans="1:31" ht="15" customHeight="1" x14ac:dyDescent="0.2">
      <c r="A26" s="60"/>
      <c r="B26" s="66" t="s">
        <v>37</v>
      </c>
      <c r="C26" s="60"/>
      <c r="D26" s="45"/>
      <c r="E26" s="45"/>
      <c r="F26" s="60"/>
      <c r="G26" s="447"/>
      <c r="H26" s="382"/>
      <c r="I26" s="410"/>
      <c r="J26" s="394"/>
      <c r="K26" s="60"/>
      <c r="L26" s="379"/>
      <c r="M26" s="382"/>
      <c r="N26" s="461"/>
      <c r="O26" s="394"/>
      <c r="P26" s="62"/>
      <c r="Q26" s="379"/>
      <c r="R26" s="388"/>
      <c r="S26" s="391"/>
      <c r="T26" s="394"/>
      <c r="U26" s="62"/>
      <c r="V26" s="379"/>
      <c r="W26" s="382"/>
      <c r="X26" s="485"/>
      <c r="Y26" s="394"/>
      <c r="Z26" s="493"/>
      <c r="AA26" s="60"/>
      <c r="AB26" s="366"/>
      <c r="AC26" s="367"/>
      <c r="AD26" s="368"/>
      <c r="AE26" s="60"/>
    </row>
    <row r="27" spans="1:31" ht="15" customHeight="1" thickBot="1" x14ac:dyDescent="0.25">
      <c r="A27" s="63"/>
      <c r="B27" s="66" t="s">
        <v>38</v>
      </c>
      <c r="C27" s="63"/>
      <c r="D27" s="45"/>
      <c r="E27" s="45"/>
      <c r="F27" s="63"/>
      <c r="G27" s="448"/>
      <c r="H27" s="383"/>
      <c r="I27" s="411"/>
      <c r="J27" s="395"/>
      <c r="K27" s="63"/>
      <c r="L27" s="380"/>
      <c r="M27" s="383"/>
      <c r="N27" s="462"/>
      <c r="O27" s="395"/>
      <c r="P27" s="65"/>
      <c r="Q27" s="380"/>
      <c r="R27" s="389"/>
      <c r="S27" s="392"/>
      <c r="T27" s="395"/>
      <c r="U27" s="65"/>
      <c r="V27" s="380"/>
      <c r="W27" s="383"/>
      <c r="X27" s="486"/>
      <c r="Y27" s="395"/>
      <c r="Z27" s="494"/>
      <c r="AA27" s="63"/>
      <c r="AB27" s="366"/>
      <c r="AC27" s="367"/>
      <c r="AD27" s="368"/>
      <c r="AE27" s="63"/>
    </row>
    <row r="28" spans="1:31" ht="15" customHeight="1" thickBot="1" x14ac:dyDescent="0.25">
      <c r="A28" s="63"/>
      <c r="B28" s="64" t="s">
        <v>39</v>
      </c>
      <c r="C28" s="63"/>
      <c r="D28" s="490" t="s">
        <v>26</v>
      </c>
      <c r="E28" s="491"/>
      <c r="F28" s="63"/>
      <c r="G28" s="490" t="s">
        <v>26</v>
      </c>
      <c r="H28" s="501"/>
      <c r="I28" s="501"/>
      <c r="J28" s="491"/>
      <c r="K28" s="63"/>
      <c r="L28" s="385" t="s">
        <v>26</v>
      </c>
      <c r="M28" s="386"/>
      <c r="N28" s="386"/>
      <c r="O28" s="414"/>
      <c r="P28" s="65"/>
      <c r="Q28" s="385" t="s">
        <v>26</v>
      </c>
      <c r="R28" s="386"/>
      <c r="S28" s="386"/>
      <c r="T28" s="414"/>
      <c r="U28" s="65"/>
      <c r="V28" s="385" t="s">
        <v>26</v>
      </c>
      <c r="W28" s="386"/>
      <c r="X28" s="386"/>
      <c r="Y28" s="386"/>
      <c r="Z28" s="386"/>
      <c r="AA28" s="63"/>
      <c r="AB28" s="366"/>
      <c r="AC28" s="367"/>
      <c r="AD28" s="368"/>
      <c r="AE28" s="63"/>
    </row>
    <row r="29" spans="1:31" ht="15" customHeight="1" x14ac:dyDescent="0.2">
      <c r="A29" s="69"/>
      <c r="B29" s="61" t="s">
        <v>40</v>
      </c>
      <c r="C29" s="69"/>
      <c r="D29" s="440" t="s">
        <v>41</v>
      </c>
      <c r="E29" s="441"/>
      <c r="F29" s="69"/>
      <c r="G29" s="446" t="s">
        <v>154</v>
      </c>
      <c r="H29" s="449" t="s">
        <v>165</v>
      </c>
      <c r="I29" s="372" t="s">
        <v>128</v>
      </c>
      <c r="J29" s="393" t="s">
        <v>18</v>
      </c>
      <c r="K29" s="69"/>
      <c r="L29" s="378" t="s">
        <v>152</v>
      </c>
      <c r="M29" s="381" t="s">
        <v>35</v>
      </c>
      <c r="N29" s="437" t="s">
        <v>140</v>
      </c>
      <c r="O29" s="393" t="s">
        <v>18</v>
      </c>
      <c r="P29" s="70"/>
      <c r="Q29" s="378" t="s">
        <v>152</v>
      </c>
      <c r="R29" s="387" t="s">
        <v>20</v>
      </c>
      <c r="S29" s="390" t="s">
        <v>145</v>
      </c>
      <c r="T29" s="393" t="s">
        <v>18</v>
      </c>
      <c r="U29" s="70"/>
      <c r="V29" s="378" t="s">
        <v>152</v>
      </c>
      <c r="W29" s="381" t="s">
        <v>35</v>
      </c>
      <c r="X29" s="372" t="s">
        <v>128</v>
      </c>
      <c r="Y29" s="393" t="s">
        <v>18</v>
      </c>
      <c r="Z29" s="375" t="s">
        <v>150</v>
      </c>
      <c r="AA29" s="69"/>
      <c r="AB29" s="366"/>
      <c r="AC29" s="367"/>
      <c r="AD29" s="368"/>
      <c r="AE29" s="69"/>
    </row>
    <row r="30" spans="1:31" ht="15" customHeight="1" x14ac:dyDescent="0.2">
      <c r="A30" s="69"/>
      <c r="B30" s="66" t="s">
        <v>42</v>
      </c>
      <c r="C30" s="69"/>
      <c r="D30" s="442"/>
      <c r="E30" s="443"/>
      <c r="F30" s="69"/>
      <c r="G30" s="447"/>
      <c r="H30" s="450"/>
      <c r="I30" s="373"/>
      <c r="J30" s="394"/>
      <c r="K30" s="69"/>
      <c r="L30" s="379"/>
      <c r="M30" s="382"/>
      <c r="N30" s="438"/>
      <c r="O30" s="394"/>
      <c r="P30" s="70"/>
      <c r="Q30" s="379"/>
      <c r="R30" s="388"/>
      <c r="S30" s="391"/>
      <c r="T30" s="394"/>
      <c r="U30" s="70"/>
      <c r="V30" s="379"/>
      <c r="W30" s="382"/>
      <c r="X30" s="373"/>
      <c r="Y30" s="394"/>
      <c r="Z30" s="376"/>
      <c r="AA30" s="69"/>
      <c r="AB30" s="366"/>
      <c r="AC30" s="367"/>
      <c r="AD30" s="368"/>
      <c r="AE30" s="69"/>
    </row>
    <row r="31" spans="1:31" ht="15" customHeight="1" thickBot="1" x14ac:dyDescent="0.25">
      <c r="A31" s="69"/>
      <c r="B31" s="66" t="s">
        <v>43</v>
      </c>
      <c r="C31" s="69"/>
      <c r="D31" s="444"/>
      <c r="E31" s="445"/>
      <c r="F31" s="69"/>
      <c r="G31" s="447"/>
      <c r="H31" s="450"/>
      <c r="I31" s="373"/>
      <c r="J31" s="394"/>
      <c r="K31" s="69"/>
      <c r="L31" s="379"/>
      <c r="M31" s="382"/>
      <c r="N31" s="438"/>
      <c r="O31" s="394"/>
      <c r="P31" s="70"/>
      <c r="Q31" s="379"/>
      <c r="R31" s="388"/>
      <c r="S31" s="391"/>
      <c r="T31" s="394"/>
      <c r="U31" s="70"/>
      <c r="V31" s="379"/>
      <c r="W31" s="382"/>
      <c r="X31" s="373"/>
      <c r="Y31" s="394"/>
      <c r="Z31" s="376"/>
      <c r="AA31" s="69"/>
      <c r="AB31" s="366"/>
      <c r="AC31" s="367"/>
      <c r="AD31" s="368"/>
      <c r="AE31" s="69"/>
    </row>
    <row r="32" spans="1:31" ht="15" customHeight="1" thickBot="1" x14ac:dyDescent="0.25">
      <c r="A32" s="69"/>
      <c r="B32" s="66" t="s">
        <v>44</v>
      </c>
      <c r="C32" s="69"/>
      <c r="D32" s="452" t="s">
        <v>45</v>
      </c>
      <c r="E32" s="453"/>
      <c r="F32" s="69"/>
      <c r="G32" s="448"/>
      <c r="H32" s="451"/>
      <c r="I32" s="374"/>
      <c r="J32" s="395"/>
      <c r="K32" s="69"/>
      <c r="L32" s="380"/>
      <c r="M32" s="383"/>
      <c r="N32" s="439"/>
      <c r="O32" s="395"/>
      <c r="P32" s="70"/>
      <c r="Q32" s="380"/>
      <c r="R32" s="389"/>
      <c r="S32" s="392"/>
      <c r="T32" s="395"/>
      <c r="U32" s="70"/>
      <c r="V32" s="380"/>
      <c r="W32" s="383"/>
      <c r="X32" s="374"/>
      <c r="Y32" s="395"/>
      <c r="Z32" s="377"/>
      <c r="AA32" s="69"/>
      <c r="AB32" s="369"/>
      <c r="AC32" s="370"/>
      <c r="AD32" s="371"/>
      <c r="AE32" s="69"/>
    </row>
    <row r="33" spans="1:31" ht="15" customHeight="1" thickBot="1" x14ac:dyDescent="0.25">
      <c r="A33" s="69"/>
      <c r="B33" s="67" t="s">
        <v>46</v>
      </c>
      <c r="C33" s="69"/>
      <c r="D33" s="454"/>
      <c r="E33" s="455"/>
      <c r="F33" s="69"/>
      <c r="G33" s="417" t="s">
        <v>162</v>
      </c>
      <c r="H33" s="418"/>
      <c r="I33" s="402" t="s">
        <v>47</v>
      </c>
      <c r="J33" s="412"/>
      <c r="K33" s="69"/>
      <c r="L33" s="385" t="s">
        <v>26</v>
      </c>
      <c r="M33" s="386"/>
      <c r="N33" s="386"/>
      <c r="O33" s="386"/>
      <c r="P33" s="70"/>
      <c r="Q33" s="385" t="s">
        <v>26</v>
      </c>
      <c r="R33" s="386"/>
      <c r="S33" s="386"/>
      <c r="T33" s="386"/>
      <c r="U33" s="70"/>
      <c r="V33" s="385" t="s">
        <v>26</v>
      </c>
      <c r="W33" s="386"/>
      <c r="X33" s="386"/>
      <c r="Y33" s="386"/>
      <c r="Z33" s="386"/>
      <c r="AA33" s="71"/>
      <c r="AB33" s="47"/>
      <c r="AC33" s="45"/>
      <c r="AD33" s="56"/>
      <c r="AE33" s="69"/>
    </row>
    <row r="34" spans="1:31" ht="15" customHeight="1" x14ac:dyDescent="0.2">
      <c r="A34" s="69"/>
      <c r="B34" s="67" t="s">
        <v>48</v>
      </c>
      <c r="C34" s="69"/>
      <c r="D34" s="402" t="s">
        <v>47</v>
      </c>
      <c r="E34" s="412"/>
      <c r="F34" s="69"/>
      <c r="G34" s="419"/>
      <c r="H34" s="420"/>
      <c r="I34" s="404"/>
      <c r="J34" s="427"/>
      <c r="K34" s="71"/>
      <c r="L34" s="452" t="s">
        <v>167</v>
      </c>
      <c r="M34" s="453"/>
      <c r="N34" s="428" t="s">
        <v>49</v>
      </c>
      <c r="O34" s="428" t="s">
        <v>49</v>
      </c>
      <c r="P34" s="70"/>
      <c r="Q34" s="431" t="s">
        <v>50</v>
      </c>
      <c r="R34" s="432"/>
      <c r="S34" s="432"/>
      <c r="T34" s="432"/>
      <c r="U34" s="72"/>
      <c r="V34" s="396" t="s">
        <v>51</v>
      </c>
      <c r="W34" s="397"/>
      <c r="X34" s="397"/>
      <c r="Y34" s="397"/>
      <c r="Z34" s="397"/>
      <c r="AA34" s="71"/>
      <c r="AB34" s="47"/>
      <c r="AC34" s="45"/>
      <c r="AD34" s="45"/>
      <c r="AE34" s="69"/>
    </row>
    <row r="35" spans="1:31" ht="15" customHeight="1" thickBot="1" x14ac:dyDescent="0.25">
      <c r="A35" s="73"/>
      <c r="B35" s="67" t="s">
        <v>52</v>
      </c>
      <c r="C35" s="73"/>
      <c r="D35" s="404"/>
      <c r="E35" s="427"/>
      <c r="F35" s="73"/>
      <c r="G35" s="421"/>
      <c r="H35" s="422"/>
      <c r="I35" s="406"/>
      <c r="J35" s="413"/>
      <c r="K35" s="74"/>
      <c r="L35" s="454"/>
      <c r="M35" s="455"/>
      <c r="N35" s="429"/>
      <c r="O35" s="429"/>
      <c r="P35" s="75"/>
      <c r="Q35" s="433"/>
      <c r="R35" s="434"/>
      <c r="S35" s="434"/>
      <c r="T35" s="434"/>
      <c r="U35" s="76"/>
      <c r="V35" s="398"/>
      <c r="W35" s="399"/>
      <c r="X35" s="399"/>
      <c r="Y35" s="399"/>
      <c r="Z35" s="399"/>
      <c r="AA35" s="74"/>
      <c r="AB35" s="47"/>
      <c r="AC35" s="45"/>
      <c r="AD35" s="45"/>
      <c r="AE35" s="73"/>
    </row>
    <row r="36" spans="1:31" ht="15" customHeight="1" thickBot="1" x14ac:dyDescent="0.25">
      <c r="A36" s="77"/>
      <c r="B36" s="66" t="s">
        <v>53</v>
      </c>
      <c r="C36" s="78"/>
      <c r="D36" s="406"/>
      <c r="E36" s="413"/>
      <c r="F36" s="77"/>
      <c r="G36" s="423" t="s">
        <v>163</v>
      </c>
      <c r="H36" s="418"/>
      <c r="I36" s="340"/>
      <c r="J36" s="340"/>
      <c r="K36" s="79"/>
      <c r="L36" s="456"/>
      <c r="M36" s="457"/>
      <c r="N36" s="429"/>
      <c r="O36" s="429"/>
      <c r="P36" s="80"/>
      <c r="Q36" s="433"/>
      <c r="R36" s="434"/>
      <c r="S36" s="434"/>
      <c r="T36" s="434"/>
      <c r="U36" s="81"/>
      <c r="V36" s="398"/>
      <c r="W36" s="399"/>
      <c r="X36" s="399"/>
      <c r="Y36" s="399"/>
      <c r="Z36" s="399"/>
      <c r="AA36" s="79"/>
      <c r="AB36" s="47"/>
      <c r="AC36" s="45"/>
      <c r="AD36" s="45"/>
      <c r="AE36" s="77"/>
    </row>
    <row r="37" spans="1:31" ht="15" customHeight="1" thickBot="1" x14ac:dyDescent="0.25">
      <c r="A37" s="82"/>
      <c r="B37" s="83" t="s">
        <v>54</v>
      </c>
      <c r="C37" s="82"/>
      <c r="D37" s="45"/>
      <c r="E37" s="45"/>
      <c r="F37" s="82"/>
      <c r="G37" s="419"/>
      <c r="H37" s="420"/>
      <c r="I37" s="341"/>
      <c r="J37" s="341"/>
      <c r="K37" s="84"/>
      <c r="L37" s="458"/>
      <c r="M37" s="459"/>
      <c r="N37" s="430"/>
      <c r="O37" s="430"/>
      <c r="P37" s="85"/>
      <c r="Q37" s="433"/>
      <c r="R37" s="434"/>
      <c r="S37" s="434"/>
      <c r="T37" s="434"/>
      <c r="U37" s="86"/>
      <c r="V37" s="400"/>
      <c r="W37" s="401"/>
      <c r="X37" s="401"/>
      <c r="Y37" s="401"/>
      <c r="Z37" s="401"/>
      <c r="AA37" s="84"/>
      <c r="AB37" s="87"/>
      <c r="AC37" s="45"/>
      <c r="AD37" s="45"/>
      <c r="AE37" s="82"/>
    </row>
    <row r="38" spans="1:31" ht="15" customHeight="1" thickBot="1" x14ac:dyDescent="0.25">
      <c r="A38" s="82"/>
      <c r="B38" s="88" t="s">
        <v>55</v>
      </c>
      <c r="C38" s="82"/>
      <c r="D38" s="45"/>
      <c r="E38" s="45"/>
      <c r="F38" s="82"/>
      <c r="G38" s="421"/>
      <c r="H38" s="422"/>
      <c r="I38" s="341"/>
      <c r="J38" s="341"/>
      <c r="K38" s="84"/>
      <c r="L38" s="402" t="s">
        <v>47</v>
      </c>
      <c r="M38" s="403"/>
      <c r="N38" s="403"/>
      <c r="O38" s="403"/>
      <c r="P38" s="89"/>
      <c r="Q38" s="433"/>
      <c r="R38" s="434"/>
      <c r="S38" s="434"/>
      <c r="T38" s="434"/>
      <c r="U38" s="86"/>
      <c r="V38" s="402" t="s">
        <v>47</v>
      </c>
      <c r="W38" s="403"/>
      <c r="X38" s="403"/>
      <c r="Y38" s="403"/>
      <c r="Z38" s="403"/>
      <c r="AA38" s="84"/>
      <c r="AB38" s="47"/>
      <c r="AC38" s="45"/>
      <c r="AD38" s="45"/>
      <c r="AE38" s="82"/>
    </row>
    <row r="39" spans="1:31" ht="15" customHeight="1" thickBot="1" x14ac:dyDescent="0.25">
      <c r="A39" s="82"/>
      <c r="B39" s="90" t="s">
        <v>56</v>
      </c>
      <c r="C39" s="82"/>
      <c r="D39" s="45"/>
      <c r="E39" s="45"/>
      <c r="F39" s="82"/>
      <c r="G39" s="423" t="s">
        <v>164</v>
      </c>
      <c r="H39" s="418"/>
      <c r="I39" s="341"/>
      <c r="J39" s="341"/>
      <c r="K39" s="84"/>
      <c r="L39" s="404"/>
      <c r="M39" s="405"/>
      <c r="N39" s="405"/>
      <c r="O39" s="405"/>
      <c r="P39" s="89"/>
      <c r="Q39" s="433"/>
      <c r="R39" s="434"/>
      <c r="S39" s="434"/>
      <c r="T39" s="434"/>
      <c r="U39" s="86"/>
      <c r="V39" s="404"/>
      <c r="W39" s="405"/>
      <c r="X39" s="405"/>
      <c r="Y39" s="405"/>
      <c r="Z39" s="405"/>
      <c r="AA39" s="84"/>
      <c r="AB39" s="47"/>
      <c r="AC39" s="45"/>
      <c r="AD39" s="45"/>
      <c r="AE39" s="82"/>
    </row>
    <row r="40" spans="1:31" ht="15" customHeight="1" thickBot="1" x14ac:dyDescent="0.25">
      <c r="A40" s="91"/>
      <c r="B40" s="92" t="s">
        <v>57</v>
      </c>
      <c r="C40" s="91"/>
      <c r="D40" s="45"/>
      <c r="E40" s="45"/>
      <c r="F40" s="91"/>
      <c r="G40" s="419"/>
      <c r="H40" s="420"/>
      <c r="I40" s="341"/>
      <c r="J40" s="341"/>
      <c r="K40" s="91"/>
      <c r="L40" s="406"/>
      <c r="M40" s="407"/>
      <c r="N40" s="407"/>
      <c r="O40" s="407"/>
      <c r="P40" s="86"/>
      <c r="Q40" s="435"/>
      <c r="R40" s="436"/>
      <c r="S40" s="436"/>
      <c r="T40" s="436"/>
      <c r="U40" s="86"/>
      <c r="V40" s="406"/>
      <c r="W40" s="407"/>
      <c r="X40" s="407"/>
      <c r="Y40" s="407"/>
      <c r="Z40" s="407"/>
      <c r="AA40" s="91"/>
      <c r="AB40" s="47"/>
      <c r="AC40" s="45"/>
      <c r="AD40" s="45"/>
      <c r="AE40" s="91"/>
    </row>
    <row r="41" spans="1:31" ht="15" customHeight="1" thickBot="1" x14ac:dyDescent="0.25">
      <c r="A41" s="93"/>
      <c r="B41" s="94" t="s">
        <v>58</v>
      </c>
      <c r="C41" s="93"/>
      <c r="D41" s="95"/>
      <c r="E41" s="45"/>
      <c r="F41" s="93"/>
      <c r="G41" s="421"/>
      <c r="H41" s="422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 x14ac:dyDescent="0.2">
      <c r="A51" s="109"/>
      <c r="B51" s="171"/>
      <c r="C51" s="178"/>
      <c r="D51" s="179"/>
      <c r="E51" s="195"/>
      <c r="F51" s="333" t="s">
        <v>141</v>
      </c>
      <c r="G51" s="334" t="s">
        <v>142</v>
      </c>
      <c r="H51" s="335"/>
      <c r="I51" s="335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143</v>
      </c>
      <c r="T56" s="332" t="s">
        <v>144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6"/>
      <c r="N61" s="336"/>
      <c r="O61" s="336"/>
      <c r="P61" s="336"/>
      <c r="Q61" s="336"/>
      <c r="R61" s="408" t="s">
        <v>87</v>
      </c>
      <c r="S61" s="408"/>
      <c r="T61" s="408"/>
      <c r="U61" s="408"/>
      <c r="V61" s="408"/>
      <c r="W61" s="408"/>
      <c r="X61" s="408"/>
      <c r="Y61" s="408"/>
      <c r="Z61" s="408"/>
      <c r="AA61" s="336"/>
      <c r="AB61" s="336"/>
      <c r="AC61" s="336"/>
      <c r="AD61" s="336"/>
      <c r="AE61" s="215"/>
    </row>
    <row r="62" spans="1:31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416" t="s">
        <v>88</v>
      </c>
      <c r="I62" s="416"/>
      <c r="J62" s="312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416" t="s">
        <v>89</v>
      </c>
      <c r="I63" s="416"/>
      <c r="J63" s="312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84">
        <v>1</v>
      </c>
      <c r="I64" s="384"/>
      <c r="J64" s="337">
        <v>1</v>
      </c>
      <c r="K64" s="245"/>
      <c r="L64" s="245"/>
      <c r="M64" s="336"/>
      <c r="N64" s="247"/>
      <c r="O64" s="247"/>
      <c r="P64" s="247"/>
      <c r="Q64" s="345"/>
      <c r="R64" s="345"/>
      <c r="S64" s="345"/>
      <c r="T64" s="345"/>
      <c r="U64" s="346"/>
      <c r="V64" s="345"/>
      <c r="W64" s="345"/>
      <c r="X64" s="345"/>
      <c r="Y64" s="230"/>
      <c r="Z64" s="230"/>
      <c r="AA64" s="230"/>
      <c r="AB64" s="230"/>
      <c r="AC64" s="230"/>
      <c r="AD64" s="230"/>
      <c r="AE64" s="226"/>
    </row>
    <row r="65" spans="1:31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84">
        <v>2.5</v>
      </c>
      <c r="I65" s="384">
        <v>2.5</v>
      </c>
      <c r="J65" s="337">
        <v>2.5</v>
      </c>
      <c r="K65" s="245"/>
      <c r="L65" s="245"/>
      <c r="M65" s="248"/>
      <c r="N65" s="247"/>
      <c r="O65" s="247" t="s">
        <v>98</v>
      </c>
      <c r="P65" s="247"/>
      <c r="Q65" s="249">
        <v>60</v>
      </c>
      <c r="R65" s="249" t="s">
        <v>99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1.25" x14ac:dyDescent="0.2">
      <c r="A66" s="222"/>
      <c r="B66" s="244"/>
      <c r="C66" s="245"/>
      <c r="D66" s="235"/>
      <c r="E66" s="235"/>
      <c r="F66" s="245"/>
      <c r="G66" s="251" t="s">
        <v>100</v>
      </c>
      <c r="H66" s="384">
        <v>1</v>
      </c>
      <c r="I66" s="384">
        <v>0</v>
      </c>
      <c r="J66" s="337">
        <v>1</v>
      </c>
      <c r="K66" s="245"/>
      <c r="L66" s="245"/>
      <c r="M66" s="252"/>
      <c r="N66" s="253"/>
      <c r="O66" s="253" t="s">
        <v>101</v>
      </c>
      <c r="P66" s="253"/>
      <c r="Q66" s="342">
        <v>30</v>
      </c>
      <c r="R66" s="342" t="s">
        <v>99</v>
      </c>
      <c r="S66" s="342"/>
      <c r="T66" s="342"/>
      <c r="U66" s="342"/>
      <c r="V66" s="342">
        <v>1</v>
      </c>
      <c r="W66" s="342" t="s">
        <v>102</v>
      </c>
      <c r="X66" s="342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1.25" x14ac:dyDescent="0.2">
      <c r="A67" s="222"/>
      <c r="B67" s="244"/>
      <c r="C67" s="245"/>
      <c r="D67" s="235"/>
      <c r="E67" s="235"/>
      <c r="F67" s="245"/>
      <c r="G67" s="255" t="s">
        <v>103</v>
      </c>
      <c r="H67" s="384">
        <v>0.5</v>
      </c>
      <c r="I67" s="384"/>
      <c r="J67" s="337">
        <v>0.5</v>
      </c>
      <c r="K67" s="245"/>
      <c r="L67" s="245"/>
      <c r="M67" s="256"/>
      <c r="N67" s="257"/>
      <c r="O67" s="257" t="s">
        <v>104</v>
      </c>
      <c r="P67" s="257"/>
      <c r="Q67" s="249">
        <v>20</v>
      </c>
      <c r="R67" s="249" t="s">
        <v>157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1.25" x14ac:dyDescent="0.2">
      <c r="A68" s="222"/>
      <c r="B68" s="244"/>
      <c r="C68" s="245"/>
      <c r="D68" s="235"/>
      <c r="E68" s="235"/>
      <c r="F68" s="245"/>
      <c r="G68" s="258" t="s">
        <v>105</v>
      </c>
      <c r="H68" s="384">
        <v>5</v>
      </c>
      <c r="I68" s="384"/>
      <c r="J68" s="337">
        <v>6</v>
      </c>
      <c r="K68" s="245"/>
      <c r="L68" s="245"/>
      <c r="M68" s="259"/>
      <c r="N68" s="237"/>
      <c r="O68" s="260" t="s">
        <v>106</v>
      </c>
      <c r="P68" s="237"/>
      <c r="Q68" s="342">
        <v>16</v>
      </c>
      <c r="R68" s="342" t="s">
        <v>107</v>
      </c>
      <c r="S68" s="342"/>
      <c r="T68" s="342"/>
      <c r="U68" s="342"/>
      <c r="V68" s="342">
        <v>1</v>
      </c>
      <c r="W68" s="342" t="s">
        <v>102</v>
      </c>
      <c r="X68" s="342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1.25" x14ac:dyDescent="0.2">
      <c r="A69" s="222"/>
      <c r="B69" s="244"/>
      <c r="C69" s="245"/>
      <c r="D69" s="235"/>
      <c r="E69" s="235"/>
      <c r="F69" s="245"/>
      <c r="G69" s="258" t="s">
        <v>108</v>
      </c>
      <c r="H69" s="384">
        <v>6</v>
      </c>
      <c r="I69" s="384"/>
      <c r="J69" s="337">
        <v>6</v>
      </c>
      <c r="K69" s="245"/>
      <c r="L69" s="245"/>
      <c r="M69" s="261"/>
      <c r="N69" s="262"/>
      <c r="O69" s="260" t="s">
        <v>168</v>
      </c>
      <c r="P69" s="237"/>
      <c r="Q69" s="249">
        <v>12</v>
      </c>
      <c r="R69" s="249" t="s">
        <v>107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 x14ac:dyDescent="0.2">
      <c r="A70" s="222"/>
      <c r="B70" s="244"/>
      <c r="C70" s="245"/>
      <c r="D70" s="235"/>
      <c r="E70" s="235"/>
      <c r="F70" s="245"/>
      <c r="G70" s="271" t="s">
        <v>71</v>
      </c>
      <c r="H70" s="384">
        <v>0</v>
      </c>
      <c r="I70" s="384"/>
      <c r="J70" s="337">
        <v>0</v>
      </c>
      <c r="K70" s="245"/>
      <c r="L70" s="245"/>
      <c r="M70" s="261"/>
      <c r="N70" s="237"/>
      <c r="O70" s="266"/>
      <c r="P70" s="265"/>
      <c r="Q70" s="342"/>
      <c r="R70" s="343"/>
      <c r="S70" s="343"/>
      <c r="T70" s="343"/>
      <c r="U70" s="344"/>
      <c r="V70" s="342"/>
      <c r="W70" s="342"/>
      <c r="X70" s="343"/>
      <c r="Y70" s="230"/>
      <c r="Z70" s="230"/>
      <c r="AA70" s="230"/>
      <c r="AB70" s="230"/>
      <c r="AC70" s="230"/>
      <c r="AD70" s="230"/>
      <c r="AE70" s="222"/>
    </row>
    <row r="71" spans="1:31" s="232" customFormat="1" ht="12" x14ac:dyDescent="0.2">
      <c r="A71" s="222"/>
      <c r="B71" s="244"/>
      <c r="C71" s="245"/>
      <c r="D71" s="235"/>
      <c r="E71" s="235"/>
      <c r="F71" s="245"/>
      <c r="G71" s="276" t="s">
        <v>16</v>
      </c>
      <c r="H71" s="384">
        <v>3</v>
      </c>
      <c r="I71" s="384"/>
      <c r="J71" s="337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 x14ac:dyDescent="0.2">
      <c r="A72" s="222"/>
      <c r="B72" s="244"/>
      <c r="C72" s="245"/>
      <c r="D72" s="235"/>
      <c r="E72" s="235"/>
      <c r="F72" s="283"/>
      <c r="G72" s="291" t="s">
        <v>126</v>
      </c>
      <c r="H72" s="384">
        <v>2</v>
      </c>
      <c r="I72" s="384"/>
      <c r="J72" s="337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 x14ac:dyDescent="0.2">
      <c r="A73" s="222"/>
      <c r="B73" s="244"/>
      <c r="C73" s="245"/>
      <c r="D73" s="235"/>
      <c r="E73" s="235"/>
      <c r="F73" s="286"/>
      <c r="G73" s="291" t="s">
        <v>125</v>
      </c>
      <c r="H73" s="384">
        <v>1</v>
      </c>
      <c r="I73" s="384"/>
      <c r="J73" s="337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 x14ac:dyDescent="0.2">
      <c r="A74" s="222"/>
      <c r="B74" s="244"/>
      <c r="C74" s="245"/>
      <c r="D74" s="235"/>
      <c r="E74" s="235"/>
      <c r="F74" s="289"/>
      <c r="G74" s="298" t="s">
        <v>141</v>
      </c>
      <c r="H74" s="384">
        <v>3</v>
      </c>
      <c r="I74" s="384"/>
      <c r="J74" s="337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 x14ac:dyDescent="0.2">
      <c r="A75" s="222"/>
      <c r="B75" s="244"/>
      <c r="C75" s="245"/>
      <c r="D75" s="235"/>
      <c r="E75" s="235"/>
      <c r="F75" s="289"/>
      <c r="G75" s="279" t="s">
        <v>127</v>
      </c>
      <c r="H75" s="384">
        <v>10</v>
      </c>
      <c r="I75" s="384"/>
      <c r="J75" s="337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 x14ac:dyDescent="0.2">
      <c r="A76" s="222"/>
      <c r="B76" s="244"/>
      <c r="C76" s="245"/>
      <c r="D76" s="235"/>
      <c r="E76" s="235"/>
      <c r="F76" s="245"/>
      <c r="G76" s="281" t="s">
        <v>77</v>
      </c>
      <c r="H76" s="384">
        <v>10</v>
      </c>
      <c r="I76" s="384"/>
      <c r="J76" s="337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 x14ac:dyDescent="0.2">
      <c r="A77" s="222"/>
      <c r="B77" s="244"/>
      <c r="C77" s="245"/>
      <c r="D77" s="235"/>
      <c r="E77" s="235"/>
      <c r="F77" s="245"/>
      <c r="G77" s="284" t="s">
        <v>19</v>
      </c>
      <c r="H77" s="384">
        <v>0</v>
      </c>
      <c r="I77" s="384"/>
      <c r="J77" s="337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 x14ac:dyDescent="0.2">
      <c r="A78" s="222"/>
      <c r="B78" s="244"/>
      <c r="C78" s="245"/>
      <c r="D78" s="235"/>
      <c r="E78" s="235"/>
      <c r="F78" s="245"/>
      <c r="G78" s="287" t="s">
        <v>82</v>
      </c>
      <c r="H78" s="384">
        <v>2</v>
      </c>
      <c r="I78" s="384"/>
      <c r="J78" s="337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1.25" x14ac:dyDescent="0.2">
      <c r="A79" s="222"/>
      <c r="B79" s="244"/>
      <c r="C79" s="245"/>
      <c r="D79" s="235"/>
      <c r="E79" s="235"/>
      <c r="F79" s="245"/>
      <c r="G79" s="291" t="s">
        <v>143</v>
      </c>
      <c r="H79" s="384">
        <v>6</v>
      </c>
      <c r="I79" s="384"/>
      <c r="J79" s="337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1.25" x14ac:dyDescent="0.2">
      <c r="A80" s="222"/>
      <c r="B80" s="244"/>
      <c r="C80" s="245"/>
      <c r="D80" s="235"/>
      <c r="E80" s="235"/>
      <c r="F80" s="245"/>
      <c r="G80" s="298" t="s">
        <v>155</v>
      </c>
      <c r="H80" s="384">
        <v>3</v>
      </c>
      <c r="I80" s="384"/>
      <c r="J80" s="337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1.25" x14ac:dyDescent="0.2">
      <c r="A81" s="222"/>
      <c r="B81" s="244"/>
      <c r="C81" s="245"/>
      <c r="D81" s="235"/>
      <c r="E81" s="235"/>
      <c r="F81" s="245"/>
      <c r="G81" s="309" t="s">
        <v>112</v>
      </c>
      <c r="H81" s="384">
        <v>1</v>
      </c>
      <c r="I81" s="384"/>
      <c r="J81" s="337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 x14ac:dyDescent="0.2">
      <c r="A82" s="222"/>
      <c r="B82" s="244"/>
      <c r="C82" s="245"/>
      <c r="D82" s="235"/>
      <c r="E82" s="235"/>
      <c r="F82" s="245"/>
      <c r="G82" s="279" t="s">
        <v>79</v>
      </c>
      <c r="H82" s="384">
        <v>1</v>
      </c>
      <c r="I82" s="384"/>
      <c r="J82" s="337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 x14ac:dyDescent="0.2">
      <c r="A83" s="222"/>
      <c r="B83" s="244"/>
      <c r="C83" s="245"/>
      <c r="D83" s="235"/>
      <c r="E83" s="235"/>
      <c r="F83" s="245"/>
      <c r="G83" s="295" t="s">
        <v>111</v>
      </c>
      <c r="H83" s="384">
        <v>2</v>
      </c>
      <c r="I83" s="384"/>
      <c r="J83" s="337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 x14ac:dyDescent="0.2">
      <c r="A84" s="222"/>
      <c r="B84" s="244"/>
      <c r="C84" s="245"/>
      <c r="D84" s="235"/>
      <c r="E84" s="235"/>
      <c r="F84" s="245"/>
      <c r="G84" s="297" t="s">
        <v>147</v>
      </c>
      <c r="H84" s="384">
        <v>1</v>
      </c>
      <c r="I84" s="384"/>
      <c r="J84" s="337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 x14ac:dyDescent="0.2">
      <c r="A85" s="222"/>
      <c r="B85" s="244"/>
      <c r="C85" s="245"/>
      <c r="D85" s="235"/>
      <c r="E85" s="235"/>
      <c r="F85" s="245"/>
      <c r="G85" s="330" t="s">
        <v>158</v>
      </c>
      <c r="H85" s="384">
        <v>1</v>
      </c>
      <c r="I85" s="384"/>
      <c r="J85" s="337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 x14ac:dyDescent="0.2">
      <c r="A86" s="222"/>
      <c r="B86" s="244"/>
      <c r="C86" s="245"/>
      <c r="D86" s="235"/>
      <c r="E86" s="235"/>
      <c r="F86" s="245"/>
      <c r="G86" s="330"/>
      <c r="H86" s="384"/>
      <c r="I86" s="384"/>
      <c r="J86" s="337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 x14ac:dyDescent="0.2">
      <c r="A87" s="222"/>
      <c r="B87" s="244"/>
      <c r="C87" s="245"/>
      <c r="D87" s="235"/>
      <c r="E87" s="235"/>
      <c r="F87" s="245"/>
      <c r="G87" s="291" t="s">
        <v>110</v>
      </c>
      <c r="H87" s="384">
        <v>0</v>
      </c>
      <c r="I87" s="384"/>
      <c r="J87" s="337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 x14ac:dyDescent="0.2">
      <c r="A88" s="222"/>
      <c r="B88" s="244"/>
      <c r="C88" s="245"/>
      <c r="D88" s="235"/>
      <c r="E88" s="235"/>
      <c r="F88" s="245"/>
      <c r="G88" s="291" t="s">
        <v>109</v>
      </c>
      <c r="H88" s="384">
        <v>0</v>
      </c>
      <c r="I88" s="384"/>
      <c r="J88" s="337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2" thickBot="1" x14ac:dyDescent="0.25">
      <c r="A89" s="222"/>
      <c r="B89" s="244"/>
      <c r="C89" s="245"/>
      <c r="D89" s="235"/>
      <c r="E89" s="235"/>
      <c r="F89" s="245"/>
      <c r="G89" s="291"/>
      <c r="H89" s="384">
        <v>0</v>
      </c>
      <c r="I89" s="384"/>
      <c r="J89" s="337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1.25" x14ac:dyDescent="0.2">
      <c r="A90" s="302"/>
      <c r="B90" s="303"/>
      <c r="C90" s="304"/>
      <c r="D90" s="304"/>
      <c r="E90" s="304"/>
      <c r="F90" s="305"/>
      <c r="G90" s="305" t="s">
        <v>113</v>
      </c>
      <c r="H90" s="415">
        <f>SUM(H68:H89)</f>
        <v>57</v>
      </c>
      <c r="I90" s="415"/>
      <c r="J90" s="338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1.25" x14ac:dyDescent="0.2">
      <c r="A91" s="308"/>
      <c r="B91" s="303"/>
      <c r="C91" s="304"/>
      <c r="D91" s="304"/>
      <c r="E91" s="304"/>
      <c r="F91" s="304"/>
      <c r="G91" s="309" t="s">
        <v>114</v>
      </c>
      <c r="H91" s="384">
        <v>8</v>
      </c>
      <c r="I91" s="384"/>
      <c r="J91" s="337">
        <v>8</v>
      </c>
      <c r="K91" s="310"/>
      <c r="L91" s="310"/>
      <c r="M91" s="236"/>
      <c r="N91" s="236"/>
      <c r="O91" s="336"/>
      <c r="P91" s="236"/>
      <c r="Q91" s="336"/>
      <c r="R91" s="336"/>
      <c r="S91" s="336"/>
      <c r="T91" s="336"/>
      <c r="U91" s="336"/>
      <c r="V91" s="336"/>
      <c r="W91" s="336"/>
      <c r="X91" s="336"/>
      <c r="Y91" s="230"/>
      <c r="Z91" s="336"/>
      <c r="AA91" s="336"/>
      <c r="AB91" s="336"/>
      <c r="AC91" s="336"/>
      <c r="AD91" s="336"/>
      <c r="AE91" s="302"/>
    </row>
    <row r="92" spans="1:32" s="313" customFormat="1" ht="11.25" x14ac:dyDescent="0.15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6"/>
      <c r="N92" s="336"/>
      <c r="O92" s="336"/>
      <c r="P92" s="236"/>
      <c r="Q92" s="236" t="s">
        <v>115</v>
      </c>
      <c r="R92" s="312" t="s">
        <v>116</v>
      </c>
      <c r="S92" s="336"/>
      <c r="T92" s="336"/>
      <c r="U92" s="236"/>
      <c r="V92" s="236" t="s">
        <v>117</v>
      </c>
      <c r="W92" s="236"/>
      <c r="X92" s="336"/>
      <c r="Y92" s="339"/>
      <c r="Z92" s="336"/>
      <c r="AA92" s="236"/>
      <c r="AB92" s="236"/>
      <c r="AC92" s="236"/>
      <c r="AD92" s="236"/>
      <c r="AE92" s="308"/>
    </row>
    <row r="93" spans="1:32" s="313" customFormat="1" ht="11.25" x14ac:dyDescent="0.15">
      <c r="A93" s="308"/>
      <c r="B93" s="303"/>
      <c r="C93" s="304"/>
      <c r="D93" s="304"/>
      <c r="E93" s="304"/>
      <c r="F93" s="304"/>
      <c r="G93" s="309" t="s">
        <v>118</v>
      </c>
      <c r="H93" s="314">
        <v>12</v>
      </c>
      <c r="I93" s="310" t="s">
        <v>119</v>
      </c>
      <c r="J93" s="310"/>
      <c r="K93" s="310"/>
      <c r="L93" s="310"/>
      <c r="M93" s="236"/>
      <c r="N93" s="236"/>
      <c r="O93" s="236"/>
      <c r="P93" s="236"/>
      <c r="Q93" s="236" t="s">
        <v>120</v>
      </c>
      <c r="R93" s="312" t="s">
        <v>121</v>
      </c>
      <c r="S93" s="336"/>
      <c r="T93" s="336"/>
      <c r="U93" s="236"/>
      <c r="V93" s="236" t="s">
        <v>122</v>
      </c>
      <c r="W93" s="236"/>
      <c r="X93" s="336"/>
      <c r="Y93" s="339"/>
      <c r="Z93" s="336"/>
      <c r="AA93" s="236"/>
      <c r="AB93" s="236"/>
      <c r="AC93" s="236"/>
      <c r="AD93" s="236"/>
      <c r="AE93" s="308"/>
    </row>
    <row r="94" spans="1:32" s="232" customFormat="1" ht="11.25" x14ac:dyDescent="0.2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123</v>
      </c>
      <c r="R94" s="312" t="s">
        <v>93</v>
      </c>
      <c r="S94" s="336"/>
      <c r="T94" s="336"/>
      <c r="U94" s="317"/>
      <c r="V94" s="336" t="s">
        <v>124</v>
      </c>
      <c r="W94" s="236"/>
      <c r="X94" s="336"/>
      <c r="Y94" s="339"/>
      <c r="Z94" s="336"/>
      <c r="AA94" s="236"/>
      <c r="AB94" s="236"/>
      <c r="AC94" s="236"/>
      <c r="AD94" s="236"/>
      <c r="AE94" s="308"/>
      <c r="AF94" s="318"/>
    </row>
    <row r="95" spans="1:32" s="232" customFormat="1" ht="11.25" x14ac:dyDescent="0.2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6"/>
      <c r="S95" s="336"/>
      <c r="T95" s="336"/>
      <c r="U95" s="236"/>
      <c r="V95" s="336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1.25" x14ac:dyDescent="0.2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336"/>
      <c r="AC96" s="336"/>
      <c r="AD96" s="336"/>
      <c r="AE96" s="308"/>
      <c r="AF96" s="320"/>
    </row>
    <row r="97" spans="1:31" s="232" customFormat="1" ht="12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 x14ac:dyDescent="0.2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 x14ac:dyDescent="0.2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 x14ac:dyDescent="0.2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 x14ac:dyDescent="0.2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 x14ac:dyDescent="0.2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 x14ac:dyDescent="0.2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 x14ac:dyDescent="0.2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 x14ac:dyDescent="0.2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 x14ac:dyDescent="0.2"/>
    <row r="109" spans="1:31" s="16" customFormat="1" x14ac:dyDescent="0.2"/>
    <row r="110" spans="1:31" s="16" customFormat="1" x14ac:dyDescent="0.2"/>
    <row r="111" spans="1:31" s="16" customFormat="1" x14ac:dyDescent="0.2"/>
    <row r="112" spans="1:31" s="16" customFormat="1" x14ac:dyDescent="0.2"/>
    <row r="113" spans="1:3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Y29:Y32"/>
    <mergeCell ref="D17:E17"/>
    <mergeCell ref="G17:J17"/>
    <mergeCell ref="L17:O17"/>
    <mergeCell ref="Q17:T17"/>
    <mergeCell ref="V17:Z17"/>
    <mergeCell ref="O13:O16"/>
    <mergeCell ref="Q13:Q16"/>
    <mergeCell ref="T13:T16"/>
    <mergeCell ref="Q18:T19"/>
    <mergeCell ref="V18:V21"/>
    <mergeCell ref="W18:W21"/>
    <mergeCell ref="X18:X21"/>
    <mergeCell ref="Z18:Z21"/>
    <mergeCell ref="Q20:T21"/>
    <mergeCell ref="L18:L21"/>
    <mergeCell ref="M18:M21"/>
    <mergeCell ref="N18:N21"/>
    <mergeCell ref="O18:O21"/>
    <mergeCell ref="X24:X27"/>
    <mergeCell ref="Z24:Z27"/>
    <mergeCell ref="D28:E28"/>
    <mergeCell ref="G28:J28"/>
    <mergeCell ref="V28:Z28"/>
    <mergeCell ref="B2:B5"/>
    <mergeCell ref="D7:E7"/>
    <mergeCell ref="G7:J7"/>
    <mergeCell ref="L7:O7"/>
    <mergeCell ref="Q7:T7"/>
    <mergeCell ref="V7:Z7"/>
    <mergeCell ref="Q11:T12"/>
    <mergeCell ref="L13:L16"/>
    <mergeCell ref="M13:M16"/>
    <mergeCell ref="N13:N16"/>
    <mergeCell ref="S13:S16"/>
    <mergeCell ref="R13:R16"/>
    <mergeCell ref="Y13:Y16"/>
    <mergeCell ref="AB7:AD7"/>
    <mergeCell ref="D8:E8"/>
    <mergeCell ref="G8:J8"/>
    <mergeCell ref="L8:O8"/>
    <mergeCell ref="Q8:T8"/>
    <mergeCell ref="V8:Z8"/>
    <mergeCell ref="AB8:AD8"/>
    <mergeCell ref="V13:V16"/>
    <mergeCell ref="W13:W16"/>
    <mergeCell ref="X13:X16"/>
    <mergeCell ref="Z13:Z16"/>
    <mergeCell ref="H13:I16"/>
    <mergeCell ref="J13:J16"/>
    <mergeCell ref="G13:G16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G18:J21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I33:J35"/>
    <mergeCell ref="G36:H38"/>
    <mergeCell ref="L34:M35"/>
    <mergeCell ref="L36:M37"/>
    <mergeCell ref="G24:G27"/>
    <mergeCell ref="L28:O28"/>
    <mergeCell ref="O24:O27"/>
    <mergeCell ref="Q24:Q27"/>
    <mergeCell ref="H91:I91"/>
    <mergeCell ref="R96:AA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G33:H35"/>
    <mergeCell ref="G39:H41"/>
    <mergeCell ref="AB23:AD32"/>
    <mergeCell ref="X29:X32"/>
    <mergeCell ref="Z29:Z32"/>
    <mergeCell ref="V29:V32"/>
    <mergeCell ref="W29:W32"/>
    <mergeCell ref="H80:I80"/>
    <mergeCell ref="H76:I76"/>
    <mergeCell ref="Q33:T33"/>
    <mergeCell ref="V33:Z33"/>
    <mergeCell ref="R29:R32"/>
    <mergeCell ref="S29:S32"/>
    <mergeCell ref="T29:T32"/>
    <mergeCell ref="V34:Z37"/>
    <mergeCell ref="V38:Z40"/>
    <mergeCell ref="Q29:Q32"/>
    <mergeCell ref="R61:Z61"/>
    <mergeCell ref="V22:Z23"/>
    <mergeCell ref="H24:H27"/>
    <mergeCell ref="I24:I27"/>
    <mergeCell ref="J24:J27"/>
    <mergeCell ref="G22:J23"/>
    <mergeCell ref="L22:O23"/>
    <mergeCell ref="Q22:T23"/>
    <mergeCell ref="Q28:T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8" customWidth="1"/>
    <col min="2" max="2" width="78.42578125" customWidth="1"/>
  </cols>
  <sheetData>
    <row r="1" spans="1:3" ht="15.75" x14ac:dyDescent="0.25">
      <c r="A1" s="347"/>
      <c r="B1" s="348" t="s">
        <v>169</v>
      </c>
      <c r="C1" s="349"/>
    </row>
    <row r="2" spans="1:3" ht="15.75" x14ac:dyDescent="0.25">
      <c r="A2" s="347"/>
      <c r="B2" s="350" t="s">
        <v>171</v>
      </c>
      <c r="C2" s="349"/>
    </row>
    <row r="3" spans="1:3" ht="15.75" x14ac:dyDescent="0.25">
      <c r="A3" s="347"/>
      <c r="B3" s="348" t="s">
        <v>170</v>
      </c>
      <c r="C3" s="350"/>
    </row>
    <row r="5" spans="1:3" x14ac:dyDescent="0.25">
      <c r="A5" s="351"/>
      <c r="B5" s="352" t="s">
        <v>174</v>
      </c>
      <c r="C5" s="349"/>
    </row>
    <row r="6" spans="1:3" x14ac:dyDescent="0.25">
      <c r="A6" s="351"/>
      <c r="B6" s="351"/>
      <c r="C6" s="353"/>
    </row>
    <row r="7" spans="1:3" x14ac:dyDescent="0.25">
      <c r="A7" s="351">
        <v>1</v>
      </c>
      <c r="B7" s="351" t="s">
        <v>185</v>
      </c>
      <c r="C7" s="353">
        <v>0.5625</v>
      </c>
    </row>
    <row r="8" spans="1:3" x14ac:dyDescent="0.25">
      <c r="A8" s="351">
        <v>2</v>
      </c>
      <c r="B8" s="502" t="s">
        <v>175</v>
      </c>
      <c r="C8" s="353">
        <v>0.66666666666666663</v>
      </c>
    </row>
    <row r="9" spans="1:3" x14ac:dyDescent="0.25">
      <c r="A9" s="351">
        <v>3</v>
      </c>
      <c r="B9" s="351" t="s">
        <v>194</v>
      </c>
      <c r="C9" s="353">
        <v>0.33333333333333331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baseColWidth="10" defaultColWidth="9.140625" defaultRowHeight="15" x14ac:dyDescent="0.25"/>
  <cols>
    <col min="2" max="2" width="80.42578125" customWidth="1"/>
  </cols>
  <sheetData>
    <row r="1" spans="1:3" ht="15.75" x14ac:dyDescent="0.25">
      <c r="B1" s="348" t="s">
        <v>169</v>
      </c>
    </row>
    <row r="2" spans="1:3" ht="15.75" x14ac:dyDescent="0.25">
      <c r="B2" s="350" t="s">
        <v>171</v>
      </c>
    </row>
    <row r="3" spans="1:3" ht="15.75" x14ac:dyDescent="0.25">
      <c r="B3" s="348" t="s">
        <v>170</v>
      </c>
    </row>
    <row r="5" spans="1:3" x14ac:dyDescent="0.25">
      <c r="A5" s="351">
        <v>1</v>
      </c>
      <c r="B5" s="351" t="s">
        <v>185</v>
      </c>
      <c r="C5" s="349"/>
    </row>
    <row r="6" spans="1:3" x14ac:dyDescent="0.25">
      <c r="A6" s="354">
        <v>1.1000000000000001</v>
      </c>
      <c r="B6" s="355" t="s">
        <v>49</v>
      </c>
      <c r="C6" s="356" t="s">
        <v>177</v>
      </c>
    </row>
    <row r="7" spans="1:3" x14ac:dyDescent="0.25">
      <c r="A7" s="354">
        <v>1.2</v>
      </c>
      <c r="B7" s="357" t="s">
        <v>178</v>
      </c>
      <c r="C7" s="356" t="s">
        <v>177</v>
      </c>
    </row>
    <row r="8" spans="1:3" x14ac:dyDescent="0.25">
      <c r="A8" s="354">
        <v>1.3</v>
      </c>
      <c r="B8" s="357" t="s">
        <v>179</v>
      </c>
      <c r="C8" s="356" t="s">
        <v>177</v>
      </c>
    </row>
    <row r="9" spans="1:3" x14ac:dyDescent="0.25">
      <c r="A9" s="354">
        <v>1.4</v>
      </c>
      <c r="B9" s="357" t="s">
        <v>184</v>
      </c>
      <c r="C9" s="356" t="s">
        <v>180</v>
      </c>
    </row>
    <row r="10" spans="1:3" x14ac:dyDescent="0.25">
      <c r="A10" s="361">
        <v>1.5</v>
      </c>
      <c r="B10" s="358" t="s">
        <v>192</v>
      </c>
      <c r="C10" s="359" t="s">
        <v>177</v>
      </c>
    </row>
    <row r="11" spans="1:3" x14ac:dyDescent="0.25">
      <c r="A11" s="361">
        <v>1.6</v>
      </c>
      <c r="B11" s="358" t="s">
        <v>186</v>
      </c>
      <c r="C11" s="356" t="s">
        <v>180</v>
      </c>
    </row>
    <row r="12" spans="1:3" x14ac:dyDescent="0.25">
      <c r="B12" s="358" t="s">
        <v>191</v>
      </c>
      <c r="C12" s="359" t="s">
        <v>177</v>
      </c>
    </row>
    <row r="13" spans="1:3" x14ac:dyDescent="0.25">
      <c r="A13" s="354">
        <v>1.7</v>
      </c>
      <c r="B13" s="358" t="s">
        <v>190</v>
      </c>
      <c r="C13" s="359" t="s">
        <v>177</v>
      </c>
    </row>
    <row r="14" spans="1:3" x14ac:dyDescent="0.25">
      <c r="A14" s="360"/>
      <c r="B14" s="357" t="s">
        <v>181</v>
      </c>
      <c r="C14" s="356" t="s">
        <v>177</v>
      </c>
    </row>
    <row r="15" spans="1:3" x14ac:dyDescent="0.25">
      <c r="A15" s="351">
        <v>2</v>
      </c>
      <c r="B15" s="357"/>
      <c r="C15" s="356"/>
    </row>
    <row r="16" spans="1:3" x14ac:dyDescent="0.25">
      <c r="A16" s="361">
        <v>2.1</v>
      </c>
      <c r="B16" s="502" t="s">
        <v>175</v>
      </c>
      <c r="C16" s="349"/>
    </row>
    <row r="17" spans="1:3" x14ac:dyDescent="0.25">
      <c r="A17" s="361">
        <v>2.2000000000000002</v>
      </c>
      <c r="B17" s="503" t="s">
        <v>49</v>
      </c>
      <c r="C17" s="359" t="s">
        <v>177</v>
      </c>
    </row>
    <row r="18" spans="1:3" x14ac:dyDescent="0.25">
      <c r="B18" s="504" t="s">
        <v>187</v>
      </c>
      <c r="C18" s="359" t="s">
        <v>180</v>
      </c>
    </row>
    <row r="19" spans="1:3" x14ac:dyDescent="0.25">
      <c r="A19" s="361">
        <v>2.2999999999999998</v>
      </c>
      <c r="B19" s="504" t="s">
        <v>189</v>
      </c>
      <c r="C19" s="359" t="s">
        <v>177</v>
      </c>
    </row>
    <row r="20" spans="1:3" x14ac:dyDescent="0.25">
      <c r="B20" s="505" t="s">
        <v>181</v>
      </c>
      <c r="C20" s="359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D11" sqref="D11"/>
    </sheetView>
  </sheetViews>
  <sheetFormatPr baseColWidth="10" defaultRowHeight="15" x14ac:dyDescent="0.25"/>
  <cols>
    <col min="2" max="2" width="67.28515625" customWidth="1"/>
  </cols>
  <sheetData>
    <row r="1" spans="1:3" ht="15.75" x14ac:dyDescent="0.25">
      <c r="B1" s="348" t="s">
        <v>169</v>
      </c>
    </row>
    <row r="2" spans="1:3" ht="15.75" x14ac:dyDescent="0.25">
      <c r="B2" s="350" t="s">
        <v>171</v>
      </c>
    </row>
    <row r="3" spans="1:3" ht="15.75" x14ac:dyDescent="0.25">
      <c r="B3" s="348" t="s">
        <v>170</v>
      </c>
    </row>
    <row r="5" spans="1:3" x14ac:dyDescent="0.25">
      <c r="A5" s="351">
        <v>3</v>
      </c>
      <c r="B5" s="351" t="s">
        <v>176</v>
      </c>
      <c r="C5" s="349"/>
    </row>
    <row r="6" spans="1:3" x14ac:dyDescent="0.25">
      <c r="A6" s="354">
        <v>3.1</v>
      </c>
      <c r="B6" s="355" t="s">
        <v>49</v>
      </c>
      <c r="C6" s="356" t="s">
        <v>177</v>
      </c>
    </row>
    <row r="7" spans="1:3" x14ac:dyDescent="0.25">
      <c r="A7">
        <v>3.2</v>
      </c>
      <c r="B7" s="358" t="s">
        <v>195</v>
      </c>
      <c r="C7" s="356" t="s">
        <v>196</v>
      </c>
    </row>
    <row r="8" spans="1:3" x14ac:dyDescent="0.25">
      <c r="A8" s="354">
        <v>3.3</v>
      </c>
      <c r="B8" s="358" t="s">
        <v>187</v>
      </c>
      <c r="C8" s="356" t="s">
        <v>180</v>
      </c>
    </row>
    <row r="9" spans="1:3" x14ac:dyDescent="0.25">
      <c r="A9" s="354">
        <v>3.4</v>
      </c>
      <c r="B9" s="358" t="s">
        <v>193</v>
      </c>
      <c r="C9" s="356" t="s">
        <v>180</v>
      </c>
    </row>
    <row r="10" spans="1:3" x14ac:dyDescent="0.25">
      <c r="A10" s="354">
        <v>3.5</v>
      </c>
      <c r="B10" s="358" t="s">
        <v>188</v>
      </c>
      <c r="C10" s="356" t="s">
        <v>177</v>
      </c>
    </row>
    <row r="11" spans="1:3" x14ac:dyDescent="0.25">
      <c r="A11" s="354">
        <v>3.6</v>
      </c>
      <c r="B11" s="358" t="s">
        <v>182</v>
      </c>
      <c r="C11" s="356" t="s">
        <v>177</v>
      </c>
    </row>
    <row r="12" spans="1:3" x14ac:dyDescent="0.25">
      <c r="A12" s="361" t="s">
        <v>3</v>
      </c>
      <c r="B12" s="358" t="s">
        <v>183</v>
      </c>
      <c r="C12" s="356" t="s">
        <v>177</v>
      </c>
    </row>
    <row r="13" spans="1:3" x14ac:dyDescent="0.25">
      <c r="A13" s="360"/>
      <c r="B13" s="357"/>
      <c r="C13" s="356"/>
    </row>
    <row r="14" spans="1:3" x14ac:dyDescent="0.25">
      <c r="A14" s="351"/>
      <c r="B14" s="351"/>
      <c r="C14" s="349"/>
    </row>
    <row r="15" spans="1:3" x14ac:dyDescent="0.25">
      <c r="A15" s="361"/>
      <c r="B15" s="362"/>
      <c r="C15" s="359"/>
    </row>
    <row r="16" spans="1:3" x14ac:dyDescent="0.25">
      <c r="A16" s="361"/>
      <c r="B16" s="358"/>
      <c r="C16" s="359"/>
    </row>
    <row r="17" spans="1:3" x14ac:dyDescent="0.25">
      <c r="B17" s="358"/>
      <c r="C17" s="359"/>
    </row>
    <row r="18" spans="1:3" x14ac:dyDescent="0.25">
      <c r="A18" s="361"/>
      <c r="B18" s="358"/>
      <c r="C18" s="3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Schedule</vt:lpstr>
      <vt:lpstr>Objectives</vt:lpstr>
      <vt:lpstr>Monday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2016-11-08T18:33:56Z</dcterms:modified>
</cp:coreProperties>
</file>