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0" windowWidth="18150" windowHeight="8130" tabRatio="527" activeTab="6"/>
  </bookViews>
  <sheets>
    <sheet name="IEEE Cover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Timeline" sheetId="7" r:id="rId7"/>
    <sheet name="China TV freq" sheetId="8" r:id="rId8"/>
  </sheets>
  <definedNames>
    <definedName name="hour" localSheetId="0">#REF!</definedName>
    <definedName name="hour" localSheetId="1">#REF!</definedName>
    <definedName name="hour" localSheetId="5">#REF!</definedName>
    <definedName name="hour" localSheetId="4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<sst xmlns="http://schemas.openxmlformats.org/spreadsheetml/2006/main" count="221" uniqueCount="149">
  <si>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</si>
  <si>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</si>
  <si>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</si>
  <si>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</si>
  <si>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</si>
  <si>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</si>
  <si>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</si>
  <si>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</si>
  <si>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</si>
  <si>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</si>
  <si>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</si>
  <si>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</si>
  <si>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</si>
  <si>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</si>
  <si>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</si>
  <si>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</si>
  <si>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</si>
  <si>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</si>
  <si>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</si>
  <si>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</si>
  <si>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</si>
  <si>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</si>
  <si>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</si>
  <si>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</si>
  <si>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</si>
  <si>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</si>
  <si>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</si>
  <si>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Approval of previous meeting minutes</t>
  </si>
  <si>
    <t>MEETING CALLED TO ORDER</t>
  </si>
  <si>
    <t>Opening</t>
  </si>
  <si>
    <t>WNG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</si>
  <si>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</si>
  <si>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</si>
  <si>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</si>
  <si>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</si>
  <si>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</si>
  <si>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</si>
  <si>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</si>
  <si>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</si>
  <si>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</si>
  <si>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</si>
  <si>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</si>
  <si>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</si>
  <si>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</si>
  <si>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</si>
  <si>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</si>
  <si>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</si>
  <si>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</si>
  <si>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</si>
  <si>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</si>
  <si>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</si>
  <si>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</si>
  <si>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</si>
  <si>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</si>
  <si>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</si>
  <si>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</si>
  <si>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</si>
  <si>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</si>
  <si>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</si>
  <si>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</si>
  <si>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</si>
  <si>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</si>
  <si>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</si>
  <si>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</si>
  <si>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</si>
  <si>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</si>
  <si>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</si>
  <si>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</si>
  <si>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</si>
  <si>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</si>
  <si>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</si>
  <si>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</si>
  <si>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</si>
  <si>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</si>
  <si>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</si>
  <si>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</si>
  <si>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</si>
  <si>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</si>
  <si>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</si>
  <si>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</si>
  <si>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</si>
  <si>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</si>
  <si>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</si>
  <si>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</si>
  <si>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</si>
  <si>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</si>
  <si>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</si>
  <si>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</si>
  <si>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</si>
  <si>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</si>
  <si>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</si>
  <si>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</si>
  <si>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</si>
  <si>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</si>
  <si>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</si>
  <si>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</si>
  <si>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</si>
  <si>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</si>
  <si>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</si>
  <si>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</si>
  <si>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</si>
  <si>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</si>
  <si>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</si>
  <si>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</si>
  <si>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</si>
  <si>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</si>
  <si>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</si>
  <si>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</si>
  <si>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</si>
  <si>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</si>
  <si>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</si>
  <si>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</si>
  <si>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</si>
  <si>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</si>
  <si>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</si>
  <si>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</si>
  <si>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</si>
  <si>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</si>
  <si>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</si>
  <si>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</si>
  <si>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</si>
  <si>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Complete Letter Ballot of draft d0</t>
  </si>
  <si>
    <t>Does anyone indicate essential IP to be noted?</t>
  </si>
  <si>
    <t>All</t>
  </si>
  <si>
    <t xml:space="preserve">802.15 Midweek Session </t>
  </si>
  <si>
    <t>TG4N CMB</t>
  </si>
  <si>
    <t>802.15 WG Opening Plenary</t>
  </si>
  <si>
    <t>Lunch</t>
  </si>
  <si>
    <t>Planning for next meeting - closing report</t>
  </si>
  <si>
    <t>To review the comments of the draft for 4n</t>
  </si>
  <si>
    <t>d0 Comments Resolution</t>
  </si>
  <si>
    <t>Adjourn</t>
  </si>
  <si>
    <t>Art Astrin</t>
  </si>
  <si>
    <t>Liang Li</t>
  </si>
  <si>
    <t>Ken Mori</t>
  </si>
  <si>
    <t>Comment Resolution</t>
  </si>
  <si>
    <t>Social</t>
  </si>
  <si>
    <t>tbd</t>
  </si>
  <si>
    <r>
      <t>Source:</t>
    </r>
    <r>
      <rPr>
        <sz val="16"/>
        <color indexed="8"/>
        <rFont val="Times New Roman"/>
        <family val="1"/>
      </rPr>
      <t xml:space="preserve"> Liang [Vinno Tech]</t>
    </r>
  </si>
  <si>
    <t>Nov. 3, 2014</t>
  </si>
  <si>
    <r>
      <t>Address [NanJing, CHina</t>
    </r>
    <r>
      <rPr>
        <sz val="16"/>
        <color indexed="8"/>
        <rFont val="Times New Roman"/>
        <family val="1"/>
      </rPr>
      <t>]</t>
    </r>
  </si>
  <si>
    <r>
      <t>Voice:[+1 949 813 7909], E-Mail:[liangli@vinnotech.com</t>
    </r>
    <r>
      <rPr>
        <sz val="16"/>
        <color indexed="8"/>
        <rFont val="Times New Roman"/>
        <family val="1"/>
      </rPr>
      <t>]</t>
    </r>
  </si>
  <si>
    <t>AGENDA IEEE802.15 TG4n CBAN (China MBAN) MEETING</t>
  </si>
  <si>
    <t>Upgrade the Standard Draft</t>
  </si>
  <si>
    <t>Report on TG 4n progress</t>
  </si>
  <si>
    <t>Review the progress and determine LB and SB</t>
  </si>
  <si>
    <t xml:space="preserve">  New LB review </t>
  </si>
  <si>
    <t>Prepare the SB</t>
  </si>
  <si>
    <t>Liang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</si>
</sst>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F400]h:mm:ss\ AM/PM"/>
    <numFmt numFmtId="179" formatCode="[$-409]h:mm:ss\ AM/PM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103">
    <xf numFmtId="0" fontId="0" fillId="0" borderId="0" xfId="0" applyAlignment="1">
      <alignment/>
    </xf>
    <xf numFmtId="0" fontId="80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81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82" fillId="0" borderId="0" xfId="62" applyNumberFormat="1" applyFont="1" applyAlignment="1">
      <alignment horizontal="left" readingOrder="1"/>
      <protection/>
    </xf>
    <xf numFmtId="166" fontId="82" fillId="0" borderId="0" xfId="62" applyNumberFormat="1" applyFont="1" applyAlignment="1">
      <alignment horizontal="left" readingOrder="1"/>
      <protection/>
    </xf>
    <xf numFmtId="0" fontId="82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83" fillId="0" borderId="0" xfId="62" applyFont="1" applyAlignment="1">
      <alignment horizontal="left" readingOrder="1"/>
      <protection/>
    </xf>
    <xf numFmtId="0" fontId="82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13" fillId="0" borderId="0" xfId="62" applyFont="1" applyAlignment="1">
      <alignment horizontal="left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84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85" fillId="0" borderId="0" xfId="62" applyFont="1" applyAlignment="1">
      <alignment wrapText="1"/>
      <protection/>
    </xf>
    <xf numFmtId="0" fontId="86" fillId="0" borderId="0" xfId="62" applyFont="1" applyAlignment="1">
      <alignment horizontal="center"/>
      <protection/>
    </xf>
    <xf numFmtId="0" fontId="87" fillId="0" borderId="0" xfId="62" applyFont="1">
      <alignment/>
      <protection/>
    </xf>
    <xf numFmtId="0" fontId="87" fillId="0" borderId="0" xfId="62" applyFont="1" applyAlignment="1">
      <alignment horizontal="center"/>
      <protection/>
    </xf>
    <xf numFmtId="0" fontId="86" fillId="0" borderId="0" xfId="62" applyFont="1" applyAlignment="1">
      <alignment horizontal="center" vertical="top" wrapText="1"/>
      <protection/>
    </xf>
    <xf numFmtId="0" fontId="88" fillId="0" borderId="0" xfId="0" applyFont="1" applyAlignment="1">
      <alignment/>
    </xf>
    <xf numFmtId="0" fontId="89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wrapText="1"/>
    </xf>
    <xf numFmtId="0" fontId="25" fillId="0" borderId="0" xfId="61" applyFont="1">
      <alignment/>
      <protection/>
    </xf>
    <xf numFmtId="0" fontId="0" fillId="0" borderId="0" xfId="61">
      <alignment/>
      <protection/>
    </xf>
    <xf numFmtId="0" fontId="26" fillId="0" borderId="12" xfId="61" applyFont="1" applyBorder="1" applyAlignment="1">
      <alignment horizontal="left"/>
      <protection/>
    </xf>
    <xf numFmtId="0" fontId="29" fillId="0" borderId="12" xfId="61" applyFont="1" applyBorder="1" applyAlignment="1">
      <alignment horizontal="left"/>
      <protection/>
    </xf>
    <xf numFmtId="0" fontId="29" fillId="35" borderId="12" xfId="61" applyNumberFormat="1" applyFont="1" applyFill="1" applyBorder="1" applyAlignment="1">
      <alignment horizontal="center"/>
      <protection/>
    </xf>
    <xf numFmtId="0" fontId="29" fillId="0" borderId="12" xfId="61" applyNumberFormat="1" applyFont="1" applyFill="1" applyBorder="1" applyAlignment="1">
      <alignment horizontal="center"/>
      <protection/>
    </xf>
    <xf numFmtId="0" fontId="29" fillId="0" borderId="13" xfId="61" applyNumberFormat="1" applyFont="1" applyFill="1" applyBorder="1" applyAlignment="1">
      <alignment horizontal="center"/>
      <protection/>
    </xf>
    <xf numFmtId="0" fontId="29" fillId="35" borderId="14" xfId="61" applyNumberFormat="1" applyFont="1" applyFill="1" applyBorder="1" applyAlignment="1">
      <alignment horizontal="center"/>
      <protection/>
    </xf>
    <xf numFmtId="0" fontId="29" fillId="0" borderId="15" xfId="61" applyNumberFormat="1" applyFont="1" applyFill="1" applyBorder="1" applyAlignment="1">
      <alignment horizontal="center"/>
      <protection/>
    </xf>
    <xf numFmtId="0" fontId="30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30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  <xf numFmtId="164" fontId="24" fillId="0" borderId="0" xfId="62" applyNumberFormat="1" applyFont="1" quotePrefix="1">
      <alignment/>
      <protection/>
    </xf>
    <xf numFmtId="0" fontId="24" fillId="0" borderId="0" xfId="62" applyFont="1" applyAlignment="1">
      <alignment horizontal="left"/>
      <protection/>
    </xf>
    <xf numFmtId="0" fontId="90" fillId="0" borderId="0" xfId="62" applyFont="1" applyAlignment="1">
      <alignment vertical="top" wrapText="1"/>
      <protection/>
    </xf>
    <xf numFmtId="0" fontId="24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24" fillId="0" borderId="0" xfId="62" applyFont="1" applyAlignment="1">
      <alignment horizontal="center" vertical="top" wrapText="1"/>
      <protection/>
    </xf>
    <xf numFmtId="170" fontId="90" fillId="0" borderId="0" xfId="62" applyNumberFormat="1" applyFont="1" applyAlignment="1">
      <alignment vertical="top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3" fontId="13" fillId="0" borderId="0" xfId="62" applyNumberFormat="1" applyFont="1" applyAlignment="1">
      <alignment horizontal="center"/>
      <protection/>
    </xf>
    <xf numFmtId="0" fontId="0" fillId="36" borderId="0" xfId="61" applyFill="1">
      <alignment/>
      <protection/>
    </xf>
    <xf numFmtId="0" fontId="27" fillId="12" borderId="12" xfId="61" applyFont="1" applyFill="1" applyBorder="1" applyAlignment="1">
      <alignment horizontal="center"/>
      <protection/>
    </xf>
    <xf numFmtId="0" fontId="28" fillId="12" borderId="12" xfId="61" applyFont="1" applyFill="1" applyBorder="1" applyAlignment="1">
      <alignment horizontal="center"/>
      <protection/>
    </xf>
    <xf numFmtId="0" fontId="28" fillId="12" borderId="12" xfId="61" applyFont="1" applyFill="1" applyBorder="1" applyAlignment="1">
      <alignment/>
      <protection/>
    </xf>
    <xf numFmtId="0" fontId="28" fillId="12" borderId="13" xfId="61" applyFont="1" applyFill="1" applyBorder="1" applyAlignment="1">
      <alignment/>
      <protection/>
    </xf>
    <xf numFmtId="0" fontId="27" fillId="37" borderId="17" xfId="61" applyFont="1" applyFill="1" applyBorder="1" applyAlignment="1">
      <alignment horizontal="center"/>
      <protection/>
    </xf>
    <xf numFmtId="0" fontId="28" fillId="37" borderId="18" xfId="61" applyFont="1" applyFill="1" applyBorder="1" applyAlignment="1">
      <alignment horizontal="center"/>
      <protection/>
    </xf>
    <xf numFmtId="0" fontId="28" fillId="37" borderId="18" xfId="61" applyFont="1" applyFill="1" applyBorder="1" applyAlignment="1">
      <alignment/>
      <protection/>
    </xf>
    <xf numFmtId="0" fontId="28" fillId="37" borderId="19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13" fillId="38" borderId="16" xfId="61" applyFont="1" applyFill="1" applyBorder="1" applyAlignment="1">
      <alignment horizontal="center" vertical="center"/>
      <protection/>
    </xf>
    <xf numFmtId="0" fontId="13" fillId="38" borderId="12" xfId="6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117</v>
      </c>
      <c r="E3" s="5"/>
    </row>
    <row r="4" spans="2:5" ht="20.25">
      <c r="B4" s="3" t="s">
        <v>2</v>
      </c>
      <c r="C4" s="6" t="s">
        <v>139</v>
      </c>
      <c r="E4" s="6"/>
    </row>
    <row r="5" ht="20.25">
      <c r="B5" s="3" t="s">
        <v>138</v>
      </c>
    </row>
    <row r="6" ht="20.25">
      <c r="B6" s="7" t="s">
        <v>140</v>
      </c>
    </row>
    <row r="7" ht="20.25">
      <c r="B7" s="7" t="s">
        <v>141</v>
      </c>
    </row>
    <row r="8" ht="20.25">
      <c r="B8" s="8" t="s">
        <v>118</v>
      </c>
    </row>
    <row r="9" ht="15.75">
      <c r="B9" s="9"/>
    </row>
    <row r="10" spans="2:3" ht="20.25">
      <c r="B10" s="3" t="s">
        <v>3</v>
      </c>
      <c r="C10" s="4" t="s">
        <v>119</v>
      </c>
    </row>
    <row r="12" spans="2:3" ht="20.25">
      <c r="B12" s="3" t="s">
        <v>4</v>
      </c>
      <c r="C12" s="4" t="s">
        <v>120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1:2" ht="20.25">
      <c r="A1" s="34"/>
      <c r="B1" s="35" t="s">
        <v>142</v>
      </c>
    </row>
    <row r="2" spans="1:2" ht="15.75">
      <c r="A2" s="34"/>
      <c r="B2" s="36"/>
    </row>
    <row r="3" spans="1:2" ht="15.75">
      <c r="A3" s="34"/>
      <c r="B3" s="37"/>
    </row>
    <row r="4" spans="1:2" ht="18.75" customHeight="1">
      <c r="A4" s="34"/>
      <c r="B4" s="19" t="s">
        <v>17</v>
      </c>
    </row>
    <row r="5" spans="1:2" ht="15.75">
      <c r="A5" s="34"/>
      <c r="B5" s="19"/>
    </row>
    <row r="6" spans="1:2" ht="15.75">
      <c r="A6" s="19">
        <v>1</v>
      </c>
      <c r="B6" s="19" t="s">
        <v>144</v>
      </c>
    </row>
    <row r="7" spans="1:2" ht="15.75">
      <c r="A7" s="19"/>
      <c r="B7" s="38" t="s">
        <v>129</v>
      </c>
    </row>
    <row r="8" ht="15">
      <c r="B8" s="38" t="s">
        <v>143</v>
      </c>
    </row>
    <row r="9" ht="15">
      <c r="B9" s="38" t="s">
        <v>145</v>
      </c>
    </row>
    <row r="11" spans="1:2" ht="15.75">
      <c r="A11" s="19">
        <v>2</v>
      </c>
      <c r="B11" s="19" t="s">
        <v>18</v>
      </c>
    </row>
    <row r="12" spans="1:2" ht="15.75">
      <c r="A12" s="19"/>
      <c r="B12" s="38" t="s">
        <v>135</v>
      </c>
    </row>
    <row r="13" spans="1:2" ht="15.75">
      <c r="A13" s="19"/>
      <c r="B13" s="100" t="s">
        <v>146</v>
      </c>
    </row>
    <row r="14" ht="15">
      <c r="B14" s="38" t="s">
        <v>147</v>
      </c>
    </row>
    <row r="15" ht="15">
      <c r="B15" s="38"/>
    </row>
    <row r="16" spans="2:3" ht="15.75">
      <c r="B16" s="40" t="s">
        <v>19</v>
      </c>
      <c r="C16" s="39"/>
    </row>
    <row r="18" ht="12.75">
      <c r="B18" s="41" t="s">
        <v>20</v>
      </c>
    </row>
    <row r="19" ht="12.75">
      <c r="B19" s="41" t="s">
        <v>21</v>
      </c>
    </row>
    <row r="20" ht="12.75">
      <c r="B20" s="41" t="s">
        <v>22</v>
      </c>
    </row>
    <row r="21" ht="12.75">
      <c r="B21" s="41" t="s">
        <v>23</v>
      </c>
    </row>
    <row r="22" ht="12.75">
      <c r="B22" s="41" t="s">
        <v>24</v>
      </c>
    </row>
    <row r="23" ht="12.75">
      <c r="B23" s="42"/>
    </row>
    <row r="24" ht="15.75">
      <c r="B24" s="43" t="s">
        <v>25</v>
      </c>
    </row>
    <row r="27" ht="12.75">
      <c r="B27" s="52"/>
    </row>
    <row r="28" ht="12.75">
      <c r="B28" s="52"/>
    </row>
    <row r="29" ht="15.75">
      <c r="B29" s="53"/>
    </row>
    <row r="30" ht="15.75">
      <c r="B30" s="53"/>
    </row>
    <row r="31" ht="15.75">
      <c r="B31" s="53"/>
    </row>
    <row r="32" ht="15.75">
      <c r="B32" s="53"/>
    </row>
    <row r="33" ht="15.75">
      <c r="B33" s="53"/>
    </row>
    <row r="34" ht="15.75">
      <c r="B34" s="53"/>
    </row>
    <row r="35" ht="15.75">
      <c r="B35" s="53"/>
    </row>
    <row r="36" ht="15">
      <c r="B36" s="44"/>
    </row>
    <row r="37" ht="15">
      <c r="B37" s="44"/>
    </row>
    <row r="38" ht="15">
      <c r="B38" s="44"/>
    </row>
    <row r="39" ht="15">
      <c r="B39" s="44"/>
    </row>
    <row r="40" ht="15">
      <c r="B40" s="44"/>
    </row>
    <row r="41" ht="15">
      <c r="B41" s="44"/>
    </row>
    <row r="45" ht="12.75">
      <c r="B45" s="45"/>
    </row>
    <row r="46" ht="12.75">
      <c r="B46" s="45"/>
    </row>
    <row r="47" ht="12.75">
      <c r="B47" s="45"/>
    </row>
    <row r="48" ht="12.75">
      <c r="B48" s="45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3.57421875" style="2" customWidth="1"/>
    <col min="2" max="2" width="4.57421875" style="2" customWidth="1"/>
    <col min="3" max="3" width="1.57421875" style="2" customWidth="1"/>
    <col min="4" max="4" width="48.57421875" style="2" customWidth="1"/>
    <col min="5" max="5" width="24.140625" style="2" customWidth="1"/>
    <col min="6" max="6" width="41.421875" style="14" customWidth="1"/>
    <col min="7" max="7" width="10.00390625" style="2" bestFit="1" customWidth="1"/>
    <col min="8" max="8" width="12.8515625" style="2" customWidth="1"/>
    <col min="9" max="9" width="53.00390625" style="2" customWidth="1"/>
    <col min="10" max="10" width="17.140625" style="2" customWidth="1"/>
    <col min="11" max="13" width="17.140625" style="17" customWidth="1"/>
    <col min="14" max="16384" width="9.140625" style="2" customWidth="1"/>
  </cols>
  <sheetData>
    <row r="1" spans="3:9" ht="18">
      <c r="C1" s="11"/>
      <c r="D1" s="13" t="s">
        <v>125</v>
      </c>
      <c r="E1" s="13"/>
      <c r="G1" s="15"/>
      <c r="H1" s="16"/>
      <c r="I1" s="16"/>
    </row>
    <row r="2" spans="3:9" ht="15.75">
      <c r="C2" s="15"/>
      <c r="D2" s="18">
        <v>41897</v>
      </c>
      <c r="E2" s="18"/>
      <c r="G2" s="15"/>
      <c r="H2" s="16"/>
      <c r="I2" s="16"/>
    </row>
    <row r="3" spans="3:9" ht="15.75">
      <c r="C3" s="15"/>
      <c r="D3" s="12"/>
      <c r="E3" s="12"/>
      <c r="F3" s="19"/>
      <c r="G3" s="19"/>
      <c r="H3" s="20"/>
      <c r="I3" s="16"/>
    </row>
    <row r="4" spans="3:9" ht="15.75">
      <c r="C4" s="21"/>
      <c r="D4" s="22"/>
      <c r="E4" s="23"/>
      <c r="F4" s="20" t="s">
        <v>14</v>
      </c>
      <c r="G4" s="20"/>
      <c r="I4" s="24"/>
    </row>
    <row r="5" spans="2:10" ht="15.75">
      <c r="B5" s="21"/>
      <c r="C5" s="22"/>
      <c r="D5" s="23" t="s">
        <v>126</v>
      </c>
      <c r="E5" s="20"/>
      <c r="F5" s="20"/>
      <c r="G5" s="14">
        <v>30</v>
      </c>
      <c r="H5" s="24">
        <v>0.3958333333333333</v>
      </c>
      <c r="J5" s="20"/>
    </row>
    <row r="6" spans="3:9" ht="15.75">
      <c r="C6" s="21"/>
      <c r="E6" s="20"/>
      <c r="F6" s="20"/>
      <c r="G6" s="14">
        <v>0</v>
      </c>
      <c r="H6" s="24">
        <f>H5+TIME(0,G5,0)</f>
        <v>0.41666666666666663</v>
      </c>
      <c r="I6" s="24"/>
    </row>
    <row r="7" spans="3:9" ht="15.75">
      <c r="C7" s="21"/>
      <c r="E7" s="20"/>
      <c r="F7" s="20"/>
      <c r="G7" s="14"/>
      <c r="H7" s="24"/>
      <c r="I7" s="24"/>
    </row>
    <row r="8" spans="4:9" ht="15.75">
      <c r="D8" s="23" t="s">
        <v>127</v>
      </c>
      <c r="E8" s="23"/>
      <c r="H8" s="14"/>
      <c r="I8" s="24"/>
    </row>
    <row r="9" spans="2:13" s="27" customFormat="1" ht="15.75">
      <c r="B9" s="2"/>
      <c r="C9" s="2"/>
      <c r="D9" s="2"/>
      <c r="E9" s="14"/>
      <c r="F9" s="2"/>
      <c r="G9" s="2"/>
      <c r="H9" s="2"/>
      <c r="I9" s="2"/>
      <c r="J9" s="17"/>
      <c r="K9" s="28"/>
      <c r="L9" s="28"/>
      <c r="M9" s="28"/>
    </row>
    <row r="10" spans="2:13" s="27" customFormat="1" ht="15.75">
      <c r="B10" s="2"/>
      <c r="C10" s="2"/>
      <c r="D10" s="79"/>
      <c r="E10" s="14"/>
      <c r="F10" s="2"/>
      <c r="G10" s="2"/>
      <c r="H10" s="2"/>
      <c r="I10" s="2"/>
      <c r="J10" s="17"/>
      <c r="K10" s="28"/>
      <c r="L10" s="28"/>
      <c r="M10" s="28"/>
    </row>
    <row r="11" spans="2:13" s="27" customFormat="1" ht="15.75">
      <c r="B11" s="2"/>
      <c r="C11" s="2"/>
      <c r="D11" s="23"/>
      <c r="E11" s="20"/>
      <c r="F11" s="20"/>
      <c r="G11" s="14"/>
      <c r="H11" s="24"/>
      <c r="I11" s="2"/>
      <c r="J11" s="17"/>
      <c r="K11" s="28"/>
      <c r="L11" s="28"/>
      <c r="M11" s="28"/>
    </row>
    <row r="12" spans="2:13" s="27" customFormat="1" ht="15.75">
      <c r="B12" s="21"/>
      <c r="C12" s="22"/>
      <c r="D12" s="23"/>
      <c r="E12" s="20"/>
      <c r="F12" s="20"/>
      <c r="G12" s="14"/>
      <c r="H12" s="24"/>
      <c r="I12" s="2"/>
      <c r="J12" s="17"/>
      <c r="K12" s="28"/>
      <c r="L12" s="28"/>
      <c r="M12" s="28"/>
    </row>
    <row r="13" spans="2:13" s="27" customFormat="1" ht="15.75">
      <c r="B13" s="21"/>
      <c r="C13" s="22"/>
      <c r="D13" s="23"/>
      <c r="E13" s="20"/>
      <c r="F13" s="20"/>
      <c r="G13" s="14"/>
      <c r="H13" s="24"/>
      <c r="I13" s="2"/>
      <c r="J13" s="17"/>
      <c r="K13" s="28"/>
      <c r="L13" s="28"/>
      <c r="M13" s="28"/>
    </row>
    <row r="14" spans="2:13" s="27" customFormat="1" ht="15.75">
      <c r="B14" s="80"/>
      <c r="C14" s="25"/>
      <c r="D14" s="23"/>
      <c r="E14" s="20"/>
      <c r="F14" s="73"/>
      <c r="G14" s="14"/>
      <c r="H14" s="26"/>
      <c r="I14" s="2"/>
      <c r="J14" s="17"/>
      <c r="K14" s="28"/>
      <c r="L14" s="28"/>
      <c r="M14" s="28"/>
    </row>
    <row r="15" spans="2:13" s="27" customFormat="1" ht="15.75">
      <c r="B15" s="74"/>
      <c r="C15" s="75"/>
      <c r="D15" s="76"/>
      <c r="E15" s="73"/>
      <c r="F15" s="73"/>
      <c r="G15" s="77"/>
      <c r="H15" s="78"/>
      <c r="I15" s="2"/>
      <c r="J15" s="17"/>
      <c r="K15" s="28"/>
      <c r="L15" s="28"/>
      <c r="M15" s="28"/>
    </row>
    <row r="16" spans="2:13" s="27" customFormat="1" ht="15.75">
      <c r="B16" s="21"/>
      <c r="C16" s="22"/>
      <c r="D16" s="23"/>
      <c r="E16" s="20"/>
      <c r="F16"/>
      <c r="G16" s="14"/>
      <c r="H16" s="24"/>
      <c r="I16" s="2"/>
      <c r="J16" s="17"/>
      <c r="K16" s="28"/>
      <c r="L16" s="28"/>
      <c r="M16" s="28"/>
    </row>
    <row r="17" spans="2:13" s="27" customFormat="1" ht="15.75">
      <c r="B17" s="2"/>
      <c r="C17" s="2"/>
      <c r="D17" s="23"/>
      <c r="E17" s="14"/>
      <c r="F17" s="2"/>
      <c r="G17" s="2"/>
      <c r="H17" s="24"/>
      <c r="I17" s="2"/>
      <c r="J17" s="17"/>
      <c r="K17" s="28"/>
      <c r="L17" s="28"/>
      <c r="M17" s="28"/>
    </row>
    <row r="18" spans="2:13" s="27" customFormat="1" ht="15" customHeight="1">
      <c r="B18" s="21"/>
      <c r="C18" s="22"/>
      <c r="D18" s="23"/>
      <c r="E18" s="20"/>
      <c r="F18" s="20"/>
      <c r="G18" s="14"/>
      <c r="H18" s="24"/>
      <c r="I18" s="2"/>
      <c r="J18" s="17"/>
      <c r="K18" s="28"/>
      <c r="L18" s="28"/>
      <c r="M18" s="28"/>
    </row>
    <row r="19" spans="2:13" s="27" customFormat="1" ht="15.75">
      <c r="B19" s="21"/>
      <c r="C19" s="22"/>
      <c r="D19" s="23"/>
      <c r="E19" s="20"/>
      <c r="F19" s="20"/>
      <c r="G19" s="14"/>
      <c r="H19" s="24"/>
      <c r="I19" s="2"/>
      <c r="J19" s="17"/>
      <c r="K19" s="28"/>
      <c r="L19" s="28"/>
      <c r="M19" s="28"/>
    </row>
    <row r="20" spans="2:13" s="27" customFormat="1" ht="15.75">
      <c r="B20" s="21"/>
      <c r="C20" s="22"/>
      <c r="D20" s="23"/>
      <c r="E20" s="20"/>
      <c r="F20" s="20"/>
      <c r="G20" s="14"/>
      <c r="H20" s="24"/>
      <c r="I20" s="2"/>
      <c r="J20" s="17"/>
      <c r="K20" s="28"/>
      <c r="L20" s="28"/>
      <c r="M20" s="28"/>
    </row>
    <row r="21" spans="2:10" ht="15.75">
      <c r="B21" s="21"/>
      <c r="D21" s="23"/>
      <c r="E21" s="20"/>
      <c r="F21" s="73"/>
      <c r="G21" s="14"/>
      <c r="H21" s="24"/>
      <c r="J21" s="17"/>
    </row>
    <row r="22" spans="2:10" ht="15.75">
      <c r="B22" s="21"/>
      <c r="C22" s="22"/>
      <c r="D22" s="23"/>
      <c r="E22" s="20"/>
      <c r="F22" s="73"/>
      <c r="G22" s="14"/>
      <c r="H22" s="24"/>
      <c r="J22" s="17"/>
    </row>
    <row r="23" spans="2:10" ht="15.75">
      <c r="B23" s="21"/>
      <c r="C23" s="22"/>
      <c r="D23" s="76"/>
      <c r="E23" s="73"/>
      <c r="F23" s="73"/>
      <c r="G23" s="77"/>
      <c r="H23" s="24"/>
      <c r="J23" s="17"/>
    </row>
    <row r="24" spans="2:10" ht="15.75">
      <c r="B24" s="21"/>
      <c r="C24" s="22"/>
      <c r="D24" s="79"/>
      <c r="E24" s="27"/>
      <c r="F24" s="27"/>
      <c r="G24" s="14"/>
      <c r="H24" s="24"/>
      <c r="J2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"/>
  <sheetViews>
    <sheetView zoomScale="90" zoomScaleNormal="90" zoomScalePageLayoutView="0" workbookViewId="0" topLeftCell="A1">
      <selection activeCell="H6" sqref="H6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57421875" style="2" customWidth="1"/>
    <col min="4" max="4" width="48.57421875" style="2" customWidth="1"/>
    <col min="5" max="5" width="12.57421875" style="14" customWidth="1"/>
    <col min="6" max="6" width="41.421875" style="2" customWidth="1"/>
    <col min="7" max="7" width="10.00390625" style="2" bestFit="1" customWidth="1"/>
    <col min="8" max="8" width="12.00390625" style="2" bestFit="1" customWidth="1"/>
    <col min="9" max="9" width="5.42187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 t="s">
        <v>125</v>
      </c>
      <c r="E1" s="20"/>
      <c r="F1" s="20"/>
      <c r="G1" s="14"/>
    </row>
    <row r="2" ht="15.75">
      <c r="D2" s="18">
        <f>Monday!D2+1</f>
        <v>41898</v>
      </c>
    </row>
    <row r="4" spans="2:8" ht="15.75">
      <c r="B4" s="21"/>
      <c r="C4" s="22"/>
      <c r="D4" s="23"/>
      <c r="H4" s="24"/>
    </row>
    <row r="5" spans="2:8" ht="15.75">
      <c r="B5" s="21">
        <v>1.1</v>
      </c>
      <c r="C5" s="22"/>
      <c r="D5" s="23" t="s">
        <v>28</v>
      </c>
      <c r="E5" s="20"/>
      <c r="F5" s="20" t="s">
        <v>133</v>
      </c>
      <c r="G5" s="14">
        <v>1</v>
      </c>
      <c r="H5" s="24">
        <v>0.5625</v>
      </c>
    </row>
    <row r="6" spans="4:8" ht="15.75">
      <c r="D6" s="23" t="s">
        <v>122</v>
      </c>
      <c r="G6" s="14">
        <v>1</v>
      </c>
      <c r="H6" s="24">
        <f aca="true" t="shared" si="0" ref="H6:H11">H5+TIME(0,G5,0)</f>
        <v>0.5631944444444444</v>
      </c>
    </row>
    <row r="7" spans="2:8" ht="15.75">
      <c r="B7" s="21">
        <f>B5+0.1</f>
        <v>1.2000000000000002</v>
      </c>
      <c r="C7" s="22"/>
      <c r="D7" s="23" t="s">
        <v>16</v>
      </c>
      <c r="E7" s="20"/>
      <c r="F7" s="20"/>
      <c r="G7" s="14">
        <v>4</v>
      </c>
      <c r="H7" s="24">
        <f t="shared" si="0"/>
        <v>0.5638888888888889</v>
      </c>
    </row>
    <row r="8" spans="2:8" ht="15.75">
      <c r="B8" s="21">
        <f>B7+0.1</f>
        <v>1.3000000000000003</v>
      </c>
      <c r="C8" s="22"/>
      <c r="D8" s="23" t="s">
        <v>27</v>
      </c>
      <c r="E8" s="20">
        <v>491</v>
      </c>
      <c r="F8" s="20" t="s">
        <v>134</v>
      </c>
      <c r="G8" s="14">
        <v>5</v>
      </c>
      <c r="H8" s="24">
        <f t="shared" si="0"/>
        <v>0.5666666666666667</v>
      </c>
    </row>
    <row r="9" spans="2:8" ht="15.75">
      <c r="B9" s="21">
        <f>B8+0.1</f>
        <v>1.4000000000000004</v>
      </c>
      <c r="C9" s="22"/>
      <c r="D9" s="23" t="s">
        <v>29</v>
      </c>
      <c r="E9" s="20"/>
      <c r="F9" s="20" t="s">
        <v>133</v>
      </c>
      <c r="G9" s="14">
        <v>20</v>
      </c>
      <c r="H9" s="24">
        <f t="shared" si="0"/>
        <v>0.5701388888888889</v>
      </c>
    </row>
    <row r="10" spans="2:8" ht="15.75">
      <c r="B10" s="74">
        <f>B9+0.1</f>
        <v>1.5000000000000004</v>
      </c>
      <c r="C10" s="75"/>
      <c r="D10" s="23" t="s">
        <v>130</v>
      </c>
      <c r="E10" s="20">
        <v>160</v>
      </c>
      <c r="F10" s="73" t="s">
        <v>134</v>
      </c>
      <c r="G10" s="77">
        <v>40</v>
      </c>
      <c r="H10" s="24">
        <f t="shared" si="0"/>
        <v>0.5840277777777777</v>
      </c>
    </row>
    <row r="11" spans="2:8" ht="15.75">
      <c r="B11" s="74">
        <f>B10+0.1</f>
        <v>1.6000000000000005</v>
      </c>
      <c r="C11" s="75"/>
      <c r="D11" s="76"/>
      <c r="E11" s="73"/>
      <c r="F11" s="73"/>
      <c r="G11" s="77">
        <v>45</v>
      </c>
      <c r="H11" s="24">
        <f t="shared" si="0"/>
        <v>0.6118055555555555</v>
      </c>
    </row>
    <row r="13" spans="2:8" ht="15.75">
      <c r="B13" s="21"/>
      <c r="C13" s="22"/>
      <c r="H1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57421875" style="32" customWidth="1"/>
    <col min="4" max="4" width="56.57421875" style="33" customWidth="1"/>
    <col min="5" max="5" width="11.8515625" style="2" customWidth="1"/>
    <col min="6" max="6" width="21.57421875" style="17" customWidth="1"/>
    <col min="7" max="7" width="10.140625" style="14" bestFit="1" customWidth="1"/>
    <col min="8" max="8" width="21.421875" style="17" customWidth="1"/>
    <col min="9" max="9" width="7.421875" style="31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 t="s">
        <v>125</v>
      </c>
      <c r="F1" s="16"/>
      <c r="H1" s="16"/>
    </row>
    <row r="2" spans="3:8" ht="15.75">
      <c r="C2" s="12"/>
      <c r="D2" s="18">
        <f>Tuesday!D2+1</f>
        <v>41899</v>
      </c>
      <c r="F2" s="16"/>
      <c r="H2" s="16"/>
    </row>
    <row r="3" spans="3:8" ht="15.75">
      <c r="C3" s="12"/>
      <c r="D3" s="29"/>
      <c r="F3" s="16"/>
      <c r="H3" s="16"/>
    </row>
    <row r="4" spans="3:8" ht="15.75">
      <c r="C4" s="12"/>
      <c r="D4" s="23"/>
      <c r="F4" s="16"/>
      <c r="H4" s="16"/>
    </row>
    <row r="5" spans="3:8" ht="12.75">
      <c r="C5" s="12"/>
      <c r="D5" s="2"/>
      <c r="F5" s="2"/>
      <c r="G5" s="2"/>
      <c r="H5" s="2"/>
    </row>
    <row r="6" spans="3:9" ht="15.75">
      <c r="C6" s="22"/>
      <c r="D6" s="79"/>
      <c r="E6" s="27"/>
      <c r="F6" s="27"/>
      <c r="H6" s="24"/>
      <c r="I6" s="24"/>
    </row>
    <row r="7" spans="3:8" ht="15.75">
      <c r="C7" s="22"/>
      <c r="D7" s="23" t="s">
        <v>124</v>
      </c>
      <c r="F7" s="16"/>
      <c r="G7" s="14">
        <v>60</v>
      </c>
      <c r="H7" s="24">
        <v>0.4375</v>
      </c>
    </row>
    <row r="8" spans="4:10" ht="15.75">
      <c r="D8" s="23" t="s">
        <v>30</v>
      </c>
      <c r="F8" s="16"/>
      <c r="G8" s="14">
        <v>60</v>
      </c>
      <c r="H8" s="24">
        <f>H7+TIME(0,G7,0)</f>
        <v>0.4791666666666667</v>
      </c>
      <c r="J8" s="20"/>
    </row>
    <row r="9" spans="8:10" s="27" customFormat="1" ht="15.75">
      <c r="H9" s="24">
        <f>H8+TIME(0,G8,0)</f>
        <v>0.5208333333333334</v>
      </c>
      <c r="I9" s="81"/>
      <c r="J9" s="20"/>
    </row>
    <row r="10" spans="4:10" ht="15.75">
      <c r="D10" s="23" t="s">
        <v>127</v>
      </c>
      <c r="J10" s="20"/>
    </row>
    <row r="11" ht="15.75">
      <c r="J11" s="20"/>
    </row>
    <row r="13" spans="2:8" ht="15.75">
      <c r="B13" s="21">
        <v>2.1</v>
      </c>
      <c r="C13" s="22"/>
      <c r="D13" s="23" t="s">
        <v>28</v>
      </c>
      <c r="E13" s="20"/>
      <c r="F13" s="20" t="s">
        <v>132</v>
      </c>
      <c r="G13" s="14">
        <v>1</v>
      </c>
      <c r="H13" s="24">
        <v>0.5625</v>
      </c>
    </row>
    <row r="14" spans="2:8" ht="15.75">
      <c r="B14" s="21">
        <f aca="true" t="shared" si="0" ref="B14:B19">B13+0.1</f>
        <v>2.2</v>
      </c>
      <c r="C14" s="22"/>
      <c r="D14" s="23" t="s">
        <v>16</v>
      </c>
      <c r="E14" s="20"/>
      <c r="F14" s="20"/>
      <c r="G14" s="14">
        <v>4</v>
      </c>
      <c r="H14" s="24">
        <f>H13+TIME(0,G13,0)</f>
        <v>0.5631944444444444</v>
      </c>
    </row>
    <row r="15" spans="2:8" ht="15.75">
      <c r="B15" s="80">
        <f t="shared" si="0"/>
        <v>2.3000000000000003</v>
      </c>
      <c r="C15" s="25"/>
      <c r="D15" s="23" t="s">
        <v>130</v>
      </c>
      <c r="E15" s="20">
        <v>160</v>
      </c>
      <c r="F15" s="73" t="s">
        <v>123</v>
      </c>
      <c r="G15" s="14">
        <v>110</v>
      </c>
      <c r="H15" s="26">
        <f>H14+TIME(0,G14,0)</f>
        <v>0.5659722222222222</v>
      </c>
    </row>
    <row r="16" spans="2:8" ht="15.75">
      <c r="B16" s="80">
        <f t="shared" si="0"/>
        <v>2.4000000000000004</v>
      </c>
      <c r="C16" s="25"/>
      <c r="D16" s="23"/>
      <c r="E16" s="90"/>
      <c r="F16" s="73"/>
      <c r="H16" s="26"/>
    </row>
    <row r="17" spans="2:8" ht="15.75">
      <c r="B17" s="80">
        <f t="shared" si="0"/>
        <v>2.5000000000000004</v>
      </c>
      <c r="C17" s="25"/>
      <c r="D17" s="23"/>
      <c r="E17" s="90"/>
      <c r="F17" s="73"/>
      <c r="H17" s="26"/>
    </row>
    <row r="18" spans="2:8" ht="15.75">
      <c r="B18" s="80">
        <f t="shared" si="0"/>
        <v>2.6000000000000005</v>
      </c>
      <c r="C18" s="75"/>
      <c r="D18" s="2"/>
      <c r="E18" s="73"/>
      <c r="F18" s="73"/>
      <c r="G18" s="77"/>
      <c r="H18" s="78">
        <f>H15+TIME(0,G15,0)</f>
        <v>0.642361111111111</v>
      </c>
    </row>
    <row r="19" spans="2:8" ht="15.75">
      <c r="B19" s="80">
        <f t="shared" si="0"/>
        <v>2.7000000000000006</v>
      </c>
      <c r="C19" s="22"/>
      <c r="D19" s="2"/>
      <c r="E19" s="20"/>
      <c r="F19"/>
      <c r="H19" s="24">
        <f>H18+TIME(0,G18,0)</f>
        <v>0.642361111111111</v>
      </c>
    </row>
    <row r="20" spans="2:3" ht="15.75">
      <c r="B20" s="21"/>
      <c r="C20" s="22"/>
    </row>
    <row r="21" spans="2:8" ht="23.25">
      <c r="B21" s="82"/>
      <c r="C21" s="83"/>
      <c r="D21" s="84" t="s">
        <v>136</v>
      </c>
      <c r="E21" s="85"/>
      <c r="F21" s="86"/>
      <c r="G21" s="87"/>
      <c r="H21" s="88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F21" sqref="F21"/>
    </sheetView>
  </sheetViews>
  <sheetFormatPr defaultColWidth="9.140625" defaultRowHeight="12.75"/>
  <cols>
    <col min="1" max="1" width="2.57421875" style="32" customWidth="1"/>
    <col min="2" max="2" width="7.140625" style="32" customWidth="1"/>
    <col min="3" max="3" width="2.57421875" style="32" customWidth="1"/>
    <col min="4" max="4" width="51.00390625" style="2" customWidth="1"/>
    <col min="5" max="5" width="10.57421875" style="17" customWidth="1"/>
    <col min="6" max="6" width="28.00390625" style="17" customWidth="1"/>
    <col min="7" max="7" width="9.57421875" style="14" customWidth="1"/>
    <col min="8" max="8" width="17.421875" style="17" customWidth="1"/>
    <col min="9" max="9" width="6.421875" style="31" customWidth="1"/>
    <col min="10" max="10" width="19.42187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0" t="s">
        <v>125</v>
      </c>
      <c r="E1" s="16"/>
      <c r="F1" s="16"/>
      <c r="H1" s="16"/>
    </row>
    <row r="2" spans="1:8" ht="15.75">
      <c r="A2" s="12"/>
      <c r="B2" s="12"/>
      <c r="C2" s="12"/>
      <c r="D2" s="18">
        <f>Wednesday!D2+1</f>
        <v>41900</v>
      </c>
      <c r="E2" s="16"/>
      <c r="F2" s="16"/>
      <c r="H2" s="16"/>
    </row>
    <row r="3" spans="1:8" ht="15.75">
      <c r="A3" s="12"/>
      <c r="B3" s="12"/>
      <c r="C3" s="12"/>
      <c r="D3" s="46"/>
      <c r="E3" s="16"/>
      <c r="F3" s="16"/>
      <c r="H3" s="16"/>
    </row>
    <row r="4" spans="1:9" ht="15.75">
      <c r="A4" s="2"/>
      <c r="I4" s="20"/>
    </row>
    <row r="5" spans="2:8" ht="31.5">
      <c r="B5" s="21"/>
      <c r="C5" s="22"/>
      <c r="D5" s="23"/>
      <c r="E5" s="20" t="s">
        <v>13</v>
      </c>
      <c r="F5" s="20" t="s">
        <v>14</v>
      </c>
      <c r="G5" s="14" t="s">
        <v>15</v>
      </c>
      <c r="H5" s="24"/>
    </row>
    <row r="6" spans="2:5" ht="15.75">
      <c r="B6" s="15"/>
      <c r="D6" s="33"/>
      <c r="E6" s="2"/>
    </row>
    <row r="7" spans="2:8" ht="15.75">
      <c r="B7" s="21"/>
      <c r="C7" s="22"/>
      <c r="D7" s="23"/>
      <c r="E7" s="20"/>
      <c r="F7" s="73"/>
      <c r="H7" s="24"/>
    </row>
    <row r="8" spans="2:8" ht="15.75">
      <c r="B8" s="21">
        <v>3.1</v>
      </c>
      <c r="C8" s="22"/>
      <c r="D8" s="23" t="s">
        <v>28</v>
      </c>
      <c r="E8" s="20"/>
      <c r="F8" s="20" t="s">
        <v>148</v>
      </c>
      <c r="G8" s="14">
        <v>1</v>
      </c>
      <c r="H8" s="24">
        <v>0.5625</v>
      </c>
    </row>
    <row r="9" spans="2:8" ht="15.75">
      <c r="B9" s="21">
        <f aca="true" t="shared" si="0" ref="B9:B14">B8+0.1</f>
        <v>3.2</v>
      </c>
      <c r="C9" s="22"/>
      <c r="D9" s="23" t="s">
        <v>16</v>
      </c>
      <c r="E9" s="20"/>
      <c r="F9" s="20"/>
      <c r="G9" s="14">
        <v>4</v>
      </c>
      <c r="H9" s="24">
        <f>H8+TIME(0,G8,0)</f>
        <v>0.5631944444444444</v>
      </c>
    </row>
    <row r="10" spans="2:8" ht="15.75">
      <c r="B10" s="80">
        <f t="shared" si="0"/>
        <v>3.3000000000000003</v>
      </c>
      <c r="C10" s="25"/>
      <c r="D10" s="23" t="s">
        <v>130</v>
      </c>
      <c r="E10" s="20">
        <v>160</v>
      </c>
      <c r="F10" s="73" t="s">
        <v>123</v>
      </c>
      <c r="G10" s="14">
        <v>115</v>
      </c>
      <c r="H10" s="26">
        <f>H9+TIME(0,G9,0)</f>
        <v>0.5659722222222222</v>
      </c>
    </row>
    <row r="11" spans="2:8" ht="15.75">
      <c r="B11" s="21">
        <f t="shared" si="0"/>
        <v>3.4000000000000004</v>
      </c>
      <c r="C11" s="25"/>
      <c r="D11" s="23"/>
      <c r="E11" s="20"/>
      <c r="F11" s="73"/>
      <c r="H11" s="26"/>
    </row>
    <row r="12" spans="2:8" ht="15.75">
      <c r="B12" s="80">
        <f t="shared" si="0"/>
        <v>3.5000000000000004</v>
      </c>
      <c r="C12" s="75"/>
      <c r="D12" s="76"/>
      <c r="E12" s="73"/>
      <c r="F12" s="73"/>
      <c r="G12" s="77"/>
      <c r="H12" s="78">
        <f>H10+TIME(0,G10,0)</f>
        <v>0.6458333333333334</v>
      </c>
    </row>
    <row r="13" spans="2:8" ht="15.75">
      <c r="B13" s="21">
        <f t="shared" si="0"/>
        <v>3.6000000000000005</v>
      </c>
      <c r="C13" s="22"/>
      <c r="D13" s="76" t="s">
        <v>128</v>
      </c>
      <c r="E13" s="20" t="s">
        <v>137</v>
      </c>
      <c r="F13"/>
      <c r="H13" s="24">
        <f>H12+TIME(0,G12,0)</f>
        <v>0.6458333333333334</v>
      </c>
    </row>
    <row r="14" spans="2:6" ht="15.75">
      <c r="B14" s="80">
        <f t="shared" si="0"/>
        <v>3.7000000000000006</v>
      </c>
      <c r="D14" s="23" t="s">
        <v>131</v>
      </c>
      <c r="F14" s="20" t="s">
        <v>133</v>
      </c>
    </row>
    <row r="15" spans="2:8" ht="15.75">
      <c r="B15" s="21"/>
      <c r="C15" s="22"/>
      <c r="D15" s="76"/>
      <c r="E15" s="20"/>
      <c r="F15" s="73"/>
      <c r="H15" s="24"/>
    </row>
    <row r="16" spans="2:8" ht="15.75">
      <c r="B16" s="21"/>
      <c r="C16" s="22"/>
      <c r="D16" s="23"/>
      <c r="E16" s="20"/>
      <c r="F16" s="20"/>
      <c r="H16" s="24"/>
    </row>
    <row r="17" spans="2:8" ht="15.75">
      <c r="B17" s="21"/>
      <c r="C17" s="22"/>
      <c r="D17" s="23"/>
      <c r="E17" s="20"/>
      <c r="F17" s="20"/>
      <c r="H17" s="24"/>
    </row>
    <row r="18" spans="2:8" ht="15.75">
      <c r="B18" s="80"/>
      <c r="C18" s="25"/>
      <c r="D18" s="23"/>
      <c r="E18" s="20"/>
      <c r="F18" s="73"/>
      <c r="H18" s="26"/>
    </row>
    <row r="19" spans="2:8" ht="15.75">
      <c r="B19" s="74"/>
      <c r="C19" s="75"/>
      <c r="D19" s="76"/>
      <c r="E19" s="73"/>
      <c r="F19" s="73"/>
      <c r="G19" s="77"/>
      <c r="H19" s="78"/>
    </row>
    <row r="20" spans="2:8" ht="15.75">
      <c r="B20" s="21"/>
      <c r="C20" s="22"/>
      <c r="D20" s="23"/>
      <c r="E20" s="20"/>
      <c r="F20"/>
      <c r="H20" s="24"/>
    </row>
    <row r="21" spans="2:5" ht="15.75">
      <c r="B21" s="15"/>
      <c r="D21" s="33"/>
      <c r="E21" s="2"/>
    </row>
    <row r="24" spans="2:8" ht="15.75">
      <c r="B24" s="2"/>
      <c r="C24" s="2"/>
      <c r="D24" s="23"/>
      <c r="E24" s="14"/>
      <c r="F24" s="2"/>
      <c r="G24" s="2"/>
      <c r="H24" s="24"/>
    </row>
    <row r="25" spans="4:8" ht="18">
      <c r="D25" s="47" t="s">
        <v>26</v>
      </c>
      <c r="E25" s="48"/>
      <c r="F25" s="48"/>
      <c r="G25" s="14">
        <v>120</v>
      </c>
      <c r="H25" s="26">
        <v>0.7708333333333334</v>
      </c>
    </row>
    <row r="26" spans="4:8" ht="15.75">
      <c r="D26" s="49"/>
      <c r="E26" s="50"/>
      <c r="F26" s="50"/>
      <c r="G26" s="51"/>
      <c r="H26" s="26">
        <f>H25+TIME(0,G25,0)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80" zoomScaleNormal="80" zoomScalePageLayoutView="0" workbookViewId="0" topLeftCell="A1">
      <selection activeCell="X13" sqref="X13"/>
    </sheetView>
  </sheetViews>
  <sheetFormatPr defaultColWidth="9.140625" defaultRowHeight="12.75"/>
  <cols>
    <col min="1" max="1" width="42.57421875" style="0" customWidth="1"/>
    <col min="2" max="37" width="3.140625" style="0" customWidth="1"/>
  </cols>
  <sheetData>
    <row r="1" spans="1:37" ht="18.75" thickBot="1">
      <c r="A1" s="57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91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5">
      <c r="A2" s="59"/>
      <c r="B2" s="92">
        <v>2013</v>
      </c>
      <c r="C2" s="93"/>
      <c r="D2" s="93"/>
      <c r="E2" s="93"/>
      <c r="F2" s="93"/>
      <c r="G2" s="93"/>
      <c r="H2" s="93"/>
      <c r="I2" s="93"/>
      <c r="J2" s="93"/>
      <c r="K2" s="93"/>
      <c r="L2" s="94"/>
      <c r="M2" s="95"/>
      <c r="N2" s="96">
        <v>2014</v>
      </c>
      <c r="O2" s="97"/>
      <c r="P2" s="97"/>
      <c r="Q2" s="97"/>
      <c r="R2" s="97"/>
      <c r="S2" s="97"/>
      <c r="T2" s="97"/>
      <c r="U2" s="97"/>
      <c r="V2" s="97"/>
      <c r="W2" s="97"/>
      <c r="X2" s="98"/>
      <c r="Y2" s="99"/>
      <c r="Z2" s="92">
        <v>2015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/>
    </row>
    <row r="3" spans="1:37" ht="12.75">
      <c r="A3" s="60"/>
      <c r="B3" s="61">
        <v>1</v>
      </c>
      <c r="C3" s="62">
        <v>2</v>
      </c>
      <c r="D3" s="61">
        <v>3</v>
      </c>
      <c r="E3" s="62">
        <v>4</v>
      </c>
      <c r="F3" s="61">
        <v>5</v>
      </c>
      <c r="G3" s="62">
        <v>6</v>
      </c>
      <c r="H3" s="61">
        <v>7</v>
      </c>
      <c r="I3" s="62">
        <v>8</v>
      </c>
      <c r="J3" s="61">
        <v>9</v>
      </c>
      <c r="K3" s="62">
        <v>10</v>
      </c>
      <c r="L3" s="61">
        <v>11</v>
      </c>
      <c r="M3" s="63">
        <v>12</v>
      </c>
      <c r="N3" s="64">
        <v>1</v>
      </c>
      <c r="O3" s="62">
        <v>2</v>
      </c>
      <c r="P3" s="61">
        <v>3</v>
      </c>
      <c r="Q3" s="62">
        <v>4</v>
      </c>
      <c r="R3" s="61">
        <v>5</v>
      </c>
      <c r="S3" s="62">
        <v>6</v>
      </c>
      <c r="T3" s="61">
        <v>7</v>
      </c>
      <c r="U3" s="62">
        <v>8</v>
      </c>
      <c r="V3" s="61">
        <v>9</v>
      </c>
      <c r="W3" s="62">
        <v>10</v>
      </c>
      <c r="X3" s="61">
        <v>11</v>
      </c>
      <c r="Y3" s="65">
        <v>12</v>
      </c>
      <c r="Z3" s="61">
        <v>1</v>
      </c>
      <c r="AA3" s="62">
        <v>2</v>
      </c>
      <c r="AB3" s="61">
        <v>3</v>
      </c>
      <c r="AC3" s="62">
        <v>4</v>
      </c>
      <c r="AD3" s="61">
        <v>5</v>
      </c>
      <c r="AE3" s="62">
        <v>6</v>
      </c>
      <c r="AF3" s="61">
        <v>7</v>
      </c>
      <c r="AG3" s="62">
        <v>8</v>
      </c>
      <c r="AH3" s="61">
        <v>9</v>
      </c>
      <c r="AI3" s="62">
        <v>10</v>
      </c>
      <c r="AJ3" s="61">
        <v>11</v>
      </c>
      <c r="AK3" s="63">
        <v>12</v>
      </c>
    </row>
    <row r="4" spans="1:37" ht="13.5" customHeight="1">
      <c r="A4" s="66" t="s">
        <v>99</v>
      </c>
      <c r="B4" s="67" t="s">
        <v>100</v>
      </c>
      <c r="C4" s="67" t="s">
        <v>100</v>
      </c>
      <c r="D4" s="67" t="s">
        <v>100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</row>
    <row r="5" spans="1:37" ht="13.5" customHeight="1">
      <c r="A5" s="66" t="s">
        <v>104</v>
      </c>
      <c r="B5" s="67"/>
      <c r="C5" s="67"/>
      <c r="D5" s="67" t="s">
        <v>100</v>
      </c>
      <c r="E5" s="67" t="s">
        <v>100</v>
      </c>
      <c r="F5" s="67" t="s">
        <v>100</v>
      </c>
      <c r="G5" s="67"/>
      <c r="H5" s="67"/>
      <c r="I5" s="67"/>
      <c r="J5" s="67"/>
      <c r="K5" s="67"/>
      <c r="L5" s="58"/>
      <c r="M5" s="68"/>
      <c r="N5" s="67"/>
      <c r="O5" s="67"/>
      <c r="P5" s="67"/>
      <c r="Q5" s="67"/>
      <c r="R5" s="67"/>
      <c r="S5" s="67"/>
      <c r="T5" s="67"/>
      <c r="U5" s="67"/>
      <c r="V5" s="67"/>
      <c r="W5" s="67"/>
      <c r="X5" s="58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58"/>
      <c r="AK5" s="68"/>
    </row>
    <row r="6" spans="1:37" ht="13.5" customHeight="1">
      <c r="A6" s="66" t="s">
        <v>105</v>
      </c>
      <c r="B6" s="67"/>
      <c r="C6" s="67"/>
      <c r="D6" s="67"/>
      <c r="E6" s="67"/>
      <c r="F6" s="67" t="s">
        <v>100</v>
      </c>
      <c r="G6" s="67" t="s">
        <v>100</v>
      </c>
      <c r="H6" s="67" t="s">
        <v>100</v>
      </c>
      <c r="I6" s="67" t="s">
        <v>100</v>
      </c>
      <c r="J6" s="67" t="s">
        <v>100</v>
      </c>
      <c r="K6" s="67" t="s">
        <v>100</v>
      </c>
      <c r="L6" s="67" t="s">
        <v>100</v>
      </c>
      <c r="M6" s="67" t="s">
        <v>100</v>
      </c>
      <c r="N6" s="67" t="s">
        <v>100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H6" s="67"/>
      <c r="AI6" s="67"/>
      <c r="AJ6" s="67"/>
      <c r="AK6" s="68"/>
    </row>
    <row r="7" spans="1:37" ht="13.5" customHeight="1">
      <c r="A7" s="70" t="s">
        <v>121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7" t="s">
        <v>100</v>
      </c>
      <c r="P7" s="67" t="s">
        <v>100</v>
      </c>
      <c r="Q7" s="67"/>
      <c r="R7" s="67"/>
      <c r="S7" s="89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H7" s="67"/>
      <c r="AI7" s="67"/>
      <c r="AJ7" s="67"/>
      <c r="AK7" s="68"/>
    </row>
    <row r="8" spans="1:37" ht="13.5" customHeight="1">
      <c r="A8" s="66" t="s">
        <v>101</v>
      </c>
      <c r="B8" s="67"/>
      <c r="C8" s="67"/>
      <c r="D8" s="67"/>
      <c r="E8" s="69"/>
      <c r="F8" s="67"/>
      <c r="G8" s="67"/>
      <c r="H8" s="67"/>
      <c r="I8" s="67"/>
      <c r="J8" s="67"/>
      <c r="K8" s="67"/>
      <c r="L8" s="67"/>
      <c r="M8" s="68"/>
      <c r="N8" s="67"/>
      <c r="O8" s="67"/>
      <c r="P8" s="67" t="s">
        <v>100</v>
      </c>
      <c r="Q8" s="69" t="s">
        <v>100</v>
      </c>
      <c r="R8" s="67" t="s">
        <v>100</v>
      </c>
      <c r="S8" s="58"/>
      <c r="T8" s="67"/>
      <c r="U8" s="67"/>
      <c r="V8" s="67"/>
      <c r="W8" s="67"/>
      <c r="X8" s="67"/>
      <c r="Y8" s="67"/>
      <c r="Z8" s="67"/>
      <c r="AA8" s="67"/>
      <c r="AB8" s="67"/>
      <c r="AC8" s="69"/>
      <c r="AD8" s="67"/>
      <c r="AE8" s="67"/>
      <c r="AF8" s="67"/>
      <c r="AG8" s="67"/>
      <c r="AH8" s="67"/>
      <c r="AI8" s="67"/>
      <c r="AJ8" s="67"/>
      <c r="AK8" s="68"/>
    </row>
    <row r="9" spans="1:37" ht="13.5" customHeight="1">
      <c r="A9" s="70" t="s">
        <v>114</v>
      </c>
      <c r="B9" s="67"/>
      <c r="C9" s="67"/>
      <c r="D9" s="67"/>
      <c r="E9" s="67"/>
      <c r="F9" s="67"/>
      <c r="G9" s="71"/>
      <c r="H9" s="67"/>
      <c r="I9" s="71"/>
      <c r="J9" s="71"/>
      <c r="K9" s="67"/>
      <c r="L9" s="67"/>
      <c r="M9" s="67"/>
      <c r="N9" s="67"/>
      <c r="O9" s="67"/>
      <c r="P9" s="67"/>
      <c r="Q9" s="67"/>
      <c r="R9" s="67" t="s">
        <v>100</v>
      </c>
      <c r="S9" s="71"/>
      <c r="T9" s="67"/>
      <c r="U9" s="71"/>
      <c r="V9" s="67"/>
      <c r="W9" s="67"/>
      <c r="X9" s="67"/>
      <c r="Y9" s="67"/>
      <c r="Z9" s="67"/>
      <c r="AA9" s="67"/>
      <c r="AB9" s="67"/>
      <c r="AC9" s="67"/>
      <c r="AD9" s="67"/>
      <c r="AE9" s="71"/>
      <c r="AF9" s="67"/>
      <c r="AG9" s="71"/>
      <c r="AH9" s="67"/>
      <c r="AI9" s="67"/>
      <c r="AJ9" s="67"/>
      <c r="AK9" s="67"/>
    </row>
    <row r="10" spans="1:37" ht="13.5" customHeight="1">
      <c r="A10" s="70" t="s">
        <v>106</v>
      </c>
      <c r="B10" s="67"/>
      <c r="C10" s="67"/>
      <c r="D10" s="67"/>
      <c r="E10" s="67"/>
      <c r="F10" s="67"/>
      <c r="G10" s="71"/>
      <c r="H10" s="67"/>
      <c r="I10" s="71"/>
      <c r="J10" s="67"/>
      <c r="K10" s="67"/>
      <c r="L10" s="67"/>
      <c r="M10" s="67"/>
      <c r="N10" s="67"/>
      <c r="O10" s="67"/>
      <c r="P10" s="67"/>
      <c r="Q10" s="67"/>
      <c r="R10" s="67" t="s">
        <v>100</v>
      </c>
      <c r="S10" s="71" t="s">
        <v>100</v>
      </c>
      <c r="T10" s="71" t="s">
        <v>100</v>
      </c>
      <c r="U10" s="71" t="s">
        <v>100</v>
      </c>
      <c r="V10" s="67" t="s">
        <v>100</v>
      </c>
      <c r="W10" s="71"/>
      <c r="X10" s="67"/>
      <c r="Y10" s="67"/>
      <c r="Z10" s="67"/>
      <c r="AA10" s="67"/>
      <c r="AB10" s="67"/>
      <c r="AC10" s="67"/>
      <c r="AD10" s="67"/>
      <c r="AE10" s="67"/>
      <c r="AF10" s="67"/>
      <c r="AG10" s="71"/>
      <c r="AH10" s="67"/>
      <c r="AI10" s="67"/>
      <c r="AJ10" s="67"/>
      <c r="AK10" s="67"/>
    </row>
    <row r="11" spans="1:37" ht="13.5" customHeight="1">
      <c r="A11" s="70" t="s">
        <v>115</v>
      </c>
      <c r="B11" s="67"/>
      <c r="C11" s="67"/>
      <c r="D11" s="67"/>
      <c r="E11" s="67"/>
      <c r="F11" s="67"/>
      <c r="G11" s="71"/>
      <c r="H11" s="67"/>
      <c r="I11" s="71"/>
      <c r="J11" s="67"/>
      <c r="K11" s="67"/>
      <c r="L11" s="67"/>
      <c r="M11" s="67"/>
      <c r="N11" s="67"/>
      <c r="O11" s="67"/>
      <c r="P11" s="67"/>
      <c r="Q11" s="67"/>
      <c r="R11" s="67"/>
      <c r="S11" s="71"/>
      <c r="T11" s="67"/>
      <c r="U11" s="71"/>
      <c r="V11" s="101" t="s">
        <v>100</v>
      </c>
      <c r="W11" s="102" t="s">
        <v>100</v>
      </c>
      <c r="X11" s="102" t="s">
        <v>100</v>
      </c>
      <c r="Y11" s="67"/>
      <c r="Z11" s="67"/>
      <c r="AA11" s="67"/>
      <c r="AB11" s="67"/>
      <c r="AC11" s="67"/>
      <c r="AD11" s="67"/>
      <c r="AE11" s="67"/>
      <c r="AF11" s="67"/>
      <c r="AG11" s="71"/>
      <c r="AH11" s="67"/>
      <c r="AI11" s="67"/>
      <c r="AJ11" s="67"/>
      <c r="AK11" s="67"/>
    </row>
    <row r="12" spans="1:37" ht="13.5" customHeight="1">
      <c r="A12" s="70" t="s">
        <v>107</v>
      </c>
      <c r="B12" s="67"/>
      <c r="C12" s="67"/>
      <c r="D12" s="67"/>
      <c r="E12" s="67"/>
      <c r="F12" s="67"/>
      <c r="G12" s="71"/>
      <c r="H12" s="67"/>
      <c r="I12" s="71"/>
      <c r="J12" s="67"/>
      <c r="K12" s="67"/>
      <c r="L12" s="67"/>
      <c r="M12" s="67"/>
      <c r="N12" s="67"/>
      <c r="O12" s="67"/>
      <c r="P12" s="67"/>
      <c r="Q12" s="67"/>
      <c r="R12" s="67"/>
      <c r="S12" s="71"/>
      <c r="T12" s="67"/>
      <c r="U12" s="71"/>
      <c r="V12" s="71" t="s">
        <v>100</v>
      </c>
      <c r="W12" s="102" t="s">
        <v>100</v>
      </c>
      <c r="X12" s="102" t="s">
        <v>100</v>
      </c>
      <c r="Y12" s="67"/>
      <c r="Z12" s="67"/>
      <c r="AA12" s="67"/>
      <c r="AB12" s="67"/>
      <c r="AC12" s="67"/>
      <c r="AD12" s="67"/>
      <c r="AE12" s="67"/>
      <c r="AF12" s="67"/>
      <c r="AG12" s="71"/>
      <c r="AH12" s="67"/>
      <c r="AI12" s="67"/>
      <c r="AJ12" s="67"/>
      <c r="AK12" s="67"/>
    </row>
    <row r="13" spans="1:37" ht="13.5" customHeight="1">
      <c r="A13" s="70" t="s">
        <v>116</v>
      </c>
      <c r="B13" s="67"/>
      <c r="C13" s="67"/>
      <c r="D13" s="67"/>
      <c r="E13" s="67"/>
      <c r="F13" s="67"/>
      <c r="G13" s="71"/>
      <c r="H13" s="67"/>
      <c r="I13" s="71"/>
      <c r="J13" s="67"/>
      <c r="K13" s="67"/>
      <c r="L13" s="67"/>
      <c r="M13" s="67"/>
      <c r="N13" s="67"/>
      <c r="O13" s="67"/>
      <c r="P13" s="67"/>
      <c r="Q13" s="67"/>
      <c r="R13" s="67"/>
      <c r="S13" s="71"/>
      <c r="T13" s="67"/>
      <c r="U13" s="71"/>
      <c r="V13" s="71"/>
      <c r="W13" s="67"/>
      <c r="X13" s="102" t="s">
        <v>100</v>
      </c>
      <c r="Y13" s="67" t="s">
        <v>100</v>
      </c>
      <c r="Z13" s="67" t="s">
        <v>100</v>
      </c>
      <c r="AA13" s="67"/>
      <c r="AB13" s="67"/>
      <c r="AC13" s="67"/>
      <c r="AD13" s="67"/>
      <c r="AE13" s="67"/>
      <c r="AF13" s="67"/>
      <c r="AG13" s="71"/>
      <c r="AH13" s="67"/>
      <c r="AI13" s="67"/>
      <c r="AJ13" s="67"/>
      <c r="AK13" s="67"/>
    </row>
    <row r="14" spans="1:37" ht="13.5" customHeight="1">
      <c r="A14" s="70" t="s">
        <v>108</v>
      </c>
      <c r="B14" s="67"/>
      <c r="C14" s="67"/>
      <c r="D14" s="67"/>
      <c r="E14" s="67"/>
      <c r="F14" s="67"/>
      <c r="G14" s="71"/>
      <c r="H14" s="67"/>
      <c r="I14" s="71"/>
      <c r="J14" s="67"/>
      <c r="K14" s="67"/>
      <c r="L14" s="67"/>
      <c r="M14" s="67"/>
      <c r="N14" s="67"/>
      <c r="O14" s="67"/>
      <c r="P14" s="67"/>
      <c r="Q14" s="67"/>
      <c r="R14" s="67"/>
      <c r="S14" s="71"/>
      <c r="T14" s="67"/>
      <c r="U14" s="71"/>
      <c r="V14" s="71"/>
      <c r="W14" s="67"/>
      <c r="X14" s="67" t="s">
        <v>100</v>
      </c>
      <c r="Y14" s="67"/>
      <c r="Z14" s="67"/>
      <c r="AA14" s="67"/>
      <c r="AB14" s="67"/>
      <c r="AC14" s="67"/>
      <c r="AD14" s="67"/>
      <c r="AE14" s="67"/>
      <c r="AF14" s="67"/>
      <c r="AG14" s="71"/>
      <c r="AH14" s="67"/>
      <c r="AI14" s="67"/>
      <c r="AJ14" s="67"/>
      <c r="AK14" s="67"/>
    </row>
    <row r="15" spans="1:37" ht="13.5" customHeight="1">
      <c r="A15" s="70" t="s">
        <v>109</v>
      </c>
      <c r="B15" s="67"/>
      <c r="C15" s="67"/>
      <c r="D15" s="67"/>
      <c r="E15" s="67"/>
      <c r="F15" s="67"/>
      <c r="G15" s="71"/>
      <c r="H15" s="67"/>
      <c r="I15" s="71"/>
      <c r="J15" s="67"/>
      <c r="K15" s="67"/>
      <c r="L15" s="67"/>
      <c r="M15" s="67"/>
      <c r="N15" s="67"/>
      <c r="O15" s="67"/>
      <c r="P15" s="67"/>
      <c r="Q15" s="67"/>
      <c r="R15" s="67"/>
      <c r="S15" s="71"/>
      <c r="T15" s="67"/>
      <c r="U15" s="71"/>
      <c r="V15" s="71"/>
      <c r="W15" s="67"/>
      <c r="X15" s="67"/>
      <c r="Y15" s="67"/>
      <c r="Z15" s="67" t="s">
        <v>100</v>
      </c>
      <c r="AA15" s="67"/>
      <c r="AB15" s="67"/>
      <c r="AC15" s="67"/>
      <c r="AD15" s="67"/>
      <c r="AE15" s="67"/>
      <c r="AF15" s="67"/>
      <c r="AG15" s="71"/>
      <c r="AH15" s="67"/>
      <c r="AI15" s="67"/>
      <c r="AJ15" s="67"/>
      <c r="AK15" s="67"/>
    </row>
    <row r="16" spans="1:37" ht="13.5" customHeight="1">
      <c r="A16" s="70" t="s">
        <v>110</v>
      </c>
      <c r="B16" s="67"/>
      <c r="C16" s="67"/>
      <c r="D16" s="67"/>
      <c r="E16" s="67"/>
      <c r="F16" s="67"/>
      <c r="G16" s="71"/>
      <c r="H16" s="67"/>
      <c r="I16" s="71"/>
      <c r="J16" s="67"/>
      <c r="K16" s="67"/>
      <c r="L16" s="67"/>
      <c r="M16" s="67"/>
      <c r="N16" s="67"/>
      <c r="O16" s="67"/>
      <c r="P16" s="67"/>
      <c r="Q16" s="67"/>
      <c r="R16" s="67"/>
      <c r="S16" s="71"/>
      <c r="T16" s="67"/>
      <c r="U16" s="71"/>
      <c r="V16" s="67"/>
      <c r="W16" s="71"/>
      <c r="X16" s="67"/>
      <c r="Y16" s="67"/>
      <c r="Z16" s="67"/>
      <c r="AA16" s="67" t="s">
        <v>100</v>
      </c>
      <c r="AB16" s="67" t="s">
        <v>100</v>
      </c>
      <c r="AC16" s="67"/>
      <c r="AD16" s="67"/>
      <c r="AE16" s="67"/>
      <c r="AF16" s="71"/>
      <c r="AG16" s="67"/>
      <c r="AH16" s="71"/>
      <c r="AI16" s="67"/>
      <c r="AJ16" s="67"/>
      <c r="AK16" s="67"/>
    </row>
    <row r="17" spans="1:37" ht="13.5" customHeight="1">
      <c r="A17" s="70" t="s">
        <v>111</v>
      </c>
      <c r="B17" s="67"/>
      <c r="C17" s="67"/>
      <c r="D17" s="67"/>
      <c r="E17" s="67"/>
      <c r="F17" s="67"/>
      <c r="G17" s="71"/>
      <c r="H17" s="67"/>
      <c r="I17" s="71"/>
      <c r="J17" s="67"/>
      <c r="K17" s="67"/>
      <c r="L17" s="67"/>
      <c r="M17" s="67"/>
      <c r="N17" s="67"/>
      <c r="O17" s="67"/>
      <c r="P17" s="67"/>
      <c r="Q17" s="67"/>
      <c r="R17" s="67"/>
      <c r="S17" s="71"/>
      <c r="T17" s="67"/>
      <c r="U17" s="71"/>
      <c r="V17" s="67"/>
      <c r="W17" s="71"/>
      <c r="X17" s="67"/>
      <c r="Y17" s="67"/>
      <c r="Z17" s="67"/>
      <c r="AA17" s="67"/>
      <c r="AB17" s="67" t="s">
        <v>100</v>
      </c>
      <c r="AC17" s="67" t="s">
        <v>100</v>
      </c>
      <c r="AD17" s="67" t="s">
        <v>100</v>
      </c>
      <c r="AE17" s="67"/>
      <c r="AF17" s="71"/>
      <c r="AG17" s="67"/>
      <c r="AH17" s="71"/>
      <c r="AI17" s="67"/>
      <c r="AJ17" s="67"/>
      <c r="AK17" s="67"/>
    </row>
    <row r="18" spans="1:37" ht="13.5" customHeight="1">
      <c r="A18" s="70" t="s">
        <v>112</v>
      </c>
      <c r="B18" s="67"/>
      <c r="C18" s="67"/>
      <c r="D18" s="67"/>
      <c r="E18" s="67"/>
      <c r="F18" s="67"/>
      <c r="G18" s="71"/>
      <c r="H18" s="67"/>
      <c r="I18" s="71"/>
      <c r="J18" s="67"/>
      <c r="K18" s="67"/>
      <c r="L18" s="67"/>
      <c r="M18" s="67"/>
      <c r="N18" s="67"/>
      <c r="O18" s="67"/>
      <c r="P18" s="67"/>
      <c r="Q18" s="67"/>
      <c r="R18" s="67"/>
      <c r="S18" s="71"/>
      <c r="T18" s="67"/>
      <c r="U18" s="71"/>
      <c r="V18" s="67"/>
      <c r="W18" s="71"/>
      <c r="X18" s="67"/>
      <c r="Y18" s="67"/>
      <c r="Z18" s="67"/>
      <c r="AA18" s="67"/>
      <c r="AB18" s="67"/>
      <c r="AC18" s="67"/>
      <c r="AD18" s="67" t="s">
        <v>100</v>
      </c>
      <c r="AE18" s="67" t="s">
        <v>100</v>
      </c>
      <c r="AF18" s="71" t="s">
        <v>100</v>
      </c>
      <c r="AG18" s="67"/>
      <c r="AH18" s="71"/>
      <c r="AI18" s="67"/>
      <c r="AJ18" s="67"/>
      <c r="AK18" s="67"/>
    </row>
    <row r="19" spans="1:37" ht="13.5" customHeight="1">
      <c r="A19" s="70" t="s">
        <v>113</v>
      </c>
      <c r="B19" s="67"/>
      <c r="C19" s="67"/>
      <c r="D19" s="67"/>
      <c r="E19" s="67"/>
      <c r="F19" s="67"/>
      <c r="G19" s="71"/>
      <c r="H19" s="67"/>
      <c r="I19" s="71"/>
      <c r="J19" s="67"/>
      <c r="K19" s="67"/>
      <c r="L19" s="67"/>
      <c r="M19" s="67"/>
      <c r="N19" s="67"/>
      <c r="O19" s="67"/>
      <c r="P19" s="67"/>
      <c r="Q19" s="67"/>
      <c r="R19" s="67"/>
      <c r="S19" s="71"/>
      <c r="T19" s="67"/>
      <c r="U19" s="71"/>
      <c r="V19" s="67"/>
      <c r="W19" s="71"/>
      <c r="X19" s="67"/>
      <c r="Y19" s="67"/>
      <c r="Z19" s="67"/>
      <c r="AA19" s="67"/>
      <c r="AB19" s="67"/>
      <c r="AC19" s="67"/>
      <c r="AD19" s="67"/>
      <c r="AE19" s="67"/>
      <c r="AF19" s="71" t="s">
        <v>100</v>
      </c>
      <c r="AG19" s="67" t="s">
        <v>100</v>
      </c>
      <c r="AH19" s="71" t="s">
        <v>100</v>
      </c>
      <c r="AI19" s="67"/>
      <c r="AJ19" s="67"/>
      <c r="AK19" s="67"/>
    </row>
    <row r="20" spans="1:37" ht="13.5" customHeight="1">
      <c r="A20" s="70" t="s">
        <v>102</v>
      </c>
      <c r="B20" s="67"/>
      <c r="C20" s="67"/>
      <c r="D20" s="67"/>
      <c r="E20" s="67"/>
      <c r="F20" s="67"/>
      <c r="G20" s="71"/>
      <c r="H20" s="67"/>
      <c r="I20" s="71"/>
      <c r="J20" s="67"/>
      <c r="K20" s="67"/>
      <c r="L20" s="67"/>
      <c r="M20" s="67"/>
      <c r="N20" s="67"/>
      <c r="O20" s="67"/>
      <c r="P20" s="67"/>
      <c r="Q20" s="67"/>
      <c r="R20" s="67"/>
      <c r="S20" s="71"/>
      <c r="T20" s="67"/>
      <c r="U20" s="71"/>
      <c r="V20" s="67"/>
      <c r="W20" s="71"/>
      <c r="X20" s="67"/>
      <c r="Y20" s="67"/>
      <c r="Z20" s="67"/>
      <c r="AA20" s="67"/>
      <c r="AB20" s="67"/>
      <c r="AC20" s="67"/>
      <c r="AD20" s="67"/>
      <c r="AE20" s="67"/>
      <c r="AF20" s="71"/>
      <c r="AG20" s="67"/>
      <c r="AH20" s="71" t="s">
        <v>100</v>
      </c>
      <c r="AI20" s="67"/>
      <c r="AJ20" s="67"/>
      <c r="AK20" s="67"/>
    </row>
  </sheetData>
  <sheetProtection/>
  <mergeCells count="3">
    <mergeCell ref="B2:M2"/>
    <mergeCell ref="N2:Y2"/>
    <mergeCell ref="Z2:AK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96</v>
      </c>
    </row>
    <row r="2" spans="2:6" s="54" customFormat="1" ht="12.75">
      <c r="B2" s="54" t="s">
        <v>97</v>
      </c>
      <c r="C2" s="54" t="s">
        <v>31</v>
      </c>
      <c r="D2" s="54" t="s">
        <v>33</v>
      </c>
      <c r="E2" s="54" t="s">
        <v>35</v>
      </c>
      <c r="F2" s="54" t="s">
        <v>37</v>
      </c>
    </row>
    <row r="3" spans="3:6" s="54" customFormat="1" ht="12.75">
      <c r="C3" s="54" t="s">
        <v>32</v>
      </c>
      <c r="D3" s="54" t="s">
        <v>34</v>
      </c>
      <c r="E3" s="54" t="s">
        <v>36</v>
      </c>
      <c r="F3" s="54" t="s">
        <v>38</v>
      </c>
    </row>
    <row r="4" spans="2:6" ht="12.75">
      <c r="B4" s="55">
        <v>1</v>
      </c>
      <c r="C4" s="55" t="s">
        <v>39</v>
      </c>
      <c r="D4" s="55">
        <v>49.75</v>
      </c>
      <c r="E4" s="55">
        <v>56.25</v>
      </c>
      <c r="F4" s="55">
        <v>87.75</v>
      </c>
    </row>
    <row r="5" spans="2:6" ht="12.75">
      <c r="B5" s="56">
        <v>2</v>
      </c>
      <c r="C5" s="56" t="s">
        <v>40</v>
      </c>
      <c r="D5" s="56">
        <v>57.75</v>
      </c>
      <c r="E5" s="56">
        <v>64.25</v>
      </c>
      <c r="F5" s="56">
        <v>95.75</v>
      </c>
    </row>
    <row r="6" spans="2:6" ht="12.75">
      <c r="B6" s="56">
        <v>3</v>
      </c>
      <c r="C6" s="56" t="s">
        <v>41</v>
      </c>
      <c r="D6" s="56">
        <v>65.75</v>
      </c>
      <c r="E6" s="56">
        <v>72.25</v>
      </c>
      <c r="F6" s="56">
        <v>103.75</v>
      </c>
    </row>
    <row r="7" spans="2:6" ht="12.75">
      <c r="B7" s="56">
        <v>4</v>
      </c>
      <c r="C7" s="56" t="s">
        <v>42</v>
      </c>
      <c r="D7" s="56">
        <v>77.25</v>
      </c>
      <c r="E7" s="56">
        <v>83.75</v>
      </c>
      <c r="F7" s="56">
        <v>115.25</v>
      </c>
    </row>
    <row r="8" spans="2:6" ht="12.75">
      <c r="B8" s="56">
        <v>5</v>
      </c>
      <c r="C8" s="56" t="s">
        <v>43</v>
      </c>
      <c r="D8" s="56">
        <v>85.25</v>
      </c>
      <c r="E8" s="56">
        <v>91.75</v>
      </c>
      <c r="F8" s="56">
        <v>123.25</v>
      </c>
    </row>
    <row r="9" spans="2:7" ht="12.75">
      <c r="B9" s="56">
        <v>6</v>
      </c>
      <c r="C9" s="56" t="s">
        <v>44</v>
      </c>
      <c r="D9" s="56">
        <v>168.25</v>
      </c>
      <c r="E9" s="56">
        <v>174.75</v>
      </c>
      <c r="F9" s="56">
        <v>206.25</v>
      </c>
      <c r="G9" s="72" t="s">
        <v>103</v>
      </c>
    </row>
    <row r="10" spans="2:7" ht="12.75">
      <c r="B10" s="56">
        <v>7</v>
      </c>
      <c r="C10" s="56" t="s">
        <v>45</v>
      </c>
      <c r="D10" s="56">
        <v>176.25</v>
      </c>
      <c r="E10" s="56">
        <v>182.75</v>
      </c>
      <c r="F10" s="56">
        <v>214.25</v>
      </c>
      <c r="G10" s="72" t="s">
        <v>103</v>
      </c>
    </row>
    <row r="11" spans="2:7" ht="12.75">
      <c r="B11" s="56">
        <v>8</v>
      </c>
      <c r="C11" s="56" t="s">
        <v>46</v>
      </c>
      <c r="D11" s="56">
        <v>184.25</v>
      </c>
      <c r="E11" s="56">
        <v>190.75</v>
      </c>
      <c r="F11" s="56">
        <v>222.25</v>
      </c>
      <c r="G11" s="72" t="s">
        <v>103</v>
      </c>
    </row>
    <row r="12" spans="2:7" ht="12.75">
      <c r="B12" s="56">
        <v>9</v>
      </c>
      <c r="C12" s="56" t="s">
        <v>47</v>
      </c>
      <c r="D12" s="56">
        <v>192.25</v>
      </c>
      <c r="E12" s="56">
        <v>198.75</v>
      </c>
      <c r="F12" s="56">
        <v>230.25</v>
      </c>
      <c r="G12" s="72" t="s">
        <v>103</v>
      </c>
    </row>
    <row r="13" spans="2:7" ht="12.75">
      <c r="B13" s="56">
        <v>10</v>
      </c>
      <c r="C13" s="56" t="s">
        <v>48</v>
      </c>
      <c r="D13" s="56">
        <v>200.25</v>
      </c>
      <c r="E13" s="56">
        <v>206.75</v>
      </c>
      <c r="F13" s="56">
        <v>238.25</v>
      </c>
      <c r="G13" s="72" t="s">
        <v>103</v>
      </c>
    </row>
    <row r="14" spans="2:7" ht="12.75">
      <c r="B14" s="56">
        <v>11</v>
      </c>
      <c r="C14" s="56" t="s">
        <v>49</v>
      </c>
      <c r="D14" s="56">
        <v>208.25</v>
      </c>
      <c r="E14" s="56">
        <v>214.75</v>
      </c>
      <c r="F14" s="56">
        <v>246.25</v>
      </c>
      <c r="G14" s="72" t="s">
        <v>103</v>
      </c>
    </row>
    <row r="15" spans="2:7" ht="12.75">
      <c r="B15" s="56">
        <v>12</v>
      </c>
      <c r="C15" s="56" t="s">
        <v>50</v>
      </c>
      <c r="D15" s="56">
        <v>216.25</v>
      </c>
      <c r="E15" s="56">
        <v>222.75</v>
      </c>
      <c r="F15" s="56">
        <v>254.25</v>
      </c>
      <c r="G15" s="72" t="s">
        <v>103</v>
      </c>
    </row>
    <row r="16" spans="2:6" ht="12.75">
      <c r="B16" s="56">
        <v>13</v>
      </c>
      <c r="C16" s="56" t="s">
        <v>51</v>
      </c>
      <c r="D16" s="56">
        <v>471.25</v>
      </c>
      <c r="E16" s="56">
        <v>477.75</v>
      </c>
      <c r="F16" s="56">
        <v>509.25</v>
      </c>
    </row>
    <row r="17" spans="2:6" ht="12.75">
      <c r="B17" s="56">
        <v>14</v>
      </c>
      <c r="C17" s="56" t="s">
        <v>52</v>
      </c>
      <c r="D17" s="56">
        <v>479.25</v>
      </c>
      <c r="E17" s="56">
        <v>485.75</v>
      </c>
      <c r="F17" s="56">
        <v>517.25</v>
      </c>
    </row>
    <row r="18" spans="2:6" ht="12.75">
      <c r="B18" s="56">
        <v>15</v>
      </c>
      <c r="C18" s="56" t="s">
        <v>53</v>
      </c>
      <c r="D18" s="56">
        <v>487.25</v>
      </c>
      <c r="E18" s="56">
        <v>493.75</v>
      </c>
      <c r="F18" s="56">
        <v>525.25</v>
      </c>
    </row>
    <row r="19" spans="2:6" ht="12.75">
      <c r="B19" s="56">
        <v>16</v>
      </c>
      <c r="C19" s="56" t="s">
        <v>54</v>
      </c>
      <c r="D19" s="56">
        <v>495.25</v>
      </c>
      <c r="E19" s="56">
        <v>501.75</v>
      </c>
      <c r="F19" s="56">
        <v>533.25</v>
      </c>
    </row>
    <row r="20" spans="2:6" ht="12.75">
      <c r="B20" s="56">
        <v>17</v>
      </c>
      <c r="C20" s="56" t="s">
        <v>55</v>
      </c>
      <c r="D20" s="56">
        <v>503.25</v>
      </c>
      <c r="E20" s="56">
        <v>509.75</v>
      </c>
      <c r="F20" s="56">
        <v>541.25</v>
      </c>
    </row>
    <row r="21" spans="2:6" ht="12.75">
      <c r="B21" s="56">
        <v>18</v>
      </c>
      <c r="C21" s="56" t="s">
        <v>56</v>
      </c>
      <c r="D21" s="56">
        <v>511.25</v>
      </c>
      <c r="E21" s="56">
        <v>517.75</v>
      </c>
      <c r="F21" s="56">
        <v>549.25</v>
      </c>
    </row>
    <row r="22" spans="2:6" ht="12.75">
      <c r="B22" s="56">
        <v>19</v>
      </c>
      <c r="C22" s="56" t="s">
        <v>57</v>
      </c>
      <c r="D22" s="56">
        <v>519.25</v>
      </c>
      <c r="E22" s="56">
        <v>525.75</v>
      </c>
      <c r="F22" s="56">
        <v>557.25</v>
      </c>
    </row>
    <row r="23" spans="2:6" ht="12.75">
      <c r="B23" s="56">
        <v>20</v>
      </c>
      <c r="C23" s="56" t="s">
        <v>58</v>
      </c>
      <c r="D23" s="56">
        <v>527.25</v>
      </c>
      <c r="E23" s="56">
        <v>533.75</v>
      </c>
      <c r="F23" s="56">
        <v>565.25</v>
      </c>
    </row>
    <row r="24" spans="2:6" ht="12.75">
      <c r="B24" s="56">
        <v>21</v>
      </c>
      <c r="C24" s="56" t="s">
        <v>59</v>
      </c>
      <c r="D24" s="56">
        <v>535.25</v>
      </c>
      <c r="E24" s="56">
        <v>541.75</v>
      </c>
      <c r="F24" s="56">
        <v>613.25</v>
      </c>
    </row>
    <row r="25" spans="2:6" ht="12.75">
      <c r="B25" s="56">
        <v>22</v>
      </c>
      <c r="C25" s="56" t="s">
        <v>60</v>
      </c>
      <c r="D25" s="56">
        <v>543.25</v>
      </c>
      <c r="E25" s="56">
        <v>549.75</v>
      </c>
      <c r="F25" s="56">
        <v>621.25</v>
      </c>
    </row>
    <row r="26" spans="2:6" ht="12.75">
      <c r="B26" s="56">
        <v>23</v>
      </c>
      <c r="C26" s="56" t="s">
        <v>61</v>
      </c>
      <c r="D26" s="56">
        <v>551.25</v>
      </c>
      <c r="E26" s="56">
        <v>557.75</v>
      </c>
      <c r="F26" s="56">
        <v>629.25</v>
      </c>
    </row>
    <row r="27" spans="2:6" ht="12.75">
      <c r="B27" s="56">
        <v>24</v>
      </c>
      <c r="C27" s="56" t="s">
        <v>62</v>
      </c>
      <c r="D27" s="56">
        <v>559.25</v>
      </c>
      <c r="E27" s="56">
        <v>565.75</v>
      </c>
      <c r="F27" s="56">
        <v>637.25</v>
      </c>
    </row>
    <row r="28" spans="2:7" ht="12.75">
      <c r="B28" s="56">
        <v>25</v>
      </c>
      <c r="C28" s="56" t="s">
        <v>63</v>
      </c>
      <c r="D28" s="56">
        <v>607.25</v>
      </c>
      <c r="E28" s="56">
        <v>613.75</v>
      </c>
      <c r="F28" s="56">
        <v>645.25</v>
      </c>
      <c r="G28" s="72" t="s">
        <v>103</v>
      </c>
    </row>
    <row r="29" spans="2:7" ht="12.75">
      <c r="B29" s="56">
        <v>26</v>
      </c>
      <c r="C29" s="56" t="s">
        <v>64</v>
      </c>
      <c r="D29" s="56">
        <v>615.25</v>
      </c>
      <c r="E29" s="56">
        <v>621.75</v>
      </c>
      <c r="F29" s="56">
        <v>653.25</v>
      </c>
      <c r="G29" s="72" t="s">
        <v>103</v>
      </c>
    </row>
    <row r="30" spans="2:7" ht="12.75">
      <c r="B30" s="56">
        <v>27</v>
      </c>
      <c r="C30" s="56" t="s">
        <v>65</v>
      </c>
      <c r="D30" s="56">
        <v>623.15</v>
      </c>
      <c r="E30" s="56">
        <v>629.75</v>
      </c>
      <c r="F30" s="56">
        <v>661.25</v>
      </c>
      <c r="G30" s="72" t="s">
        <v>103</v>
      </c>
    </row>
    <row r="31" spans="2:6" ht="12.75">
      <c r="B31" s="56">
        <v>28</v>
      </c>
      <c r="C31" s="56" t="s">
        <v>66</v>
      </c>
      <c r="D31" s="56">
        <v>631.25</v>
      </c>
      <c r="E31" s="56">
        <v>637.75</v>
      </c>
      <c r="F31" s="56">
        <v>669.25</v>
      </c>
    </row>
    <row r="32" spans="2:6" ht="12.75">
      <c r="B32" s="56">
        <v>29</v>
      </c>
      <c r="C32" s="56" t="s">
        <v>67</v>
      </c>
      <c r="D32" s="56">
        <v>639.15</v>
      </c>
      <c r="E32" s="56">
        <v>645.75</v>
      </c>
      <c r="F32" s="56">
        <v>677.25</v>
      </c>
    </row>
    <row r="33" spans="2:6" ht="12.75">
      <c r="B33" s="56">
        <v>30</v>
      </c>
      <c r="C33" s="56" t="s">
        <v>68</v>
      </c>
      <c r="D33" s="56">
        <v>647.25</v>
      </c>
      <c r="E33" s="56">
        <v>653.75</v>
      </c>
      <c r="F33" s="56">
        <v>685.25</v>
      </c>
    </row>
    <row r="34" spans="2:6" ht="12.75">
      <c r="B34" s="56">
        <v>31</v>
      </c>
      <c r="C34" s="56" t="s">
        <v>69</v>
      </c>
      <c r="D34" s="56">
        <v>655.25</v>
      </c>
      <c r="E34" s="56">
        <v>661.75</v>
      </c>
      <c r="F34" s="56">
        <v>693.25</v>
      </c>
    </row>
    <row r="35" spans="2:6" ht="12.75">
      <c r="B35" s="56">
        <v>32</v>
      </c>
      <c r="C35" s="56" t="s">
        <v>70</v>
      </c>
      <c r="D35" s="56">
        <v>663.25</v>
      </c>
      <c r="E35" s="56">
        <v>669.75</v>
      </c>
      <c r="F35" s="56">
        <v>701.25</v>
      </c>
    </row>
    <row r="36" spans="2:6" ht="12.75">
      <c r="B36" s="56">
        <v>33</v>
      </c>
      <c r="C36" s="56" t="s">
        <v>71</v>
      </c>
      <c r="D36" s="56">
        <v>671.25</v>
      </c>
      <c r="E36" s="56">
        <v>677.75</v>
      </c>
      <c r="F36" s="56">
        <v>709.25</v>
      </c>
    </row>
    <row r="37" spans="2:6" ht="12.75">
      <c r="B37" s="56">
        <v>34</v>
      </c>
      <c r="C37" s="56" t="s">
        <v>72</v>
      </c>
      <c r="D37" s="56">
        <v>679.25</v>
      </c>
      <c r="E37" s="56">
        <v>685.75</v>
      </c>
      <c r="F37" s="56">
        <v>717.25</v>
      </c>
    </row>
    <row r="38" spans="2:6" ht="12.75">
      <c r="B38" s="56">
        <v>35</v>
      </c>
      <c r="C38" s="56" t="s">
        <v>73</v>
      </c>
      <c r="D38" s="56">
        <v>687.25</v>
      </c>
      <c r="E38" s="56">
        <v>693.75</v>
      </c>
      <c r="F38" s="56">
        <v>725.25</v>
      </c>
    </row>
    <row r="39" spans="2:6" ht="12.75">
      <c r="B39" s="56">
        <v>36</v>
      </c>
      <c r="C39" s="56" t="s">
        <v>74</v>
      </c>
      <c r="D39" s="56">
        <v>695.25</v>
      </c>
      <c r="E39" s="56">
        <v>701.75</v>
      </c>
      <c r="F39" s="56">
        <v>733.25</v>
      </c>
    </row>
    <row r="40" spans="2:6" ht="12.75">
      <c r="B40" s="56">
        <v>37</v>
      </c>
      <c r="C40" s="56" t="s">
        <v>75</v>
      </c>
      <c r="D40" s="56">
        <v>703.25</v>
      </c>
      <c r="E40" s="56">
        <v>709.75</v>
      </c>
      <c r="F40" s="56">
        <v>741.25</v>
      </c>
    </row>
    <row r="41" spans="2:6" ht="12.75">
      <c r="B41" s="56">
        <v>38</v>
      </c>
      <c r="C41" s="56" t="s">
        <v>76</v>
      </c>
      <c r="D41" s="56">
        <v>711.25</v>
      </c>
      <c r="E41" s="56">
        <v>717.75</v>
      </c>
      <c r="F41" s="56">
        <v>749.25</v>
      </c>
    </row>
    <row r="42" spans="2:6" ht="12.75">
      <c r="B42" s="56">
        <v>39</v>
      </c>
      <c r="C42" s="56" t="s">
        <v>77</v>
      </c>
      <c r="D42" s="56">
        <v>719.25</v>
      </c>
      <c r="E42" s="56">
        <v>725.75</v>
      </c>
      <c r="F42" s="56">
        <v>757.25</v>
      </c>
    </row>
    <row r="43" spans="2:6" ht="12.75">
      <c r="B43" s="56">
        <v>40</v>
      </c>
      <c r="C43" s="56" t="s">
        <v>78</v>
      </c>
      <c r="D43" s="56">
        <v>727.25</v>
      </c>
      <c r="E43" s="56">
        <v>733.75</v>
      </c>
      <c r="F43" s="56">
        <v>765.25</v>
      </c>
    </row>
    <row r="44" spans="2:6" ht="12.75">
      <c r="B44" s="56">
        <v>41</v>
      </c>
      <c r="C44" s="56" t="s">
        <v>79</v>
      </c>
      <c r="D44" s="56">
        <v>735.25</v>
      </c>
      <c r="E44" s="56">
        <v>741.75</v>
      </c>
      <c r="F44" s="56">
        <v>773.25</v>
      </c>
    </row>
    <row r="45" spans="2:6" ht="12.75">
      <c r="B45" s="56">
        <v>42</v>
      </c>
      <c r="C45" s="56" t="s">
        <v>80</v>
      </c>
      <c r="D45" s="56">
        <v>743.25</v>
      </c>
      <c r="E45" s="56">
        <v>749.75</v>
      </c>
      <c r="F45" s="56">
        <v>781.25</v>
      </c>
    </row>
    <row r="46" spans="2:6" ht="12.75">
      <c r="B46" s="56">
        <v>43</v>
      </c>
      <c r="C46" s="56" t="s">
        <v>81</v>
      </c>
      <c r="D46" s="56">
        <v>751.25</v>
      </c>
      <c r="E46" s="56">
        <v>757.75</v>
      </c>
      <c r="F46" s="56">
        <v>789.25</v>
      </c>
    </row>
    <row r="47" spans="2:6" ht="12.75">
      <c r="B47" s="56">
        <v>44</v>
      </c>
      <c r="C47" s="56" t="s">
        <v>82</v>
      </c>
      <c r="D47" s="56">
        <v>759.25</v>
      </c>
      <c r="E47" s="56">
        <v>765.75</v>
      </c>
      <c r="F47" s="56">
        <v>797.25</v>
      </c>
    </row>
    <row r="48" spans="2:6" ht="12.75">
      <c r="B48" s="56">
        <v>45</v>
      </c>
      <c r="C48" s="56" t="s">
        <v>83</v>
      </c>
      <c r="D48" s="56">
        <v>767.25</v>
      </c>
      <c r="E48" s="56">
        <v>773.75</v>
      </c>
      <c r="F48" s="56">
        <v>805.25</v>
      </c>
    </row>
    <row r="49" spans="2:6" ht="12.75">
      <c r="B49" s="56">
        <v>46</v>
      </c>
      <c r="C49" s="56" t="s">
        <v>84</v>
      </c>
      <c r="D49" s="56">
        <v>775.25</v>
      </c>
      <c r="E49" s="56">
        <v>781.75</v>
      </c>
      <c r="F49" s="56">
        <v>813.25</v>
      </c>
    </row>
    <row r="50" spans="2:6" ht="12.75">
      <c r="B50" s="56">
        <v>47</v>
      </c>
      <c r="C50" s="56" t="s">
        <v>85</v>
      </c>
      <c r="D50" s="56">
        <v>783.25</v>
      </c>
      <c r="E50" s="56">
        <v>789.75</v>
      </c>
      <c r="F50" s="56">
        <v>821.25</v>
      </c>
    </row>
    <row r="51" spans="2:6" ht="12.75">
      <c r="B51" s="56">
        <v>48</v>
      </c>
      <c r="C51" s="56" t="s">
        <v>86</v>
      </c>
      <c r="D51" s="56">
        <v>791.25</v>
      </c>
      <c r="E51" s="56">
        <v>797.75</v>
      </c>
      <c r="F51" s="56">
        <v>829.25</v>
      </c>
    </row>
    <row r="52" spans="2:6" ht="12.75">
      <c r="B52" s="56">
        <v>49</v>
      </c>
      <c r="C52" s="56" t="s">
        <v>87</v>
      </c>
      <c r="D52" s="56">
        <v>799.25</v>
      </c>
      <c r="E52" s="56">
        <v>805.75</v>
      </c>
      <c r="F52" s="56">
        <v>837.25</v>
      </c>
    </row>
    <row r="53" spans="2:6" ht="12.75">
      <c r="B53" s="56">
        <v>50</v>
      </c>
      <c r="C53" s="56" t="s">
        <v>88</v>
      </c>
      <c r="D53" s="56">
        <v>807.25</v>
      </c>
      <c r="E53" s="56">
        <v>813.75</v>
      </c>
      <c r="F53" s="56">
        <v>845.27</v>
      </c>
    </row>
    <row r="54" spans="2:6" ht="12.75">
      <c r="B54" s="56">
        <v>51</v>
      </c>
      <c r="C54" s="56" t="s">
        <v>89</v>
      </c>
      <c r="D54" s="56">
        <v>815.25</v>
      </c>
      <c r="E54" s="56">
        <v>821.72</v>
      </c>
      <c r="F54" s="56">
        <v>853.25</v>
      </c>
    </row>
    <row r="55" spans="2:6" ht="12.75">
      <c r="B55" s="56">
        <v>52</v>
      </c>
      <c r="C55" s="56" t="s">
        <v>90</v>
      </c>
      <c r="D55" s="56">
        <v>823.25</v>
      </c>
      <c r="E55" s="56">
        <v>829.75</v>
      </c>
      <c r="F55" s="56">
        <v>861.25</v>
      </c>
    </row>
    <row r="56" spans="2:6" ht="12.75">
      <c r="B56" s="56">
        <v>53</v>
      </c>
      <c r="C56" s="56" t="s">
        <v>91</v>
      </c>
      <c r="D56" s="56">
        <v>831.25</v>
      </c>
      <c r="E56" s="56">
        <v>837.75</v>
      </c>
      <c r="F56" s="56">
        <v>869.25</v>
      </c>
    </row>
    <row r="57" spans="2:6" ht="12.75">
      <c r="B57" s="56">
        <v>54</v>
      </c>
      <c r="C57" s="56" t="s">
        <v>92</v>
      </c>
      <c r="D57" s="56">
        <v>839.25</v>
      </c>
      <c r="E57" s="56">
        <v>845.75</v>
      </c>
      <c r="F57" s="56">
        <v>877.25</v>
      </c>
    </row>
    <row r="58" spans="2:6" ht="12.75">
      <c r="B58" s="56">
        <v>55</v>
      </c>
      <c r="C58" s="56" t="s">
        <v>93</v>
      </c>
      <c r="D58" s="56">
        <v>847.25</v>
      </c>
      <c r="E58" s="56">
        <v>853.75</v>
      </c>
      <c r="F58" s="56">
        <v>885.25</v>
      </c>
    </row>
    <row r="59" spans="2:6" ht="12.75">
      <c r="B59" s="56">
        <v>56</v>
      </c>
      <c r="C59" s="56" t="s">
        <v>94</v>
      </c>
      <c r="D59" s="56">
        <v>855.25</v>
      </c>
      <c r="E59" s="56">
        <v>861.75</v>
      </c>
      <c r="F59" s="56">
        <v>893.25</v>
      </c>
    </row>
    <row r="60" spans="2:6" ht="12.75">
      <c r="B60" s="56">
        <v>57</v>
      </c>
      <c r="C60" s="56" t="s">
        <v>95</v>
      </c>
      <c r="D60" s="56">
        <v>863.25</v>
      </c>
      <c r="E60" s="56">
        <v>869.75</v>
      </c>
      <c r="F60" s="56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2014-11-04T18:03:29Z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