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2468" windowHeight="5088" activeTab="0"/>
  </bookViews>
  <sheets>
    <sheet name="Comments" sheetId="1" r:id="rId1"/>
  </sheets>
  <definedNames>
    <definedName name="_xlnm._FilterDatabase" localSheetId="0" hidden="1">'Comments'!$A$1:$U$237</definedName>
  </definedNames>
  <calcPr fullCalcOnLoad="1"/>
</workbook>
</file>

<file path=xl/sharedStrings.xml><?xml version="1.0" encoding="utf-8"?>
<sst xmlns="http://schemas.openxmlformats.org/spreadsheetml/2006/main" count="2894" uniqueCount="778">
  <si>
    <t>Name</t>
  </si>
  <si>
    <t>Affiliation</t>
  </si>
  <si>
    <t>Email</t>
  </si>
  <si>
    <t>Phone #</t>
  </si>
  <si>
    <t>Page</t>
  </si>
  <si>
    <t>Sub-clause</t>
  </si>
  <si>
    <t>Line #</t>
  </si>
  <si>
    <t>Comment</t>
  </si>
  <si>
    <t>Proposed Change</t>
  </si>
  <si>
    <t>Benjamin A. Rolfe</t>
  </si>
  <si>
    <t>Blind Creek Associates</t>
  </si>
  <si>
    <t>ben@blindcreek.com</t>
  </si>
  <si>
    <t>1 408 395 7207</t>
  </si>
  <si>
    <t>Coexistence Assurance Document:  Broken cross references throughout. Note: if you publish as PDF after fixing the xrefs they tend to stay fixed</t>
  </si>
  <si>
    <t xml:space="preserve"> Coexistence Assurance Document: "occupying same frequency" needs a "the"</t>
  </si>
  <si>
    <t>Mention the other 802.15.4 PHYs in section 5 that you analyze in section 6</t>
  </si>
  <si>
    <t>Coexistence Assurance Document: "to the IEEE 802 standard devices identified in section 5, " huh?  Section 5 says no other 802 standards use the same bands. So what exactly does this mean?</t>
  </si>
  <si>
    <t xml:space="preserve">replace with working cross references </t>
  </si>
  <si>
    <t>change to "occupying same the frequency "</t>
  </si>
  <si>
    <t xml:space="preserve">Coexistence Assurance Document:  The CAD should not contain requirements (no place for "shall"). </t>
  </si>
  <si>
    <t>Consider the entire standard.</t>
  </si>
  <si>
    <t>Remove all "shalls" from the document and replace with appropriate language. You have them on page 3, 5, and 6.  That I found.</t>
  </si>
  <si>
    <t>Remove from clause 2</t>
  </si>
  <si>
    <t>Remove TID from 3.2 of this amendment.</t>
  </si>
  <si>
    <t>Editing instructions "Insert the following new sub clause 4.1b after 4.1a: 2":  There is already a clause 4.1b (look at 802.15.4j-2013). Also the following clause isn't labeled 4.1b.</t>
  </si>
  <si>
    <t>Use 4.1c and properly label the clause.</t>
  </si>
  <si>
    <t>8.1.2.15</t>
  </si>
  <si>
    <t>see comment</t>
  </si>
  <si>
    <t>make it so</t>
  </si>
  <si>
    <t>delete footnote</t>
  </si>
  <si>
    <t>"phyMaxCMBChannelSupported"  - is this necessary? Would an implementation support a band and not support all channels in the band? Once upon a time maybe but in the modern world of general purpose silicon it seems very unlikely and not  worthy of cluttering the standard.</t>
  </si>
  <si>
    <t xml:space="preserve">By "figure 64a" I think you mean the channel page figure labeled TBD. Just guessing. </t>
  </si>
  <si>
    <t>see comment And make it so</t>
  </si>
  <si>
    <t>21.1.1.1</t>
  </si>
  <si>
    <t>This is exactly the same text as in 10.1.1.  Replace with a cross reference.</t>
  </si>
  <si>
    <t>just do  it.</t>
  </si>
  <si>
    <t>21.1.1.2</t>
  </si>
  <si>
    <t>Delete first sentence</t>
  </si>
  <si>
    <t>21.1.3</t>
  </si>
  <si>
    <t>Text says fields are sent MSB first but figure shows bit number with lower number on left indicating LSB first</t>
  </si>
  <si>
    <t>number bits  figures thus:  0  1  8:2  15:9  23:16</t>
  </si>
  <si>
    <t xml:space="preserve">"The O-QPSK PHY supports up to two different PSDU rate modes within each frequency band" is redundant.  </t>
  </si>
  <si>
    <t>H7 is used twice?</t>
  </si>
  <si>
    <t xml:space="preserve">see comment </t>
  </si>
  <si>
    <t xml:space="preserve">"The computation of those coefficients is shown by the following
 algorithm." is redundant. </t>
  </si>
  <si>
    <t>delete sentence</t>
  </si>
  <si>
    <t xml:space="preserve">This appears identical to 18.3.1.3.  </t>
  </si>
  <si>
    <t>21.1.1.3</t>
  </si>
  <si>
    <t>Replace with xref to 18.3.1.3. Specify only those things that are different for the CMB bands.</t>
  </si>
  <si>
    <t>Replace with xref to 18.3.1.2. Specify only those things that are different for the CMB bands.</t>
  </si>
  <si>
    <t>21.1.2.2</t>
  </si>
  <si>
    <t>21.1.2.3</t>
  </si>
  <si>
    <t>Also needs some punctuation and language cleanup</t>
  </si>
  <si>
    <t>See comment on prior section</t>
  </si>
  <si>
    <t>21.1.2.4</t>
  </si>
  <si>
    <t xml:space="preserve">Change to: Table 222 defines the bits-to-chip mapping for (8,4) spreading and Table 223 defines bits-to-chip mapping for the (16 4) spreading. </t>
  </si>
  <si>
    <t>(N, 4)?  Guessing N=8 or N=16.  If you are going to use an abstraction here use the same one in the tables. But that is still a bad idea.  Instead say what you mean directly.</t>
  </si>
  <si>
    <t xml:space="preserve">"This improves spectral properties of modes with low spreading gain or 8 insufficient spectral properties (i.e., notches) of the spreading codes." is not necessary, and in fact is already stated in  18.3.2.11, which I suspect the author know as this text is cut and pasted from 18.3.2.11 with Table 181 with table 224. It was extraneous in 18.3.2.11 and it is both extraneous and redundant.  Don't need the last sentence either.  The rest of this clause seems to repeat what is in 18.3.2.11 exactly. Don't do it, instead, reference 18.3.2.11. It appears to me that what you are really saying is that whitening, as defined in 18.3.2.11, is applied for CNB bands when DSSS rate mode = 1.  </t>
  </si>
  <si>
    <t>When SpreadingMode is set to DSSS and Rate Mode is 1 the PSDU chip sequence shall be whitened according to 18.3.2.11</t>
  </si>
  <si>
    <t>21.1.2.6</t>
  </si>
  <si>
    <t>21.1.2.7</t>
  </si>
  <si>
    <t xml:space="preserve">This raised cosine filter looks really familiar. That could because it is exactly the same as given in 10.2.6 of the very same standard this amendment amends!  </t>
  </si>
  <si>
    <t xml:space="preserve">Replace with "In the 195 MHz, 416 MHz, and 619 MHz bands, the raised cosine pulse shaping defined in 10.2.6 is used. </t>
  </si>
  <si>
    <t>21.1.3.2</t>
  </si>
  <si>
    <t>Table 225 looks really familiar.  There is  reason for that: it is the same as Table 75.    Don't replicate, reference. You may need to reevaluate if you need this spec,, since PSD is governed by regulations which may change independently this standard.</t>
  </si>
  <si>
    <t>Replace with xref to clause 10. Or delete.</t>
  </si>
  <si>
    <t>Delete sensitivity requirement.</t>
  </si>
  <si>
    <t>21.1.3.3</t>
  </si>
  <si>
    <t xml:space="preserve">"or better" is not necessary, redundant and difficult to validate.  Also it is not necessary to state in the standard, as it does not affect interoperability, and if there is an implementation with such poor sensitivity, no one will buy it and thus it will languish and die. </t>
  </si>
  <si>
    <t>21.1.3.4</t>
  </si>
  <si>
    <t>Replace with a realistic number for 2014.</t>
  </si>
  <si>
    <t>21.1.3.8</t>
  </si>
  <si>
    <t xml:space="preserve">"Devices should transmit lower power when 4 possible in order to reduce interference to other devices and systems." and "The maximum transmit power is limited by local regulatory bodies. "  are  stating true and obvious facts. The standard already states in at least 3 other places applicable to this amendment that an implementer is responsible  to comply with regulations. If the user hasn't gotten it by now, it doesn't help to repeat it they are ignoring you.  </t>
  </si>
  <si>
    <t>Delete everything but the first sentence</t>
  </si>
  <si>
    <t xml:space="preserve">More cut and paste from clause 10. </t>
  </si>
  <si>
    <t>replace with "The CMB O-QPSK PHY shall meet the receiver maximum input level as specified in 10.3.11"</t>
  </si>
  <si>
    <t>21.1.3.9</t>
  </si>
  <si>
    <t>21.1.3.10</t>
  </si>
  <si>
    <t>21.1.3.13</t>
  </si>
  <si>
    <t>Restore missing A.</t>
  </si>
  <si>
    <t xml:space="preserve">"for CC is 8 symbols" missing "A".  </t>
  </si>
  <si>
    <t>Everything after the first sentence is redundant.</t>
  </si>
  <si>
    <t>Delete everything after the first sentence.</t>
  </si>
  <si>
    <t>21.2.1</t>
  </si>
  <si>
    <t>21.2.1.1</t>
  </si>
  <si>
    <t>Reference, don't replicate</t>
  </si>
  <si>
    <t>"The Preamble field shall be as specified in 18.1.1.1 for 2FSK"</t>
  </si>
  <si>
    <t>21.2.1.2</t>
  </si>
  <si>
    <t>"The SFD for CBM GFSK shall be as specified for 2FSK in 18.1.1.2 (Table 131)."</t>
  </si>
  <si>
    <t>21.2.1.3</t>
  </si>
  <si>
    <t>"The FCS Type, Data Whitening and  Frame Length fields shall be as defined in 18.1.1.3.</t>
  </si>
  <si>
    <t>The PSDU field carries the PHY Payload  provided by the MAC layer</t>
  </si>
  <si>
    <t>21.2.1.4</t>
  </si>
  <si>
    <t>Delete "standard reference Gaussian"</t>
  </si>
  <si>
    <t>21.2.2.1</t>
  </si>
  <si>
    <t>See comment</t>
  </si>
  <si>
    <t>Change "Data rate (kb/s)" to "Symbol rate (ks/s)"</t>
  </si>
  <si>
    <t xml:space="preserve">Replace all the replicated cut and paste text with cross references and enumerate what is different CMB GFSK.  </t>
  </si>
  <si>
    <t xml:space="preserve">If you are going to use the FEC from 18.1.2.4, don't replicate, just reference. You might consider using one of the better FECs defined in the base standard instead, though, as you can get a lot  more bang for the buck with 19.2.2.4 </t>
  </si>
  <si>
    <t>21.2.3</t>
  </si>
  <si>
    <t>Is there anything different in this clause than what is already specified in the  base standard? If so please indicate what is different and delete the rest of the text.</t>
  </si>
  <si>
    <t>Replace replicated text with references and state only what is different for the CMB GFSK PHY</t>
  </si>
  <si>
    <t>21.2.2.7</t>
  </si>
  <si>
    <t>21.2.2.2</t>
  </si>
  <si>
    <t>21.2.2.4</t>
  </si>
  <si>
    <t>21.2.2.5</t>
  </si>
  <si>
    <t>21.2.2.6</t>
  </si>
  <si>
    <t>21.2.4</t>
  </si>
  <si>
    <t>21.2.4.2</t>
  </si>
  <si>
    <t>More deja-vu: this looks to be the same as 18.1.5.7.</t>
  </si>
  <si>
    <t>Replace with reference to 18.1.5.7</t>
  </si>
  <si>
    <t>21.2.4.3</t>
  </si>
  <si>
    <t>21.2.4.6</t>
  </si>
  <si>
    <t>Everything but the first sentence is redundant and irrelevant</t>
  </si>
  <si>
    <t>21.2.4.7</t>
  </si>
  <si>
    <t>More cut and paste. Is this value even valid for the CMB GFSK PHY? Did anyone think about it or did you just replicate without technical consideration of the validity of the spec?  I am suspecting the latter and that is not good.</t>
  </si>
  <si>
    <t xml:space="preserve">Coexistence Assurance Document: Reference the base standard that is being amended (802.15.4-2011) and not obsolete amendments which are included in the base standard.  Specifically 15.4c became new bands in clause 10, O-QPSK  </t>
  </si>
  <si>
    <t>change "802.15.4c" to "O-QPSK PHY operating in the 779–787 band"; change "The 802.15.4 standard includes the 779 - 787 MHz " to "The 802.15.4 standard defines operation of the O-QPSK as defined in Clause 10" and do the same for the text you are going to add to cover clause 18 and 19 (4g and 4k) which also define operation in the same bands.</t>
  </si>
  <si>
    <t>Coexistence Assurance Document: You have considered the O-QPSK PHY in the 779-787, and yet ignored the FSK and OFDM PHYs that operate in the same band in China and all the PHYs in the 470MHz band defined in clause 18. There are also PHY modes defined for these bands in clause 19. Why consider only 1 of the many PHYs in  802.15.4 (the base standard being amend ended), seems too little (or too much?).</t>
  </si>
  <si>
    <t xml:space="preserve">Doc: 423-2005 is not properly sited in normative text so it should be listed  in the bibliography, not normative references. Handily it is already listed  in the bibliography.  </t>
  </si>
  <si>
    <t>Acronym TID is already defined in the base standard.  Fortunately it is defined as "transaction identifier".</t>
  </si>
  <si>
    <t xml:space="preserve">Why dive not such elaborate detail for a structure that does not exist?  No one would implement such a thing. Rather there will be some control register somewhere on the chip that selects a center frequency and various bits to twiddle to set modulation parameters and none of that is defined  in this standard nor should it be s it does not affect interoperability. Only when things are sent over the air do we need to define representations in the standard.  Just get a value from the ANA that means "CMB".  Add PIB attributes for to control the CMB band in use (out of 3) and PHY in use (out of 2). </t>
  </si>
  <si>
    <t>delete all this stuff and just say "channel page [whatever the ANA assigns] indicates a CMB PHY.  And for the sake of the entire WG delete the note to the editor in red  before the ANA, reads it and you get the lecture on why only the ANA assigns such values and not technical editors!</t>
  </si>
  <si>
    <t>Remove footnote.  This could be a editorial note (which are NOT part of the standard).  Footnotes are part of the standard</t>
  </si>
  <si>
    <t>specify that if a band is  implemented all channels define din that band shall be implemented and delete this attribute.</t>
  </si>
  <si>
    <t>Make it all go away by deleting figure TBD and all the related channel page stuff.</t>
  </si>
  <si>
    <t xml:space="preserve">"phyCurrentCMBPageEntry" Replace attribute "phyCurrentCMBBand", and enumeration of the three bands defined for CMB, and with  the description "the current operating band for the CMB PHY". </t>
  </si>
  <si>
    <t>Replace with ""The Rate Mode field indicates the Rate Mode used to encode the packet, and shall contain on of the values in table 221". "</t>
  </si>
  <si>
    <t>There is already an 8 bit HCS defined in the standard (more than one actually). This looks frightening like the HCS defined in 18.3.1.3.  If it is, don't cut and paste, just reference 18.3.1.3. If it is different, why? Use one that is already defined or give a REALLY good explanation of how this one is so  much better so as to justify yet another HCS. You can pick from 18.2.1.3 18.3.1.3 20.2.1.3 20.3.1.3 (and maybe one or two I forgot). Yes, many of those are redundant - it's already a revision nightmare so PLEASE do not make it worse.</t>
  </si>
  <si>
    <t xml:space="preserve">Replace with a reference to one of the plethora of 8 bit HCS calculation methods already defined. </t>
  </si>
  <si>
    <t>This look identical to 18.3.1.2. Repetition is bad in standard. It irritates the editor who has to roll up the amendments and leads to errors, increases reviewer frustration and may undermine the fabric of western civilization.</t>
  </si>
  <si>
    <t>"An SHR sequence includes SFD bits and preamble bits." this has already been stated more than once in the standard and should not be repeated. Yes it's already bad, don't make it worse. Next sentence needs some punctuation.</t>
  </si>
  <si>
    <t xml:space="preserve">Remove first sentence; change second to "The spreading is (16, 4) as defined in [xref]. The DSSS bit-to-chip mapping parameters are shown in Table 223."  </t>
  </si>
  <si>
    <t>"i.e., the Spreading Mode set to DSSS." doesn’t add anything that I can decode.  If the point is to state that the spreading mode is controlled by something you should just say so. I am guessing that is the point of the next sentence. Also  guessing that "SpreadingMode" is the content of the Spreading Mode field of the received PHR, but that leaves me guessing where the value to set the field comes from upon transmission.  Similar guesses can be made regarding Rate Mode (the value of the Rate Mode field of the PHR maybe?).   That is a lot of guessing.  Guessing is not good when implementing a standard.  The last sentence is the only one that doesn't require guessing.</t>
  </si>
  <si>
    <t>Specify where the values come from using field names, attribute names and MAC service parameter names and such so that guessing is not necessary.</t>
  </si>
  <si>
    <t xml:space="preserve">Remove clause. </t>
  </si>
  <si>
    <t>We can not place normative requirements on the interfering signals, which is what this clause is doing. I don't think that is the intent. The only sense I have made of this is (a) we are specifying a standard intended to generate signals that interfere with TV, industrial and commercial services, or (b) you are attempting to define the conditions under which an interference rejection should be measured.  The prior this is out of scope of 802.15.4 so I will go with the later (if this were 802.11 maybe not). Then we go on to say that table 226 provides the "maximum allowed receiver sensitivity", which now REALLLY make me insist we remove this spec from the standard, as it would be really bad to define a maximum receiver sensitivity.  The reader is left with perhaps a vague idea of what you mean to say.  I sort of get that you want interference rejection of some sort of  interfering signal when such signal is at -88dBm for mode 0 and -85dBm for mode 1, which *may* be the point though it is obscured by so much other stuff I am not sure. If that were the case you could say this in one sentence (which would then reduce the mystery to nil). I am left with several shalls that are either bad or unverifiable (or both).   In the end this is an implementation constraint not necessary in this standard as (a) there is generally a minimum requirement specified in regulations and (b) every vendor will, in any product targeting licensed exempt operation, do a lot better than what you have specified if they hope to sell products.  While it may be possible to save this clause, I think it is unnecessary anyway so why bother - it's dead, Jim.</t>
  </si>
  <si>
    <t xml:space="preserve">such a loose The transmit center frequency tolerance in the modern world seems unnecessarily sloppy. It requires receiver tolerance that limits performance. This is a 14 year old value, based on 14 year old technological assumptions and rationale. </t>
  </si>
  <si>
    <t xml:space="preserve">Most of this is cut and paste repetition, this time from Clause 18.1. This can be reduced to cross references and an enumeration of what is different. </t>
  </si>
  <si>
    <t>"shall be as specified in 18.1.1 with the differences enumerated in this subclause" or if you really feel strongly add "wisely avoiding everything associated with the absurdly dangerous behaviors defined as "Mode Switch" in clause 18.1"</t>
  </si>
  <si>
    <t>Reference, don't replicate. Everything after Figure 200 is repeating clause 18.</t>
  </si>
  <si>
    <t xml:space="preserve">Reference, don't replicate, especially when the thing you are replicating is daft.   What does this tell you - what is "the data" ? </t>
  </si>
  <si>
    <t>"standard reference Gaussian filter" what standard?  Include in normative references if you are referring to an external standard.  Or maybe you mean "you should already know this but because we assume the worst we are going  to spell it out".  Don't get me wrong, I approve that you actually specify what you mean. I wish it was never labeled "Gaussian" since it isn't really, but I'm over that.  Just don't be unnecessarily condescending. Note: I will withdraw this comment if the WG Technical Editor deems this necessarily condescending.</t>
  </si>
  <si>
    <t>There are a number of places where this is written so as to specify a particular implementation, which is unverifiable. Yes, everyone does it, but we  can do better.   Ensure that it is clear this defines the reference filter shaping such that any implementation that fits the same spectral envelope is compliant. Otherwise you will have no basis for proving compliance with the standard.</t>
  </si>
  <si>
    <t>More cut and paste replication.  Is there anything different between this figure and Figure 117 other than you replicate all the referenced subsclauses too? Is there anything in the subsequent subclauses that is new?  It is a huge + for implementers if they can use an existing chunk of organized sand to implement an new PHY, which is much more obvious if you enumerate only what is different from what is already specified.</t>
  </si>
  <si>
    <t>Replace replicated text with references. Consider using the better convolutional coding defined in clause 19 for FSK.</t>
  </si>
  <si>
    <t>50ppm, really?  Based on what century is this a valid frequency tolerance? Such a loose spec requires receivers to open up the capture window very wide, effectively limiting performance. Unless there is a valid technical reason such a loose spec is required this just junks up the implementations (well not really - whomever is tasked with verifying conformance will be likely to just ignore irrational specs).</t>
  </si>
  <si>
    <t xml:space="preserve">Replace with a number more realistic for 2014.  </t>
  </si>
  <si>
    <t>Delete subclause.</t>
  </si>
  <si>
    <t>Coexistence Assurance Document:  Acronyms listed that do not appear to be used in the document: 
BAN, BCH, D-MPSK, SINR</t>
  </si>
  <si>
    <t>Remove unused acronym</t>
  </si>
  <si>
    <t xml:space="preserve">Coexistence Assurance Document: Do  not really need acronym OOB as it is used only once and "out of band" is spelled out there as it should be.  </t>
  </si>
  <si>
    <t>Remove unneeded acronym. Check others too.</t>
  </si>
  <si>
    <t>Consider changing "For channel page &lt;ANA&gt;" to "When operating in [the appropriate band]" throughout this section as the extra level of indirection doesn't really help.  Or maybe take the approach from 4k, 4m and 4p and just give a table with the first channel frequency, channel spacing and number of channels (which makes it really easy for the implementer and would fit on one page or less).</t>
  </si>
  <si>
    <t>YES</t>
  </si>
  <si>
    <t>Paul Chilton</t>
  </si>
  <si>
    <t>NXP Semiconductors</t>
  </si>
  <si>
    <t>paul.chilton@nxp.com</t>
  </si>
  <si>
    <t>447710198065</t>
  </si>
  <si>
    <t>"…as described by channels page…"</t>
  </si>
  <si>
    <t>Remove "s" from "channels"</t>
  </si>
  <si>
    <t>NO</t>
  </si>
  <si>
    <t>21.1.2.5</t>
  </si>
  <si>
    <t xml:space="preserve">Table 223 Column 2 title "Chip Values for (8,4) DSSS" should be "Chip Values for (16,4) DSSS" </t>
  </si>
  <si>
    <t>Replace (8,4) with (16.4)</t>
  </si>
  <si>
    <t>21.1.3.1</t>
  </si>
  <si>
    <t>7,8</t>
  </si>
  <si>
    <t>Hyphenation inconsistent</t>
  </si>
  <si>
    <t>Replace with single "-"</t>
  </si>
  <si>
    <t>17-19</t>
  </si>
  <si>
    <t xml:space="preserve">Wording is slightly odd. </t>
  </si>
  <si>
    <t>Replace with 
"However, there are special limitations for spurious radio emissions for medical signal transmissions umder Chinese radio regulations.The details of these limitations are described in references [B1], [B2] and [B3] in the Bibliography."</t>
  </si>
  <si>
    <t>2,3</t>
  </si>
  <si>
    <t>Could be worded more clearly</t>
  </si>
  <si>
    <t>Replace with 
"There are multiple sources of interference to receivers of  CMB O-QPSK compliant signals caused by TV, industry and commercial transmitters in the same bands."</t>
  </si>
  <si>
    <t>Either "intereferers" or "sources of interference"</t>
  </si>
  <si>
    <t>insert "sources of" between "commercial" and "interference"</t>
  </si>
  <si>
    <t>11-14</t>
  </si>
  <si>
    <t>Replace with 
"In the 176-216 MHz band, the major sources of interference are from Digital TV, and Wireless Microphones" 
"In the 407-425 MHz band, the major source of interference is from Interphone (Walkie-talkie)" 
"In  the 608-630 MHz band, the major source of interference is from Digital TV.</t>
  </si>
  <si>
    <t>16</t>
  </si>
  <si>
    <t>Replace with 
"The details of TV, industry and commercial sources of interference are described in Annex K."</t>
  </si>
  <si>
    <t>23</t>
  </si>
  <si>
    <t>missing "than the"</t>
  </si>
  <si>
    <t>4</t>
  </si>
  <si>
    <t>missing "at"</t>
  </si>
  <si>
    <t>21.3.13.13</t>
  </si>
  <si>
    <t>"CC" chould be "CCA"</t>
  </si>
  <si>
    <t>Replace</t>
  </si>
  <si>
    <t>18</t>
  </si>
  <si>
    <t>Spurious new line</t>
  </si>
  <si>
    <t>Remove</t>
  </si>
  <si>
    <t>2</t>
  </si>
  <si>
    <t>No</t>
  </si>
  <si>
    <t>Yes</t>
  </si>
  <si>
    <t>Voted Yes</t>
  </si>
  <si>
    <t>Clint Powell</t>
  </si>
  <si>
    <t>PWC, LLC</t>
  </si>
  <si>
    <t>cpowell@ieee.org</t>
  </si>
  <si>
    <t>480 586-8457</t>
  </si>
  <si>
    <t>Where are pages i, ii and iii</t>
  </si>
  <si>
    <t>Y</t>
  </si>
  <si>
    <t>Footer of all pages, Copyright 2013</t>
  </si>
  <si>
    <t>Copyright 2014</t>
  </si>
  <si>
    <t>Doc name says D0, while page Header say D1.0</t>
  </si>
  <si>
    <t xml:space="preserve">This is rev D0, next rev should be D1, and not D1.0 as in current page Header (i.e., no dots). </t>
  </si>
  <si>
    <t>vi</t>
  </si>
  <si>
    <t>Remove bullet</t>
  </si>
  <si>
    <t>vii</t>
  </si>
  <si>
    <t>There are 2 page vii's, Important Notices and Introduction</t>
  </si>
  <si>
    <t>Fix page numbering</t>
  </si>
  <si>
    <t>viii</t>
  </si>
  <si>
    <t>There are 2 page viii's, Official Statements and Contents</t>
  </si>
  <si>
    <t>Contents, use of GFSK is not in keeping with prior amendments</t>
  </si>
  <si>
    <t>Change term to Filtered FSK and define the BT</t>
  </si>
  <si>
    <t>Remove &lt;Amendment #/Corrigenda #&gt;</t>
  </si>
  <si>
    <t>Lines 9-11 are empty</t>
  </si>
  <si>
    <t>Remove lines 9-11</t>
  </si>
  <si>
    <t>Chinese Medical Band (CMB) is not identical to term in  3.2</t>
  </si>
  <si>
    <t>Correct one or the other</t>
  </si>
  <si>
    <t>"Clause 21.2" not hyperlinked</t>
  </si>
  <si>
    <t>Fix hyperlink</t>
  </si>
  <si>
    <t>"9.2" is not hyperlinked</t>
  </si>
  <si>
    <t>Figure # missing</t>
  </si>
  <si>
    <t>Add Figure #</t>
  </si>
  <si>
    <t>8.1.2.15.1</t>
  </si>
  <si>
    <t>Center frequencies of 608 to 628 appears to be off</t>
  </si>
  <si>
    <t>Should it not be 609 to 629</t>
  </si>
  <si>
    <t>8.1.2.15.2</t>
  </si>
  <si>
    <t>Last channel is centerd at 425 MHz - there is no guard band</t>
  </si>
  <si>
    <t>Reduce the # of channels and add a guard band</t>
  </si>
  <si>
    <t>Last channel is centerd at 216 MHz - there is no guard band</t>
  </si>
  <si>
    <t>21.1.1</t>
  </si>
  <si>
    <t xml:space="preserve">Table border thickness is improper </t>
  </si>
  <si>
    <t>Fix it</t>
  </si>
  <si>
    <t>Change Spreading mode to Spreading Mode</t>
  </si>
  <si>
    <t>Lines 20-21, change SpreadingMode to Spreading Mode to match use in Figure 194</t>
  </si>
  <si>
    <t>Change RateMode to Rate Mode to match use in Figure 194</t>
  </si>
  <si>
    <t>Use of Header is redundant with acronym HCS</t>
  </si>
  <si>
    <t>Remove Header</t>
  </si>
  <si>
    <t>"… shows one" should be "… shows a"</t>
  </si>
  <si>
    <t>An SHR should be The SHR</t>
  </si>
  <si>
    <t>"Table 223" is not hyperlinked</t>
  </si>
  <si>
    <t>"Table 221" is not hyperlinked</t>
  </si>
  <si>
    <t>"21.1.2.6" is not hyperlinked</t>
  </si>
  <si>
    <t>Change SpreadingMode to Spreading Mode to match use in Figure 194</t>
  </si>
  <si>
    <t>Is there any significant performance advantage over the data whitening employed already in 15.4 for FSK, If not use the one already defined in 15.4</t>
  </si>
  <si>
    <t>Justify use of different whitening or reuse what is already defined in 15.4 (i.e., Fig. 208 in this amendment)</t>
  </si>
  <si>
    <t>Remove extra dash between 407--425</t>
  </si>
  <si>
    <t>Remove extra dash between 608--630</t>
  </si>
  <si>
    <t>The connditions specified in Table 69 already state an inequality of a PER &lt; 1%, so stating a sensitivity of x dBm or better is not needed</t>
  </si>
  <si>
    <t>Poor grammar used in sentence</t>
  </si>
  <si>
    <t>Improve grammar</t>
  </si>
  <si>
    <t>Remove extra space after On</t>
  </si>
  <si>
    <t>Remove "sourced" and remove colon after from</t>
  </si>
  <si>
    <t>Remove period at the end of the line</t>
  </si>
  <si>
    <t>Annex K is not hyperlinked ot annex. Annex K is already used. Annex (?) is also missing.</t>
  </si>
  <si>
    <t>Remove extra space before Table 226</t>
  </si>
  <si>
    <t>Lines 22-14, is this a funciton like CCA or ED or is it a conformance requirement, it is not quite clear</t>
  </si>
  <si>
    <t>Clarify in text</t>
  </si>
  <si>
    <t>21.1.3.7</t>
  </si>
  <si>
    <t>"A trasmitter shall…", should be "O-QPSK transmitters shall…"</t>
  </si>
  <si>
    <t>CC?, should this be CMB instead</t>
  </si>
  <si>
    <t>"21.2.1.3" in figure not hyperlinked</t>
  </si>
  <si>
    <t>"B is…" should be "B is the…"</t>
  </si>
  <si>
    <t>21.2.4.4 is not hyperlinked</t>
  </si>
  <si>
    <t>Table 229 not is centered</t>
  </si>
  <si>
    <t>Center table</t>
  </si>
  <si>
    <t>21.2.2.7 is not hyperlinked</t>
  </si>
  <si>
    <t>21.2.3 is not hyperlinked</t>
  </si>
  <si>
    <t>Some blocks in figure 201 are not clear</t>
  </si>
  <si>
    <t>Clean up/use original</t>
  </si>
  <si>
    <t>Figure 202 is blurry</t>
  </si>
  <si>
    <t>0 after G should be subscript</t>
  </si>
  <si>
    <t>1 after G should be subscript</t>
  </si>
  <si>
    <t>Figure 206 is blurry</t>
  </si>
  <si>
    <t>Figure 207 is blurry</t>
  </si>
  <si>
    <t>21.2.1.3 is not hyperlinked</t>
  </si>
  <si>
    <t>The connditions specified in Table 69 already state an inequality of a PER &lt; 1%, so stating sensitivity shall be better than S is not needed</t>
  </si>
  <si>
    <t>Tim Godfrey</t>
  </si>
  <si>
    <t>EPRI</t>
  </si>
  <si>
    <t>tim.godfrey@ieee.org</t>
  </si>
  <si>
    <t>650-855-8584</t>
  </si>
  <si>
    <t>8.2.2.15</t>
  </si>
  <si>
    <t>The letter ballot is a "vote to submit the contents of document IEEE P802-15-4n/D1.0 [d0P802-15-4n_Draft_Standard.pdf] to Sponsor Ballot". However, the presence of the tag &lt;ANA&gt; throughout the document with the footnote "The final &lt;ANA&gt; is added prior to Sponsor Ballot" implies that the current version of the draft is not ready to submit to Sponsor Ballot.</t>
  </si>
  <si>
    <t>Replace &lt;ANA&gt; tags with appropriate numbers coordinated with the base standard</t>
  </si>
  <si>
    <t>Pat Kinney</t>
  </si>
  <si>
    <t>Kinney Consulting</t>
  </si>
  <si>
    <t>pat.kinney@kinneyconsultingllc.com</t>
  </si>
  <si>
    <t>+1.847.960.3715</t>
  </si>
  <si>
    <t>8.1.1</t>
  </si>
  <si>
    <t>Symbol rates in table 66d are shown as 0.5 or 1.0 ksymbols/sec while bitrate is shown as 50/100/200 kb/s resulting in a bit/symbol ratio of up to 40, but the symbols are binary.  This must be an error</t>
  </si>
  <si>
    <t>correct symbol rate entries</t>
  </si>
  <si>
    <t>+1.847.960.3716</t>
  </si>
  <si>
    <t>remainder equation has an incorrect final term, i.e. R(x)=r0x7+…r6x+r1</t>
  </si>
  <si>
    <t>change the final term, r1 to r7</t>
  </si>
  <si>
    <t>+1.847.960.3717</t>
  </si>
  <si>
    <t>This section, Receiver Interference Rejection defines a measure procedure that is inappropriate for this standard.</t>
  </si>
  <si>
    <t>delete section 21.1.3.4</t>
  </si>
  <si>
    <t>Steve JILLINGS</t>
  </si>
  <si>
    <t>Semtech Corporation</t>
  </si>
  <si>
    <t>sjillings@semtech.com</t>
  </si>
  <si>
    <t>805-480-2196</t>
  </si>
  <si>
    <t>15-14-0081-01-004n: Broken links Section 4.2 on pp3</t>
  </si>
  <si>
    <t>Repair</t>
  </si>
  <si>
    <t>15-14-0081-01-004n: As stated in Section 6.5 (pp8) CMB devices band share (coexist) with TV Broadcast, LMR and wireless microphones (reference [B3] of the draft standard.) However analysis of coexistence with these sources is deemed "out of scope." given the intended market of CMB devices it would be expected that provision be made for this analysis - especially in the case of CMB device selectivity and the fact that TV and LME devices are the primary band users.</t>
  </si>
  <si>
    <t>Document receiver selectivity and / or spectral mitigation techniques in the case of TV Broadcast</t>
  </si>
  <si>
    <t>Editorial: "Chinese Medical Band (CMB) devices operating within these bands conform to a set of rules specified in China, Ministry of  Industry and Information Technology Doc: 423-2005, which restrict use of the band to only medical, non-voice use under direction of a healthcare practitioner, among other requirements."</t>
  </si>
  <si>
    <t>Amend: "Chinese Medical Band (CMB) devices operating within these bands conform to a set of rules specified in China, Ministry of  Industry and Information Technology Doc: 423-2005, which restricts the use of these bands, among other requirements, to only medical, non-voice use under the direction of a healthcare practitioner."</t>
  </si>
  <si>
    <t>N</t>
  </si>
  <si>
    <t>Table 66 d: Column heading "Symbol rate" should read modulation index?</t>
  </si>
  <si>
    <t>Amend</t>
  </si>
  <si>
    <t>How does the RX know whether the modulation index is 0.5 or 1.0? Are you assuming that the RX BW is set to accommodate the greater mod index?  Surely not the 500 kHz channel bandwidth? This is an exercise in poor RX specification and design</t>
  </si>
  <si>
    <t>Fix the modulation index for a given particular data rate</t>
  </si>
  <si>
    <t>A 500 kHz channel spacing a 50 kb/s h = 1 GSK signal seems spectrally inefficient, especially when except for the band edges, ACP is measured at +/- 2.5 * stated CH BW (15-13-0313-03-4n)</t>
  </si>
  <si>
    <t>Justify. Include any published analysis of ACP / OBW for the modulation modes</t>
  </si>
  <si>
    <t>Figure 198 is not clear</t>
  </si>
  <si>
    <t>Redraw</t>
  </si>
  <si>
    <t>I don't actually see a receiver interference rejection specification?</t>
  </si>
  <si>
    <t>Either include a typical IEEE low-hanging front RX interference rejection specification or delete this sub-clause</t>
  </si>
  <si>
    <t>phyMRFSKFSD is a "generic" PHY parameter associated with Amendment 3 for Sun Devices. (MR stands for multi-rate, multi-regional.) Would it be better to differentiate between SUN PHYs and CMBs PHYs?</t>
  </si>
  <si>
    <t>Rename MRFSK to CMBFSK or a suitable alternative</t>
  </si>
  <si>
    <t>In a real world implementation it is not possible to physically implement a "true" Gaussian function. Besides, the modulation mask - which is wide enough to drive a coach and horses through has been defined in 21.2.4.4</t>
  </si>
  <si>
    <t xml:space="preserve">Remove </t>
  </si>
  <si>
    <t>From Table 229 Modes #1 and #5  are particularly inefficient wrt channel bandwidth</t>
  </si>
  <si>
    <t>Justify inclusion</t>
  </si>
  <si>
    <t>Frequency tolerance is +/- 50 ppm. Why? At 619 MHz this is greater than the peak frequency deviation of Modes #1 and #5 and would require the use of AFC for Modes #2 and #3. The cost differential between 20 ppm and 50 ppm xtals is negligible and would be a more realistic value</t>
  </si>
  <si>
    <t>Amend: The maximum single-sided clock frequency tolerance T at the transmitter shall be +/- 20 ppm</t>
  </si>
  <si>
    <t>I don't see a specification for symbol rate tolerance?</t>
  </si>
  <si>
    <t>Add symbol rate tolerance specification</t>
  </si>
  <si>
    <t>I don't see a specification for receiver interference rejection</t>
  </si>
  <si>
    <t>Add (given requirements of 15-14-0081-01-004n)</t>
  </si>
  <si>
    <t>21.2.4.5</t>
  </si>
  <si>
    <t>For all PHY modes EXCEPT SUN PHYs, aTurnaroundTime is defined as 12 symbols. For Mode #5 this equates to 240 us and  Mode #1 this equates to 120 us. Given symbol rate tolerance there may be insufficient time to implement AFC, AGC and other RX mechanisms beyond the scope of this standard.</t>
  </si>
  <si>
    <t>Amend: Either implement the SUN PHY aTurnaroundtime or (and even though preamble is part of the PPDU) set a minimum phyFSKpreambleLength so as to ensure proper RX operation</t>
  </si>
  <si>
    <t>"The maximum transmit power is limited by local regulatory bodies"</t>
  </si>
  <si>
    <t>The maximum transmit power is limited by the relevant Chinese national standards (or similar wording)</t>
  </si>
  <si>
    <t>Ruben Salazar</t>
  </si>
  <si>
    <t>Landis + Gyr</t>
  </si>
  <si>
    <t>Ruben.salazar@landisgyr.com</t>
  </si>
  <si>
    <t>Kenichi Mori</t>
  </si>
  <si>
    <t>Panasonic</t>
  </si>
  <si>
    <t>mori.ken1@jp.panasonic.com</t>
  </si>
  <si>
    <t>Editorial issue.
Position of the word "bands" may not be correct.</t>
  </si>
  <si>
    <t>Correct phrase should be as below.
"195MHz, 416MHz and 619MHz bands."</t>
  </si>
  <si>
    <t>Technical issue
Starting frequency may not be correct. Channel signal is not in the specified frequency band.</t>
  </si>
  <si>
    <t>Starting frequency should be 609MHz.</t>
  </si>
  <si>
    <t>Technical issue
Starting frequency may not be correct.</t>
  </si>
  <si>
    <t>Starting frequency should be 174.25MHz.</t>
  </si>
  <si>
    <t>Starting frequency should be 407.25MHz.</t>
  </si>
  <si>
    <t>Starting frequency should be 608.25MHz.</t>
  </si>
  <si>
    <t>8.2.7</t>
  </si>
  <si>
    <t>10-12</t>
  </si>
  <si>
    <t xml:space="preserve">This explanation may be inserted at the end of alphabetical list. </t>
  </si>
  <si>
    <t>Reconsider the location.</t>
  </si>
  <si>
    <t>Editorial issue
H7 is duplicated in the equation. The second H7 should be H6.</t>
  </si>
  <si>
    <t>Replace the second H7 with H6.</t>
  </si>
  <si>
    <t>Editorial issue
It may be better to insert a space mark at every 4bits for improvement of readability.</t>
  </si>
  <si>
    <t>Insert a space mark at every 4bits.</t>
  </si>
  <si>
    <t>Editorial issue
"(k mod 511)" should be subscripted.</t>
  </si>
  <si>
    <t>Subscript the "(k mod 511)."</t>
  </si>
  <si>
    <t>Editorial issue
"(k mod 511)" in Figure 198 should be subscripted.</t>
  </si>
  <si>
    <t>6-8</t>
  </si>
  <si>
    <t>Editorial issue
Characters indicating a range are different among from line 6 to line 8. The same character should be used.</t>
  </si>
  <si>
    <t>Replace "--" in line 7 and line 8 with "—".</t>
  </si>
  <si>
    <t>18,19</t>
  </si>
  <si>
    <t>Editorial issue
Just saying "Bibliography" is not a good information. Reference number should be mentioned to avoid misunderstanding.</t>
  </si>
  <si>
    <t>Add reference number after the word Bibliography.</t>
  </si>
  <si>
    <t>4-8</t>
  </si>
  <si>
    <t>Editorial issue
These sentences may explain a signal used as interference signal for receiver sensitivity measurement. If this is right understanding, these sentences should be placed after line 21.</t>
  </si>
  <si>
    <t>Reconsider structure of this section.</t>
  </si>
  <si>
    <t>17-18</t>
  </si>
  <si>
    <t>Technical issue
ED threshold values may be higher than receiver sensitivity level of CMB GFSK. ED threshold value for OQPSK should be allign with receiver sensivity level of CMB GFSK PHY from coexistence point of view between CMB PHYs.</t>
  </si>
  <si>
    <t>Reconsider ED threshold value of CMB OQPSK.</t>
  </si>
  <si>
    <t>Editorial issue
Function name p(t) should be written in Italic character because this is a kind of parameter.</t>
  </si>
  <si>
    <t>Write p(t) in Italic character.</t>
  </si>
  <si>
    <t>Editorial issue
This unused line is not need. Delete it.</t>
  </si>
  <si>
    <t>Delete line 25.</t>
  </si>
  <si>
    <t>Editorial issue
Unneeded character ";" is written in integral function. Remove it.</t>
  </si>
  <si>
    <t>Remove the character ";" in integral function.</t>
  </si>
  <si>
    <t>Technical issue.
Subclause 21.2.4.4 does not specify transmission spectrum mask. And any subclause does not mention transmission spectrum mask. From interoperability point of view, subclause of transmission spectrum mask should be prepared.</t>
  </si>
  <si>
    <t>Add a subclause that explains transmission spectrum musk for CMB GFSK PHY.</t>
  </si>
  <si>
    <t>Editorial issue
Table 229 should be centered.</t>
  </si>
  <si>
    <t>Table 229 should be centered.</t>
  </si>
  <si>
    <t>21-22</t>
  </si>
  <si>
    <t>Editorial issue
The sentence " The subclause number…." should be removed because subclause numbers are not written in the Figure 201.</t>
  </si>
  <si>
    <t>Remove the sentence.</t>
  </si>
  <si>
    <t>Editorial issue
Bit ordering is mentioned in subclause 21.2.1. Hence "20.2.1" should be replaced with "subclause 21.2.1."</t>
  </si>
  <si>
    <t>Replace "20.2.1" with "subclause 21.2.1."</t>
  </si>
  <si>
    <t>21.2.2.3</t>
  </si>
  <si>
    <t>Editorial issue
Align the center of this sentence with the figure.</t>
  </si>
  <si>
    <t>Align the center of title caption and figure.</t>
  </si>
  <si>
    <t>Editorial issue
"Filtered FSK" should be replaced with "CMB GFSK" because Filtered FSK is not specific for CMB PHY.</t>
  </si>
  <si>
    <t>"Filtered FSK" should be replaced with "CMB GFSK."</t>
  </si>
  <si>
    <t>16-end</t>
  </si>
  <si>
    <t>Remove the content of subclause 21.2.2.7 after line 16 of page 20.</t>
  </si>
  <si>
    <t>Editorial issue
"Gaussian Filtered FSK" should be replaced with "CMB GFSK."</t>
  </si>
  <si>
    <t>Replace "Gaussian Filtered FSK" with "CMB GFSK."</t>
  </si>
  <si>
    <t>Editorial issue
Small character "n" of PN9n should be subscripted.</t>
  </si>
  <si>
    <t>Technical issue
To explain this specification, the character "T" may not be needed because "T" is not used anywhere in this draft.</t>
  </si>
  <si>
    <t>Remove the character "T."</t>
  </si>
  <si>
    <t>21.2.4.8</t>
  </si>
  <si>
    <t>Technical issue
ED threshold values may be higher than receiver sensitivity level of CMB OQPSK. ED threshold value for GFSK should be allign with receiver sensivity level of CMB OQPSK PHY from coexistence point of view between CMB PHYs.</t>
  </si>
  <si>
    <t>Reconsider ED threshold value of CMB GFSK.</t>
  </si>
  <si>
    <t>Shinsuke Hara</t>
  </si>
  <si>
    <t>OCU</t>
  </si>
  <si>
    <t>hara@info.eng.osaka-cu.ac.jp</t>
  </si>
  <si>
    <t>Check the styles of all symbols and their symbols such as italic or non-italic (roman)</t>
  </si>
  <si>
    <t>cluas 3</t>
  </si>
  <si>
    <t>Editorial issue.
Some of the items are never referenced.</t>
  </si>
  <si>
    <t>Carefully check the list. For instance, "BCH" is never used.</t>
  </si>
  <si>
    <t>remove "path loss model for the networks", or include some discussion using the model.</t>
  </si>
  <si>
    <t>Shusaku Shimada</t>
  </si>
  <si>
    <t>Schubiquist TG</t>
  </si>
  <si>
    <t>shusaku@ieee.org</t>
  </si>
  <si>
    <t>81-70-6669-1976</t>
  </si>
  <si>
    <t>Clarify or define the meaning and difference between terms, China Medical Band, Chinese approved bands, Chinese Medical Band and Chinese approved radio bands.</t>
  </si>
  <si>
    <t>the transmission spectral mask, as defined in 21.2.4.4 could not be found.</t>
  </si>
  <si>
    <t>Spectrum mask be included, and please correct the number of referred paragraph.</t>
  </si>
  <si>
    <t>21.1.3.5</t>
  </si>
  <si>
    <t xml:space="preserve">In case of 8-ary O-QPSK, this means 8 usec x 12 = 92 usec to settle RX is required even in worst case. This may be unnecessarily stringent requirement. </t>
  </si>
  <si>
    <t>As in comment, alliviate 12 symbol to longer duration,e.g. 24.</t>
  </si>
  <si>
    <t>21.1.3.6</t>
  </si>
  <si>
    <t xml:space="preserve">In case of 8-ary O-QPSK, this means 8 usec x 12 = 92 usec to switch from RX with FEC to TX is required even in worst case. This may be unnecessarily stringent requirement. </t>
  </si>
  <si>
    <t>As in comment, alliviate 12 symbol to longer duration,e.g. more than 24.</t>
  </si>
  <si>
    <t>Cristina Seibert</t>
  </si>
  <si>
    <t>SSN</t>
  </si>
  <si>
    <t>cseibert @ silverspringnet.com</t>
  </si>
  <si>
    <t>Sure 0.5 and 1 cannot be the symbol rates in ksymbol/s in Table 66d. If bit rate is 50/100/200 kb/s and modulation type is binary, the symbol rates are correspondingly 50/100/200 ksymbol/s. Are these accidentally the proposed modulation indexes?</t>
  </si>
  <si>
    <t>Extra space in the Table heading in "Table 66 c"?</t>
  </si>
  <si>
    <t>Extra space in the Table heading in "Table 66 d"?</t>
  </si>
  <si>
    <t xml:space="preserve">500 kHz channels to support 50 ksymbol/s rates? Seems quite wasteful.. Is there a need to keep the channel spacing the same across the different modes? Perhaps a higher modulation index should be used for the modes with lower symbol rates, for better sensitivity? </t>
  </si>
  <si>
    <t>The 50 kbps GFSK shall be supported? But Table 66d shows it is optional two out the three bands? BTW, in the same table, what does "common" mean? And how come 200 kbps shows as "common" for band 416 yet it is optional per clause 21.2?</t>
  </si>
  <si>
    <t>What about modes #2 and #3? They are neither mandatory nor optional?</t>
  </si>
  <si>
    <t>Mode switch packet?</t>
  </si>
  <si>
    <t>clarify what that is</t>
  </si>
  <si>
    <t>I don't see a spectral mask definition in 21.2.4.4</t>
  </si>
  <si>
    <t>clarify</t>
  </si>
  <si>
    <t>It would help to include hyperlinks in cross references throughout</t>
  </si>
  <si>
    <t>add hyperlinks</t>
  </si>
  <si>
    <t>Frederik Beer</t>
  </si>
  <si>
    <t>FAU/IIS</t>
  </si>
  <si>
    <t>frederik.beer@fau.de</t>
  </si>
  <si>
    <t>+4991318525123</t>
  </si>
  <si>
    <t>In Table 66d the column named "Symbol rate (ksymbol/s)" should most likely be "Modulation index"</t>
  </si>
  <si>
    <t>Just change it to "Modulation index"</t>
  </si>
  <si>
    <t>The specification, that the ED threshold should be 10 dBm above the sensitivity seems redundant to me. This is already specified in 802.15.4-2011</t>
  </si>
  <si>
    <t>Typo 'CC' instead of 'CCA'</t>
  </si>
  <si>
    <t>[…] for CCA is 8 symbols.</t>
  </si>
  <si>
    <t>Typo 'CBM' instead of 'CMB'</t>
  </si>
  <si>
    <t>The SFD for CMB GFSK […]</t>
  </si>
  <si>
    <t>Dave Evans</t>
  </si>
  <si>
    <t>Philips</t>
  </si>
  <si>
    <t>david.evans@philips.com</t>
  </si>
  <si>
    <t>+441293886490</t>
  </si>
  <si>
    <t>Sub clause 4.1b is already used in 15.4j and sub clause 4.1c is already used in 15.4p</t>
  </si>
  <si>
    <t>Use sub clause 4.1d</t>
  </si>
  <si>
    <t>y</t>
  </si>
  <si>
    <t>802.15.4-2011 uses bold text for the PHY type names</t>
  </si>
  <si>
    <t xml:space="preserve">Make "CMB O-QPSK PHY" bold text </t>
  </si>
  <si>
    <t>Make "CMB GFSK PHY" bold text</t>
  </si>
  <si>
    <t>Table 66c is already used in 15.4p</t>
  </si>
  <si>
    <t>Rather than creating a new table 66d you may want to embed the content of this table in Table 66 since both of the tables have the same column format.</t>
  </si>
  <si>
    <t>See previous comment</t>
  </si>
  <si>
    <t>See previous proposed change</t>
  </si>
  <si>
    <t>Clause 21 is already being used in 15.4p</t>
  </si>
  <si>
    <t>Use clause 22</t>
  </si>
  <si>
    <t>This sentence does do read well</t>
  </si>
  <si>
    <t>The sentence refers to Annex K. This annex (K) is in 802.15.4g and describes the packet encoding for the MR-OFDM PHY and this is not relevant here. This document, 15.4n, does not have an annex.</t>
  </si>
  <si>
    <t>Either refer to the corrrect existing annex or add a new one to this document or use a relevant reference.</t>
  </si>
  <si>
    <t>Table 229 is not centred</t>
  </si>
  <si>
    <t>Centre the table</t>
  </si>
  <si>
    <t>There is no subclause numbers in the blocks of Figure 201</t>
  </si>
  <si>
    <t>Either add the relevant numbers or delete the sentence</t>
  </si>
  <si>
    <t>In the sentence "Each bit shall be processed using the bit order rules defined in 20.2.1" does this refer to the correct clause?</t>
  </si>
  <si>
    <t>Check this clause reference and correct if necessary</t>
  </si>
  <si>
    <t>Bad sentence</t>
  </si>
  <si>
    <t>Change to "The use of an FEC is optional"</t>
  </si>
  <si>
    <t>Rick Powell</t>
  </si>
  <si>
    <t>Microsmei</t>
  </si>
  <si>
    <t>rick.powell@microsemi.com</t>
  </si>
  <si>
    <t>858-675-3485</t>
  </si>
  <si>
    <t>The GFSK has an option for either 2 or 4 octet FCS, with a bit field in the PHY header denoted at FCS Type.  For consistency, the O-QPSK PHY should also provide this option</t>
  </si>
  <si>
    <t>Add a FCS Type field to the O_QPSK Phy</t>
  </si>
  <si>
    <t>The Frame Length field is limited to 7 bits, limiting Frame size to 127 octets.  This may be inefficient for higher data rate appications such as ECG.   It is a waste to have so many reserved bits.</t>
  </si>
  <si>
    <t>Increase the Frame Length field to 12 bits, using bits 4-15 for the Frame Length</t>
  </si>
  <si>
    <t>This line mentions FEC "(prior to FEC encoding), however, no FEC is defined for the O-QPSK PHY.</t>
  </si>
  <si>
    <t>Define FEC to be the same as in the O-QPSK of 15.4g</t>
  </si>
  <si>
    <t>15.4g changed aTurnaroundTime to 1 ms from 12 symbol periods for the O-QPSK PHY.  It is not clear which value is specified here</t>
  </si>
  <si>
    <t>Specify aTurnaroundTime</t>
  </si>
  <si>
    <t>Same as previous comment regarding aTurnaroundTime</t>
  </si>
  <si>
    <t>The Frame Length field is limited to 7 bits, limiting Frame size to 127 octets.  This may be inefficient for higher data rate appications such as ECG. The 15.4g MR-FSK PHY uses a similar PHY Header, but has an 11-bit Frame Length Field.</t>
  </si>
  <si>
    <t>Increase the Frame Length field to 11 bits, using bit 5-15 for the Frame Length, similar to the 15.4g O-QPSK PHY</t>
  </si>
  <si>
    <t xml:space="preserve">Alternation to the previous comment: The PHY Header is unprotected against errors, making is vulnerable to Length Errors. As was done in the MR-FSK Phy, a PHY Check field would be usefull. </t>
  </si>
  <si>
    <t>Move the Frame Length field to bits 5 to 12.  Add a 4-bit PHY Header Check Sequence (HCS).</t>
  </si>
  <si>
    <t>21.2.4.4</t>
  </si>
  <si>
    <t>15.4g changed aTurnaroundTime to 1 ms from 12 symbol periods for the MR-FSK PHY.  It is not clear which value is specified here</t>
  </si>
  <si>
    <t>CID</t>
  </si>
  <si>
    <t>General for the Draft Standard. Sumbols are not written in adequate styles.</t>
  </si>
  <si>
    <t>Coexistance Document. Technical issue.
The use of "path loss model for the networks" is suggested here, but it is not used.</t>
  </si>
  <si>
    <t>Change Spreading Mode to Spreading Mode to match use in Figure 194</t>
  </si>
  <si>
    <t>Coexistance Document. Document says: "For IEEE 802.15.4n devices the relative limit on average spectral power (using a 100 kHz resolution bandwidth) at frequency f such that  |f-fc| &gt; .6 MHz has to be less than -20dBm from the TX power at fc ."</t>
  </si>
  <si>
    <t>Because the measurement is relative, it should not be in dBm but in dB only. See also Table 5. Document should say: "For IEEE 802.15.4n devices the relative limit on average spectral power (using a 100 kHz resolution bandwidth) at frequency f such that  |f-fc| &gt; .6 MHz has to be less than -20dB from the TX power at fc .</t>
  </si>
  <si>
    <t>Accept  / See the solution of comment 86</t>
  </si>
  <si>
    <t>Technical issue
Subclause 9.3 explains subclause 18.1.2.4 must be referred when FEC technique is employed clearly. And subclause 18.1.2.4 explains FEC technique from general point of view. Subclause 21.2.2.7 after line 16 of page 20 seems to be exactly the same as subclause 18.1.2.4. Hence, this subclause after line 16 of page 20 is not needed because readers can understand clearly the section of FEC from subclause 9.3.</t>
  </si>
  <si>
    <t>Use "There are multiple receiver interferences caused by CMB O-QPSK compliant signals to TV, industry and commercial uses in the same bands."</t>
  </si>
  <si>
    <t>Accept / Redraw</t>
  </si>
  <si>
    <t>Accept / changes as proposed change</t>
  </si>
  <si>
    <t>Accept / Replace with proposed change</t>
  </si>
  <si>
    <t>Accept / delete the second sentence</t>
  </si>
  <si>
    <t xml:space="preserve">Art </t>
  </si>
  <si>
    <t>E</t>
  </si>
  <si>
    <t>Assignment Editor</t>
  </si>
  <si>
    <t>AIP/ "China medical band"</t>
  </si>
  <si>
    <t xml:space="preserve">Liang </t>
  </si>
  <si>
    <t>T</t>
  </si>
  <si>
    <t>TT</t>
  </si>
  <si>
    <t>Ken</t>
  </si>
  <si>
    <t>Ken/Liang</t>
  </si>
  <si>
    <t>Art</t>
  </si>
  <si>
    <t>Liang/Ken</t>
  </si>
  <si>
    <t>Liang /Ken</t>
  </si>
  <si>
    <t>Liang</t>
  </si>
  <si>
    <t>Ken / Liang</t>
  </si>
  <si>
    <t>Ken /Liang</t>
  </si>
  <si>
    <t>AIP/ Change sub-clause 4.1b to 4.1d</t>
  </si>
  <si>
    <t>Accept / changes as proposed ones</t>
  </si>
  <si>
    <t>AIP/Discussed with commentor, keep the table as it is</t>
  </si>
  <si>
    <t>AIP</t>
  </si>
  <si>
    <t>AIP / remove line 1 - line 18 from this sub-clause</t>
  </si>
  <si>
    <t>AIP / see the solution in CID 222</t>
  </si>
  <si>
    <t xml:space="preserve">Accept </t>
  </si>
  <si>
    <t xml:space="preserve">AIP / Discussed with commentor, keep the figure as it is </t>
  </si>
  <si>
    <t>AP / See solution of CID 180</t>
  </si>
  <si>
    <t xml:space="preserve">AP </t>
  </si>
  <si>
    <t>AP</t>
  </si>
  <si>
    <t>A</t>
  </si>
  <si>
    <t>AIP / As move to Sponsor Ballot, it will be removed</t>
  </si>
  <si>
    <t>R / Guard band definition is out of scope for IEEE standard</t>
  </si>
  <si>
    <r>
      <t xml:space="preserve">AIP / remove line 3- line 16 and Figure 198. Add one sentence as " </t>
    </r>
    <r>
      <rPr>
        <sz val="10"/>
        <color indexed="10"/>
        <rFont val="Arial"/>
        <family val="2"/>
      </rPr>
      <t>The calculaiton of chip whitening may refer to sub clause ?????</t>
    </r>
  </si>
  <si>
    <t xml:space="preserve"> A / see solution of CID 222</t>
  </si>
  <si>
    <t>Linag</t>
  </si>
  <si>
    <t>AIP /  more Line… to Line...</t>
  </si>
  <si>
    <t>AIP / move Line …. To Line..</t>
  </si>
  <si>
    <r>
      <t>R /</t>
    </r>
    <r>
      <rPr>
        <sz val="10"/>
        <color indexed="10"/>
        <rFont val="Arial"/>
        <family val="2"/>
      </rPr>
      <t xml:space="preserve"> Dicussed with commendor and no change required</t>
    </r>
  </si>
  <si>
    <t xml:space="preserve">Ken </t>
  </si>
  <si>
    <t>R / Dicussed with commendor and no change required</t>
  </si>
  <si>
    <t>AIP / See previous ones</t>
  </si>
  <si>
    <t>Ken calculating it???</t>
  </si>
  <si>
    <r>
      <t>AIP / Leaving to Li</t>
    </r>
    <r>
      <rPr>
        <sz val="10"/>
        <color indexed="10"/>
        <rFont val="Arial"/>
        <family val="2"/>
      </rPr>
      <t xml:space="preserve">ang investigation </t>
    </r>
  </si>
  <si>
    <t xml:space="preserve"> A / replace with New ones</t>
  </si>
  <si>
    <t>AIP /  need some data and contact James (Wed)</t>
  </si>
  <si>
    <t>AIP / See the solution in CID 34</t>
  </si>
  <si>
    <t>R / &lt;ANA&gt; will be assigned by IEEE editors</t>
  </si>
  <si>
    <t>AIP / Change to Modulation Index</t>
  </si>
  <si>
    <t>AIP / see soluiton of CID 222</t>
  </si>
  <si>
    <t>AIP / Ref ???</t>
  </si>
  <si>
    <t>R / ???</t>
  </si>
  <si>
    <t>AIP / See soluiton of CID??</t>
  </si>
  <si>
    <t xml:space="preserve">AIP / need doc to explain </t>
  </si>
  <si>
    <t>A / Same as soluiton of previouos CID 154</t>
  </si>
  <si>
    <t>assign to Ken</t>
  </si>
  <si>
    <r>
      <t xml:space="preserve">"…if the receiver ED level is higher </t>
    </r>
    <r>
      <rPr>
        <i/>
        <sz val="10"/>
        <color indexed="8"/>
        <rFont val="Arial"/>
        <family val="2"/>
      </rPr>
      <t>than the</t>
    </r>
    <r>
      <rPr>
        <sz val="10"/>
        <color indexed="8"/>
        <rFont val="Arial"/>
        <family val="2"/>
      </rPr>
      <t xml:space="preserve"> ED threshold desired by the user…"</t>
    </r>
  </si>
  <si>
    <r>
      <t xml:space="preserve">"Devices should transmit </t>
    </r>
    <r>
      <rPr>
        <i/>
        <sz val="10"/>
        <color indexed="8"/>
        <rFont val="Arial"/>
        <family val="2"/>
      </rPr>
      <t>at</t>
    </r>
    <r>
      <rPr>
        <sz val="10"/>
        <color indexed="8"/>
        <rFont val="Arial"/>
        <family val="2"/>
      </rPr>
      <t xml:space="preserve"> lower power…"</t>
    </r>
  </si>
  <si>
    <r>
      <t xml:space="preserve">Technical issue
</t>
    </r>
    <r>
      <rPr>
        <i/>
        <sz val="10"/>
        <color indexed="8"/>
        <rFont val="Arial"/>
        <family val="2"/>
      </rPr>
      <t>phyCMBChannelsSupported</t>
    </r>
    <r>
      <rPr>
        <sz val="10"/>
        <color indexed="8"/>
        <rFont val="Arial"/>
        <family val="2"/>
      </rPr>
      <t xml:space="preserve"> attribute may not be needed because </t>
    </r>
    <r>
      <rPr>
        <i/>
        <sz val="10"/>
        <color indexed="8"/>
        <rFont val="Arial"/>
        <family val="2"/>
      </rPr>
      <t>phyChannelsSupported</t>
    </r>
    <r>
      <rPr>
        <sz val="10"/>
        <color indexed="8"/>
        <rFont val="Arial"/>
        <family val="2"/>
      </rPr>
      <t xml:space="preserve"> attributes includes all channel pages supported by a device. Hence, </t>
    </r>
    <r>
      <rPr>
        <i/>
        <sz val="10"/>
        <color indexed="8"/>
        <rFont val="Arial"/>
        <family val="2"/>
      </rPr>
      <t>phyChannelsSupported</t>
    </r>
    <r>
      <rPr>
        <sz val="10"/>
        <color indexed="8"/>
        <rFont val="Arial"/>
        <family val="2"/>
      </rPr>
      <t xml:space="preserve"> is enough.</t>
    </r>
  </si>
  <si>
    <r>
      <t xml:space="preserve">Remove </t>
    </r>
    <r>
      <rPr>
        <i/>
        <sz val="10"/>
        <color indexed="8"/>
        <rFont val="Arial"/>
        <family val="2"/>
      </rPr>
      <t>phyCMBChannelsSupported.</t>
    </r>
  </si>
  <si>
    <r>
      <rPr>
        <i/>
        <sz val="10"/>
        <color indexed="8"/>
        <rFont val="Arial"/>
        <family val="2"/>
      </rPr>
      <t>phyMaxCMBChannelSupported</t>
    </r>
    <r>
      <rPr>
        <sz val="10"/>
        <color indexed="8"/>
        <rFont val="Arial"/>
        <family val="2"/>
      </rPr>
      <t xml:space="preserve"> attribute may not be needed because once supported modulation scheme is determined by channel page, the maximum number of channels is determined automatically.</t>
    </r>
  </si>
  <si>
    <r>
      <t xml:space="preserve">Remove </t>
    </r>
    <r>
      <rPr>
        <i/>
        <sz val="10"/>
        <color indexed="8"/>
        <rFont val="Arial"/>
        <family val="2"/>
      </rPr>
      <t>phyMaxCMBChannelSupported.</t>
    </r>
  </si>
  <si>
    <r>
      <rPr>
        <i/>
        <sz val="10"/>
        <color indexed="8"/>
        <rFont val="Arial"/>
        <family val="2"/>
      </rPr>
      <t>phyCurrentCMBPageEntry</t>
    </r>
    <r>
      <rPr>
        <sz val="10"/>
        <color indexed="8"/>
        <rFont val="Arial"/>
        <family val="2"/>
      </rPr>
      <t xml:space="preserve"> attribute may not be needed because </t>
    </r>
    <r>
      <rPr>
        <i/>
        <sz val="10"/>
        <color indexed="8"/>
        <rFont val="Arial"/>
        <family val="2"/>
      </rPr>
      <t>phyCurrentPage</t>
    </r>
    <r>
      <rPr>
        <sz val="10"/>
        <color indexed="8"/>
        <rFont val="Arial"/>
        <family val="2"/>
      </rPr>
      <t xml:space="preserve"> can cover this attribute.</t>
    </r>
  </si>
  <si>
    <r>
      <t xml:space="preserve">Remove </t>
    </r>
    <r>
      <rPr>
        <i/>
        <sz val="10"/>
        <color indexed="8"/>
        <rFont val="Arial"/>
        <family val="2"/>
      </rPr>
      <t>phyCurrentCMBPageEntry</t>
    </r>
    <r>
      <rPr>
        <sz val="10"/>
        <color indexed="8"/>
        <rFont val="Arial"/>
        <family val="2"/>
      </rPr>
      <t>.</t>
    </r>
  </si>
  <si>
    <r>
      <t xml:space="preserve">Editorial issue
Function name </t>
    </r>
    <r>
      <rPr>
        <sz val="10"/>
        <color indexed="8"/>
        <rFont val="Symbol"/>
        <family val="1"/>
      </rPr>
      <t>f</t>
    </r>
    <r>
      <rPr>
        <sz val="10"/>
        <color indexed="8"/>
        <rFont val="Arial"/>
        <family val="2"/>
      </rPr>
      <t>(t) should be written in Italic character because this is a kind of parameter.</t>
    </r>
  </si>
  <si>
    <r>
      <t xml:space="preserve">
Write </t>
    </r>
    <r>
      <rPr>
        <sz val="10"/>
        <color indexed="8"/>
        <rFont val="Symbol"/>
        <family val="1"/>
      </rPr>
      <t>f</t>
    </r>
    <r>
      <rPr>
        <sz val="10"/>
        <color indexed="8"/>
        <rFont val="Arial"/>
        <family val="2"/>
      </rPr>
      <t>(t) in Italic character.</t>
    </r>
  </si>
  <si>
    <r>
      <t xml:space="preserve">Technical issue
Cross-correlation function should be written in | </t>
    </r>
    <r>
      <rPr>
        <sz val="10"/>
        <color indexed="8"/>
        <rFont val="Symbol"/>
        <family val="1"/>
      </rPr>
      <t>f</t>
    </r>
    <r>
      <rPr>
        <sz val="10"/>
        <color indexed="8"/>
        <rFont val="Arial"/>
        <family val="2"/>
      </rPr>
      <t>(t) |. Function name vanishes.</t>
    </r>
  </si>
  <si>
    <r>
      <t xml:space="preserve">
Add the function name " </t>
    </r>
    <r>
      <rPr>
        <sz val="10"/>
        <color indexed="8"/>
        <rFont val="Symbol"/>
        <family val="1"/>
      </rPr>
      <t xml:space="preserve">f </t>
    </r>
    <r>
      <rPr>
        <sz val="10"/>
        <color indexed="8"/>
        <rFont val="Arial"/>
        <family val="2"/>
      </rPr>
      <t>"in Italic character.</t>
    </r>
  </si>
  <si>
    <r>
      <t>Character in the equation is not correct. "mod-</t>
    </r>
    <r>
      <rPr>
        <i/>
        <sz val="10"/>
        <color indexed="8"/>
        <rFont val="Arial"/>
        <family val="2"/>
      </rPr>
      <t>ulation"</t>
    </r>
  </si>
  <si>
    <r>
      <t>Revise the character. "</t>
    </r>
    <r>
      <rPr>
        <i/>
        <sz val="10"/>
        <color indexed="8"/>
        <rFont val="Arial"/>
        <family val="2"/>
      </rPr>
      <t>modulation</t>
    </r>
    <r>
      <rPr>
        <sz val="10"/>
        <color indexed="8"/>
        <rFont val="Arial"/>
        <family val="2"/>
      </rPr>
      <t>"</t>
    </r>
  </si>
  <si>
    <r>
      <t>Editorial issue
"</t>
    </r>
    <r>
      <rPr>
        <i/>
        <sz val="10"/>
        <color indexed="8"/>
        <rFont val="Arial"/>
        <family val="2"/>
      </rPr>
      <t>PN9</t>
    </r>
    <r>
      <rPr>
        <sz val="10"/>
        <color indexed="8"/>
        <rFont val="Arial"/>
        <family val="2"/>
      </rPr>
      <t>" should be written in Roman character because this is not a parameter.</t>
    </r>
  </si>
  <si>
    <r>
      <t>"</t>
    </r>
    <r>
      <rPr>
        <i/>
        <sz val="10"/>
        <color indexed="8"/>
        <rFont val="Arial"/>
        <family val="2"/>
      </rPr>
      <t>PN9</t>
    </r>
    <r>
      <rPr>
        <sz val="10"/>
        <color indexed="8"/>
        <rFont val="Arial"/>
        <family val="2"/>
      </rPr>
      <t>" should be written in Roman character "PN9."</t>
    </r>
  </si>
  <si>
    <t>R / See solution of CID ???</t>
  </si>
  <si>
    <t>AIP/ ???</t>
  </si>
  <si>
    <t xml:space="preserve">To fix this problem, word file must be revised. And a function of table of contets should be activated as well. </t>
  </si>
  <si>
    <t>Same as the response and resolution.</t>
  </si>
  <si>
    <t>Accept in principle.
Replace "Symbol rates (ksymbols/s)" with "Modulation index."</t>
  </si>
  <si>
    <t>Accept in principle
See the CID 133.</t>
  </si>
  <si>
    <t>Accept
See the CID 133.</t>
  </si>
  <si>
    <t>Accept in principle.
BRC confirmed if an extra space is inserted in the headder. But there is no extra space in it. Keep the current format.</t>
  </si>
  <si>
    <t>Accept in principle.
Line #9 of page 4 is not needed. Remove the extra space.</t>
  </si>
  <si>
    <t>Reject.
Coexistence point of view between CMB O-QPSK and CMB GFSKC should be cared to specify channel bandwidth. Five hundreds kHz channel badwidth is derived from the next calculation 2MHz (channel bandwidth of CMB O-QPSK) divided by 4. And this standard does not support dynamic channel bandwidth. Therefore, 500kHz channel bandwidth is used for all cases of CMB GFSK. 
And, 50kHz mode may be used to communicate between different systems with different modulation indies. Detail process is out of scope of this standard.</t>
  </si>
  <si>
    <t>Reject.
See the CID 141.</t>
  </si>
  <si>
    <t>Accept in principle?
Maybe cross reference should be used to resolve this comment.</t>
  </si>
  <si>
    <t>Accept in principle.
Amendment ? is the latest version of the official baseline standard of 15.4. Based on the latest version, numbering of all tables and figures in this standard is done.</t>
  </si>
  <si>
    <t>Reject
This consideration should be done by a vendor. Consideration of guard band is out of scope of this standard.</t>
  </si>
  <si>
    <t>Accept in priciple
This subclause is revised as below to avoid repition. Figure 199 is removed as well.
"The CMB GFSK PPDU format shall be as specified in subclause 18.1.1 PPDU format for MR-FSK exept the explanation of PHR. PHR of the CMB GFSK PPDU shall be as specifed in subclause 21.2.1.3."</t>
  </si>
  <si>
    <t>Accept in principle
See the CID 41.</t>
  </si>
  <si>
    <t>Revise</t>
  </si>
  <si>
    <t>Accept</t>
  </si>
  <si>
    <t xml:space="preserve"> Response</t>
  </si>
  <si>
    <t>Reject</t>
  </si>
  <si>
    <t>Techical (T)
/
Editorila(E)</t>
  </si>
  <si>
    <t>Art's resolution</t>
  </si>
  <si>
    <t>Liang's resolution</t>
  </si>
  <si>
    <t>Ken's resolution</t>
  </si>
  <si>
    <r>
      <t xml:space="preserve"> Response and Resolution
(written @Beijing meeting)
</t>
    </r>
    <r>
      <rPr>
        <b/>
        <sz val="10"/>
        <color indexed="39"/>
        <rFont val="Arial"/>
        <family val="2"/>
      </rPr>
      <t>removed later</t>
    </r>
  </si>
  <si>
    <t>Withdrawn  by the commendor</t>
  </si>
  <si>
    <t>This comment was withdrawn by the commendor after a discussion at Beijing face-to-face meeting.</t>
  </si>
  <si>
    <t>A (March 26)</t>
  </si>
  <si>
    <t xml:space="preserve">A </t>
  </si>
  <si>
    <t>AIP / replace the sentence as" Preamble field is defined in 10.1.1" (March 26)</t>
  </si>
  <si>
    <t>A / Delete the Table 71 (March 26)</t>
  </si>
  <si>
    <t>A / See solution of CID 15 (march 26)</t>
  </si>
  <si>
    <t>AIP / Double check is or replace ..</t>
  </si>
  <si>
    <t>AIP / Described as : "The SFD shall be formatted as illustrated in Table 162 (18.3.1.2)" (March 26)</t>
  </si>
  <si>
    <t>R / The table is different to Table 171 in 18.3.1.3 (March 26)</t>
  </si>
  <si>
    <t>AIP / The sentence is re-written as:" Table 222 defines the bits-to-chp mapping for (8,4) spreading and Table 223 defines bits-to-chp mapping fro the (16,4) spreading…" (March 26)</t>
  </si>
  <si>
    <t>AIP / The sentence is re-written as:" The PHR field carries one DSSS spreading sequence. The DSSS bit-to-chip (16,4) mapping parameters are shown in Table 223" (March 26)</t>
  </si>
  <si>
    <t>AIP / DIscussed with commentor, Use "Spreading Mode" to clear the definition  (March 26)</t>
  </si>
  <si>
    <t>AIP / Replace with "In the 195MHz, 416 MHz and 619 Mhz bands, the raised cosine pulse shaping with roll-off factor of r=0.8 dfined in 10.2.6 is used." and remove the filtering eq. (March 27)</t>
  </si>
  <si>
    <t>AIP / Replace with "In genral, when operating in the 195, 416 Mhz and 619Mhz bands, the transmitted spectural products shall be less than th limits specified in Table 75 (10.3.2)" and remove Table 775 (March 27)</t>
  </si>
  <si>
    <t>AIP / remove "or better" (march 27)</t>
  </si>
  <si>
    <t>AIP /Double check or replace</t>
  </si>
  <si>
    <t>AIP / Doulble check or replace</t>
  </si>
  <si>
    <t>Withdrawn  by the commendor (march 27)</t>
  </si>
  <si>
    <t>AIP / Check or replace</t>
  </si>
  <si>
    <t>AIP / ken do more investigation</t>
  </si>
  <si>
    <t>AIP / Ken do more investigation</t>
  </si>
  <si>
    <t>Accept / Redraw (March 27)</t>
  </si>
  <si>
    <t>A   (March 28)</t>
  </si>
  <si>
    <t>A  (March 28)</t>
  </si>
  <si>
    <t>Revised/ Remove the footnote "The final &lt;ANA&gt; is added prior to Sponsor Ballot."</t>
  </si>
  <si>
    <t>Revised /  After modification of sub-clause 8.1.2.15.1, BRC review this part to see if there are conflictive points. Maybe, this sub-caluse would be removed.
Hence, revise 8.1.2.15.1 first.</t>
  </si>
  <si>
    <t>Revised / See the CID 12.</t>
  </si>
  <si>
    <t>Revised / See the CID 83.</t>
  </si>
  <si>
    <t>ken / Liang</t>
  </si>
  <si>
    <t>Revised / AIP. See the CID 154.</t>
  </si>
  <si>
    <t>Revised / Same as the response and resolution.</t>
  </si>
  <si>
    <t xml:space="preserve">Revised </t>
  </si>
  <si>
    <t>Revised</t>
  </si>
  <si>
    <t xml:space="preserve">AIP / remove the Line 2 -- Line 18. </t>
  </si>
  <si>
    <t>A (March 31)</t>
  </si>
  <si>
    <t>AIP / see the solution in CID 222  (March 31)</t>
  </si>
  <si>
    <t xml:space="preserve">A  </t>
  </si>
  <si>
    <t>A (Apr. 1)</t>
  </si>
  <si>
    <t>AIP / Cut the detail deiniftion of HS and Replace as: The HCS is dfined in 18.3.1.3 (March 26)</t>
  </si>
  <si>
    <t>AIP / In solution for CID 24, the Figure 198 and HCS definition are cut.  (Apr. 1)</t>
  </si>
  <si>
    <t>A / Add the ref number  (Apr.1)</t>
  </si>
  <si>
    <t>A (Apr.1 )</t>
  </si>
  <si>
    <t xml:space="preserve"> (Suggest to discuss on confernce call)</t>
  </si>
  <si>
    <t>AIP / Check one-by-one and correct on time (Apr. 2)</t>
  </si>
  <si>
    <t>AIP/ All editors agree. The "China medical band" is applied to instead of other definition.  (Apr. 2)</t>
  </si>
  <si>
    <t>Ken/liang</t>
  </si>
  <si>
    <r>
      <t>A</t>
    </r>
    <r>
      <rPr>
        <sz val="10"/>
        <color indexed="10"/>
        <rFont val="Arial"/>
        <family val="2"/>
      </rPr>
      <t xml:space="preserve">sk the discussion on Cofnernece call (Apr. 2) </t>
    </r>
  </si>
  <si>
    <t>A / Remove the space (Apr.2)</t>
  </si>
  <si>
    <t>AIP / Check each ref and its hyperlink</t>
  </si>
  <si>
    <t>Suggest to discuss on confernece call (Apr. 2)</t>
  </si>
  <si>
    <t>A (Apr. 2)</t>
  </si>
  <si>
    <t>A / Change sub-clause 4.1b to 4.1d (Apr. 2)</t>
  </si>
  <si>
    <t>A / see solution of CID 117</t>
  </si>
  <si>
    <t>A / see solution of CID 117 (Apr.2 )</t>
  </si>
  <si>
    <t>A / changes as proposed ones (Apr 3)</t>
  </si>
  <si>
    <t>AIP/ Define Table 44d, and 44e, suggest to discuss on conference call. (Apr. 3)</t>
  </si>
  <si>
    <t xml:space="preserve">AIP/ Must discuss on confernece call as 15.4P published. </t>
  </si>
  <si>
    <t>AIP / remove line 1 - line 18 from 2.1.3.4</t>
  </si>
  <si>
    <t>A (Apr. 3)</t>
  </si>
  <si>
    <t>Suggestion to discuss on confernece call (Apr. 3)</t>
  </si>
  <si>
    <t>liang</t>
  </si>
  <si>
    <t>change to "occupying the same frequency "</t>
  </si>
  <si>
    <t>CMB does not operate in 779-787 or 470 band. Other 15.4 phys do not operate in CMB.</t>
  </si>
  <si>
    <t>phyCurrentCMBPageEntry appears twice. Not clear as which one.</t>
  </si>
  <si>
    <t>Figure TBD will be numbered in final edit.note to editor – use number from base document (4k, 4j, 4p, …) +1</t>
  </si>
  <si>
    <t>We will add a sentence explaining the sub-clause</t>
  </si>
  <si>
    <t>Standard's first page is iv</t>
  </si>
  <si>
    <t>not our scope. This to fix the d01</t>
  </si>
  <si>
    <t>change vii and viii</t>
  </si>
  <si>
    <t>Base line doc uses GFSK and we defined BT value. (should we add it to the Acronyms)</t>
  </si>
  <si>
    <t>Blanks</t>
  </si>
  <si>
    <t>AIP / Cut the reducne part (March 26)</t>
  </si>
  <si>
    <t xml:space="preserve"> R / Standard's first page is iv</t>
  </si>
  <si>
    <t>AIP / united to "China medical band" and revise all of standard draft</t>
  </si>
  <si>
    <t>Aip / Check and correct them</t>
  </si>
  <si>
    <t>AIP / move the emply lines (Apr. 8)</t>
  </si>
  <si>
    <r>
      <t xml:space="preserve">AIP / </t>
    </r>
    <r>
      <rPr>
        <sz val="10"/>
        <rFont val="Arial"/>
        <family val="2"/>
      </rPr>
      <t>find the correct number</t>
    </r>
  </si>
  <si>
    <t xml:space="preserve">AIP  / check all of table and figures and hperlink them </t>
  </si>
  <si>
    <t>AIP / remove line 3-16 and Figure 198. Add one sentence:" When SpreadingMode is set to DSSS, the PSDU chip sequence shall be whitened for the frequency bands and RateModes shown in Table 224, . The PSDU chip sequence shall be whitened according to 18.3.2.11" (Apr. 8)</t>
  </si>
  <si>
    <t>AIP / discuss to commender and re-wite line 22 -25 as: " Interference detection, including TV, industry and commercial, shall be measured as follows: during CCA, if the receiver ED level is higher than a user defined threshold, this may indicate the presence of TV or other industry or commercial interference on same channel or band, at which point the user may decide to take actions for mitigating the interference. The methods for mitigating interference due to TV or other industry or commercial  sources are outside the scope of this standard."</t>
  </si>
  <si>
    <t>AIP / The 21 to 22 is re-written as: " Under the conditions specified in Table 69 (8.1.7), a compliant device shall be capable of achieving the
22 sensitivity values given in Table 226" (Apr. 8)</t>
  </si>
  <si>
    <t>Because the measurement is relative, it should not be in dBm but in dB only. See also Table 5. Document should say: "For IEEE 802.15.4n devices the relative limit on average spectral power TX(f) (using a 100 kHz resolution bandwidth) at frequency f such that  |f-fc| &gt; .6 MHz, TX(f) - TX(fc) &lt; -20 dB, where TX(fc) is the TX power at fc .</t>
  </si>
  <si>
    <t>See Ken's document</t>
  </si>
  <si>
    <t>Remove the whole clause 9.3 including the table.</t>
  </si>
  <si>
    <t>See CID 159</t>
  </si>
  <si>
    <t>What about "Filtered 2FSK"?</t>
  </si>
  <si>
    <t>See CID 183</t>
  </si>
  <si>
    <t>Please send a list of symbols that need to be changed.</t>
  </si>
  <si>
    <t>No BCH found.</t>
  </si>
  <si>
    <t>remove "path loss model for the networks"</t>
  </si>
  <si>
    <t xml:space="preserve"> in Table 66d change Symbol Rate to Modulation Index. Also add definition of Modulation Index.</t>
  </si>
  <si>
    <t>Change "66 c" to "66c"</t>
  </si>
  <si>
    <t>Change "66 d" to "66d"</t>
  </si>
  <si>
    <t>As the commenter says, cross reference should be used instead of replication. Hence revise subclause 21.2.2.5 as below. Frequency deviation tolerance of CMB GFSK PHY shall be as specified in 18.1.2.3.1.</t>
  </si>
  <si>
    <t>Revise the line 16 of page 20 as the following text: "When the SFD value indicates a coded packet, FEC specified in subclause 18.1.2.4 shall be employed on the PHR and PSDU bits."  And remove sentences after line 17 of page 20 to line 3 on page 24.</t>
  </si>
  <si>
    <t>Withdrawn by commenter.</t>
  </si>
  <si>
    <t>See CID 150. Need justification for 24.</t>
  </si>
  <si>
    <t>What is "common"? Ken to discuss with with Cristina to solve this issue because she is an expert of 15.4g to follow the same manner.</t>
  </si>
  <si>
    <t>See CID 133</t>
  </si>
  <si>
    <t>As this commenter mentions, there is no difference between CMB O-QPSK's ED threshold definition and the baseline document. CMB PHYs follows the already existing items specified by sub-clause 8.2.7. Therefore, no change from the current baseline document is needed. From this discussion, whole subclause 8.2.7 should be removed.</t>
  </si>
  <si>
    <t>Remove “T” in line 13 of page 25 and replace +/- 50 ppm in line 13 of page 25 with +/- 20ppm.</t>
  </si>
  <si>
    <t>Change line 16 to say: "A device shall support mode #5 and may additionally support modes #1 ,#2, #3 and #4". Also fix typos in Table 66d to fix the common/option errors.</t>
  </si>
  <si>
    <t>Remove line 5.</t>
  </si>
  <si>
    <t>BRC to review doc: 15-14-0234-01-004n-proposal-of-psd-and-adjacent-channel-rejection-level-for-cmb-gfsk-phy</t>
  </si>
  <si>
    <t>Total</t>
  </si>
  <si>
    <t>To be reasearched by Ken or Liang'sstudents and SIFS and CCA dependency.</t>
  </si>
  <si>
    <t>See CID 150.</t>
  </si>
  <si>
    <t>See CID 150</t>
  </si>
  <si>
    <t>Consistency is not a valid technical argument in this case.</t>
  </si>
  <si>
    <t>Masahiro presented ECG application with 127 frame octet, so we do not feel it is neccesary to increase frame size for this application.</t>
  </si>
  <si>
    <t>Remove from page 7, line 24 the phrase "(prior to FEC encoding)".</t>
  </si>
  <si>
    <t>See CID 229</t>
  </si>
  <si>
    <t>No PHY HCS was proposed here, needs more analytic work to see what the problems is, what code to use, etc…</t>
  </si>
  <si>
    <t xml:space="preserve">AIP/ Must discuss on confernece call as 15.4P published. AIP/ Must discuss on confernece call as 15.4P published. </t>
  </si>
  <si>
    <t>Define "mode switch packet".Remove line 5.</t>
  </si>
  <si>
    <t xml:space="preserve">Need to define "Transmission spectral mask"BRC to review doc: 15-14-0234-01-004n-proposal-of-psd-and-adjacent-channel-rejection-level-for-cmb-gfsk-phy. </t>
  </si>
  <si>
    <t>Reject. R / Guard band definition is out of scope for IEEE standard
This consideration should be done by a vendor. Consideration of guard band is out of scope of this standard.</t>
  </si>
  <si>
    <t>Resolution If accepted leave blank. Proposed Change will be used verbatim. If rejected, state reason. If revised enter here text of the change.</t>
  </si>
  <si>
    <t>This is TG letter ballot only. This draft is not intended for Sponsor ballot, yet. &lt;ANA&gt; will be assigned by IEEE editors</t>
  </si>
  <si>
    <t>Coexistence Assurance Document: remove "identified in section 5, and vice versa"</t>
  </si>
  <si>
    <t>Replace 'shall" with "is" or "will be" as appropriate</t>
  </si>
  <si>
    <t>LL to check</t>
  </si>
  <si>
    <t>Reject due to not understanding the comment. ****** Revised /  After modification of sub-clause 8.1.2.15.1, BRC review this part to see if there are conflictive points. Maybe, this sub-caluse would be removed.
Hence, revise 8.1.2.15.1 first.</t>
  </si>
  <si>
    <t>Remove the footnote "The final &lt;ANA&gt; is added prior to Sponsor Ballot."</t>
  </si>
  <si>
    <t>Too restrictive on implementors.</t>
  </si>
  <si>
    <t>phyCurrentCMBPageEntry appears twice. Not clear as which one. See Ken's document #?</t>
  </si>
  <si>
    <t>Replace the sentence "Preamble field shall be binary zeroes" with " Preamble field is defined in 10.1.1"</t>
  </si>
  <si>
    <t>Cut and past from 10.1.2. We already know what an SFD is as we've said so in a couple dozen places already in the standard.</t>
  </si>
  <si>
    <t>Cut the detail definition of HS and Replace as: The HCS is dfined in 18.3.1.3 (March 26)</t>
  </si>
  <si>
    <t>The sentence is re-written as: "The PHR field carries one DSSS spreading sequence. The DSSS bit-to-chip (16,4) mapping parameters are shown in Table 223" (March 26)</t>
  </si>
  <si>
    <t xml:space="preserve">AIP / DIscussed with commentor, Use "Spreading Mode" to clear the definition  (March 26). </t>
  </si>
  <si>
    <t>Change Table 223 heading from "Chip Values for (8,4) DSSS" to "Chip Values for (16,4) DSSS"</t>
  </si>
  <si>
    <t>AIP / Cut the redundant part (March 26)</t>
  </si>
  <si>
    <t>Replace with "In general, when operating in the 195, 416 Mhz and 619Mhz bands, the transmitted spectural products shall be less than the limits specified in Table 75 (10.3.2)" and remove Table 775 (March 27)</t>
  </si>
  <si>
    <t>AIP / Replace with "In the 195 MHz, 416 MHz, and 619 MHz bands, the raised cosine pulse shaping with roll-off factor of r=0.8 as defined in 10.2.6 is used." and remove the filtering eq. (March 27)</t>
  </si>
  <si>
    <t>Remove "or better"</t>
  </si>
  <si>
    <t xml:space="preserve">Remove the Line 2 -- Line 18. </t>
  </si>
  <si>
    <t>Dicussed with commendor and no change required.</t>
  </si>
  <si>
    <t>Delete "Devices should transmit lower power when possible in order to reduce interference to other devices and systems. The maximum transmit power is limited by local regulatory bodies."</t>
  </si>
  <si>
    <t>This subclause is revised as below to avoid repetition. Figure 199 is removed as well.
"The CMB GFSK PPDU format shall be as specified in subclause 18.1.1 PPDU format for MR-FSK exept the explanation of PHR. PHR of the CMB GFSK PPDU shall be as specifed in subclause 21.2.1.3."</t>
  </si>
  <si>
    <t>See the CID 41.</t>
  </si>
  <si>
    <t>Delete "standard reference"  R / Dicussed with commendor and no change required</t>
  </si>
  <si>
    <t>See doc 15-0232-02 (among other things remove 3 rows of Table 71, add new row for PHYCMBModulation)</t>
  </si>
  <si>
    <t>See CID 12</t>
  </si>
  <si>
    <t>Revise, see CID 12</t>
  </si>
  <si>
    <t>Reject.
Coexistence point of view between CMB O-QPSK and CMB GFSKC should be cared to specify channel bandwidth. Five hundreds kHz channel badwidth is derived from the next calculation 2MHz (channel bandwidth of CMB O-QPSK) divided by 4. And this standard does not support dynamic channel bandwidth. Therefore, 500kHz channel bandwidth is used for all cases of CMB GFSK. 
And, 50kHz mode may be used to communicate between different systems with different modulation indies. Detail process is out of scope of this standard.</t>
  </si>
  <si>
    <t xml:space="preserve">See doc 15-0234 for new additional subclause 20.2.4.X Transmit PSD mask and subclause 21.2.4.X Receiver interference rejection
</t>
  </si>
  <si>
    <t>See CID 149</t>
  </si>
  <si>
    <t>See doc 15-0236 for freq tolerance</t>
  </si>
  <si>
    <t>See CID 56</t>
  </si>
  <si>
    <t>Must Be Satisfied? (Yes or No)</t>
  </si>
  <si>
    <t>No instruction given to editor as to how to fix the modulation index for a given particular data rate.</t>
  </si>
  <si>
    <t>No instruction given to editor as to how to specify symbol rate tolerance.</t>
  </si>
  <si>
    <t>See CID 222</t>
  </si>
  <si>
    <t>The lines 21 to 22 will be re-written as: " Under the conditions specified in Table 69 (8.1.7), a compliant device shall be capable of achieving the
22 sensitivity values given in Table 226" (Apr. 8)</t>
  </si>
  <si>
    <t xml:space="preserve">check all of table and figures and hperlink them </t>
  </si>
  <si>
    <t>A / modfify the Figure board</t>
  </si>
  <si>
    <t>Described as : "The SFD shall be formatted as illustrated in Table 162 (18.3.1.2)" (March 26)</t>
  </si>
  <si>
    <t>The sentence is re-written as:" Table 222 defines the bits-to-chp mapping for (8,4) spreading and Table 223 defines bits-to-chp mapping fro the (16,4) spreading…" (March 26)</t>
  </si>
  <si>
    <t>modfify the Figure border</t>
  </si>
  <si>
    <t>In solution for CID 24, the Figure 198 and HCS definition are cut.  (Apr. 1)</t>
  </si>
  <si>
    <t>Check each ref and its hyperlink</t>
  </si>
  <si>
    <t>This is for draft 01 only. There are no working crosssreferences.</t>
  </si>
  <si>
    <t>This draft does not suggest implementing "true" Gaussian function, just an approximation that the implementer chooses to do. As far as the  modulation mask goes, we tried to drive a  coach and horses through it, and it would not fit.</t>
  </si>
  <si>
    <t>Will replace with "The maximum transmit power is limited by the Chinese national standard. See [B1]."</t>
  </si>
  <si>
    <t>add [B1] and [B2]</t>
  </si>
  <si>
    <t>Per CID 53 resolution the part of subclause 21.2.2.5, which has this sentence, will be removed. What about "Filtered 2FSK"? Should the editor replace "Filtered 2FSK" with  "CMB GFSK"?</t>
  </si>
  <si>
    <t xml:space="preserve">If one term is a subset of the other, the definition has to be included in this paragraph, and if there are any approval-free band exist in in China, the situation should be noted, otherwise remove "approved" because all IEEE802 standards are based on approved frequency bands in either regulatory domains. </t>
  </si>
  <si>
    <t>The "China Medical Band" is applied to instead of other definition.  (Apr. 2)</t>
  </si>
  <si>
    <t>See the CID 133.</t>
  </si>
  <si>
    <t>Amendment ? is the latest version of the official baseline standard of 15.4. Based on the latest version, numbering of all tables and figures in this standard is done.</t>
  </si>
  <si>
    <t>Amendment ? is the latest version of the official baseline standard of 15.4. Based on the latest version, numbering of all tables and figures in this standard is done.AIP/ Define Table 44d, and 44e, suggest to discuss on conference call. (Apr. 3)</t>
  </si>
  <si>
    <t xml:space="preserve">Discussed with commentor, keep the figure as it is </t>
  </si>
  <si>
    <t>Remove line 1 - line 18 from 21.1.3.4</t>
  </si>
  <si>
    <t>See the CID 222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</si>
</sst>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dddd&quot;, &quot;mmmm\ dd&quot;, &quot;yyyy"/>
    <numFmt numFmtId="177" formatCode="&quot;Yes&quot;;&quot;Yes&quot;;&quot;No&quot;"/>
    <numFmt numFmtId="178" formatCode="&quot;True&quot;;&quot;True&quot;;&quot;False&quot;"/>
    <numFmt numFmtId="179" formatCode="&quot;On&quot;;&quot;On&quot;;&quot;Off&quot;"/>
    <numFmt numFmtId="180" formatCode="[$€-2]\ #,##0.00_);[Red]\([$€-2]\ #,##0.00\)"/>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0"/>
      <name val="Arial"/>
      <family val="2"/>
    </font>
    <font>
      <sz val="10"/>
      <color indexed="8"/>
      <name val="Arial"/>
      <family val="2"/>
    </font>
    <font>
      <sz val="10"/>
      <color indexed="10"/>
      <name val="Arial"/>
      <family val="2"/>
    </font>
    <font>
      <i/>
      <sz val="10"/>
      <color indexed="8"/>
      <name val="Arial"/>
      <family val="2"/>
    </font>
    <font>
      <sz val="10"/>
      <color indexed="8"/>
      <name val="Symbol"/>
      <family val="1"/>
    </font>
    <font>
      <b/>
      <sz val="10"/>
      <color indexed="39"/>
      <name val="Arial"/>
      <family val="2"/>
    </font>
    <font>
      <sz val="11"/>
      <name val="Times New Roman"/>
      <family val="1"/>
    </font>
    <font>
      <u val="single"/>
      <sz val="10"/>
      <color indexed="36"/>
      <name val="Arial"/>
      <family val="2"/>
    </font>
    <font>
      <u val="single"/>
      <sz val="10"/>
      <color indexed="39"/>
      <name val="Arial"/>
      <family val="2"/>
    </font>
    <font>
      <sz val="10"/>
      <color indexed="11"/>
      <name val="Arial"/>
      <family val="2"/>
    </font>
    <font>
      <u val="single"/>
      <sz val="10"/>
      <color indexed="10"/>
      <name val="Arial"/>
      <family val="2"/>
    </font>
    <font>
      <b/>
      <sz val="10"/>
      <color indexed="8"/>
      <name val="Arial"/>
      <family val="2"/>
    </font>
    <font>
      <sz val="8"/>
      <name val="Tahoma"/>
      <family val="2"/>
    </font>
    <font>
      <u val="single"/>
      <sz val="10"/>
      <color theme="11"/>
      <name val="Arial"/>
      <family val="2"/>
    </font>
    <font>
      <u val="single"/>
      <sz val="10"/>
      <color theme="10"/>
      <name val="Arial"/>
      <family val="2"/>
    </font>
    <font>
      <sz val="11"/>
      <color theme="1"/>
      <name val="Calibri"/>
      <family val="2"/>
    </font>
    <font>
      <sz val="10"/>
      <color rgb="FF92D050"/>
      <name val="Arial"/>
      <family val="2"/>
    </font>
    <font>
      <sz val="10"/>
      <color theme="1"/>
      <name val="Arial"/>
      <family val="2"/>
    </font>
    <font>
      <sz val="10"/>
      <color rgb="FFFF0000"/>
      <name val="Arial"/>
      <family val="2"/>
    </font>
    <font>
      <u val="single"/>
      <sz val="10"/>
      <color rgb="FFFF0000"/>
      <name val="Arial"/>
      <family val="2"/>
    </font>
    <font>
      <b/>
      <sz val="10"/>
      <color theme="1"/>
      <name val="Arial"/>
      <family val="2"/>
    </font>
    <font>
      <sz val="10"/>
      <color rgb="FFC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3"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2" fillId="0" borderId="0" applyNumberFormat="0" applyFill="0" applyBorder="0" applyAlignment="0" applyProtection="0"/>
  </cellStyleXfs>
  <cellXfs count="80">
    <xf numFmtId="0" fontId="0" fillId="0" borderId="0" xfId="0" applyAlignment="1">
      <alignment/>
    </xf>
    <xf numFmtId="0" fontId="0" fillId="0" borderId="0" xfId="0" applyAlignment="1">
      <alignment vertical="top"/>
    </xf>
    <xf numFmtId="0" fontId="18" fillId="0" borderId="0" xfId="0" applyFont="1" applyAlignment="1">
      <alignment vertical="top"/>
    </xf>
    <xf numFmtId="0" fontId="0" fillId="0" borderId="0" xfId="0" applyAlignment="1">
      <alignment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0" fillId="0" borderId="0" xfId="0" applyAlignment="1">
      <alignment horizontal="center" vertical="top" wrapText="1"/>
    </xf>
    <xf numFmtId="0" fontId="34" fillId="0" borderId="0" xfId="0" applyFont="1" applyAlignment="1">
      <alignment vertical="top" wrapText="1"/>
    </xf>
    <xf numFmtId="0" fontId="0" fillId="0" borderId="10" xfId="0" applyBorder="1" applyAlignment="1">
      <alignment vertical="top"/>
    </xf>
    <xf numFmtId="0" fontId="32" fillId="0" borderId="10" xfId="53" applyBorder="1" applyAlignment="1">
      <alignment vertical="top"/>
    </xf>
    <xf numFmtId="0" fontId="0" fillId="0" borderId="10" xfId="0" applyBorder="1" applyAlignment="1">
      <alignment horizontal="center" vertical="top"/>
    </xf>
    <xf numFmtId="0" fontId="35" fillId="24" borderId="10" xfId="0" applyFont="1" applyFill="1" applyBorder="1" applyAlignment="1">
      <alignment vertical="top" wrapText="1"/>
    </xf>
    <xf numFmtId="0" fontId="0" fillId="0" borderId="10" xfId="0" applyBorder="1" applyAlignment="1">
      <alignment/>
    </xf>
    <xf numFmtId="0" fontId="34" fillId="0" borderId="10" xfId="0" applyFont="1" applyBorder="1" applyAlignment="1">
      <alignment horizontal="center" vertical="top"/>
    </xf>
    <xf numFmtId="0" fontId="36" fillId="0" borderId="10" xfId="0" applyFont="1" applyBorder="1" applyAlignment="1">
      <alignment horizontal="center" vertical="top"/>
    </xf>
    <xf numFmtId="0" fontId="32" fillId="0" borderId="10" xfId="54" applyBorder="1" applyAlignment="1" applyProtection="1">
      <alignment vertical="top"/>
      <protection/>
    </xf>
    <xf numFmtId="49" fontId="36" fillId="0" borderId="10" xfId="0" applyNumberFormat="1" applyFont="1" applyBorder="1" applyAlignment="1">
      <alignment vertical="top"/>
    </xf>
    <xf numFmtId="49" fontId="0" fillId="0" borderId="10" xfId="0" applyNumberFormat="1" applyBorder="1" applyAlignment="1">
      <alignment vertical="top"/>
    </xf>
    <xf numFmtId="0" fontId="35" fillId="0" borderId="10" xfId="0" applyFont="1" applyBorder="1" applyAlignment="1">
      <alignment horizontal="center"/>
    </xf>
    <xf numFmtId="0" fontId="34" fillId="0" borderId="10" xfId="0" applyFont="1" applyBorder="1" applyAlignment="1">
      <alignment vertical="top"/>
    </xf>
    <xf numFmtId="0" fontId="37" fillId="0" borderId="10" xfId="53" applyFont="1" applyBorder="1" applyAlignment="1">
      <alignment vertical="top"/>
    </xf>
    <xf numFmtId="0" fontId="36" fillId="0" borderId="10" xfId="0" applyFont="1" applyBorder="1" applyAlignment="1">
      <alignment vertical="top"/>
    </xf>
    <xf numFmtId="0" fontId="0" fillId="0" borderId="10" xfId="0" applyBorder="1" applyAlignment="1">
      <alignment vertical="top" wrapText="1"/>
    </xf>
    <xf numFmtId="0" fontId="0" fillId="24" borderId="10" xfId="0" applyFont="1" applyFill="1" applyBorder="1" applyAlignment="1">
      <alignment horizontal="center" vertical="top"/>
    </xf>
    <xf numFmtId="0" fontId="35" fillId="24" borderId="10" xfId="0" applyFont="1" applyFill="1" applyBorder="1" applyAlignment="1">
      <alignment horizontal="left" vertical="top"/>
    </xf>
    <xf numFmtId="0" fontId="35" fillId="24" borderId="10" xfId="0" applyFont="1" applyFill="1" applyBorder="1" applyAlignment="1">
      <alignment vertical="top"/>
    </xf>
    <xf numFmtId="0" fontId="35" fillId="0" borderId="10" xfId="0" applyFont="1" applyBorder="1" applyAlignment="1">
      <alignment vertical="top"/>
    </xf>
    <xf numFmtId="0" fontId="0" fillId="0" borderId="10" xfId="0" applyFont="1" applyBorder="1" applyAlignment="1">
      <alignment vertical="top"/>
    </xf>
    <xf numFmtId="0" fontId="35" fillId="0" borderId="10" xfId="54" applyFont="1" applyBorder="1" applyAlignment="1" applyProtection="1">
      <alignment vertical="top"/>
      <protection/>
    </xf>
    <xf numFmtId="0" fontId="35" fillId="0" borderId="10" xfId="0" applyFont="1" applyBorder="1" applyAlignment="1">
      <alignment horizontal="center" vertical="top"/>
    </xf>
    <xf numFmtId="0" fontId="36" fillId="0" borderId="10" xfId="0" applyFont="1" applyBorder="1" applyAlignment="1">
      <alignment horizontal="center" vertical="center"/>
    </xf>
    <xf numFmtId="0" fontId="36" fillId="0" borderId="10" xfId="0" applyFont="1" applyBorder="1" applyAlignment="1">
      <alignment wrapText="1"/>
    </xf>
    <xf numFmtId="0" fontId="0" fillId="0" borderId="10" xfId="0" applyBorder="1" applyAlignment="1">
      <alignment horizontal="center" vertical="center"/>
    </xf>
    <xf numFmtId="0" fontId="35" fillId="0" borderId="10" xfId="0" applyFont="1" applyBorder="1" applyAlignment="1">
      <alignment horizontal="center" vertical="top" wrapText="1"/>
    </xf>
    <xf numFmtId="0" fontId="35" fillId="0" borderId="10" xfId="0" applyFont="1" applyBorder="1" applyAlignment="1">
      <alignment horizontal="center" wrapText="1"/>
    </xf>
    <xf numFmtId="0" fontId="35" fillId="0" borderId="0" xfId="0" applyFont="1" applyAlignment="1">
      <alignment horizontal="center" vertical="top" wrapText="1"/>
    </xf>
    <xf numFmtId="0" fontId="0" fillId="0" borderId="0" xfId="0" applyAlignment="1">
      <alignment wrapText="1"/>
    </xf>
    <xf numFmtId="0" fontId="18" fillId="0" borderId="11" xfId="0" applyFont="1" applyBorder="1" applyAlignment="1">
      <alignment horizontal="center" vertical="top"/>
    </xf>
    <xf numFmtId="0" fontId="38" fillId="24" borderId="11" xfId="0" applyFont="1" applyFill="1" applyBorder="1" applyAlignment="1">
      <alignment vertical="top" wrapText="1"/>
    </xf>
    <xf numFmtId="0" fontId="18" fillId="0" borderId="11" xfId="0" applyFont="1" applyBorder="1" applyAlignment="1">
      <alignment horizontal="center" vertical="top" wrapText="1"/>
    </xf>
    <xf numFmtId="0" fontId="18" fillId="0" borderId="11" xfId="0" applyFont="1" applyBorder="1" applyAlignment="1">
      <alignment horizontal="center" vertical="center" wrapText="1"/>
    </xf>
    <xf numFmtId="0" fontId="0" fillId="0" borderId="10" xfId="0" applyBorder="1" applyAlignment="1">
      <alignment wrapText="1"/>
    </xf>
    <xf numFmtId="0" fontId="18" fillId="0" borderId="11" xfId="0" applyFont="1" applyBorder="1" applyAlignment="1" quotePrefix="1">
      <alignment horizontal="center" vertical="top" wrapText="1"/>
    </xf>
    <xf numFmtId="0" fontId="36" fillId="0" borderId="10" xfId="0" applyFont="1" applyBorder="1" applyAlignment="1">
      <alignment horizontal="center" vertical="top" wrapText="1"/>
    </xf>
    <xf numFmtId="0" fontId="36" fillId="0" borderId="10"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top" wrapText="1"/>
    </xf>
    <xf numFmtId="0" fontId="39" fillId="0" borderId="10" xfId="0" applyFont="1" applyBorder="1" applyAlignment="1">
      <alignment horizontal="center" vertical="top" wrapText="1"/>
    </xf>
    <xf numFmtId="0" fontId="0" fillId="0" borderId="10" xfId="0" applyFont="1" applyBorder="1" applyAlignment="1">
      <alignment horizontal="center" vertical="top" wrapText="1"/>
    </xf>
    <xf numFmtId="0" fontId="34" fillId="0" borderId="10" xfId="0" applyFont="1" applyBorder="1" applyAlignment="1">
      <alignment horizontal="center" vertical="top" wrapText="1"/>
    </xf>
    <xf numFmtId="0" fontId="0" fillId="0" borderId="10" xfId="0" applyFont="1" applyBorder="1" applyAlignment="1">
      <alignment horizontal="center" vertical="top"/>
    </xf>
    <xf numFmtId="0" fontId="0" fillId="0" borderId="0" xfId="0" applyFont="1" applyAlignment="1">
      <alignment horizontal="center" vertical="top" wrapText="1"/>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0" fillId="0" borderId="10" xfId="0" applyFont="1" applyBorder="1" applyAlignment="1">
      <alignment horizontal="center" vertical="center" wrapText="1"/>
    </xf>
    <xf numFmtId="0" fontId="39" fillId="0" borderId="10" xfId="0" applyFont="1" applyBorder="1" applyAlignment="1">
      <alignment horizontal="left" vertical="top" wrapText="1"/>
    </xf>
    <xf numFmtId="0" fontId="0" fillId="0" borderId="10" xfId="0" applyBorder="1" applyAlignment="1">
      <alignment horizontal="left" vertical="top" wrapText="1"/>
    </xf>
    <xf numFmtId="0" fontId="36" fillId="0" borderId="10" xfId="0" applyFont="1" applyBorder="1" applyAlignment="1">
      <alignment horizontal="left" vertical="top" wrapText="1"/>
    </xf>
    <xf numFmtId="0" fontId="0" fillId="24" borderId="10" xfId="0" applyFont="1" applyFill="1" applyBorder="1" applyAlignment="1">
      <alignment horizontal="center" vertical="top" wrapText="1"/>
    </xf>
    <xf numFmtId="0" fontId="0" fillId="0" borderId="10" xfId="0" applyFont="1" applyBorder="1" applyAlignment="1">
      <alignment vertical="top" wrapText="1"/>
    </xf>
    <xf numFmtId="0" fontId="0" fillId="0" borderId="10" xfId="0" applyFont="1" applyFill="1" applyBorder="1" applyAlignment="1">
      <alignment horizontal="center" vertical="top" wrapText="1"/>
    </xf>
    <xf numFmtId="0" fontId="24" fillId="0" borderId="0" xfId="0" applyFont="1" applyAlignment="1">
      <alignment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quotePrefix="1">
      <alignment horizontal="center" vertical="top"/>
    </xf>
    <xf numFmtId="49" fontId="0" fillId="0" borderId="10" xfId="0" applyNumberFormat="1" applyFont="1" applyBorder="1" applyAlignment="1">
      <alignment horizontal="center" vertical="top"/>
    </xf>
    <xf numFmtId="0" fontId="0" fillId="0" borderId="0" xfId="0" applyFont="1" applyAlignment="1">
      <alignment vertical="top"/>
    </xf>
    <xf numFmtId="49" fontId="0" fillId="0" borderId="10" xfId="0" applyNumberFormat="1" applyBorder="1" applyAlignment="1">
      <alignment horizontal="center" vertical="top"/>
    </xf>
    <xf numFmtId="49" fontId="35" fillId="24" borderId="10" xfId="0" applyNumberFormat="1" applyFont="1" applyFill="1" applyBorder="1" applyAlignment="1">
      <alignment vertical="top" wrapText="1"/>
    </xf>
    <xf numFmtId="0" fontId="18" fillId="0" borderId="11" xfId="0" applyFont="1" applyBorder="1" applyAlignment="1">
      <alignment horizontal="left" vertical="top" wrapText="1"/>
    </xf>
    <xf numFmtId="0" fontId="35" fillId="24" borderId="10" xfId="0" applyFont="1" applyFill="1" applyBorder="1" applyAlignment="1">
      <alignment horizontal="left" vertical="top" wrapText="1"/>
    </xf>
    <xf numFmtId="0" fontId="0" fillId="0" borderId="10" xfId="0" applyFont="1"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xf>
    <xf numFmtId="0" fontId="35" fillId="0" borderId="10" xfId="0" applyFont="1" applyBorder="1" applyAlignment="1">
      <alignment horizontal="left" vertical="top" wrapText="1"/>
    </xf>
    <xf numFmtId="0" fontId="0" fillId="24" borderId="10" xfId="0" applyFont="1" applyFill="1" applyBorder="1" applyAlignment="1">
      <alignment horizontal="left" vertical="top" wrapText="1"/>
    </xf>
    <xf numFmtId="0" fontId="0" fillId="0" borderId="0" xfId="0" applyFont="1" applyAlignment="1">
      <alignment horizontal="left" vertical="top" wrapText="1"/>
    </xf>
    <xf numFmtId="0" fontId="0" fillId="25" borderId="1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하이퍼링크 2"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n@blindcreek.com" TargetMode="External" /><Relationship Id="rId2" Type="http://schemas.openxmlformats.org/officeDocument/2006/relationships/hyperlink" Target="mailto:ben@blindcreek.com" TargetMode="External" /><Relationship Id="rId3" Type="http://schemas.openxmlformats.org/officeDocument/2006/relationships/hyperlink" Target="mailto:ben@blindcreek.com" TargetMode="External" /><Relationship Id="rId4" Type="http://schemas.openxmlformats.org/officeDocument/2006/relationships/hyperlink" Target="mailto:ben@blindcreek.com" TargetMode="External" /><Relationship Id="rId5" Type="http://schemas.openxmlformats.org/officeDocument/2006/relationships/hyperlink" Target="mailto:ben@blindcreek.com" TargetMode="External" /><Relationship Id="rId6" Type="http://schemas.openxmlformats.org/officeDocument/2006/relationships/hyperlink" Target="mailto:ben@blindcreek.com" TargetMode="External" /><Relationship Id="rId7" Type="http://schemas.openxmlformats.org/officeDocument/2006/relationships/hyperlink" Target="mailto:ben@blindcreek.com" TargetMode="External" /><Relationship Id="rId8" Type="http://schemas.openxmlformats.org/officeDocument/2006/relationships/hyperlink" Target="mailto:ben@blindcreek.com" TargetMode="External" /><Relationship Id="rId9" Type="http://schemas.openxmlformats.org/officeDocument/2006/relationships/hyperlink" Target="mailto:ben@blindcreek.com" TargetMode="External" /><Relationship Id="rId10" Type="http://schemas.openxmlformats.org/officeDocument/2006/relationships/hyperlink" Target="mailto:ben@blindcreek.com" TargetMode="External" /><Relationship Id="rId11" Type="http://schemas.openxmlformats.org/officeDocument/2006/relationships/hyperlink" Target="mailto:ben@blindcreek.com" TargetMode="External" /><Relationship Id="rId12" Type="http://schemas.openxmlformats.org/officeDocument/2006/relationships/hyperlink" Target="mailto:ben@blindcreek.com" TargetMode="External" /><Relationship Id="rId13" Type="http://schemas.openxmlformats.org/officeDocument/2006/relationships/hyperlink" Target="mailto:ben@blindcreek.com" TargetMode="External" /><Relationship Id="rId14" Type="http://schemas.openxmlformats.org/officeDocument/2006/relationships/hyperlink" Target="mailto:ben@blindcreek.com" TargetMode="External" /><Relationship Id="rId15" Type="http://schemas.openxmlformats.org/officeDocument/2006/relationships/hyperlink" Target="mailto:ben@blindcreek.com" TargetMode="External" /><Relationship Id="rId16" Type="http://schemas.openxmlformats.org/officeDocument/2006/relationships/hyperlink" Target="mailto:ben@blindcreek.com" TargetMode="External" /><Relationship Id="rId17" Type="http://schemas.openxmlformats.org/officeDocument/2006/relationships/hyperlink" Target="mailto:ben@blindcreek.com" TargetMode="External" /><Relationship Id="rId18" Type="http://schemas.openxmlformats.org/officeDocument/2006/relationships/hyperlink" Target="mailto:ben@blindcreek.com" TargetMode="External" /><Relationship Id="rId19" Type="http://schemas.openxmlformats.org/officeDocument/2006/relationships/hyperlink" Target="mailto:ben@blindcreek.com" TargetMode="External" /><Relationship Id="rId20" Type="http://schemas.openxmlformats.org/officeDocument/2006/relationships/hyperlink" Target="mailto:ben@blindcreek.com" TargetMode="External" /><Relationship Id="rId21" Type="http://schemas.openxmlformats.org/officeDocument/2006/relationships/hyperlink" Target="mailto:ben@blindcreek.com" TargetMode="External" /><Relationship Id="rId22" Type="http://schemas.openxmlformats.org/officeDocument/2006/relationships/hyperlink" Target="mailto:ben@blindcreek.com" TargetMode="External" /><Relationship Id="rId23" Type="http://schemas.openxmlformats.org/officeDocument/2006/relationships/hyperlink" Target="mailto:ben@blindcreek.com" TargetMode="External" /><Relationship Id="rId24" Type="http://schemas.openxmlformats.org/officeDocument/2006/relationships/hyperlink" Target="mailto:ben@blindcreek.com" TargetMode="External" /><Relationship Id="rId25" Type="http://schemas.openxmlformats.org/officeDocument/2006/relationships/hyperlink" Target="mailto:ben@blindcreek.com" TargetMode="External" /><Relationship Id="rId26" Type="http://schemas.openxmlformats.org/officeDocument/2006/relationships/hyperlink" Target="mailto:ben@blindcreek.com" TargetMode="External" /><Relationship Id="rId27" Type="http://schemas.openxmlformats.org/officeDocument/2006/relationships/hyperlink" Target="mailto:ben@blindcreek.com" TargetMode="External" /><Relationship Id="rId28" Type="http://schemas.openxmlformats.org/officeDocument/2006/relationships/hyperlink" Target="mailto:ben@blindcreek.com" TargetMode="External" /><Relationship Id="rId29" Type="http://schemas.openxmlformats.org/officeDocument/2006/relationships/hyperlink" Target="mailto:ben@blindcreek.com" TargetMode="External" /><Relationship Id="rId30" Type="http://schemas.openxmlformats.org/officeDocument/2006/relationships/hyperlink" Target="mailto:ben@blindcreek.com" TargetMode="External" /><Relationship Id="rId31" Type="http://schemas.openxmlformats.org/officeDocument/2006/relationships/hyperlink" Target="mailto:ben@blindcreek.com" TargetMode="External" /><Relationship Id="rId32" Type="http://schemas.openxmlformats.org/officeDocument/2006/relationships/hyperlink" Target="mailto:ben@blindcreek.com" TargetMode="External" /><Relationship Id="rId33" Type="http://schemas.openxmlformats.org/officeDocument/2006/relationships/hyperlink" Target="mailto:ben@blindcreek.com" TargetMode="External" /><Relationship Id="rId34" Type="http://schemas.openxmlformats.org/officeDocument/2006/relationships/hyperlink" Target="mailto:ben@blindcreek.com" TargetMode="External" /><Relationship Id="rId35" Type="http://schemas.openxmlformats.org/officeDocument/2006/relationships/hyperlink" Target="mailto:ben@blindcreek.com" TargetMode="External" /><Relationship Id="rId36" Type="http://schemas.openxmlformats.org/officeDocument/2006/relationships/hyperlink" Target="mailto:ben@blindcreek.com" TargetMode="External" /><Relationship Id="rId37" Type="http://schemas.openxmlformats.org/officeDocument/2006/relationships/hyperlink" Target="mailto:ben@blindcreek.com" TargetMode="External" /><Relationship Id="rId38" Type="http://schemas.openxmlformats.org/officeDocument/2006/relationships/hyperlink" Target="mailto:ben@blindcreek.com" TargetMode="External" /><Relationship Id="rId39" Type="http://schemas.openxmlformats.org/officeDocument/2006/relationships/hyperlink" Target="mailto:ben@blindcreek.com" TargetMode="External" /><Relationship Id="rId40" Type="http://schemas.openxmlformats.org/officeDocument/2006/relationships/hyperlink" Target="mailto:ben@blindcreek.com" TargetMode="External" /><Relationship Id="rId41" Type="http://schemas.openxmlformats.org/officeDocument/2006/relationships/hyperlink" Target="mailto:ben@blindcreek.com" TargetMode="External" /><Relationship Id="rId42" Type="http://schemas.openxmlformats.org/officeDocument/2006/relationships/hyperlink" Target="mailto:ben@blindcreek.com" TargetMode="External" /><Relationship Id="rId43" Type="http://schemas.openxmlformats.org/officeDocument/2006/relationships/hyperlink" Target="mailto:ben@blindcreek.com" TargetMode="External" /><Relationship Id="rId44" Type="http://schemas.openxmlformats.org/officeDocument/2006/relationships/hyperlink" Target="mailto:ben@blindcreek.com" TargetMode="External" /><Relationship Id="rId45" Type="http://schemas.openxmlformats.org/officeDocument/2006/relationships/hyperlink" Target="mailto:ben@blindcreek.com" TargetMode="External" /><Relationship Id="rId46" Type="http://schemas.openxmlformats.org/officeDocument/2006/relationships/hyperlink" Target="mailto:ben@blindcreek.com" TargetMode="External" /><Relationship Id="rId47" Type="http://schemas.openxmlformats.org/officeDocument/2006/relationships/hyperlink" Target="mailto:ben@blindcreek.com" TargetMode="External" /><Relationship Id="rId48" Type="http://schemas.openxmlformats.org/officeDocument/2006/relationships/hyperlink" Target="mailto:ben@blindcreek.com" TargetMode="External" /><Relationship Id="rId49" Type="http://schemas.openxmlformats.org/officeDocument/2006/relationships/hyperlink" Target="mailto:ben@blindcreek.com" TargetMode="External" /><Relationship Id="rId50" Type="http://schemas.openxmlformats.org/officeDocument/2006/relationships/hyperlink" Target="mailto:ben@blindcreek.com" TargetMode="External" /><Relationship Id="rId51" Type="http://schemas.openxmlformats.org/officeDocument/2006/relationships/hyperlink" Target="mailto:ben@blindcreek.com" TargetMode="External" /><Relationship Id="rId52" Type="http://schemas.openxmlformats.org/officeDocument/2006/relationships/hyperlink" Target="mailto:ben@blindcreek.com" TargetMode="External" /><Relationship Id="rId53" Type="http://schemas.openxmlformats.org/officeDocument/2006/relationships/hyperlink" Target="mailto:ben@blindcreek.com" TargetMode="External" /><Relationship Id="rId54" Type="http://schemas.openxmlformats.org/officeDocument/2006/relationships/hyperlink" Target="mailto:ben@blindcreek.com" TargetMode="External" /><Relationship Id="rId55" Type="http://schemas.openxmlformats.org/officeDocument/2006/relationships/hyperlink" Target="mailto:ben@blindcreek.com" TargetMode="External" /><Relationship Id="rId56" Type="http://schemas.openxmlformats.org/officeDocument/2006/relationships/hyperlink" Target="mailto:ben@blindcreek.com" TargetMode="External" /><Relationship Id="rId57" Type="http://schemas.openxmlformats.org/officeDocument/2006/relationships/hyperlink" Target="mailto:ben@blindcreek.com" TargetMode="External" /><Relationship Id="rId58" Type="http://schemas.openxmlformats.org/officeDocument/2006/relationships/hyperlink" Target="mailto:ben@blindcreek.com" TargetMode="External" /><Relationship Id="rId59" Type="http://schemas.openxmlformats.org/officeDocument/2006/relationships/hyperlink" Target="mailto:ben@blindcreek.com" TargetMode="External" /><Relationship Id="rId60" Type="http://schemas.openxmlformats.org/officeDocument/2006/relationships/hyperlink" Target="mailto:paul.chilton@nxp.com" TargetMode="External" /><Relationship Id="rId61" Type="http://schemas.openxmlformats.org/officeDocument/2006/relationships/hyperlink" Target="mailto:paul.chilton@nxp.com" TargetMode="External" /><Relationship Id="rId62" Type="http://schemas.openxmlformats.org/officeDocument/2006/relationships/hyperlink" Target="mailto:paul.chilton@nxp.com" TargetMode="External" /><Relationship Id="rId63" Type="http://schemas.openxmlformats.org/officeDocument/2006/relationships/hyperlink" Target="mailto:paul.chilton@nxp.com" TargetMode="External" /><Relationship Id="rId64" Type="http://schemas.openxmlformats.org/officeDocument/2006/relationships/hyperlink" Target="mailto:paul.chilton@nxp.com" TargetMode="External" /><Relationship Id="rId65" Type="http://schemas.openxmlformats.org/officeDocument/2006/relationships/hyperlink" Target="mailto:paul.chilton@nxp.com" TargetMode="External" /><Relationship Id="rId66" Type="http://schemas.openxmlformats.org/officeDocument/2006/relationships/hyperlink" Target="mailto:paul.chilton@nxp.com" TargetMode="External" /><Relationship Id="rId67" Type="http://schemas.openxmlformats.org/officeDocument/2006/relationships/hyperlink" Target="mailto:paul.chilton@nxp.com" TargetMode="External" /><Relationship Id="rId68" Type="http://schemas.openxmlformats.org/officeDocument/2006/relationships/hyperlink" Target="mailto:paul.chilton@nxp.com" TargetMode="External" /><Relationship Id="rId69" Type="http://schemas.openxmlformats.org/officeDocument/2006/relationships/hyperlink" Target="mailto:paul.chilton@nxp.com" TargetMode="External" /><Relationship Id="rId70" Type="http://schemas.openxmlformats.org/officeDocument/2006/relationships/hyperlink" Target="mailto:paul.chilton@nxp.com" TargetMode="External" /><Relationship Id="rId71" Type="http://schemas.openxmlformats.org/officeDocument/2006/relationships/hyperlink" Target="mailto:paul.chilton@nxp.com" TargetMode="External" /><Relationship Id="rId72" Type="http://schemas.openxmlformats.org/officeDocument/2006/relationships/hyperlink" Target="mailto:paul.chilton@nxp.com" TargetMode="External" /><Relationship Id="rId73" Type="http://schemas.openxmlformats.org/officeDocument/2006/relationships/hyperlink" Target="mailto:cpowell@ieee.org" TargetMode="External" /><Relationship Id="rId74" Type="http://schemas.openxmlformats.org/officeDocument/2006/relationships/hyperlink" Target="mailto:cpowell@ieee.org" TargetMode="External" /><Relationship Id="rId75" Type="http://schemas.openxmlformats.org/officeDocument/2006/relationships/hyperlink" Target="mailto:tim.godfrey@ieee.org" TargetMode="External" /><Relationship Id="rId76" Type="http://schemas.openxmlformats.org/officeDocument/2006/relationships/hyperlink" Target="mailto:pat.kinney@kinneyconsultingllc.com" TargetMode="External" /><Relationship Id="rId77" Type="http://schemas.openxmlformats.org/officeDocument/2006/relationships/hyperlink" Target="mailto:pat.kinney@kinneyconsultingllc.com" TargetMode="External" /><Relationship Id="rId78" Type="http://schemas.openxmlformats.org/officeDocument/2006/relationships/hyperlink" Target="mailto:pat.kinney@kinneyconsultingllc.com" TargetMode="External" /><Relationship Id="rId79" Type="http://schemas.openxmlformats.org/officeDocument/2006/relationships/hyperlink" Target="mailto:sjillings@semtech.com" TargetMode="External" /><Relationship Id="rId80" Type="http://schemas.openxmlformats.org/officeDocument/2006/relationships/hyperlink" Target="mailto:sjillings@semtech.com" TargetMode="External" /><Relationship Id="rId81" Type="http://schemas.openxmlformats.org/officeDocument/2006/relationships/hyperlink" Target="mailto:sjillings@semtech.com" TargetMode="External" /><Relationship Id="rId82" Type="http://schemas.openxmlformats.org/officeDocument/2006/relationships/hyperlink" Target="mailto:sjillings@semtech.com" TargetMode="External" /><Relationship Id="rId83" Type="http://schemas.openxmlformats.org/officeDocument/2006/relationships/hyperlink" Target="mailto:sjillings@semtech.com" TargetMode="External" /><Relationship Id="rId84" Type="http://schemas.openxmlformats.org/officeDocument/2006/relationships/hyperlink" Target="mailto:sjillings@semtech.com" TargetMode="External" /><Relationship Id="rId85" Type="http://schemas.openxmlformats.org/officeDocument/2006/relationships/hyperlink" Target="mailto:sjillings@semtech.com" TargetMode="External" /><Relationship Id="rId86" Type="http://schemas.openxmlformats.org/officeDocument/2006/relationships/hyperlink" Target="mailto:sjillings@semtech.com" TargetMode="External" /><Relationship Id="rId87" Type="http://schemas.openxmlformats.org/officeDocument/2006/relationships/hyperlink" Target="mailto:sjillings@semtech.com" TargetMode="External" /><Relationship Id="rId88" Type="http://schemas.openxmlformats.org/officeDocument/2006/relationships/hyperlink" Target="mailto:sjillings@semtech.com" TargetMode="External" /><Relationship Id="rId89" Type="http://schemas.openxmlformats.org/officeDocument/2006/relationships/hyperlink" Target="mailto:sjillings@semtech.com" TargetMode="External" /><Relationship Id="rId90" Type="http://schemas.openxmlformats.org/officeDocument/2006/relationships/hyperlink" Target="mailto:sjillings@semtech.com" TargetMode="External" /><Relationship Id="rId91" Type="http://schemas.openxmlformats.org/officeDocument/2006/relationships/hyperlink" Target="mailto:sjillings@semtech.com" TargetMode="External" /><Relationship Id="rId92" Type="http://schemas.openxmlformats.org/officeDocument/2006/relationships/hyperlink" Target="mailto:sjillings@semtech.com" TargetMode="External" /><Relationship Id="rId93" Type="http://schemas.openxmlformats.org/officeDocument/2006/relationships/hyperlink" Target="mailto:sjillings@semtech.com" TargetMode="External" /><Relationship Id="rId94" Type="http://schemas.openxmlformats.org/officeDocument/2006/relationships/hyperlink" Target="mailto:sjillings@semtech.com" TargetMode="External" /><Relationship Id="rId95" Type="http://schemas.openxmlformats.org/officeDocument/2006/relationships/hyperlink" Target="mailto:Ruben.salazar@landisgyr.com" TargetMode="External" /><Relationship Id="rId96" Type="http://schemas.openxmlformats.org/officeDocument/2006/relationships/hyperlink" Target="mailto:hara@info.eng.osaka-cu.ac.jp" TargetMode="External" /><Relationship Id="rId97" Type="http://schemas.openxmlformats.org/officeDocument/2006/relationships/hyperlink" Target="mailto:hara@info.eng.osaka-cu.ac.jp" TargetMode="External" /><Relationship Id="rId98" Type="http://schemas.openxmlformats.org/officeDocument/2006/relationships/hyperlink" Target="mailto:hara@info.eng.osaka-cu.ac.jp" TargetMode="External" /><Relationship Id="rId99" Type="http://schemas.openxmlformats.org/officeDocument/2006/relationships/hyperlink" Target="mailto:frederik.beer@fau.de" TargetMode="External" /><Relationship Id="rId100" Type="http://schemas.openxmlformats.org/officeDocument/2006/relationships/hyperlink" Target="mailto:frederik.beer@fau.de" TargetMode="External" /><Relationship Id="rId101" Type="http://schemas.openxmlformats.org/officeDocument/2006/relationships/hyperlink" Target="mailto:frederik.beer@fau.de" TargetMode="External" /><Relationship Id="rId102" Type="http://schemas.openxmlformats.org/officeDocument/2006/relationships/hyperlink" Target="mailto:frederik.beer@fau.de" TargetMode="External" /><Relationship Id="rId103" Type="http://schemas.openxmlformats.org/officeDocument/2006/relationships/hyperlink" Target="mailto:david.evans@philips.com" TargetMode="External" /><Relationship Id="rId104" Type="http://schemas.openxmlformats.org/officeDocument/2006/relationships/hyperlink" Target="mailto:david.evans@philips.com" TargetMode="External" /><Relationship Id="rId105" Type="http://schemas.openxmlformats.org/officeDocument/2006/relationships/hyperlink" Target="mailto:david.evans@philips.com" TargetMode="External" /><Relationship Id="rId106" Type="http://schemas.openxmlformats.org/officeDocument/2006/relationships/hyperlink" Target="mailto:david.evans@philips.com" TargetMode="External" /><Relationship Id="rId107" Type="http://schemas.openxmlformats.org/officeDocument/2006/relationships/hyperlink" Target="mailto:david.evans@philips.com" TargetMode="External" /><Relationship Id="rId108" Type="http://schemas.openxmlformats.org/officeDocument/2006/relationships/hyperlink" Target="mailto:david.evans@philips.com" TargetMode="External" /><Relationship Id="rId109" Type="http://schemas.openxmlformats.org/officeDocument/2006/relationships/hyperlink" Target="mailto:david.evans@philips.com" TargetMode="External" /><Relationship Id="rId110" Type="http://schemas.openxmlformats.org/officeDocument/2006/relationships/hyperlink" Target="mailto:david.evans@philips.com" TargetMode="External" /><Relationship Id="rId111" Type="http://schemas.openxmlformats.org/officeDocument/2006/relationships/hyperlink" Target="mailto:david.evans@philips.com" TargetMode="External" /><Relationship Id="rId112" Type="http://schemas.openxmlformats.org/officeDocument/2006/relationships/hyperlink" Target="mailto:david.evans@philips.com" TargetMode="External" /><Relationship Id="rId113" Type="http://schemas.openxmlformats.org/officeDocument/2006/relationships/hyperlink" Target="mailto:david.evans@philips.com" TargetMode="External" /><Relationship Id="rId114" Type="http://schemas.openxmlformats.org/officeDocument/2006/relationships/hyperlink" Target="mailto:david.evans@philips.com" TargetMode="External" /><Relationship Id="rId1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5"/>
  <sheetViews>
    <sheetView tabSelected="1" zoomScale="70" zoomScaleNormal="70" zoomScalePageLayoutView="0" workbookViewId="0" topLeftCell="A1">
      <pane xSplit="2" ySplit="1" topLeftCell="C222" activePane="bottomRight" state="frozen"/>
      <selection pane="topLeft" activeCell="A1" sqref="A1"/>
      <selection pane="topRight" activeCell="C1" sqref="C1"/>
      <selection pane="bottomLeft" activeCell="A2" sqref="A2"/>
      <selection pane="bottomRight" activeCell="O225" sqref="O225"/>
    </sheetView>
  </sheetViews>
  <sheetFormatPr defaultColWidth="8.7109375" defaultRowHeight="12.75" outlineLevelCol="2"/>
  <cols>
    <col min="1" max="1" width="6.140625" style="64" customWidth="1"/>
    <col min="2" max="2" width="6.00390625" style="51" customWidth="1"/>
    <col min="3" max="3" width="12.28125" style="68" customWidth="1"/>
    <col min="4" max="4" width="20.7109375" style="1" hidden="1" customWidth="1" outlineLevel="1"/>
    <col min="5" max="5" width="32.00390625" style="1" hidden="1" customWidth="1" outlineLevel="1"/>
    <col min="6" max="6" width="16.421875" style="1" hidden="1" customWidth="1" outlineLevel="1"/>
    <col min="7" max="7" width="7.140625" style="64" customWidth="1" collapsed="1"/>
    <col min="8" max="8" width="9.00390625" style="64" customWidth="1"/>
    <col min="9" max="9" width="7.140625" style="64" customWidth="1"/>
    <col min="10" max="10" width="47.7109375" style="3" customWidth="1"/>
    <col min="11" max="11" width="45.57421875" style="3" customWidth="1"/>
    <col min="12" max="12" width="8.28125" style="6" hidden="1" customWidth="1" outlineLevel="1"/>
    <col min="13" max="13" width="8.57421875" style="64" customWidth="1" outlineLevel="1"/>
    <col min="14" max="14" width="7.140625" style="51" customWidth="1" outlineLevel="1"/>
    <col min="15" max="15" width="43.7109375" style="78" customWidth="1"/>
    <col min="16" max="16" width="2.421875" style="0" customWidth="1"/>
    <col min="17" max="17" width="17.8515625" style="0" customWidth="1"/>
    <col min="18" max="18" width="23.57421875" style="0" customWidth="1"/>
    <col min="19" max="19" width="24.8515625" style="36" customWidth="1"/>
    <col min="20" max="20" width="34.00390625" style="6" customWidth="1" outlineLevel="2"/>
    <col min="21" max="21" width="12.140625" style="45" customWidth="1" outlineLevel="1"/>
  </cols>
  <sheetData>
    <row r="1" spans="1:21" ht="66">
      <c r="A1" s="5" t="s">
        <v>496</v>
      </c>
      <c r="B1" s="4" t="s">
        <v>194</v>
      </c>
      <c r="C1" s="2" t="s">
        <v>0</v>
      </c>
      <c r="D1" s="2" t="s">
        <v>1</v>
      </c>
      <c r="E1" s="2" t="s">
        <v>2</v>
      </c>
      <c r="F1" s="2" t="s">
        <v>3</v>
      </c>
      <c r="G1" s="37" t="s">
        <v>4</v>
      </c>
      <c r="H1" s="37" t="s">
        <v>5</v>
      </c>
      <c r="I1" s="37" t="s">
        <v>6</v>
      </c>
      <c r="J1" s="38" t="s">
        <v>7</v>
      </c>
      <c r="K1" s="38" t="s">
        <v>8</v>
      </c>
      <c r="L1" s="39" t="s">
        <v>597</v>
      </c>
      <c r="M1" s="39" t="s">
        <v>753</v>
      </c>
      <c r="N1" s="39" t="s">
        <v>595</v>
      </c>
      <c r="O1" s="71" t="s">
        <v>720</v>
      </c>
      <c r="Q1" s="42" t="s">
        <v>598</v>
      </c>
      <c r="R1" s="42" t="s">
        <v>599</v>
      </c>
      <c r="S1" s="42" t="s">
        <v>600</v>
      </c>
      <c r="T1" s="39" t="s">
        <v>601</v>
      </c>
      <c r="U1" s="40" t="s">
        <v>511</v>
      </c>
    </row>
    <row r="2" spans="1:21" ht="39">
      <c r="A2" s="10">
        <v>1</v>
      </c>
      <c r="B2" s="6">
        <v>0</v>
      </c>
      <c r="C2" s="8" t="s">
        <v>9</v>
      </c>
      <c r="D2" s="8" t="s">
        <v>10</v>
      </c>
      <c r="E2" s="9" t="s">
        <v>11</v>
      </c>
      <c r="F2" s="8" t="s">
        <v>12</v>
      </c>
      <c r="G2" s="10">
        <v>2</v>
      </c>
      <c r="H2" s="10">
        <v>3</v>
      </c>
      <c r="I2" s="50">
        <v>0</v>
      </c>
      <c r="J2" s="11" t="s">
        <v>149</v>
      </c>
      <c r="K2" s="11" t="s">
        <v>150</v>
      </c>
      <c r="L2" s="33" t="s">
        <v>510</v>
      </c>
      <c r="M2" s="50" t="s">
        <v>154</v>
      </c>
      <c r="N2" s="50" t="s">
        <v>594</v>
      </c>
      <c r="O2" s="65"/>
      <c r="Q2" s="12"/>
      <c r="R2" s="46"/>
      <c r="S2" s="12"/>
      <c r="T2" s="56"/>
      <c r="U2" s="32" t="s">
        <v>509</v>
      </c>
    </row>
    <row r="3" spans="1:21" ht="39">
      <c r="A3" s="10">
        <v>2</v>
      </c>
      <c r="B3" s="6">
        <v>0</v>
      </c>
      <c r="C3" s="8" t="s">
        <v>9</v>
      </c>
      <c r="D3" s="8" t="s">
        <v>10</v>
      </c>
      <c r="E3" s="9" t="s">
        <v>11</v>
      </c>
      <c r="F3" s="8" t="s">
        <v>12</v>
      </c>
      <c r="G3" s="10">
        <v>2</v>
      </c>
      <c r="H3" s="10">
        <v>3</v>
      </c>
      <c r="I3" s="50">
        <v>0</v>
      </c>
      <c r="J3" s="11" t="s">
        <v>151</v>
      </c>
      <c r="K3" s="11" t="s">
        <v>152</v>
      </c>
      <c r="L3" s="33" t="s">
        <v>510</v>
      </c>
      <c r="M3" s="50" t="s">
        <v>154</v>
      </c>
      <c r="N3" s="50" t="s">
        <v>594</v>
      </c>
      <c r="O3" s="65"/>
      <c r="Q3" s="12"/>
      <c r="R3" s="46"/>
      <c r="S3" s="12"/>
      <c r="T3" s="56"/>
      <c r="U3" s="32" t="s">
        <v>509</v>
      </c>
    </row>
    <row r="4" spans="1:21" ht="39">
      <c r="A4" s="10">
        <v>3</v>
      </c>
      <c r="B4" s="6">
        <v>0</v>
      </c>
      <c r="C4" s="8" t="s">
        <v>9</v>
      </c>
      <c r="D4" s="8" t="s">
        <v>10</v>
      </c>
      <c r="E4" s="9" t="s">
        <v>11</v>
      </c>
      <c r="F4" s="8" t="s">
        <v>12</v>
      </c>
      <c r="G4" s="10">
        <v>3</v>
      </c>
      <c r="H4" s="10">
        <v>4.2</v>
      </c>
      <c r="I4" s="50">
        <v>0</v>
      </c>
      <c r="J4" s="11" t="s">
        <v>13</v>
      </c>
      <c r="K4" s="11" t="s">
        <v>17</v>
      </c>
      <c r="L4" s="33" t="s">
        <v>510</v>
      </c>
      <c r="M4" s="50" t="s">
        <v>154</v>
      </c>
      <c r="N4" s="50" t="s">
        <v>596</v>
      </c>
      <c r="O4" s="65" t="s">
        <v>765</v>
      </c>
      <c r="Q4" s="12"/>
      <c r="R4" s="46"/>
      <c r="S4" s="12"/>
      <c r="T4" s="56"/>
      <c r="U4" s="32" t="s">
        <v>509</v>
      </c>
    </row>
    <row r="5" spans="1:21" ht="26.25">
      <c r="A5" s="10">
        <v>4</v>
      </c>
      <c r="B5" s="6">
        <v>0</v>
      </c>
      <c r="C5" s="8" t="s">
        <v>9</v>
      </c>
      <c r="D5" s="8" t="s">
        <v>10</v>
      </c>
      <c r="E5" s="9" t="s">
        <v>11</v>
      </c>
      <c r="F5" s="8" t="s">
        <v>12</v>
      </c>
      <c r="G5" s="10">
        <v>4</v>
      </c>
      <c r="H5" s="10">
        <v>5</v>
      </c>
      <c r="I5" s="50">
        <v>0</v>
      </c>
      <c r="J5" s="11" t="s">
        <v>14</v>
      </c>
      <c r="K5" s="11" t="s">
        <v>18</v>
      </c>
      <c r="L5" s="33" t="s">
        <v>510</v>
      </c>
      <c r="M5" s="50" t="s">
        <v>154</v>
      </c>
      <c r="N5" s="50" t="s">
        <v>593</v>
      </c>
      <c r="O5" s="65" t="s">
        <v>664</v>
      </c>
      <c r="Q5" s="12"/>
      <c r="R5" s="46"/>
      <c r="S5" s="12"/>
      <c r="T5" s="56"/>
      <c r="U5" s="32" t="s">
        <v>509</v>
      </c>
    </row>
    <row r="6" spans="1:21" ht="57.75" customHeight="1">
      <c r="A6" s="10">
        <v>5</v>
      </c>
      <c r="B6" s="6">
        <v>0</v>
      </c>
      <c r="C6" s="8" t="s">
        <v>9</v>
      </c>
      <c r="D6" s="8" t="s">
        <v>10</v>
      </c>
      <c r="E6" s="9" t="s">
        <v>11</v>
      </c>
      <c r="F6" s="8" t="s">
        <v>12</v>
      </c>
      <c r="G6" s="10">
        <v>4</v>
      </c>
      <c r="H6" s="10">
        <v>6</v>
      </c>
      <c r="I6" s="50">
        <v>0</v>
      </c>
      <c r="J6" s="11" t="s">
        <v>16</v>
      </c>
      <c r="K6" s="11" t="s">
        <v>15</v>
      </c>
      <c r="L6" s="33" t="s">
        <v>510</v>
      </c>
      <c r="M6" s="50" t="s">
        <v>154</v>
      </c>
      <c r="N6" s="50" t="s">
        <v>596</v>
      </c>
      <c r="O6" s="72" t="s">
        <v>722</v>
      </c>
      <c r="Q6" s="12"/>
      <c r="R6" s="46"/>
      <c r="S6" s="12"/>
      <c r="T6" s="56"/>
      <c r="U6" s="32" t="s">
        <v>509</v>
      </c>
    </row>
    <row r="7" spans="1:21" ht="95.25" customHeight="1">
      <c r="A7" s="10">
        <v>6</v>
      </c>
      <c r="B7" s="6">
        <v>0</v>
      </c>
      <c r="C7" s="8" t="s">
        <v>9</v>
      </c>
      <c r="D7" s="8" t="s">
        <v>10</v>
      </c>
      <c r="E7" s="9" t="s">
        <v>11</v>
      </c>
      <c r="F7" s="8" t="s">
        <v>12</v>
      </c>
      <c r="G7" s="10">
        <v>4</v>
      </c>
      <c r="H7" s="10">
        <v>6</v>
      </c>
      <c r="I7" s="50">
        <v>0</v>
      </c>
      <c r="J7" s="11" t="s">
        <v>116</v>
      </c>
      <c r="K7" s="11" t="s">
        <v>117</v>
      </c>
      <c r="L7" s="33" t="s">
        <v>510</v>
      </c>
      <c r="M7" s="50" t="s">
        <v>154</v>
      </c>
      <c r="N7" s="50" t="s">
        <v>594</v>
      </c>
      <c r="O7" s="65"/>
      <c r="Q7" s="12"/>
      <c r="R7" s="46"/>
      <c r="S7" s="12"/>
      <c r="T7" s="56"/>
      <c r="U7" s="32" t="s">
        <v>509</v>
      </c>
    </row>
    <row r="8" spans="1:21" ht="123" customHeight="1">
      <c r="A8" s="10">
        <v>7</v>
      </c>
      <c r="B8" s="6">
        <v>0</v>
      </c>
      <c r="C8" s="8" t="s">
        <v>9</v>
      </c>
      <c r="D8" s="8" t="s">
        <v>10</v>
      </c>
      <c r="E8" s="9" t="s">
        <v>11</v>
      </c>
      <c r="F8" s="8" t="s">
        <v>12</v>
      </c>
      <c r="G8" s="10">
        <v>5</v>
      </c>
      <c r="H8" s="10">
        <v>6.2</v>
      </c>
      <c r="I8" s="50">
        <v>0</v>
      </c>
      <c r="J8" s="11" t="s">
        <v>118</v>
      </c>
      <c r="K8" s="11" t="s">
        <v>20</v>
      </c>
      <c r="L8" s="33" t="s">
        <v>510</v>
      </c>
      <c r="M8" s="50" t="s">
        <v>154</v>
      </c>
      <c r="N8" s="50" t="s">
        <v>596</v>
      </c>
      <c r="O8" s="65" t="s">
        <v>665</v>
      </c>
      <c r="Q8" s="12"/>
      <c r="R8" s="46"/>
      <c r="S8" s="12"/>
      <c r="T8" s="56" t="s">
        <v>665</v>
      </c>
      <c r="U8" s="32" t="s">
        <v>509</v>
      </c>
    </row>
    <row r="9" spans="1:21" ht="39">
      <c r="A9" s="10">
        <v>8</v>
      </c>
      <c r="B9" s="6">
        <v>0</v>
      </c>
      <c r="C9" s="8" t="s">
        <v>9</v>
      </c>
      <c r="D9" s="8" t="s">
        <v>10</v>
      </c>
      <c r="E9" s="9" t="s">
        <v>11</v>
      </c>
      <c r="F9" s="8" t="s">
        <v>12</v>
      </c>
      <c r="G9" s="10">
        <v>5</v>
      </c>
      <c r="H9" s="10">
        <v>6.3</v>
      </c>
      <c r="I9" s="50">
        <v>0</v>
      </c>
      <c r="J9" s="11" t="s">
        <v>19</v>
      </c>
      <c r="K9" s="11" t="s">
        <v>21</v>
      </c>
      <c r="L9" s="33" t="s">
        <v>510</v>
      </c>
      <c r="M9" s="50" t="s">
        <v>154</v>
      </c>
      <c r="N9" s="50" t="s">
        <v>593</v>
      </c>
      <c r="O9" s="65" t="s">
        <v>723</v>
      </c>
      <c r="Q9" s="12"/>
      <c r="R9" s="43"/>
      <c r="S9" s="12"/>
      <c r="T9" s="43" t="s">
        <v>541</v>
      </c>
      <c r="U9" s="32" t="s">
        <v>509</v>
      </c>
    </row>
    <row r="10" spans="1:21" ht="52.5">
      <c r="A10" s="10">
        <v>9</v>
      </c>
      <c r="B10" s="6">
        <v>0</v>
      </c>
      <c r="C10" s="8" t="s">
        <v>9</v>
      </c>
      <c r="D10" s="8" t="s">
        <v>10</v>
      </c>
      <c r="E10" s="9" t="s">
        <v>11</v>
      </c>
      <c r="F10" s="8" t="s">
        <v>12</v>
      </c>
      <c r="G10" s="10">
        <v>2</v>
      </c>
      <c r="H10" s="10">
        <v>2</v>
      </c>
      <c r="I10" s="50">
        <v>14</v>
      </c>
      <c r="J10" s="11" t="s">
        <v>119</v>
      </c>
      <c r="K10" s="11" t="s">
        <v>22</v>
      </c>
      <c r="L10" s="33" t="s">
        <v>510</v>
      </c>
      <c r="M10" s="50" t="s">
        <v>154</v>
      </c>
      <c r="N10" s="48" t="s">
        <v>594</v>
      </c>
      <c r="O10" s="65" t="s">
        <v>724</v>
      </c>
      <c r="Q10" s="12"/>
      <c r="R10" s="43"/>
      <c r="S10" s="12"/>
      <c r="T10" s="43" t="s">
        <v>542</v>
      </c>
      <c r="U10" s="32"/>
    </row>
    <row r="11" spans="1:21" ht="26.25">
      <c r="A11" s="10">
        <v>10</v>
      </c>
      <c r="B11" s="6">
        <v>0</v>
      </c>
      <c r="C11" s="8" t="s">
        <v>9</v>
      </c>
      <c r="D11" s="8" t="s">
        <v>10</v>
      </c>
      <c r="E11" s="9" t="s">
        <v>11</v>
      </c>
      <c r="F11" s="8" t="s">
        <v>12</v>
      </c>
      <c r="G11" s="10">
        <v>2</v>
      </c>
      <c r="H11" s="10">
        <v>3.2</v>
      </c>
      <c r="I11" s="50">
        <v>22</v>
      </c>
      <c r="J11" s="11" t="s">
        <v>120</v>
      </c>
      <c r="K11" s="11" t="s">
        <v>23</v>
      </c>
      <c r="L11" s="33" t="s">
        <v>510</v>
      </c>
      <c r="M11" s="50" t="s">
        <v>154</v>
      </c>
      <c r="N11" s="48" t="s">
        <v>594</v>
      </c>
      <c r="O11" s="65"/>
      <c r="Q11" s="12"/>
      <c r="R11" s="46" t="s">
        <v>604</v>
      </c>
      <c r="S11" s="12"/>
      <c r="T11" s="46"/>
      <c r="U11" s="32" t="s">
        <v>521</v>
      </c>
    </row>
    <row r="12" spans="1:21" ht="52.5">
      <c r="A12" s="10">
        <v>11</v>
      </c>
      <c r="B12" s="6">
        <v>0</v>
      </c>
      <c r="C12" s="8" t="s">
        <v>9</v>
      </c>
      <c r="D12" s="8" t="s">
        <v>10</v>
      </c>
      <c r="E12" s="9" t="s">
        <v>11</v>
      </c>
      <c r="F12" s="8" t="s">
        <v>12</v>
      </c>
      <c r="G12" s="10">
        <v>3</v>
      </c>
      <c r="H12" s="10">
        <v>4</v>
      </c>
      <c r="I12" s="50">
        <v>2</v>
      </c>
      <c r="J12" s="11" t="s">
        <v>24</v>
      </c>
      <c r="K12" s="11" t="s">
        <v>25</v>
      </c>
      <c r="L12" s="33" t="s">
        <v>510</v>
      </c>
      <c r="M12" s="50" t="s">
        <v>154</v>
      </c>
      <c r="N12" s="48" t="s">
        <v>594</v>
      </c>
      <c r="O12" s="65"/>
      <c r="Q12" s="12"/>
      <c r="R12" s="46" t="s">
        <v>604</v>
      </c>
      <c r="S12" s="12"/>
      <c r="T12" s="46"/>
      <c r="U12" s="44" t="s">
        <v>513</v>
      </c>
    </row>
    <row r="13" spans="1:21" ht="144.75">
      <c r="A13" s="10">
        <v>12</v>
      </c>
      <c r="B13" s="6">
        <v>0</v>
      </c>
      <c r="C13" s="8" t="s">
        <v>9</v>
      </c>
      <c r="D13" s="8" t="s">
        <v>10</v>
      </c>
      <c r="E13" s="9" t="s">
        <v>11</v>
      </c>
      <c r="F13" s="8" t="s">
        <v>12</v>
      </c>
      <c r="G13" s="10">
        <v>4</v>
      </c>
      <c r="H13" s="10" t="s">
        <v>26</v>
      </c>
      <c r="I13" s="50">
        <v>7</v>
      </c>
      <c r="J13" s="11" t="s">
        <v>121</v>
      </c>
      <c r="K13" s="11" t="s">
        <v>122</v>
      </c>
      <c r="L13" s="33" t="s">
        <v>514</v>
      </c>
      <c r="M13" s="50" t="s">
        <v>154</v>
      </c>
      <c r="N13" s="48" t="s">
        <v>596</v>
      </c>
      <c r="O13" s="56" t="s">
        <v>745</v>
      </c>
      <c r="R13" s="59" t="s">
        <v>725</v>
      </c>
      <c r="S13" s="41" t="s">
        <v>628</v>
      </c>
      <c r="T13" s="47"/>
      <c r="U13" s="32" t="s">
        <v>520</v>
      </c>
    </row>
    <row r="14" spans="1:21" ht="105">
      <c r="A14" s="10">
        <v>13</v>
      </c>
      <c r="B14" s="6">
        <v>0</v>
      </c>
      <c r="C14" s="8" t="s">
        <v>9</v>
      </c>
      <c r="D14" s="8" t="s">
        <v>10</v>
      </c>
      <c r="E14" s="9" t="s">
        <v>11</v>
      </c>
      <c r="F14" s="8" t="s">
        <v>12</v>
      </c>
      <c r="G14" s="10">
        <v>4</v>
      </c>
      <c r="H14" s="10" t="s">
        <v>26</v>
      </c>
      <c r="I14" s="50">
        <v>16</v>
      </c>
      <c r="J14" s="11" t="s">
        <v>153</v>
      </c>
      <c r="K14" s="11" t="s">
        <v>28</v>
      </c>
      <c r="L14" s="33" t="s">
        <v>514</v>
      </c>
      <c r="M14" s="50" t="s">
        <v>154</v>
      </c>
      <c r="N14" s="48" t="s">
        <v>596</v>
      </c>
      <c r="O14" s="65" t="s">
        <v>746</v>
      </c>
      <c r="Q14" s="12"/>
      <c r="R14" s="47"/>
      <c r="S14" s="41" t="s">
        <v>629</v>
      </c>
      <c r="T14" s="47"/>
      <c r="U14" s="32" t="s">
        <v>513</v>
      </c>
    </row>
    <row r="15" spans="1:21" ht="39" customHeight="1">
      <c r="A15" s="10">
        <v>14</v>
      </c>
      <c r="B15" s="6">
        <v>0</v>
      </c>
      <c r="C15" s="8" t="s">
        <v>9</v>
      </c>
      <c r="D15" s="8" t="s">
        <v>10</v>
      </c>
      <c r="E15" s="9" t="s">
        <v>11</v>
      </c>
      <c r="F15" s="8" t="s">
        <v>12</v>
      </c>
      <c r="G15" s="10">
        <v>4</v>
      </c>
      <c r="H15" s="10" t="s">
        <v>26</v>
      </c>
      <c r="I15" s="50">
        <v>19</v>
      </c>
      <c r="J15" s="11" t="s">
        <v>123</v>
      </c>
      <c r="K15" s="11" t="s">
        <v>29</v>
      </c>
      <c r="L15" s="33"/>
      <c r="M15" s="50" t="s">
        <v>154</v>
      </c>
      <c r="N15" s="48" t="s">
        <v>594</v>
      </c>
      <c r="O15" s="65" t="s">
        <v>726</v>
      </c>
      <c r="Q15" s="12"/>
      <c r="R15" s="47"/>
      <c r="S15" s="41" t="s">
        <v>627</v>
      </c>
      <c r="T15" s="47"/>
      <c r="U15" s="32" t="s">
        <v>516</v>
      </c>
    </row>
    <row r="16" spans="1:21" ht="40.5" customHeight="1">
      <c r="A16" s="10">
        <v>15</v>
      </c>
      <c r="B16" s="6">
        <v>0</v>
      </c>
      <c r="C16" s="8" t="s">
        <v>9</v>
      </c>
      <c r="D16" s="8" t="s">
        <v>10</v>
      </c>
      <c r="E16" s="9" t="s">
        <v>11</v>
      </c>
      <c r="F16" s="8" t="s">
        <v>12</v>
      </c>
      <c r="G16" s="10">
        <v>6</v>
      </c>
      <c r="H16" s="10">
        <v>9.3</v>
      </c>
      <c r="I16" s="50">
        <v>16</v>
      </c>
      <c r="J16" s="11" t="s">
        <v>30</v>
      </c>
      <c r="K16" s="11" t="s">
        <v>124</v>
      </c>
      <c r="L16" s="33" t="s">
        <v>514</v>
      </c>
      <c r="M16" s="50" t="s">
        <v>154</v>
      </c>
      <c r="N16" s="48" t="s">
        <v>596</v>
      </c>
      <c r="O16" s="65" t="s">
        <v>727</v>
      </c>
      <c r="Q16" s="12"/>
      <c r="R16" s="48" t="s">
        <v>604</v>
      </c>
      <c r="S16" s="12"/>
      <c r="T16" s="55"/>
      <c r="U16" s="32" t="s">
        <v>516</v>
      </c>
    </row>
    <row r="17" spans="1:21" ht="41.25" customHeight="1">
      <c r="A17" s="10">
        <v>16</v>
      </c>
      <c r="B17" s="6">
        <v>0</v>
      </c>
      <c r="C17" s="8" t="s">
        <v>9</v>
      </c>
      <c r="D17" s="8" t="s">
        <v>10</v>
      </c>
      <c r="E17" s="9" t="s">
        <v>11</v>
      </c>
      <c r="F17" s="8" t="s">
        <v>12</v>
      </c>
      <c r="G17" s="10"/>
      <c r="H17" s="10"/>
      <c r="I17" s="50"/>
      <c r="J17" s="11" t="s">
        <v>31</v>
      </c>
      <c r="K17" s="11" t="s">
        <v>125</v>
      </c>
      <c r="L17" s="33" t="s">
        <v>510</v>
      </c>
      <c r="M17" s="50" t="s">
        <v>154</v>
      </c>
      <c r="N17" s="50" t="s">
        <v>593</v>
      </c>
      <c r="O17" s="65" t="s">
        <v>667</v>
      </c>
      <c r="Q17" s="12"/>
      <c r="R17" s="46" t="s">
        <v>607</v>
      </c>
      <c r="S17" s="12"/>
      <c r="T17" s="56"/>
      <c r="U17" s="32" t="s">
        <v>518</v>
      </c>
    </row>
    <row r="18" spans="1:21" ht="60.75" customHeight="1">
      <c r="A18" s="10">
        <v>17</v>
      </c>
      <c r="B18" s="6">
        <v>0</v>
      </c>
      <c r="C18" s="8" t="s">
        <v>9</v>
      </c>
      <c r="D18" s="8" t="s">
        <v>10</v>
      </c>
      <c r="E18" s="9" t="s">
        <v>11</v>
      </c>
      <c r="F18" s="8" t="s">
        <v>12</v>
      </c>
      <c r="G18" s="10"/>
      <c r="H18" s="10"/>
      <c r="I18" s="50"/>
      <c r="J18" s="11" t="s">
        <v>126</v>
      </c>
      <c r="K18" s="11" t="s">
        <v>32</v>
      </c>
      <c r="L18" s="33" t="s">
        <v>510</v>
      </c>
      <c r="M18" s="50" t="s">
        <v>154</v>
      </c>
      <c r="N18" s="48" t="s">
        <v>593</v>
      </c>
      <c r="O18" s="65" t="s">
        <v>728</v>
      </c>
      <c r="Q18" s="12"/>
      <c r="R18" s="43"/>
      <c r="S18" s="12" t="s">
        <v>685</v>
      </c>
      <c r="T18" s="57" t="s">
        <v>666</v>
      </c>
      <c r="U18" s="30" t="s">
        <v>516</v>
      </c>
    </row>
    <row r="19" spans="1:21" ht="52.5">
      <c r="A19" s="10">
        <v>18</v>
      </c>
      <c r="B19" s="6">
        <v>0</v>
      </c>
      <c r="C19" s="8" t="s">
        <v>9</v>
      </c>
      <c r="D19" s="8" t="s">
        <v>10</v>
      </c>
      <c r="E19" s="9" t="s">
        <v>11</v>
      </c>
      <c r="F19" s="8" t="s">
        <v>12</v>
      </c>
      <c r="G19" s="10">
        <v>7</v>
      </c>
      <c r="H19" s="10" t="s">
        <v>33</v>
      </c>
      <c r="I19" s="50">
        <v>11</v>
      </c>
      <c r="J19" s="11" t="s">
        <v>34</v>
      </c>
      <c r="K19" s="11" t="s">
        <v>35</v>
      </c>
      <c r="L19" s="33" t="s">
        <v>510</v>
      </c>
      <c r="M19" s="50" t="s">
        <v>154</v>
      </c>
      <c r="N19" s="48" t="s">
        <v>593</v>
      </c>
      <c r="O19" s="65" t="s">
        <v>729</v>
      </c>
      <c r="Q19" s="12"/>
      <c r="R19" s="46" t="s">
        <v>606</v>
      </c>
      <c r="S19" s="12"/>
      <c r="T19" s="46"/>
      <c r="U19" s="32" t="s">
        <v>513</v>
      </c>
    </row>
    <row r="20" spans="1:21" ht="39">
      <c r="A20" s="10">
        <v>19</v>
      </c>
      <c r="B20" s="6">
        <v>0</v>
      </c>
      <c r="C20" s="8" t="s">
        <v>9</v>
      </c>
      <c r="D20" s="8" t="s">
        <v>10</v>
      </c>
      <c r="E20" s="9" t="s">
        <v>11</v>
      </c>
      <c r="F20" s="8" t="s">
        <v>12</v>
      </c>
      <c r="G20" s="10">
        <v>7</v>
      </c>
      <c r="H20" s="10" t="s">
        <v>36</v>
      </c>
      <c r="I20" s="50">
        <v>13</v>
      </c>
      <c r="J20" s="3" t="s">
        <v>730</v>
      </c>
      <c r="K20" s="11" t="s">
        <v>37</v>
      </c>
      <c r="L20" s="33" t="s">
        <v>510</v>
      </c>
      <c r="M20" s="50" t="s">
        <v>154</v>
      </c>
      <c r="N20" s="48" t="s">
        <v>594</v>
      </c>
      <c r="O20" s="65"/>
      <c r="Q20" s="12"/>
      <c r="R20" s="46" t="s">
        <v>608</v>
      </c>
      <c r="S20" s="12"/>
      <c r="T20" s="46"/>
      <c r="U20" s="32" t="s">
        <v>521</v>
      </c>
    </row>
    <row r="21" spans="1:21" ht="26.25">
      <c r="A21" s="10">
        <v>20</v>
      </c>
      <c r="B21" s="6">
        <v>0</v>
      </c>
      <c r="C21" s="8" t="s">
        <v>9</v>
      </c>
      <c r="D21" s="8" t="s">
        <v>10</v>
      </c>
      <c r="E21" s="9" t="s">
        <v>11</v>
      </c>
      <c r="F21" s="8" t="s">
        <v>12</v>
      </c>
      <c r="G21" s="10">
        <v>7</v>
      </c>
      <c r="H21" s="10" t="s">
        <v>38</v>
      </c>
      <c r="I21" s="50">
        <v>18</v>
      </c>
      <c r="J21" s="11" t="s">
        <v>39</v>
      </c>
      <c r="K21" s="11" t="s">
        <v>40</v>
      </c>
      <c r="L21" s="33" t="s">
        <v>510</v>
      </c>
      <c r="M21" s="50" t="s">
        <v>154</v>
      </c>
      <c r="N21" s="48" t="s">
        <v>594</v>
      </c>
      <c r="O21" s="65"/>
      <c r="Q21" s="12"/>
      <c r="R21" s="46" t="s">
        <v>605</v>
      </c>
      <c r="S21" s="12"/>
      <c r="T21" s="46"/>
      <c r="U21" s="32" t="s">
        <v>521</v>
      </c>
    </row>
    <row r="22" spans="1:21" ht="39">
      <c r="A22" s="10">
        <v>21</v>
      </c>
      <c r="B22" s="6">
        <v>0</v>
      </c>
      <c r="C22" s="8" t="s">
        <v>9</v>
      </c>
      <c r="D22" s="8" t="s">
        <v>10</v>
      </c>
      <c r="E22" s="9" t="s">
        <v>11</v>
      </c>
      <c r="F22" s="8" t="s">
        <v>12</v>
      </c>
      <c r="G22" s="10">
        <v>7</v>
      </c>
      <c r="H22" s="10" t="s">
        <v>38</v>
      </c>
      <c r="I22" s="50">
        <v>22</v>
      </c>
      <c r="J22" s="11" t="s">
        <v>41</v>
      </c>
      <c r="K22" s="11" t="s">
        <v>127</v>
      </c>
      <c r="L22" s="33" t="s">
        <v>510</v>
      </c>
      <c r="M22" s="50" t="s">
        <v>154</v>
      </c>
      <c r="N22" s="48" t="s">
        <v>594</v>
      </c>
      <c r="O22" s="65"/>
      <c r="Q22" s="12"/>
      <c r="R22" s="46" t="s">
        <v>535</v>
      </c>
      <c r="S22" s="12"/>
      <c r="T22" s="46"/>
      <c r="U22" s="32" t="s">
        <v>521</v>
      </c>
    </row>
    <row r="23" spans="1:21" ht="12.75">
      <c r="A23" s="10">
        <v>22</v>
      </c>
      <c r="B23" s="6">
        <v>0</v>
      </c>
      <c r="C23" s="8" t="s">
        <v>9</v>
      </c>
      <c r="D23" s="8" t="s">
        <v>10</v>
      </c>
      <c r="E23" s="9" t="s">
        <v>11</v>
      </c>
      <c r="F23" s="8" t="s">
        <v>12</v>
      </c>
      <c r="G23" s="10">
        <v>8</v>
      </c>
      <c r="H23" s="10" t="s">
        <v>38</v>
      </c>
      <c r="I23" s="50">
        <v>6</v>
      </c>
      <c r="J23" s="11" t="s">
        <v>42</v>
      </c>
      <c r="K23" s="11" t="s">
        <v>43</v>
      </c>
      <c r="L23" s="33" t="s">
        <v>510</v>
      </c>
      <c r="M23" s="50" t="s">
        <v>154</v>
      </c>
      <c r="N23" s="48" t="s">
        <v>594</v>
      </c>
      <c r="O23" s="65"/>
      <c r="Q23" s="12"/>
      <c r="R23" s="46" t="s">
        <v>604</v>
      </c>
      <c r="S23" s="12"/>
      <c r="T23" s="46"/>
      <c r="U23" s="32" t="s">
        <v>521</v>
      </c>
    </row>
    <row r="24" spans="1:21" ht="39">
      <c r="A24" s="10">
        <v>23</v>
      </c>
      <c r="B24" s="6">
        <v>0</v>
      </c>
      <c r="C24" s="8" t="s">
        <v>9</v>
      </c>
      <c r="D24" s="8" t="s">
        <v>10</v>
      </c>
      <c r="E24" s="9" t="s">
        <v>11</v>
      </c>
      <c r="F24" s="8" t="s">
        <v>12</v>
      </c>
      <c r="G24" s="10">
        <v>8</v>
      </c>
      <c r="H24" s="10" t="s">
        <v>38</v>
      </c>
      <c r="I24" s="50">
        <v>7</v>
      </c>
      <c r="J24" s="11" t="s">
        <v>44</v>
      </c>
      <c r="K24" s="11" t="s">
        <v>45</v>
      </c>
      <c r="L24" s="33" t="s">
        <v>510</v>
      </c>
      <c r="M24" s="50" t="s">
        <v>154</v>
      </c>
      <c r="N24" s="48" t="s">
        <v>594</v>
      </c>
      <c r="O24" s="65"/>
      <c r="Q24" s="12"/>
      <c r="R24" s="46" t="s">
        <v>604</v>
      </c>
      <c r="S24" s="12"/>
      <c r="T24" s="46"/>
      <c r="U24" s="32" t="s">
        <v>521</v>
      </c>
    </row>
    <row r="25" spans="1:21" ht="132">
      <c r="A25" s="10">
        <v>24</v>
      </c>
      <c r="B25" s="6">
        <v>0</v>
      </c>
      <c r="C25" s="8" t="s">
        <v>9</v>
      </c>
      <c r="D25" s="8" t="s">
        <v>10</v>
      </c>
      <c r="E25" s="9" t="s">
        <v>11</v>
      </c>
      <c r="F25" s="8" t="s">
        <v>12</v>
      </c>
      <c r="G25" s="10">
        <v>8</v>
      </c>
      <c r="H25" s="10" t="s">
        <v>38</v>
      </c>
      <c r="I25" s="50">
        <v>7</v>
      </c>
      <c r="J25" s="11" t="s">
        <v>128</v>
      </c>
      <c r="K25" s="11" t="s">
        <v>129</v>
      </c>
      <c r="L25" s="33" t="s">
        <v>514</v>
      </c>
      <c r="M25" s="50" t="s">
        <v>154</v>
      </c>
      <c r="N25" s="48" t="s">
        <v>593</v>
      </c>
      <c r="O25" s="65" t="s">
        <v>731</v>
      </c>
      <c r="Q25" s="12"/>
      <c r="R25" s="33" t="s">
        <v>641</v>
      </c>
      <c r="S25" s="12"/>
      <c r="T25" s="43"/>
      <c r="U25" s="32" t="s">
        <v>513</v>
      </c>
    </row>
    <row r="26" spans="1:21" ht="66">
      <c r="A26" s="10">
        <v>25</v>
      </c>
      <c r="B26" s="6">
        <v>0</v>
      </c>
      <c r="C26" s="8" t="s">
        <v>9</v>
      </c>
      <c r="D26" s="8" t="s">
        <v>10</v>
      </c>
      <c r="E26" s="9" t="s">
        <v>11</v>
      </c>
      <c r="F26" s="8" t="s">
        <v>12</v>
      </c>
      <c r="G26" s="10">
        <v>7</v>
      </c>
      <c r="H26" s="10" t="s">
        <v>36</v>
      </c>
      <c r="I26" s="50">
        <v>12</v>
      </c>
      <c r="J26" s="11" t="s">
        <v>130</v>
      </c>
      <c r="K26" s="11" t="s">
        <v>49</v>
      </c>
      <c r="L26" s="33" t="s">
        <v>514</v>
      </c>
      <c r="M26" s="50" t="s">
        <v>154</v>
      </c>
      <c r="N26" s="48" t="s">
        <v>594</v>
      </c>
      <c r="O26" s="65" t="s">
        <v>760</v>
      </c>
      <c r="Q26" s="12"/>
      <c r="R26" s="48" t="s">
        <v>610</v>
      </c>
      <c r="S26" s="12"/>
      <c r="T26" s="43"/>
      <c r="U26" s="32" t="s">
        <v>521</v>
      </c>
    </row>
    <row r="27" spans="1:21" ht="39">
      <c r="A27" s="10">
        <v>26</v>
      </c>
      <c r="B27" s="6">
        <v>0</v>
      </c>
      <c r="C27" s="8" t="s">
        <v>9</v>
      </c>
      <c r="D27" s="8" t="s">
        <v>10</v>
      </c>
      <c r="E27" s="9" t="s">
        <v>11</v>
      </c>
      <c r="F27" s="8" t="s">
        <v>12</v>
      </c>
      <c r="G27" s="10">
        <v>7</v>
      </c>
      <c r="H27" s="10" t="s">
        <v>47</v>
      </c>
      <c r="I27" s="50">
        <v>16</v>
      </c>
      <c r="J27" s="11" t="s">
        <v>46</v>
      </c>
      <c r="K27" s="11" t="s">
        <v>48</v>
      </c>
      <c r="L27" s="33" t="s">
        <v>514</v>
      </c>
      <c r="M27" s="50" t="s">
        <v>154</v>
      </c>
      <c r="N27" s="48" t="s">
        <v>596</v>
      </c>
      <c r="O27" s="65" t="s">
        <v>611</v>
      </c>
      <c r="Q27" s="12"/>
      <c r="R27" s="46" t="s">
        <v>611</v>
      </c>
      <c r="S27" s="12"/>
      <c r="T27" s="46"/>
      <c r="U27" s="32" t="s">
        <v>521</v>
      </c>
    </row>
    <row r="28" spans="1:21" ht="105">
      <c r="A28" s="10">
        <v>27</v>
      </c>
      <c r="B28" s="6">
        <v>0</v>
      </c>
      <c r="C28" s="8" t="s">
        <v>9</v>
      </c>
      <c r="D28" s="8" t="s">
        <v>10</v>
      </c>
      <c r="E28" s="9" t="s">
        <v>11</v>
      </c>
      <c r="F28" s="8" t="s">
        <v>12</v>
      </c>
      <c r="G28" s="10">
        <v>9</v>
      </c>
      <c r="H28" s="10" t="s">
        <v>50</v>
      </c>
      <c r="I28" s="50">
        <v>16</v>
      </c>
      <c r="J28" s="11" t="s">
        <v>131</v>
      </c>
      <c r="K28" s="11" t="s">
        <v>132</v>
      </c>
      <c r="L28" s="33"/>
      <c r="M28" s="50" t="s">
        <v>154</v>
      </c>
      <c r="N28" s="48" t="s">
        <v>594</v>
      </c>
      <c r="O28" s="56" t="s">
        <v>761</v>
      </c>
      <c r="Q28" s="12"/>
      <c r="R28" s="46" t="s">
        <v>612</v>
      </c>
      <c r="S28" s="12"/>
      <c r="T28" s="46"/>
      <c r="U28" s="32" t="s">
        <v>521</v>
      </c>
    </row>
    <row r="29" spans="1:21" ht="105">
      <c r="A29" s="10">
        <v>28</v>
      </c>
      <c r="B29" s="6">
        <v>0</v>
      </c>
      <c r="C29" s="8" t="s">
        <v>9</v>
      </c>
      <c r="D29" s="8" t="s">
        <v>10</v>
      </c>
      <c r="E29" s="9" t="s">
        <v>11</v>
      </c>
      <c r="F29" s="8" t="s">
        <v>12</v>
      </c>
      <c r="G29" s="10">
        <v>9</v>
      </c>
      <c r="H29" s="10" t="s">
        <v>51</v>
      </c>
      <c r="I29" s="50">
        <v>19</v>
      </c>
      <c r="J29" s="11" t="s">
        <v>52</v>
      </c>
      <c r="K29" s="11" t="s">
        <v>53</v>
      </c>
      <c r="L29" s="33"/>
      <c r="M29" s="50" t="s">
        <v>154</v>
      </c>
      <c r="N29" s="48" t="s">
        <v>596</v>
      </c>
      <c r="O29" s="65" t="s">
        <v>732</v>
      </c>
      <c r="Q29" s="12"/>
      <c r="R29" s="48" t="s">
        <v>613</v>
      </c>
      <c r="S29" s="12"/>
      <c r="T29" s="56"/>
      <c r="U29" s="32" t="s">
        <v>521</v>
      </c>
    </row>
    <row r="30" spans="1:21" ht="171">
      <c r="A30" s="10">
        <v>29</v>
      </c>
      <c r="B30" s="6">
        <v>0</v>
      </c>
      <c r="C30" s="8" t="s">
        <v>9</v>
      </c>
      <c r="D30" s="8" t="s">
        <v>10</v>
      </c>
      <c r="E30" s="9" t="s">
        <v>11</v>
      </c>
      <c r="F30" s="8" t="s">
        <v>12</v>
      </c>
      <c r="G30" s="10">
        <v>10</v>
      </c>
      <c r="H30" s="10" t="s">
        <v>54</v>
      </c>
      <c r="I30" s="50">
        <v>1</v>
      </c>
      <c r="J30" s="11" t="s">
        <v>133</v>
      </c>
      <c r="K30" s="11" t="s">
        <v>134</v>
      </c>
      <c r="L30" s="33" t="s">
        <v>514</v>
      </c>
      <c r="M30" s="50" t="s">
        <v>154</v>
      </c>
      <c r="N30" s="48" t="s">
        <v>593</v>
      </c>
      <c r="O30" s="65" t="s">
        <v>733</v>
      </c>
      <c r="Q30" s="12"/>
      <c r="R30" s="46" t="s">
        <v>614</v>
      </c>
      <c r="S30" s="12"/>
      <c r="T30" s="46"/>
      <c r="U30" s="32" t="s">
        <v>521</v>
      </c>
    </row>
    <row r="31" spans="1:21" ht="52.5">
      <c r="A31" s="10">
        <v>30</v>
      </c>
      <c r="B31" s="6">
        <v>0</v>
      </c>
      <c r="C31" s="8" t="s">
        <v>9</v>
      </c>
      <c r="D31" s="8" t="s">
        <v>10</v>
      </c>
      <c r="E31" s="9" t="s">
        <v>11</v>
      </c>
      <c r="F31" s="8" t="s">
        <v>12</v>
      </c>
      <c r="G31" s="10">
        <v>10</v>
      </c>
      <c r="H31" s="10" t="s">
        <v>54</v>
      </c>
      <c r="I31" s="50">
        <v>3</v>
      </c>
      <c r="J31" s="11" t="s">
        <v>56</v>
      </c>
      <c r="K31" s="11" t="s">
        <v>55</v>
      </c>
      <c r="L31" s="33" t="s">
        <v>510</v>
      </c>
      <c r="M31" s="50" t="s">
        <v>154</v>
      </c>
      <c r="N31" s="48" t="s">
        <v>594</v>
      </c>
      <c r="O31" s="65" t="s">
        <v>734</v>
      </c>
      <c r="Q31" s="12"/>
      <c r="R31" s="46" t="s">
        <v>535</v>
      </c>
      <c r="S31" s="12"/>
      <c r="T31" s="46"/>
      <c r="U31" s="32" t="s">
        <v>521</v>
      </c>
    </row>
    <row r="32" spans="1:21" ht="171">
      <c r="A32" s="10">
        <v>31</v>
      </c>
      <c r="B32" s="6">
        <v>0</v>
      </c>
      <c r="C32" s="8" t="s">
        <v>9</v>
      </c>
      <c r="D32" s="8" t="s">
        <v>10</v>
      </c>
      <c r="E32" s="9" t="s">
        <v>11</v>
      </c>
      <c r="F32" s="8" t="s">
        <v>12</v>
      </c>
      <c r="G32" s="10">
        <v>11</v>
      </c>
      <c r="H32" s="10" t="s">
        <v>59</v>
      </c>
      <c r="I32" s="50">
        <v>7</v>
      </c>
      <c r="J32" s="11" t="s">
        <v>57</v>
      </c>
      <c r="K32" s="11" t="s">
        <v>58</v>
      </c>
      <c r="L32" s="33" t="s">
        <v>514</v>
      </c>
      <c r="M32" s="50" t="s">
        <v>154</v>
      </c>
      <c r="N32" s="48" t="s">
        <v>593</v>
      </c>
      <c r="O32" s="65" t="s">
        <v>735</v>
      </c>
      <c r="Q32" s="12"/>
      <c r="R32" s="48" t="s">
        <v>674</v>
      </c>
      <c r="S32" s="12"/>
      <c r="T32" s="43"/>
      <c r="U32" s="32" t="s">
        <v>521</v>
      </c>
    </row>
    <row r="33" spans="1:21" ht="105">
      <c r="A33" s="10">
        <v>32</v>
      </c>
      <c r="B33" s="6">
        <v>0</v>
      </c>
      <c r="C33" s="8" t="s">
        <v>9</v>
      </c>
      <c r="D33" s="8" t="s">
        <v>10</v>
      </c>
      <c r="E33" s="9" t="s">
        <v>11</v>
      </c>
      <c r="F33" s="8" t="s">
        <v>12</v>
      </c>
      <c r="G33" s="10">
        <v>12</v>
      </c>
      <c r="H33" s="10" t="s">
        <v>60</v>
      </c>
      <c r="I33" s="50">
        <v>18</v>
      </c>
      <c r="J33" s="11" t="s">
        <v>61</v>
      </c>
      <c r="K33" s="11" t="s">
        <v>62</v>
      </c>
      <c r="L33" s="33" t="s">
        <v>514</v>
      </c>
      <c r="M33" s="50" t="s">
        <v>154</v>
      </c>
      <c r="N33" s="48" t="s">
        <v>593</v>
      </c>
      <c r="O33" s="65" t="s">
        <v>737</v>
      </c>
      <c r="Q33" s="12"/>
      <c r="R33" s="48" t="s">
        <v>615</v>
      </c>
      <c r="S33" s="12"/>
      <c r="T33" s="43"/>
      <c r="U33" s="32" t="s">
        <v>521</v>
      </c>
    </row>
    <row r="34" spans="1:21" ht="118.5">
      <c r="A34" s="10">
        <v>33</v>
      </c>
      <c r="B34" s="6">
        <v>0</v>
      </c>
      <c r="C34" s="8" t="s">
        <v>9</v>
      </c>
      <c r="D34" s="8" t="s">
        <v>10</v>
      </c>
      <c r="E34" s="9" t="s">
        <v>11</v>
      </c>
      <c r="F34" s="8" t="s">
        <v>12</v>
      </c>
      <c r="G34" s="10">
        <v>13</v>
      </c>
      <c r="H34" s="10" t="s">
        <v>63</v>
      </c>
      <c r="I34" s="50">
        <v>11</v>
      </c>
      <c r="J34" s="11" t="s">
        <v>64</v>
      </c>
      <c r="K34" s="11" t="s">
        <v>65</v>
      </c>
      <c r="L34" s="33" t="s">
        <v>514</v>
      </c>
      <c r="M34" s="50" t="s">
        <v>154</v>
      </c>
      <c r="N34" s="48" t="s">
        <v>593</v>
      </c>
      <c r="O34" s="65" t="s">
        <v>736</v>
      </c>
      <c r="Q34" s="12"/>
      <c r="R34" s="46" t="s">
        <v>616</v>
      </c>
      <c r="S34" s="12"/>
      <c r="T34" s="46"/>
      <c r="U34" s="32" t="s">
        <v>521</v>
      </c>
    </row>
    <row r="35" spans="1:21" ht="66">
      <c r="A35" s="10">
        <v>34</v>
      </c>
      <c r="B35" s="6">
        <v>0</v>
      </c>
      <c r="C35" s="8" t="s">
        <v>9</v>
      </c>
      <c r="D35" s="8" t="s">
        <v>10</v>
      </c>
      <c r="E35" s="9" t="s">
        <v>11</v>
      </c>
      <c r="F35" s="8" t="s">
        <v>12</v>
      </c>
      <c r="G35" s="10">
        <v>13</v>
      </c>
      <c r="H35" s="10" t="s">
        <v>67</v>
      </c>
      <c r="I35" s="50">
        <v>20</v>
      </c>
      <c r="J35" s="11" t="s">
        <v>68</v>
      </c>
      <c r="K35" s="11" t="s">
        <v>66</v>
      </c>
      <c r="L35" s="33" t="s">
        <v>510</v>
      </c>
      <c r="M35" s="50" t="s">
        <v>154</v>
      </c>
      <c r="N35" s="48" t="s">
        <v>593</v>
      </c>
      <c r="O35" s="65" t="s">
        <v>738</v>
      </c>
      <c r="Q35" s="12"/>
      <c r="R35" s="48" t="s">
        <v>617</v>
      </c>
      <c r="S35" s="12"/>
      <c r="T35" s="43"/>
      <c r="U35" s="32" t="s">
        <v>521</v>
      </c>
    </row>
    <row r="36" spans="1:21" ht="408.75">
      <c r="A36" s="10">
        <v>35</v>
      </c>
      <c r="B36" s="6">
        <v>0</v>
      </c>
      <c r="C36" s="8" t="s">
        <v>9</v>
      </c>
      <c r="D36" s="8" t="s">
        <v>10</v>
      </c>
      <c r="E36" s="9" t="s">
        <v>11</v>
      </c>
      <c r="F36" s="8" t="s">
        <v>12</v>
      </c>
      <c r="G36" s="10">
        <v>14</v>
      </c>
      <c r="H36" s="10" t="s">
        <v>69</v>
      </c>
      <c r="I36" s="50">
        <v>1</v>
      </c>
      <c r="J36" s="11" t="s">
        <v>136</v>
      </c>
      <c r="K36" s="11" t="s">
        <v>135</v>
      </c>
      <c r="L36" s="33" t="s">
        <v>514</v>
      </c>
      <c r="M36" s="50" t="s">
        <v>154</v>
      </c>
      <c r="N36" s="48" t="s">
        <v>593</v>
      </c>
      <c r="O36" s="65" t="s">
        <v>739</v>
      </c>
      <c r="Q36" s="12"/>
      <c r="R36" s="46" t="s">
        <v>636</v>
      </c>
      <c r="S36" s="12"/>
      <c r="T36" s="46"/>
      <c r="U36" s="32" t="s">
        <v>513</v>
      </c>
    </row>
    <row r="37" spans="1:21" ht="66">
      <c r="A37" s="10">
        <v>36</v>
      </c>
      <c r="B37" s="6">
        <v>0</v>
      </c>
      <c r="C37" s="8" t="s">
        <v>9</v>
      </c>
      <c r="D37" s="8" t="s">
        <v>10</v>
      </c>
      <c r="E37" s="9" t="s">
        <v>11</v>
      </c>
      <c r="F37" s="8" t="s">
        <v>12</v>
      </c>
      <c r="G37" s="10">
        <v>15</v>
      </c>
      <c r="H37" s="10" t="s">
        <v>71</v>
      </c>
      <c r="I37" s="50">
        <v>1</v>
      </c>
      <c r="J37" s="11" t="s">
        <v>137</v>
      </c>
      <c r="K37" s="11" t="s">
        <v>70</v>
      </c>
      <c r="L37" s="33" t="s">
        <v>514</v>
      </c>
      <c r="M37" s="50" t="s">
        <v>154</v>
      </c>
      <c r="N37" s="48" t="s">
        <v>596</v>
      </c>
      <c r="O37" s="65" t="s">
        <v>740</v>
      </c>
      <c r="Q37" s="12"/>
      <c r="R37" s="46"/>
      <c r="S37" s="12"/>
      <c r="T37" s="46" t="s">
        <v>543</v>
      </c>
      <c r="U37" s="32"/>
    </row>
    <row r="38" spans="1:21" ht="118.5">
      <c r="A38" s="10">
        <v>37</v>
      </c>
      <c r="B38" s="6">
        <v>0</v>
      </c>
      <c r="C38" s="8" t="s">
        <v>9</v>
      </c>
      <c r="D38" s="8" t="s">
        <v>10</v>
      </c>
      <c r="E38" s="9" t="s">
        <v>11</v>
      </c>
      <c r="F38" s="8" t="s">
        <v>12</v>
      </c>
      <c r="G38" s="10">
        <v>15</v>
      </c>
      <c r="H38" s="10" t="s">
        <v>76</v>
      </c>
      <c r="I38" s="50">
        <v>4</v>
      </c>
      <c r="J38" s="11" t="s">
        <v>72</v>
      </c>
      <c r="K38" s="11" t="s">
        <v>73</v>
      </c>
      <c r="L38" s="33" t="s">
        <v>510</v>
      </c>
      <c r="M38" s="50" t="s">
        <v>154</v>
      </c>
      <c r="N38" s="48" t="s">
        <v>594</v>
      </c>
      <c r="O38" s="65" t="s">
        <v>741</v>
      </c>
      <c r="Q38" s="12"/>
      <c r="R38" s="43" t="s">
        <v>508</v>
      </c>
      <c r="S38" s="12"/>
      <c r="T38" s="43" t="s">
        <v>508</v>
      </c>
      <c r="U38" s="32"/>
    </row>
    <row r="39" spans="1:21" ht="26.25">
      <c r="A39" s="10">
        <v>38</v>
      </c>
      <c r="B39" s="6">
        <v>0</v>
      </c>
      <c r="C39" s="8" t="s">
        <v>9</v>
      </c>
      <c r="D39" s="8" t="s">
        <v>10</v>
      </c>
      <c r="E39" s="9" t="s">
        <v>11</v>
      </c>
      <c r="F39" s="8" t="s">
        <v>12</v>
      </c>
      <c r="G39" s="10">
        <v>15</v>
      </c>
      <c r="H39" s="10" t="s">
        <v>77</v>
      </c>
      <c r="I39" s="50">
        <v>7</v>
      </c>
      <c r="J39" s="11" t="s">
        <v>74</v>
      </c>
      <c r="K39" s="11" t="s">
        <v>75</v>
      </c>
      <c r="L39" s="33" t="s">
        <v>510</v>
      </c>
      <c r="M39" s="50" t="s">
        <v>154</v>
      </c>
      <c r="N39" s="48" t="s">
        <v>594</v>
      </c>
      <c r="O39" s="65"/>
      <c r="Q39" s="12"/>
      <c r="R39" s="46" t="s">
        <v>535</v>
      </c>
      <c r="S39" s="12"/>
      <c r="T39" s="46"/>
      <c r="U39" s="32" t="s">
        <v>521</v>
      </c>
    </row>
    <row r="40" spans="1:21" ht="12.75">
      <c r="A40" s="10">
        <v>39</v>
      </c>
      <c r="B40" s="6">
        <v>0</v>
      </c>
      <c r="C40" s="8" t="s">
        <v>9</v>
      </c>
      <c r="D40" s="8" t="s">
        <v>10</v>
      </c>
      <c r="E40" s="9" t="s">
        <v>11</v>
      </c>
      <c r="F40" s="8" t="s">
        <v>12</v>
      </c>
      <c r="G40" s="10">
        <v>15</v>
      </c>
      <c r="H40" s="50" t="s">
        <v>78</v>
      </c>
      <c r="I40" s="50">
        <v>16</v>
      </c>
      <c r="J40" s="11" t="s">
        <v>80</v>
      </c>
      <c r="K40" s="11" t="s">
        <v>79</v>
      </c>
      <c r="L40" s="33" t="s">
        <v>510</v>
      </c>
      <c r="M40" s="50" t="s">
        <v>154</v>
      </c>
      <c r="N40" s="48" t="s">
        <v>594</v>
      </c>
      <c r="O40" s="65"/>
      <c r="Q40" s="12"/>
      <c r="R40" s="43" t="s">
        <v>535</v>
      </c>
      <c r="S40" s="12"/>
      <c r="T40" s="43"/>
      <c r="U40" s="32" t="s">
        <v>521</v>
      </c>
    </row>
    <row r="41" spans="1:21" ht="12.75">
      <c r="A41" s="10">
        <v>40</v>
      </c>
      <c r="B41" s="6">
        <v>0</v>
      </c>
      <c r="C41" s="8" t="s">
        <v>9</v>
      </c>
      <c r="D41" s="8" t="s">
        <v>10</v>
      </c>
      <c r="E41" s="9" t="s">
        <v>11</v>
      </c>
      <c r="F41" s="8" t="s">
        <v>12</v>
      </c>
      <c r="G41" s="10">
        <v>15</v>
      </c>
      <c r="H41" s="10" t="s">
        <v>78</v>
      </c>
      <c r="I41" s="50">
        <v>16</v>
      </c>
      <c r="J41" s="11" t="s">
        <v>81</v>
      </c>
      <c r="K41" s="11" t="s">
        <v>82</v>
      </c>
      <c r="L41" s="33" t="s">
        <v>510</v>
      </c>
      <c r="M41" s="50" t="s">
        <v>154</v>
      </c>
      <c r="N41" s="48" t="s">
        <v>594</v>
      </c>
      <c r="O41" s="65"/>
      <c r="Q41" s="12"/>
      <c r="R41" s="43" t="s">
        <v>535</v>
      </c>
      <c r="S41" s="12"/>
      <c r="T41" s="43"/>
      <c r="U41" s="32" t="s">
        <v>521</v>
      </c>
    </row>
    <row r="42" spans="1:21" ht="171">
      <c r="A42" s="10">
        <v>41</v>
      </c>
      <c r="B42" s="6">
        <v>0</v>
      </c>
      <c r="C42" s="8" t="s">
        <v>9</v>
      </c>
      <c r="D42" s="8" t="s">
        <v>10</v>
      </c>
      <c r="E42" s="9" t="s">
        <v>11</v>
      </c>
      <c r="F42" s="8" t="s">
        <v>12</v>
      </c>
      <c r="G42" s="10">
        <v>16</v>
      </c>
      <c r="H42" s="10" t="s">
        <v>83</v>
      </c>
      <c r="I42" s="50">
        <v>2</v>
      </c>
      <c r="J42" s="11" t="s">
        <v>138</v>
      </c>
      <c r="K42" s="11" t="s">
        <v>139</v>
      </c>
      <c r="L42" s="33"/>
      <c r="M42" s="50" t="s">
        <v>154</v>
      </c>
      <c r="N42" s="48" t="s">
        <v>593</v>
      </c>
      <c r="O42" s="65" t="s">
        <v>742</v>
      </c>
      <c r="Q42" s="12"/>
      <c r="R42" s="43"/>
      <c r="S42" s="41" t="s">
        <v>591</v>
      </c>
      <c r="T42" s="43" t="s">
        <v>609</v>
      </c>
      <c r="U42" s="32" t="s">
        <v>516</v>
      </c>
    </row>
    <row r="43" spans="1:21" ht="26.25">
      <c r="A43" s="10">
        <v>42</v>
      </c>
      <c r="B43" s="6">
        <v>0</v>
      </c>
      <c r="C43" s="8" t="s">
        <v>9</v>
      </c>
      <c r="D43" s="8" t="s">
        <v>10</v>
      </c>
      <c r="E43" s="9" t="s">
        <v>11</v>
      </c>
      <c r="F43" s="8" t="s">
        <v>12</v>
      </c>
      <c r="G43" s="10">
        <v>16</v>
      </c>
      <c r="H43" s="10" t="s">
        <v>84</v>
      </c>
      <c r="I43" s="50">
        <v>9</v>
      </c>
      <c r="J43" s="11" t="s">
        <v>85</v>
      </c>
      <c r="K43" s="11" t="s">
        <v>86</v>
      </c>
      <c r="L43" s="33"/>
      <c r="M43" s="50" t="s">
        <v>154</v>
      </c>
      <c r="N43" s="48" t="s">
        <v>593</v>
      </c>
      <c r="O43" s="65" t="s">
        <v>743</v>
      </c>
      <c r="Q43" s="12"/>
      <c r="R43" s="43"/>
      <c r="S43" s="41" t="s">
        <v>592</v>
      </c>
      <c r="T43" s="43" t="s">
        <v>618</v>
      </c>
      <c r="U43" s="32" t="s">
        <v>516</v>
      </c>
    </row>
    <row r="44" spans="1:21" ht="26.25">
      <c r="A44" s="10">
        <v>43</v>
      </c>
      <c r="B44" s="6">
        <v>0</v>
      </c>
      <c r="C44" s="8" t="s">
        <v>9</v>
      </c>
      <c r="D44" s="8" t="s">
        <v>10</v>
      </c>
      <c r="E44" s="9" t="s">
        <v>11</v>
      </c>
      <c r="F44" s="8" t="s">
        <v>12</v>
      </c>
      <c r="G44" s="10">
        <v>16</v>
      </c>
      <c r="H44" s="10" t="s">
        <v>87</v>
      </c>
      <c r="I44" s="50">
        <v>12</v>
      </c>
      <c r="J44" s="11" t="s">
        <v>85</v>
      </c>
      <c r="K44" s="11" t="s">
        <v>88</v>
      </c>
      <c r="L44" s="33"/>
      <c r="M44" s="50" t="s">
        <v>154</v>
      </c>
      <c r="N44" s="48" t="s">
        <v>593</v>
      </c>
      <c r="O44" s="65" t="s">
        <v>618</v>
      </c>
      <c r="Q44" s="12"/>
      <c r="R44" s="43"/>
      <c r="S44" s="41"/>
      <c r="T44" s="43" t="s">
        <v>618</v>
      </c>
      <c r="U44" s="32" t="s">
        <v>516</v>
      </c>
    </row>
    <row r="45" spans="1:21" ht="26.25">
      <c r="A45" s="10">
        <v>44</v>
      </c>
      <c r="B45" s="6">
        <v>0</v>
      </c>
      <c r="C45" s="8" t="s">
        <v>9</v>
      </c>
      <c r="D45" s="8" t="s">
        <v>10</v>
      </c>
      <c r="E45" s="9" t="s">
        <v>11</v>
      </c>
      <c r="F45" s="8" t="s">
        <v>12</v>
      </c>
      <c r="G45" s="10">
        <v>17</v>
      </c>
      <c r="H45" s="10" t="s">
        <v>89</v>
      </c>
      <c r="I45" s="50">
        <v>4</v>
      </c>
      <c r="J45" s="11" t="s">
        <v>140</v>
      </c>
      <c r="K45" s="11" t="s">
        <v>90</v>
      </c>
      <c r="L45" s="33"/>
      <c r="M45" s="50" t="s">
        <v>154</v>
      </c>
      <c r="N45" s="48" t="s">
        <v>593</v>
      </c>
      <c r="O45" s="65" t="s">
        <v>618</v>
      </c>
      <c r="Q45" s="12"/>
      <c r="R45" s="43"/>
      <c r="S45" s="12"/>
      <c r="T45" s="43" t="s">
        <v>618</v>
      </c>
      <c r="U45" s="32" t="s">
        <v>516</v>
      </c>
    </row>
    <row r="46" spans="1:21" ht="39">
      <c r="A46" s="10">
        <v>45</v>
      </c>
      <c r="B46" s="6">
        <v>0</v>
      </c>
      <c r="C46" s="8" t="s">
        <v>9</v>
      </c>
      <c r="D46" s="8" t="s">
        <v>10</v>
      </c>
      <c r="E46" s="9" t="s">
        <v>11</v>
      </c>
      <c r="F46" s="8" t="s">
        <v>12</v>
      </c>
      <c r="G46" s="10">
        <v>17</v>
      </c>
      <c r="H46" s="10" t="s">
        <v>92</v>
      </c>
      <c r="I46" s="50">
        <v>15</v>
      </c>
      <c r="J46" s="11" t="s">
        <v>141</v>
      </c>
      <c r="K46" s="11" t="s">
        <v>91</v>
      </c>
      <c r="L46" s="33"/>
      <c r="M46" s="50" t="s">
        <v>154</v>
      </c>
      <c r="N46" s="48" t="s">
        <v>593</v>
      </c>
      <c r="O46" s="65" t="s">
        <v>619</v>
      </c>
      <c r="Q46" s="12"/>
      <c r="R46" s="43"/>
      <c r="S46" s="12"/>
      <c r="T46" s="43" t="s">
        <v>619</v>
      </c>
      <c r="U46" s="32" t="s">
        <v>544</v>
      </c>
    </row>
    <row r="47" spans="1:21" ht="132">
      <c r="A47" s="10">
        <v>46</v>
      </c>
      <c r="B47" s="6">
        <v>0</v>
      </c>
      <c r="C47" s="8" t="s">
        <v>9</v>
      </c>
      <c r="D47" s="8" t="s">
        <v>10</v>
      </c>
      <c r="E47" s="9" t="s">
        <v>11</v>
      </c>
      <c r="F47" s="8" t="s">
        <v>12</v>
      </c>
      <c r="G47" s="10">
        <v>17</v>
      </c>
      <c r="H47" s="10" t="s">
        <v>94</v>
      </c>
      <c r="I47" s="50">
        <v>20</v>
      </c>
      <c r="J47" s="11" t="s">
        <v>142</v>
      </c>
      <c r="K47" s="11" t="s">
        <v>93</v>
      </c>
      <c r="L47" s="33"/>
      <c r="M47" s="50" t="s">
        <v>154</v>
      </c>
      <c r="N47" s="48" t="s">
        <v>596</v>
      </c>
      <c r="O47" s="65" t="s">
        <v>744</v>
      </c>
      <c r="Q47" s="12"/>
      <c r="R47" s="46"/>
      <c r="S47" s="12"/>
      <c r="T47" s="43" t="s">
        <v>545</v>
      </c>
      <c r="U47" s="32" t="s">
        <v>516</v>
      </c>
    </row>
    <row r="48" spans="1:21" ht="92.25">
      <c r="A48" s="10">
        <v>47</v>
      </c>
      <c r="B48" s="6">
        <v>0</v>
      </c>
      <c r="C48" s="8" t="s">
        <v>9</v>
      </c>
      <c r="D48" s="8" t="s">
        <v>10</v>
      </c>
      <c r="E48" s="9" t="s">
        <v>11</v>
      </c>
      <c r="F48" s="8" t="s">
        <v>12</v>
      </c>
      <c r="G48" s="10">
        <v>17</v>
      </c>
      <c r="H48" s="10" t="s">
        <v>94</v>
      </c>
      <c r="I48" s="50">
        <v>17</v>
      </c>
      <c r="J48" s="11" t="s">
        <v>143</v>
      </c>
      <c r="K48" s="11" t="s">
        <v>95</v>
      </c>
      <c r="L48" s="33"/>
      <c r="M48" s="50" t="s">
        <v>154</v>
      </c>
      <c r="N48" s="48" t="s">
        <v>593</v>
      </c>
      <c r="O48" s="65" t="s">
        <v>546</v>
      </c>
      <c r="Q48" s="12"/>
      <c r="R48" s="46"/>
      <c r="S48" s="12"/>
      <c r="T48" s="46" t="s">
        <v>546</v>
      </c>
      <c r="U48" s="32" t="s">
        <v>516</v>
      </c>
    </row>
    <row r="49" spans="1:21" ht="26.25">
      <c r="A49" s="10">
        <v>48</v>
      </c>
      <c r="B49" s="6">
        <v>0</v>
      </c>
      <c r="C49" s="8" t="s">
        <v>9</v>
      </c>
      <c r="D49" s="8" t="s">
        <v>10</v>
      </c>
      <c r="E49" s="9" t="s">
        <v>11</v>
      </c>
      <c r="F49" s="8" t="s">
        <v>12</v>
      </c>
      <c r="G49" s="10">
        <v>18</v>
      </c>
      <c r="H49" s="10" t="s">
        <v>94</v>
      </c>
      <c r="I49" s="50">
        <v>17</v>
      </c>
      <c r="J49" s="11" t="s">
        <v>96</v>
      </c>
      <c r="K49" s="11" t="s">
        <v>27</v>
      </c>
      <c r="L49" s="33"/>
      <c r="M49" s="50" t="s">
        <v>154</v>
      </c>
      <c r="N49" s="48" t="s">
        <v>596</v>
      </c>
      <c r="O49" s="65" t="s">
        <v>603</v>
      </c>
      <c r="Q49" s="12"/>
      <c r="R49" s="46" t="s">
        <v>620</v>
      </c>
      <c r="S49" s="12"/>
      <c r="T49" s="46" t="s">
        <v>602</v>
      </c>
      <c r="U49" s="32" t="s">
        <v>516</v>
      </c>
    </row>
    <row r="50" spans="1:21" ht="105">
      <c r="A50" s="10">
        <v>49</v>
      </c>
      <c r="B50" s="6">
        <v>0</v>
      </c>
      <c r="C50" s="8" t="s">
        <v>9</v>
      </c>
      <c r="D50" s="8" t="s">
        <v>10</v>
      </c>
      <c r="E50" s="9" t="s">
        <v>11</v>
      </c>
      <c r="F50" s="8" t="s">
        <v>12</v>
      </c>
      <c r="G50" s="10">
        <v>18</v>
      </c>
      <c r="H50" s="10" t="s">
        <v>103</v>
      </c>
      <c r="I50" s="50">
        <v>19</v>
      </c>
      <c r="J50" s="11" t="s">
        <v>144</v>
      </c>
      <c r="K50" s="11" t="s">
        <v>97</v>
      </c>
      <c r="L50" s="33"/>
      <c r="M50" s="50" t="s">
        <v>154</v>
      </c>
      <c r="N50" s="48" t="s">
        <v>596</v>
      </c>
      <c r="O50" s="65" t="s">
        <v>545</v>
      </c>
      <c r="Q50" s="12"/>
      <c r="R50" s="46"/>
      <c r="S50" s="12"/>
      <c r="T50" s="46" t="s">
        <v>545</v>
      </c>
      <c r="U50" s="32"/>
    </row>
    <row r="51" spans="1:21" ht="66">
      <c r="A51" s="10">
        <v>50</v>
      </c>
      <c r="B51" s="6">
        <v>0</v>
      </c>
      <c r="C51" s="8" t="s">
        <v>9</v>
      </c>
      <c r="D51" s="8" t="s">
        <v>10</v>
      </c>
      <c r="E51" s="9" t="s">
        <v>11</v>
      </c>
      <c r="F51" s="8" t="s">
        <v>12</v>
      </c>
      <c r="G51" s="10">
        <v>20</v>
      </c>
      <c r="H51" s="10" t="s">
        <v>102</v>
      </c>
      <c r="I51" s="50">
        <v>10</v>
      </c>
      <c r="J51" s="11" t="s">
        <v>98</v>
      </c>
      <c r="K51" s="11" t="s">
        <v>145</v>
      </c>
      <c r="L51" s="33"/>
      <c r="M51" s="50" t="s">
        <v>154</v>
      </c>
      <c r="N51" s="48" t="s">
        <v>593</v>
      </c>
      <c r="O51" s="65" t="s">
        <v>621</v>
      </c>
      <c r="Q51" s="12"/>
      <c r="R51" s="43"/>
      <c r="S51" s="12"/>
      <c r="T51" s="43" t="s">
        <v>621</v>
      </c>
      <c r="U51" s="32" t="s">
        <v>516</v>
      </c>
    </row>
    <row r="52" spans="1:21" ht="39">
      <c r="A52" s="10">
        <v>51</v>
      </c>
      <c r="B52" s="6">
        <v>0</v>
      </c>
      <c r="C52" s="8" t="s">
        <v>9</v>
      </c>
      <c r="D52" s="8" t="s">
        <v>10</v>
      </c>
      <c r="E52" s="9" t="s">
        <v>11</v>
      </c>
      <c r="F52" s="8" t="s">
        <v>12</v>
      </c>
      <c r="G52" s="10">
        <v>24</v>
      </c>
      <c r="H52" s="10" t="s">
        <v>99</v>
      </c>
      <c r="I52" s="50">
        <v>4</v>
      </c>
      <c r="J52" s="11" t="s">
        <v>100</v>
      </c>
      <c r="K52" s="11" t="s">
        <v>101</v>
      </c>
      <c r="L52" s="33"/>
      <c r="M52" s="50" t="s">
        <v>154</v>
      </c>
      <c r="N52" s="48" t="s">
        <v>593</v>
      </c>
      <c r="O52" s="65" t="s">
        <v>621</v>
      </c>
      <c r="Q52" s="12"/>
      <c r="R52" s="43"/>
      <c r="S52" s="12"/>
      <c r="T52" s="43" t="s">
        <v>621</v>
      </c>
      <c r="U52" s="32" t="s">
        <v>516</v>
      </c>
    </row>
    <row r="53" spans="1:21" ht="39">
      <c r="A53" s="10">
        <v>52</v>
      </c>
      <c r="B53" s="6">
        <v>0</v>
      </c>
      <c r="C53" s="8" t="s">
        <v>9</v>
      </c>
      <c r="D53" s="8" t="s">
        <v>10</v>
      </c>
      <c r="E53" s="9" t="s">
        <v>11</v>
      </c>
      <c r="F53" s="8" t="s">
        <v>12</v>
      </c>
      <c r="G53" s="10">
        <v>19</v>
      </c>
      <c r="H53" s="10" t="s">
        <v>104</v>
      </c>
      <c r="I53" s="50">
        <v>10</v>
      </c>
      <c r="J53" s="11" t="s">
        <v>100</v>
      </c>
      <c r="K53" s="11" t="s">
        <v>101</v>
      </c>
      <c r="L53" s="33"/>
      <c r="M53" s="50" t="s">
        <v>154</v>
      </c>
      <c r="N53" s="48" t="s">
        <v>593</v>
      </c>
      <c r="O53" s="65" t="s">
        <v>621</v>
      </c>
      <c r="Q53" s="12"/>
      <c r="R53" s="43"/>
      <c r="S53" s="12"/>
      <c r="T53" s="43" t="s">
        <v>621</v>
      </c>
      <c r="U53" s="32" t="s">
        <v>516</v>
      </c>
    </row>
    <row r="54" spans="1:21" ht="69" customHeight="1">
      <c r="A54" s="10">
        <v>53</v>
      </c>
      <c r="B54" s="6">
        <v>0</v>
      </c>
      <c r="C54" s="8" t="s">
        <v>9</v>
      </c>
      <c r="D54" s="8" t="s">
        <v>10</v>
      </c>
      <c r="E54" s="9" t="s">
        <v>11</v>
      </c>
      <c r="F54" s="8" t="s">
        <v>12</v>
      </c>
      <c r="G54" s="10">
        <v>20</v>
      </c>
      <c r="H54" s="10" t="s">
        <v>105</v>
      </c>
      <c r="I54" s="50">
        <v>1</v>
      </c>
      <c r="J54" s="11" t="s">
        <v>100</v>
      </c>
      <c r="K54" s="11" t="s">
        <v>101</v>
      </c>
      <c r="L54" s="33"/>
      <c r="M54" s="50" t="s">
        <v>154</v>
      </c>
      <c r="N54" s="48" t="s">
        <v>593</v>
      </c>
      <c r="O54" s="65" t="s">
        <v>696</v>
      </c>
      <c r="Q54" s="12"/>
      <c r="R54" s="46"/>
      <c r="S54" s="12"/>
      <c r="T54" s="46" t="s">
        <v>621</v>
      </c>
      <c r="U54" s="32" t="s">
        <v>516</v>
      </c>
    </row>
    <row r="55" spans="1:21" ht="39">
      <c r="A55" s="10">
        <v>54</v>
      </c>
      <c r="B55" s="6">
        <v>0</v>
      </c>
      <c r="C55" s="8" t="s">
        <v>9</v>
      </c>
      <c r="D55" s="8" t="s">
        <v>10</v>
      </c>
      <c r="E55" s="9" t="s">
        <v>11</v>
      </c>
      <c r="F55" s="8" t="s">
        <v>12</v>
      </c>
      <c r="G55" s="10">
        <v>20</v>
      </c>
      <c r="H55" s="10" t="s">
        <v>106</v>
      </c>
      <c r="I55" s="50">
        <v>7</v>
      </c>
      <c r="J55" s="11" t="s">
        <v>100</v>
      </c>
      <c r="K55" s="11" t="s">
        <v>101</v>
      </c>
      <c r="L55" s="33"/>
      <c r="M55" s="50" t="s">
        <v>154</v>
      </c>
      <c r="N55" s="48" t="s">
        <v>593</v>
      </c>
      <c r="O55" s="65" t="s">
        <v>621</v>
      </c>
      <c r="Q55" s="12"/>
      <c r="R55" s="46"/>
      <c r="S55" s="12"/>
      <c r="T55" s="46" t="s">
        <v>621</v>
      </c>
      <c r="U55" s="32" t="s">
        <v>516</v>
      </c>
    </row>
    <row r="56" spans="1:21" ht="29.25" customHeight="1">
      <c r="A56" s="10">
        <v>55</v>
      </c>
      <c r="B56" s="6">
        <v>0</v>
      </c>
      <c r="C56" s="8" t="s">
        <v>9</v>
      </c>
      <c r="D56" s="8" t="s">
        <v>10</v>
      </c>
      <c r="E56" s="9" t="s">
        <v>11</v>
      </c>
      <c r="F56" s="8" t="s">
        <v>12</v>
      </c>
      <c r="G56" s="10"/>
      <c r="H56" s="10" t="s">
        <v>107</v>
      </c>
      <c r="I56" s="50"/>
      <c r="J56" s="11"/>
      <c r="K56" s="11"/>
      <c r="L56" s="33"/>
      <c r="M56" s="50" t="s">
        <v>154</v>
      </c>
      <c r="N56" s="48" t="s">
        <v>593</v>
      </c>
      <c r="O56" s="65" t="s">
        <v>668</v>
      </c>
      <c r="Q56" s="12"/>
      <c r="R56" s="46"/>
      <c r="S56" s="12"/>
      <c r="T56" s="56" t="s">
        <v>668</v>
      </c>
      <c r="U56" s="32" t="s">
        <v>516</v>
      </c>
    </row>
    <row r="57" spans="1:21" ht="105">
      <c r="A57" s="10">
        <v>56</v>
      </c>
      <c r="B57" s="6">
        <v>0</v>
      </c>
      <c r="C57" s="8" t="s">
        <v>9</v>
      </c>
      <c r="D57" s="8" t="s">
        <v>10</v>
      </c>
      <c r="E57" s="9" t="s">
        <v>11</v>
      </c>
      <c r="F57" s="8" t="s">
        <v>12</v>
      </c>
      <c r="G57" s="10">
        <v>12</v>
      </c>
      <c r="H57" s="10" t="s">
        <v>108</v>
      </c>
      <c r="I57" s="50">
        <v>25</v>
      </c>
      <c r="J57" s="11" t="s">
        <v>146</v>
      </c>
      <c r="K57" s="11" t="s">
        <v>147</v>
      </c>
      <c r="L57" s="33"/>
      <c r="M57" s="50" t="s">
        <v>154</v>
      </c>
      <c r="N57" s="48" t="s">
        <v>593</v>
      </c>
      <c r="O57" s="65" t="s">
        <v>751</v>
      </c>
      <c r="Q57" s="12"/>
      <c r="R57" s="43"/>
      <c r="S57" s="12"/>
      <c r="T57" s="43" t="s">
        <v>547</v>
      </c>
      <c r="U57" s="32" t="s">
        <v>516</v>
      </c>
    </row>
    <row r="58" spans="1:21" ht="12.75">
      <c r="A58" s="10">
        <v>57</v>
      </c>
      <c r="B58" s="6">
        <v>0</v>
      </c>
      <c r="C58" s="8" t="s">
        <v>9</v>
      </c>
      <c r="D58" s="8" t="s">
        <v>10</v>
      </c>
      <c r="E58" s="9" t="s">
        <v>11</v>
      </c>
      <c r="F58" s="8" t="s">
        <v>12</v>
      </c>
      <c r="G58" s="10">
        <v>25</v>
      </c>
      <c r="H58" s="10" t="s">
        <v>111</v>
      </c>
      <c r="I58" s="50">
        <v>14</v>
      </c>
      <c r="J58" s="11" t="s">
        <v>109</v>
      </c>
      <c r="K58" s="11" t="s">
        <v>110</v>
      </c>
      <c r="L58" s="33"/>
      <c r="M58" s="50" t="s">
        <v>154</v>
      </c>
      <c r="N58" s="48" t="s">
        <v>593</v>
      </c>
      <c r="O58" s="65" t="s">
        <v>621</v>
      </c>
      <c r="Q58" s="12"/>
      <c r="R58" s="43"/>
      <c r="S58" s="12"/>
      <c r="T58" s="43" t="s">
        <v>621</v>
      </c>
      <c r="U58" s="32" t="s">
        <v>516</v>
      </c>
    </row>
    <row r="59" spans="1:21" ht="26.25">
      <c r="A59" s="10">
        <v>58</v>
      </c>
      <c r="B59" s="6">
        <v>0</v>
      </c>
      <c r="C59" s="8" t="s">
        <v>9</v>
      </c>
      <c r="D59" s="8" t="s">
        <v>10</v>
      </c>
      <c r="E59" s="9" t="s">
        <v>11</v>
      </c>
      <c r="F59" s="8" t="s">
        <v>12</v>
      </c>
      <c r="G59" s="10">
        <v>26</v>
      </c>
      <c r="H59" s="10" t="s">
        <v>112</v>
      </c>
      <c r="I59" s="50">
        <v>1</v>
      </c>
      <c r="J59" s="11" t="s">
        <v>113</v>
      </c>
      <c r="K59" s="11" t="s">
        <v>73</v>
      </c>
      <c r="L59" s="33"/>
      <c r="M59" s="50" t="s">
        <v>154</v>
      </c>
      <c r="N59" s="48" t="s">
        <v>594</v>
      </c>
      <c r="O59" s="65"/>
      <c r="Q59" s="12"/>
      <c r="R59" s="33" t="s">
        <v>535</v>
      </c>
      <c r="S59" s="12"/>
      <c r="T59" s="33" t="s">
        <v>535</v>
      </c>
      <c r="U59" s="32" t="s">
        <v>516</v>
      </c>
    </row>
    <row r="60" spans="1:21" ht="69.75" customHeight="1">
      <c r="A60" s="10">
        <v>59</v>
      </c>
      <c r="B60" s="6">
        <v>0</v>
      </c>
      <c r="C60" s="8" t="s">
        <v>9</v>
      </c>
      <c r="D60" s="8" t="s">
        <v>10</v>
      </c>
      <c r="E60" s="9" t="s">
        <v>11</v>
      </c>
      <c r="F60" s="8" t="s">
        <v>12</v>
      </c>
      <c r="G60" s="10">
        <v>26</v>
      </c>
      <c r="H60" s="10" t="s">
        <v>114</v>
      </c>
      <c r="I60" s="50">
        <v>6</v>
      </c>
      <c r="J60" s="11" t="s">
        <v>115</v>
      </c>
      <c r="K60" s="11" t="s">
        <v>148</v>
      </c>
      <c r="L60" s="33"/>
      <c r="M60" s="50" t="s">
        <v>154</v>
      </c>
      <c r="N60" s="48" t="s">
        <v>594</v>
      </c>
      <c r="O60" s="65"/>
      <c r="Q60" s="12"/>
      <c r="R60" s="46"/>
      <c r="S60" s="12"/>
      <c r="T60" s="56"/>
      <c r="U60" s="32" t="s">
        <v>516</v>
      </c>
    </row>
    <row r="61" spans="1:21" ht="12.75">
      <c r="A61" s="10">
        <v>60</v>
      </c>
      <c r="B61" s="6">
        <v>1</v>
      </c>
      <c r="C61" s="8" t="s">
        <v>155</v>
      </c>
      <c r="D61" s="8" t="s">
        <v>156</v>
      </c>
      <c r="E61" s="15" t="s">
        <v>157</v>
      </c>
      <c r="F61" s="16" t="s">
        <v>158</v>
      </c>
      <c r="G61" s="14">
        <v>4</v>
      </c>
      <c r="H61" s="14" t="s">
        <v>26</v>
      </c>
      <c r="I61" s="67">
        <v>8</v>
      </c>
      <c r="J61" s="11" t="s">
        <v>159</v>
      </c>
      <c r="K61" s="11" t="s">
        <v>160</v>
      </c>
      <c r="L61" s="33" t="s">
        <v>510</v>
      </c>
      <c r="M61" s="50" t="s">
        <v>161</v>
      </c>
      <c r="N61" s="48" t="s">
        <v>593</v>
      </c>
      <c r="O61" s="65" t="s">
        <v>747</v>
      </c>
      <c r="Q61" s="12"/>
      <c r="R61" s="46" t="s">
        <v>637</v>
      </c>
      <c r="S61" s="41" t="s">
        <v>629</v>
      </c>
      <c r="T61" s="46"/>
      <c r="U61" s="32" t="s">
        <v>516</v>
      </c>
    </row>
    <row r="62" spans="1:21" ht="26.25">
      <c r="A62" s="10">
        <v>61</v>
      </c>
      <c r="B62" s="6">
        <v>1</v>
      </c>
      <c r="C62" s="8" t="s">
        <v>155</v>
      </c>
      <c r="D62" s="8" t="s">
        <v>156</v>
      </c>
      <c r="E62" s="15" t="s">
        <v>157</v>
      </c>
      <c r="F62" s="16" t="s">
        <v>158</v>
      </c>
      <c r="G62" s="14">
        <v>11</v>
      </c>
      <c r="H62" s="14" t="s">
        <v>162</v>
      </c>
      <c r="I62" s="67">
        <v>4</v>
      </c>
      <c r="J62" s="11" t="s">
        <v>163</v>
      </c>
      <c r="K62" s="11" t="s">
        <v>164</v>
      </c>
      <c r="L62" s="33" t="s">
        <v>510</v>
      </c>
      <c r="M62" s="50" t="s">
        <v>161</v>
      </c>
      <c r="N62" s="48" t="s">
        <v>594</v>
      </c>
      <c r="O62" s="65"/>
      <c r="Q62" s="12"/>
      <c r="R62" s="46" t="s">
        <v>637</v>
      </c>
      <c r="S62" s="12"/>
      <c r="T62" s="46"/>
      <c r="U62" s="32" t="s">
        <v>521</v>
      </c>
    </row>
    <row r="63" spans="1:21" ht="12.75">
      <c r="A63" s="10">
        <v>62</v>
      </c>
      <c r="B63" s="6">
        <v>1</v>
      </c>
      <c r="C63" s="8" t="s">
        <v>155</v>
      </c>
      <c r="D63" s="8" t="s">
        <v>156</v>
      </c>
      <c r="E63" s="15" t="s">
        <v>157</v>
      </c>
      <c r="F63" s="16" t="s">
        <v>158</v>
      </c>
      <c r="G63" s="14">
        <v>13</v>
      </c>
      <c r="H63" s="14" t="s">
        <v>165</v>
      </c>
      <c r="I63" s="67" t="s">
        <v>166</v>
      </c>
      <c r="J63" s="11" t="s">
        <v>167</v>
      </c>
      <c r="K63" s="11" t="s">
        <v>168</v>
      </c>
      <c r="L63" s="33" t="s">
        <v>510</v>
      </c>
      <c r="M63" s="50" t="s">
        <v>161</v>
      </c>
      <c r="N63" s="48" t="s">
        <v>594</v>
      </c>
      <c r="O63" s="65"/>
      <c r="Q63" s="12"/>
      <c r="R63" s="46" t="s">
        <v>637</v>
      </c>
      <c r="S63" s="12"/>
      <c r="T63" s="46"/>
      <c r="U63" s="32" t="s">
        <v>521</v>
      </c>
    </row>
    <row r="64" spans="1:21" ht="78.75">
      <c r="A64" s="10">
        <v>63</v>
      </c>
      <c r="B64" s="6">
        <v>1</v>
      </c>
      <c r="C64" s="8" t="s">
        <v>155</v>
      </c>
      <c r="D64" s="8" t="s">
        <v>156</v>
      </c>
      <c r="E64" s="15" t="s">
        <v>157</v>
      </c>
      <c r="F64" s="17" t="s">
        <v>158</v>
      </c>
      <c r="G64" s="14">
        <v>13</v>
      </c>
      <c r="H64" s="14" t="s">
        <v>63</v>
      </c>
      <c r="I64" s="67" t="s">
        <v>169</v>
      </c>
      <c r="J64" s="11" t="s">
        <v>170</v>
      </c>
      <c r="K64" s="11" t="s">
        <v>171</v>
      </c>
      <c r="L64" s="33" t="s">
        <v>510</v>
      </c>
      <c r="M64" s="50" t="s">
        <v>161</v>
      </c>
      <c r="N64" s="48" t="s">
        <v>594</v>
      </c>
      <c r="O64" s="65"/>
      <c r="Q64" s="12"/>
      <c r="R64" s="46" t="s">
        <v>535</v>
      </c>
      <c r="S64" s="12"/>
      <c r="T64" s="46"/>
      <c r="U64" s="32" t="s">
        <v>521</v>
      </c>
    </row>
    <row r="65" spans="1:21" ht="66">
      <c r="A65" s="10">
        <v>64</v>
      </c>
      <c r="B65" s="6">
        <v>1</v>
      </c>
      <c r="C65" s="8" t="s">
        <v>155</v>
      </c>
      <c r="D65" s="8" t="s">
        <v>156</v>
      </c>
      <c r="E65" s="15" t="s">
        <v>157</v>
      </c>
      <c r="F65" s="16" t="s">
        <v>158</v>
      </c>
      <c r="G65" s="14">
        <v>14</v>
      </c>
      <c r="H65" s="14" t="s">
        <v>69</v>
      </c>
      <c r="I65" s="67" t="s">
        <v>172</v>
      </c>
      <c r="J65" s="11" t="s">
        <v>173</v>
      </c>
      <c r="K65" s="11" t="s">
        <v>174</v>
      </c>
      <c r="L65" s="33" t="s">
        <v>510</v>
      </c>
      <c r="M65" s="50" t="s">
        <v>161</v>
      </c>
      <c r="N65" s="48" t="s">
        <v>593</v>
      </c>
      <c r="O65" s="65" t="s">
        <v>638</v>
      </c>
      <c r="Q65" s="12"/>
      <c r="R65" s="46" t="s">
        <v>638</v>
      </c>
      <c r="S65" s="12"/>
      <c r="T65" s="46"/>
      <c r="U65" s="32" t="s">
        <v>521</v>
      </c>
    </row>
    <row r="66" spans="1:21" ht="26.25">
      <c r="A66" s="50">
        <v>65</v>
      </c>
      <c r="B66" s="51">
        <v>1</v>
      </c>
      <c r="C66" s="27" t="s">
        <v>155</v>
      </c>
      <c r="D66" s="8" t="s">
        <v>156</v>
      </c>
      <c r="E66" s="15" t="s">
        <v>157</v>
      </c>
      <c r="F66" s="17" t="s">
        <v>158</v>
      </c>
      <c r="G66" s="50">
        <v>14</v>
      </c>
      <c r="H66" s="50" t="s">
        <v>69</v>
      </c>
      <c r="I66" s="67">
        <v>10</v>
      </c>
      <c r="J66" s="11" t="s">
        <v>175</v>
      </c>
      <c r="K66" s="11" t="s">
        <v>176</v>
      </c>
      <c r="L66" s="33" t="s">
        <v>510</v>
      </c>
      <c r="M66" s="50" t="s">
        <v>161</v>
      </c>
      <c r="N66" s="48" t="s">
        <v>593</v>
      </c>
      <c r="O66" s="65" t="s">
        <v>756</v>
      </c>
      <c r="Q66" s="12"/>
      <c r="R66" s="46" t="s">
        <v>638</v>
      </c>
      <c r="S66" s="12"/>
      <c r="T66" s="46"/>
      <c r="U66" s="32" t="s">
        <v>521</v>
      </c>
    </row>
    <row r="67" spans="1:21" ht="105">
      <c r="A67" s="10">
        <v>66</v>
      </c>
      <c r="B67" s="6">
        <v>1</v>
      </c>
      <c r="C67" s="8" t="s">
        <v>155</v>
      </c>
      <c r="D67" s="8" t="s">
        <v>156</v>
      </c>
      <c r="E67" s="15" t="s">
        <v>157</v>
      </c>
      <c r="F67" s="17" t="s">
        <v>158</v>
      </c>
      <c r="G67" s="14">
        <v>14</v>
      </c>
      <c r="H67" s="14" t="s">
        <v>69</v>
      </c>
      <c r="I67" s="67" t="s">
        <v>177</v>
      </c>
      <c r="J67" s="11" t="s">
        <v>175</v>
      </c>
      <c r="K67" s="11" t="s">
        <v>178</v>
      </c>
      <c r="L67" s="33" t="s">
        <v>510</v>
      </c>
      <c r="M67" s="50" t="s">
        <v>161</v>
      </c>
      <c r="N67" s="48" t="s">
        <v>593</v>
      </c>
      <c r="O67" s="65" t="s">
        <v>638</v>
      </c>
      <c r="Q67" s="12"/>
      <c r="R67" s="46" t="s">
        <v>638</v>
      </c>
      <c r="S67" s="12"/>
      <c r="T67" s="46"/>
      <c r="U67" s="32" t="s">
        <v>521</v>
      </c>
    </row>
    <row r="68" spans="1:21" ht="39">
      <c r="A68" s="10">
        <v>67</v>
      </c>
      <c r="B68" s="6">
        <v>1</v>
      </c>
      <c r="C68" s="8" t="s">
        <v>155</v>
      </c>
      <c r="D68" s="8" t="s">
        <v>156</v>
      </c>
      <c r="E68" s="15" t="s">
        <v>157</v>
      </c>
      <c r="F68" s="17" t="s">
        <v>158</v>
      </c>
      <c r="G68" s="14">
        <v>14</v>
      </c>
      <c r="H68" s="14" t="s">
        <v>69</v>
      </c>
      <c r="I68" s="67" t="s">
        <v>179</v>
      </c>
      <c r="J68" s="11" t="s">
        <v>175</v>
      </c>
      <c r="K68" s="11" t="s">
        <v>180</v>
      </c>
      <c r="L68" s="33" t="s">
        <v>510</v>
      </c>
      <c r="M68" s="50" t="s">
        <v>161</v>
      </c>
      <c r="N68" s="48" t="s">
        <v>593</v>
      </c>
      <c r="O68" s="65" t="s">
        <v>638</v>
      </c>
      <c r="Q68" s="12"/>
      <c r="R68" s="46" t="s">
        <v>638</v>
      </c>
      <c r="S68" s="12"/>
      <c r="T68" s="46"/>
      <c r="U68" s="32" t="s">
        <v>521</v>
      </c>
    </row>
    <row r="69" spans="1:21" ht="26.25">
      <c r="A69" s="10">
        <v>68</v>
      </c>
      <c r="B69" s="6">
        <v>1</v>
      </c>
      <c r="C69" s="8" t="s">
        <v>155</v>
      </c>
      <c r="D69" s="8" t="s">
        <v>156</v>
      </c>
      <c r="E69" s="15" t="s">
        <v>157</v>
      </c>
      <c r="F69" s="17" t="s">
        <v>158</v>
      </c>
      <c r="G69" s="10">
        <v>14</v>
      </c>
      <c r="H69" s="10" t="s">
        <v>69</v>
      </c>
      <c r="I69" s="67" t="s">
        <v>181</v>
      </c>
      <c r="J69" s="11" t="s">
        <v>182</v>
      </c>
      <c r="K69" s="11" t="s">
        <v>561</v>
      </c>
      <c r="L69" s="33" t="s">
        <v>510</v>
      </c>
      <c r="M69" s="50" t="s">
        <v>161</v>
      </c>
      <c r="N69" s="48" t="s">
        <v>594</v>
      </c>
      <c r="O69" s="65"/>
      <c r="Q69" s="12"/>
      <c r="R69" s="46" t="s">
        <v>639</v>
      </c>
      <c r="S69" s="12"/>
      <c r="T69" s="46" t="s">
        <v>535</v>
      </c>
      <c r="U69" s="32" t="s">
        <v>521</v>
      </c>
    </row>
    <row r="70" spans="1:21" ht="12.75">
      <c r="A70" s="10">
        <v>69</v>
      </c>
      <c r="B70" s="6">
        <v>1</v>
      </c>
      <c r="C70" s="8" t="s">
        <v>155</v>
      </c>
      <c r="D70" s="8" t="s">
        <v>156</v>
      </c>
      <c r="E70" s="15" t="s">
        <v>157</v>
      </c>
      <c r="F70" s="17" t="s">
        <v>158</v>
      </c>
      <c r="G70" s="10">
        <v>15</v>
      </c>
      <c r="H70" s="10" t="s">
        <v>76</v>
      </c>
      <c r="I70" s="67" t="s">
        <v>183</v>
      </c>
      <c r="J70" s="11" t="s">
        <v>184</v>
      </c>
      <c r="K70" s="11" t="s">
        <v>562</v>
      </c>
      <c r="L70" s="33" t="s">
        <v>510</v>
      </c>
      <c r="M70" s="50" t="s">
        <v>161</v>
      </c>
      <c r="N70" s="48" t="s">
        <v>594</v>
      </c>
      <c r="O70" s="65"/>
      <c r="Q70" s="12"/>
      <c r="R70" s="46" t="s">
        <v>535</v>
      </c>
      <c r="S70" s="12"/>
      <c r="T70" s="46"/>
      <c r="U70" s="32" t="s">
        <v>521</v>
      </c>
    </row>
    <row r="71" spans="1:21" ht="12.75">
      <c r="A71" s="10">
        <v>70</v>
      </c>
      <c r="B71" s="6">
        <v>1</v>
      </c>
      <c r="C71" s="8" t="s">
        <v>155</v>
      </c>
      <c r="D71" s="8" t="s">
        <v>156</v>
      </c>
      <c r="E71" s="15" t="s">
        <v>157</v>
      </c>
      <c r="F71" s="17" t="s">
        <v>158</v>
      </c>
      <c r="G71" s="10">
        <v>15</v>
      </c>
      <c r="H71" s="10" t="s">
        <v>185</v>
      </c>
      <c r="I71" s="67" t="s">
        <v>179</v>
      </c>
      <c r="J71" s="11" t="s">
        <v>186</v>
      </c>
      <c r="K71" s="11" t="s">
        <v>187</v>
      </c>
      <c r="L71" s="33"/>
      <c r="M71" s="50" t="s">
        <v>161</v>
      </c>
      <c r="N71" s="48" t="s">
        <v>594</v>
      </c>
      <c r="O71" s="65"/>
      <c r="Q71" s="12"/>
      <c r="R71" s="46" t="s">
        <v>535</v>
      </c>
      <c r="S71" s="12"/>
      <c r="T71" s="46"/>
      <c r="U71" s="32" t="s">
        <v>521</v>
      </c>
    </row>
    <row r="72" spans="1:21" ht="12.75">
      <c r="A72" s="10">
        <v>71</v>
      </c>
      <c r="B72" s="6">
        <v>1</v>
      </c>
      <c r="C72" s="8" t="s">
        <v>155</v>
      </c>
      <c r="D72" s="8" t="s">
        <v>156</v>
      </c>
      <c r="E72" s="15" t="s">
        <v>157</v>
      </c>
      <c r="F72" s="17" t="s">
        <v>158</v>
      </c>
      <c r="G72" s="14">
        <v>17</v>
      </c>
      <c r="H72" s="14" t="s">
        <v>94</v>
      </c>
      <c r="I72" s="67" t="s">
        <v>188</v>
      </c>
      <c r="J72" s="11" t="s">
        <v>189</v>
      </c>
      <c r="K72" s="11" t="s">
        <v>190</v>
      </c>
      <c r="L72" s="33"/>
      <c r="M72" s="50" t="s">
        <v>161</v>
      </c>
      <c r="N72" s="48" t="s">
        <v>594</v>
      </c>
      <c r="O72" s="65"/>
      <c r="Q72" s="12"/>
      <c r="R72" s="33" t="s">
        <v>535</v>
      </c>
      <c r="S72" s="12"/>
      <c r="T72" s="33"/>
      <c r="U72" s="32" t="s">
        <v>513</v>
      </c>
    </row>
    <row r="73" spans="1:21" ht="13.5" customHeight="1">
      <c r="A73" s="10">
        <v>72</v>
      </c>
      <c r="B73" s="6">
        <v>1</v>
      </c>
      <c r="C73" s="8" t="s">
        <v>155</v>
      </c>
      <c r="D73" s="8" t="s">
        <v>156</v>
      </c>
      <c r="E73" s="15" t="s">
        <v>157</v>
      </c>
      <c r="F73" s="17" t="s">
        <v>158</v>
      </c>
      <c r="G73" s="14">
        <v>26</v>
      </c>
      <c r="H73" s="14" t="s">
        <v>112</v>
      </c>
      <c r="I73" s="67" t="s">
        <v>191</v>
      </c>
      <c r="J73" s="11" t="s">
        <v>184</v>
      </c>
      <c r="K73" s="11" t="s">
        <v>562</v>
      </c>
      <c r="L73" s="33"/>
      <c r="M73" s="50" t="s">
        <v>161</v>
      </c>
      <c r="N73" s="48" t="s">
        <v>594</v>
      </c>
      <c r="O73" s="65"/>
      <c r="Q73" s="12"/>
      <c r="R73" s="46" t="s">
        <v>535</v>
      </c>
      <c r="S73" s="12"/>
      <c r="T73" s="56" t="s">
        <v>535</v>
      </c>
      <c r="U73" s="32" t="s">
        <v>521</v>
      </c>
    </row>
    <row r="74" spans="1:21" ht="26.25">
      <c r="A74" s="10">
        <v>73</v>
      </c>
      <c r="B74" s="6">
        <v>1</v>
      </c>
      <c r="C74" s="8" t="s">
        <v>195</v>
      </c>
      <c r="D74" s="8" t="s">
        <v>196</v>
      </c>
      <c r="E74" s="9" t="s">
        <v>197</v>
      </c>
      <c r="F74" s="19" t="s">
        <v>198</v>
      </c>
      <c r="G74" s="13">
        <v>0</v>
      </c>
      <c r="H74" s="13">
        <v>0</v>
      </c>
      <c r="I74" s="50">
        <v>0</v>
      </c>
      <c r="J74" s="11" t="s">
        <v>199</v>
      </c>
      <c r="K74" s="11" t="s">
        <v>95</v>
      </c>
      <c r="L74" s="33"/>
      <c r="M74" s="50" t="s">
        <v>200</v>
      </c>
      <c r="N74" s="50" t="s">
        <v>596</v>
      </c>
      <c r="O74" s="65" t="s">
        <v>675</v>
      </c>
      <c r="Q74" s="56" t="s">
        <v>675</v>
      </c>
      <c r="R74" s="46"/>
      <c r="S74" s="12"/>
      <c r="T74" s="56" t="s">
        <v>669</v>
      </c>
      <c r="U74" s="32" t="s">
        <v>518</v>
      </c>
    </row>
    <row r="75" spans="1:21" ht="12.75">
      <c r="A75" s="10">
        <v>74</v>
      </c>
      <c r="B75" s="6">
        <v>1</v>
      </c>
      <c r="C75" s="8" t="s">
        <v>195</v>
      </c>
      <c r="D75" s="8" t="s">
        <v>196</v>
      </c>
      <c r="E75" s="20" t="s">
        <v>197</v>
      </c>
      <c r="F75" s="21" t="s">
        <v>198</v>
      </c>
      <c r="G75" s="14">
        <v>0</v>
      </c>
      <c r="H75" s="14">
        <v>0</v>
      </c>
      <c r="I75" s="50">
        <v>0</v>
      </c>
      <c r="J75" s="11" t="s">
        <v>201</v>
      </c>
      <c r="K75" s="11" t="s">
        <v>202</v>
      </c>
      <c r="L75" s="33"/>
      <c r="M75" s="50" t="s">
        <v>200</v>
      </c>
      <c r="N75" s="48" t="s">
        <v>594</v>
      </c>
      <c r="O75" s="73"/>
      <c r="Q75" s="12"/>
      <c r="R75" s="46" t="s">
        <v>535</v>
      </c>
      <c r="S75" s="12"/>
      <c r="T75" s="46"/>
      <c r="U75" s="32" t="s">
        <v>521</v>
      </c>
    </row>
    <row r="76" spans="1:21" ht="26.25">
      <c r="A76" s="10">
        <v>75</v>
      </c>
      <c r="B76" s="6">
        <v>1</v>
      </c>
      <c r="C76" s="8" t="s">
        <v>195</v>
      </c>
      <c r="D76" s="8" t="s">
        <v>196</v>
      </c>
      <c r="E76" s="9" t="s">
        <v>197</v>
      </c>
      <c r="F76" s="8" t="s">
        <v>198</v>
      </c>
      <c r="G76" s="14">
        <v>0</v>
      </c>
      <c r="H76" s="14">
        <v>0</v>
      </c>
      <c r="I76" s="50">
        <v>0</v>
      </c>
      <c r="J76" s="11" t="s">
        <v>203</v>
      </c>
      <c r="K76" s="11" t="s">
        <v>204</v>
      </c>
      <c r="L76" s="33"/>
      <c r="M76" s="50" t="s">
        <v>200</v>
      </c>
      <c r="N76" s="48" t="s">
        <v>594</v>
      </c>
      <c r="O76" s="73"/>
      <c r="Q76" s="12"/>
      <c r="R76" s="46" t="s">
        <v>535</v>
      </c>
      <c r="S76" s="12"/>
      <c r="T76" s="46"/>
      <c r="U76" s="32" t="s">
        <v>521</v>
      </c>
    </row>
    <row r="77" spans="1:21" ht="12.75">
      <c r="A77" s="10">
        <v>76</v>
      </c>
      <c r="B77" s="6">
        <v>1</v>
      </c>
      <c r="C77" s="8" t="s">
        <v>195</v>
      </c>
      <c r="D77" s="8" t="s">
        <v>196</v>
      </c>
      <c r="E77" s="9" t="s">
        <v>197</v>
      </c>
      <c r="F77" s="8" t="s">
        <v>198</v>
      </c>
      <c r="G77" s="10" t="s">
        <v>205</v>
      </c>
      <c r="H77" s="14">
        <v>0</v>
      </c>
      <c r="I77" s="50">
        <v>4</v>
      </c>
      <c r="J77" s="11" t="s">
        <v>206</v>
      </c>
      <c r="K77" s="11" t="s">
        <v>95</v>
      </c>
      <c r="L77" s="33"/>
      <c r="M77" s="50" t="s">
        <v>200</v>
      </c>
      <c r="N77" s="48" t="s">
        <v>594</v>
      </c>
      <c r="O77" s="73"/>
      <c r="Q77" s="12"/>
      <c r="R77" s="46" t="s">
        <v>535</v>
      </c>
      <c r="S77" s="12"/>
      <c r="T77" s="46"/>
      <c r="U77" s="32" t="s">
        <v>521</v>
      </c>
    </row>
    <row r="78" spans="1:21" ht="26.25">
      <c r="A78" s="10">
        <v>77</v>
      </c>
      <c r="B78" s="6">
        <v>1</v>
      </c>
      <c r="C78" s="8" t="s">
        <v>195</v>
      </c>
      <c r="D78" s="8" t="s">
        <v>196</v>
      </c>
      <c r="E78" s="9" t="s">
        <v>197</v>
      </c>
      <c r="F78" s="8" t="s">
        <v>198</v>
      </c>
      <c r="G78" s="10" t="s">
        <v>207</v>
      </c>
      <c r="H78" s="10">
        <v>0</v>
      </c>
      <c r="I78" s="50">
        <v>0</v>
      </c>
      <c r="J78" s="11" t="s">
        <v>208</v>
      </c>
      <c r="K78" s="11" t="s">
        <v>209</v>
      </c>
      <c r="L78" s="33"/>
      <c r="M78" s="50" t="s">
        <v>200</v>
      </c>
      <c r="N78" s="50" t="s">
        <v>594</v>
      </c>
      <c r="O78" s="65"/>
      <c r="Q78" s="56" t="s">
        <v>671</v>
      </c>
      <c r="R78" s="46"/>
      <c r="S78" s="12"/>
      <c r="T78" s="56" t="s">
        <v>671</v>
      </c>
      <c r="U78" s="32" t="s">
        <v>518</v>
      </c>
    </row>
    <row r="79" spans="1:21" ht="12.75">
      <c r="A79" s="10">
        <v>78</v>
      </c>
      <c r="B79" s="6">
        <v>1</v>
      </c>
      <c r="C79" s="8" t="s">
        <v>195</v>
      </c>
      <c r="D79" s="8" t="s">
        <v>196</v>
      </c>
      <c r="E79" s="9" t="s">
        <v>197</v>
      </c>
      <c r="F79" s="8" t="s">
        <v>198</v>
      </c>
      <c r="G79" s="10" t="s">
        <v>210</v>
      </c>
      <c r="H79" s="10">
        <v>0</v>
      </c>
      <c r="I79" s="50">
        <v>0</v>
      </c>
      <c r="J79" s="11" t="s">
        <v>211</v>
      </c>
      <c r="K79" s="11" t="s">
        <v>209</v>
      </c>
      <c r="L79" s="33"/>
      <c r="M79" s="50" t="s">
        <v>200</v>
      </c>
      <c r="N79" s="50" t="s">
        <v>594</v>
      </c>
      <c r="O79" s="65"/>
      <c r="Q79" s="56" t="s">
        <v>671</v>
      </c>
      <c r="R79" s="46"/>
      <c r="S79" s="12"/>
      <c r="T79" s="56" t="s">
        <v>671</v>
      </c>
      <c r="U79" s="32" t="s">
        <v>518</v>
      </c>
    </row>
    <row r="80" spans="1:21" ht="32.25" customHeight="1">
      <c r="A80" s="10">
        <v>79</v>
      </c>
      <c r="B80" s="6">
        <v>1</v>
      </c>
      <c r="C80" s="8" t="s">
        <v>195</v>
      </c>
      <c r="D80" s="8" t="s">
        <v>196</v>
      </c>
      <c r="E80" s="9" t="s">
        <v>197</v>
      </c>
      <c r="F80" s="8" t="s">
        <v>198</v>
      </c>
      <c r="G80" s="10" t="s">
        <v>210</v>
      </c>
      <c r="H80" s="10">
        <v>0</v>
      </c>
      <c r="I80" s="50">
        <v>17</v>
      </c>
      <c r="J80" s="11" t="s">
        <v>212</v>
      </c>
      <c r="K80" s="11" t="s">
        <v>213</v>
      </c>
      <c r="L80" s="33"/>
      <c r="M80" s="50" t="s">
        <v>200</v>
      </c>
      <c r="N80" s="48" t="s">
        <v>596</v>
      </c>
      <c r="O80" s="65" t="s">
        <v>672</v>
      </c>
      <c r="Q80" s="12"/>
      <c r="R80" s="46"/>
      <c r="S80" s="12"/>
      <c r="T80" s="56" t="s">
        <v>672</v>
      </c>
      <c r="U80" s="32" t="s">
        <v>516</v>
      </c>
    </row>
    <row r="81" spans="1:21" ht="39">
      <c r="A81" s="10">
        <v>80</v>
      </c>
      <c r="B81" s="6">
        <v>1</v>
      </c>
      <c r="C81" s="8" t="s">
        <v>195</v>
      </c>
      <c r="D81" s="8" t="s">
        <v>196</v>
      </c>
      <c r="E81" s="9" t="s">
        <v>197</v>
      </c>
      <c r="F81" s="8" t="s">
        <v>198</v>
      </c>
      <c r="G81" s="10">
        <v>1</v>
      </c>
      <c r="H81" s="10"/>
      <c r="I81" s="50">
        <v>7</v>
      </c>
      <c r="J81" s="11" t="s">
        <v>214</v>
      </c>
      <c r="K81" s="11" t="s">
        <v>95</v>
      </c>
      <c r="L81" s="33" t="s">
        <v>510</v>
      </c>
      <c r="M81" s="50" t="s">
        <v>200</v>
      </c>
      <c r="N81" s="50" t="s">
        <v>593</v>
      </c>
      <c r="O81" s="65" t="s">
        <v>536</v>
      </c>
      <c r="Q81" s="46" t="s">
        <v>536</v>
      </c>
      <c r="R81" s="46"/>
      <c r="S81" s="12"/>
      <c r="T81" s="46" t="s">
        <v>536</v>
      </c>
      <c r="U81" s="32" t="s">
        <v>518</v>
      </c>
    </row>
    <row r="82" spans="1:21" ht="26.25">
      <c r="A82" s="10">
        <v>81</v>
      </c>
      <c r="B82" s="6">
        <v>1</v>
      </c>
      <c r="C82" s="8" t="s">
        <v>195</v>
      </c>
      <c r="D82" s="8" t="s">
        <v>196</v>
      </c>
      <c r="E82" s="9" t="s">
        <v>197</v>
      </c>
      <c r="F82" s="8" t="s">
        <v>198</v>
      </c>
      <c r="G82" s="10">
        <v>2</v>
      </c>
      <c r="H82" s="10"/>
      <c r="I82" s="50">
        <v>9</v>
      </c>
      <c r="J82" s="11" t="s">
        <v>215</v>
      </c>
      <c r="K82" s="11" t="s">
        <v>216</v>
      </c>
      <c r="L82" s="33" t="s">
        <v>510</v>
      </c>
      <c r="M82" s="50" t="s">
        <v>200</v>
      </c>
      <c r="N82" s="48" t="s">
        <v>593</v>
      </c>
      <c r="O82" s="65" t="s">
        <v>678</v>
      </c>
      <c r="Q82" s="12"/>
      <c r="R82" s="48" t="s">
        <v>678</v>
      </c>
      <c r="S82" s="12"/>
      <c r="T82" s="48" t="s">
        <v>527</v>
      </c>
      <c r="U82" s="52" t="s">
        <v>513</v>
      </c>
    </row>
    <row r="83" spans="1:21" ht="39">
      <c r="A83" s="10">
        <v>82</v>
      </c>
      <c r="B83" s="6">
        <v>1</v>
      </c>
      <c r="C83" s="8" t="s">
        <v>195</v>
      </c>
      <c r="D83" s="8" t="s">
        <v>196</v>
      </c>
      <c r="E83" s="9" t="s">
        <v>197</v>
      </c>
      <c r="F83" s="8" t="s">
        <v>198</v>
      </c>
      <c r="G83" s="10">
        <v>3</v>
      </c>
      <c r="H83" s="10"/>
      <c r="I83" s="50">
        <v>7</v>
      </c>
      <c r="J83" s="11" t="s">
        <v>217</v>
      </c>
      <c r="K83" s="11" t="s">
        <v>218</v>
      </c>
      <c r="L83" s="33" t="s">
        <v>510</v>
      </c>
      <c r="M83" s="50" t="s">
        <v>200</v>
      </c>
      <c r="N83" s="48" t="s">
        <v>593</v>
      </c>
      <c r="O83" s="65" t="s">
        <v>676</v>
      </c>
      <c r="Q83" s="12"/>
      <c r="R83" s="46" t="s">
        <v>676</v>
      </c>
      <c r="S83" s="12"/>
      <c r="T83" s="46"/>
      <c r="U83" s="52" t="s">
        <v>513</v>
      </c>
    </row>
    <row r="84" spans="1:21" ht="52.5">
      <c r="A84" s="10">
        <v>83</v>
      </c>
      <c r="B84" s="6">
        <v>1</v>
      </c>
      <c r="C84" s="8" t="s">
        <v>195</v>
      </c>
      <c r="D84" s="8" t="s">
        <v>196</v>
      </c>
      <c r="E84" s="9" t="s">
        <v>197</v>
      </c>
      <c r="F84" s="8" t="s">
        <v>198</v>
      </c>
      <c r="G84" s="10">
        <v>3</v>
      </c>
      <c r="H84" s="10">
        <v>8.1</v>
      </c>
      <c r="I84" s="50">
        <v>17</v>
      </c>
      <c r="J84" s="11" t="s">
        <v>219</v>
      </c>
      <c r="K84" s="11" t="s">
        <v>220</v>
      </c>
      <c r="L84" s="33" t="s">
        <v>510</v>
      </c>
      <c r="M84" s="50" t="s">
        <v>200</v>
      </c>
      <c r="N84" s="48" t="s">
        <v>594</v>
      </c>
      <c r="O84" s="74" t="s">
        <v>579</v>
      </c>
      <c r="Q84" s="12"/>
      <c r="R84" s="46" t="s">
        <v>535</v>
      </c>
      <c r="S84" s="41" t="s">
        <v>579</v>
      </c>
      <c r="T84" s="46"/>
      <c r="U84" s="52" t="s">
        <v>513</v>
      </c>
    </row>
    <row r="85" spans="1:21" ht="12.75">
      <c r="A85" s="10">
        <v>84</v>
      </c>
      <c r="B85" s="6">
        <v>1</v>
      </c>
      <c r="C85" s="8" t="s">
        <v>195</v>
      </c>
      <c r="D85" s="8" t="s">
        <v>196</v>
      </c>
      <c r="E85" s="9" t="s">
        <v>197</v>
      </c>
      <c r="F85" s="8" t="s">
        <v>198</v>
      </c>
      <c r="G85" s="10">
        <v>4</v>
      </c>
      <c r="H85" s="10" t="s">
        <v>26</v>
      </c>
      <c r="I85" s="50">
        <v>10</v>
      </c>
      <c r="J85" s="11" t="s">
        <v>221</v>
      </c>
      <c r="K85" s="11" t="s">
        <v>220</v>
      </c>
      <c r="L85" s="33" t="s">
        <v>510</v>
      </c>
      <c r="M85" s="50" t="s">
        <v>200</v>
      </c>
      <c r="N85" s="48" t="s">
        <v>593</v>
      </c>
      <c r="O85" s="65" t="s">
        <v>747</v>
      </c>
      <c r="Q85" s="12"/>
      <c r="R85" s="46" t="s">
        <v>535</v>
      </c>
      <c r="S85" s="41" t="s">
        <v>630</v>
      </c>
      <c r="T85" s="46"/>
      <c r="U85" s="52" t="s">
        <v>631</v>
      </c>
    </row>
    <row r="86" spans="1:21" ht="12.75">
      <c r="A86" s="10">
        <v>85</v>
      </c>
      <c r="B86" s="6">
        <v>1</v>
      </c>
      <c r="C86" s="8" t="s">
        <v>195</v>
      </c>
      <c r="D86" s="8" t="s">
        <v>196</v>
      </c>
      <c r="E86" s="9" t="s">
        <v>197</v>
      </c>
      <c r="F86" s="8" t="s">
        <v>198</v>
      </c>
      <c r="G86" s="10">
        <v>4</v>
      </c>
      <c r="H86" s="10" t="s">
        <v>26</v>
      </c>
      <c r="I86" s="50">
        <v>11</v>
      </c>
      <c r="J86" s="11" t="s">
        <v>222</v>
      </c>
      <c r="K86" s="11" t="s">
        <v>223</v>
      </c>
      <c r="L86" s="33" t="s">
        <v>510</v>
      </c>
      <c r="M86" s="50" t="s">
        <v>200</v>
      </c>
      <c r="N86" s="48" t="s">
        <v>593</v>
      </c>
      <c r="O86" s="65" t="s">
        <v>747</v>
      </c>
      <c r="Q86" s="12"/>
      <c r="R86" s="46"/>
      <c r="S86" s="41" t="s">
        <v>629</v>
      </c>
      <c r="T86" s="48" t="s">
        <v>679</v>
      </c>
      <c r="U86" s="52" t="s">
        <v>522</v>
      </c>
    </row>
    <row r="87" spans="1:21" ht="26.25">
      <c r="A87" s="10">
        <v>86</v>
      </c>
      <c r="B87" s="6">
        <v>1</v>
      </c>
      <c r="C87" s="8" t="s">
        <v>195</v>
      </c>
      <c r="D87" s="8" t="s">
        <v>196</v>
      </c>
      <c r="E87" s="9" t="s">
        <v>197</v>
      </c>
      <c r="F87" s="8" t="s">
        <v>198</v>
      </c>
      <c r="G87" s="10">
        <v>5</v>
      </c>
      <c r="H87" s="10" t="s">
        <v>224</v>
      </c>
      <c r="I87" s="50">
        <v>12</v>
      </c>
      <c r="J87" s="11" t="s">
        <v>225</v>
      </c>
      <c r="K87" s="11" t="s">
        <v>226</v>
      </c>
      <c r="L87" s="33" t="s">
        <v>510</v>
      </c>
      <c r="M87" s="50" t="s">
        <v>200</v>
      </c>
      <c r="N87" s="48" t="s">
        <v>593</v>
      </c>
      <c r="O87" s="65" t="s">
        <v>747</v>
      </c>
      <c r="Q87" s="12"/>
      <c r="R87" s="46" t="s">
        <v>535</v>
      </c>
      <c r="S87" s="41" t="s">
        <v>632</v>
      </c>
      <c r="T87" s="46"/>
      <c r="U87" s="52" t="s">
        <v>522</v>
      </c>
    </row>
    <row r="88" spans="1:21" ht="78.75">
      <c r="A88" s="10">
        <v>87</v>
      </c>
      <c r="B88" s="6">
        <v>1</v>
      </c>
      <c r="C88" s="8" t="s">
        <v>195</v>
      </c>
      <c r="D88" s="8" t="s">
        <v>196</v>
      </c>
      <c r="E88" s="9" t="s">
        <v>197</v>
      </c>
      <c r="F88" s="8" t="s">
        <v>198</v>
      </c>
      <c r="G88" s="10">
        <v>5</v>
      </c>
      <c r="H88" s="10" t="s">
        <v>227</v>
      </c>
      <c r="I88" s="50">
        <v>27</v>
      </c>
      <c r="J88" s="11" t="s">
        <v>228</v>
      </c>
      <c r="K88" s="11" t="s">
        <v>229</v>
      </c>
      <c r="L88" s="33" t="s">
        <v>514</v>
      </c>
      <c r="M88" s="50" t="s">
        <v>200</v>
      </c>
      <c r="N88" s="48" t="s">
        <v>596</v>
      </c>
      <c r="O88" s="65" t="s">
        <v>719</v>
      </c>
      <c r="Q88" s="12"/>
      <c r="R88" s="46"/>
      <c r="S88" s="41" t="s">
        <v>590</v>
      </c>
      <c r="T88" s="46" t="s">
        <v>537</v>
      </c>
      <c r="U88" s="52" t="s">
        <v>519</v>
      </c>
    </row>
    <row r="89" spans="1:21" ht="78.75">
      <c r="A89" s="10">
        <v>88</v>
      </c>
      <c r="B89" s="6">
        <v>1</v>
      </c>
      <c r="C89" s="8" t="s">
        <v>195</v>
      </c>
      <c r="D89" s="8" t="s">
        <v>196</v>
      </c>
      <c r="E89" s="9" t="s">
        <v>197</v>
      </c>
      <c r="F89" s="8" t="s">
        <v>198</v>
      </c>
      <c r="G89" s="10">
        <v>5</v>
      </c>
      <c r="H89" s="10" t="s">
        <v>227</v>
      </c>
      <c r="I89" s="50">
        <v>21</v>
      </c>
      <c r="J89" s="11" t="s">
        <v>230</v>
      </c>
      <c r="K89" s="11" t="s">
        <v>229</v>
      </c>
      <c r="L89" s="33"/>
      <c r="M89" s="50" t="s">
        <v>200</v>
      </c>
      <c r="N89" s="48" t="s">
        <v>596</v>
      </c>
      <c r="O89" s="65" t="s">
        <v>719</v>
      </c>
      <c r="Q89" s="12"/>
      <c r="R89" s="46"/>
      <c r="S89" s="41" t="s">
        <v>590</v>
      </c>
      <c r="T89" s="46" t="s">
        <v>537</v>
      </c>
      <c r="U89" s="52" t="s">
        <v>520</v>
      </c>
    </row>
    <row r="90" spans="1:21" ht="26.25">
      <c r="A90" s="10">
        <v>89</v>
      </c>
      <c r="B90" s="6">
        <v>1</v>
      </c>
      <c r="C90" s="8" t="s">
        <v>195</v>
      </c>
      <c r="D90" s="8" t="s">
        <v>196</v>
      </c>
      <c r="E90" s="9" t="s">
        <v>197</v>
      </c>
      <c r="F90" s="8" t="s">
        <v>198</v>
      </c>
      <c r="G90" s="10">
        <v>7</v>
      </c>
      <c r="H90" s="10" t="s">
        <v>231</v>
      </c>
      <c r="I90" s="50">
        <v>7</v>
      </c>
      <c r="J90" s="11" t="s">
        <v>232</v>
      </c>
      <c r="K90" s="11" t="s">
        <v>233</v>
      </c>
      <c r="L90" s="33" t="s">
        <v>510</v>
      </c>
      <c r="M90" s="50" t="s">
        <v>200</v>
      </c>
      <c r="N90" s="48" t="s">
        <v>594</v>
      </c>
      <c r="O90" s="75" t="s">
        <v>762</v>
      </c>
      <c r="Q90" s="12" t="s">
        <v>759</v>
      </c>
      <c r="R90" s="43" t="s">
        <v>677</v>
      </c>
      <c r="S90" s="12"/>
      <c r="T90" s="43"/>
      <c r="U90" s="52" t="s">
        <v>521</v>
      </c>
    </row>
    <row r="91" spans="1:21" ht="12.75">
      <c r="A91" s="10">
        <v>90</v>
      </c>
      <c r="B91" s="6">
        <v>1</v>
      </c>
      <c r="C91" s="8" t="s">
        <v>195</v>
      </c>
      <c r="D91" s="8" t="s">
        <v>196</v>
      </c>
      <c r="E91" s="9" t="s">
        <v>197</v>
      </c>
      <c r="F91" s="8" t="s">
        <v>198</v>
      </c>
      <c r="G91" s="10">
        <v>7</v>
      </c>
      <c r="H91" s="10" t="s">
        <v>47</v>
      </c>
      <c r="I91" s="50">
        <v>18</v>
      </c>
      <c r="J91" s="11" t="s">
        <v>234</v>
      </c>
      <c r="K91" s="11" t="s">
        <v>95</v>
      </c>
      <c r="L91" s="33" t="s">
        <v>510</v>
      </c>
      <c r="M91" s="50" t="s">
        <v>200</v>
      </c>
      <c r="N91" s="48" t="s">
        <v>594</v>
      </c>
      <c r="O91" s="65"/>
      <c r="Q91" s="12"/>
      <c r="R91" s="46" t="s">
        <v>535</v>
      </c>
      <c r="S91" s="12"/>
      <c r="T91" s="46"/>
      <c r="U91" s="52" t="s">
        <v>513</v>
      </c>
    </row>
    <row r="92" spans="1:21" ht="26.25">
      <c r="A92" s="10">
        <v>91</v>
      </c>
      <c r="B92" s="6">
        <v>1</v>
      </c>
      <c r="C92" s="8" t="s">
        <v>195</v>
      </c>
      <c r="D92" s="8" t="s">
        <v>196</v>
      </c>
      <c r="E92" s="9" t="s">
        <v>197</v>
      </c>
      <c r="F92" s="8" t="s">
        <v>198</v>
      </c>
      <c r="G92" s="10">
        <v>7</v>
      </c>
      <c r="H92" s="10" t="s">
        <v>47</v>
      </c>
      <c r="I92" s="50">
        <v>20</v>
      </c>
      <c r="J92" s="11" t="s">
        <v>235</v>
      </c>
      <c r="K92" s="11" t="s">
        <v>95</v>
      </c>
      <c r="L92" s="33" t="s">
        <v>510</v>
      </c>
      <c r="M92" s="50" t="s">
        <v>200</v>
      </c>
      <c r="N92" s="48" t="s">
        <v>594</v>
      </c>
      <c r="O92" s="65"/>
      <c r="Q92" s="12"/>
      <c r="R92" s="46" t="s">
        <v>535</v>
      </c>
      <c r="S92" s="12"/>
      <c r="T92" s="46"/>
      <c r="U92" s="52" t="s">
        <v>513</v>
      </c>
    </row>
    <row r="93" spans="1:21" ht="26.25">
      <c r="A93" s="10">
        <v>92</v>
      </c>
      <c r="B93" s="6">
        <v>1</v>
      </c>
      <c r="C93" s="8" t="s">
        <v>195</v>
      </c>
      <c r="D93" s="8" t="s">
        <v>196</v>
      </c>
      <c r="E93" s="9" t="s">
        <v>197</v>
      </c>
      <c r="F93" s="8" t="s">
        <v>198</v>
      </c>
      <c r="G93" s="10">
        <v>7</v>
      </c>
      <c r="H93" s="10" t="s">
        <v>47</v>
      </c>
      <c r="I93" s="50">
        <v>23</v>
      </c>
      <c r="J93" s="11" t="s">
        <v>236</v>
      </c>
      <c r="K93" s="11" t="s">
        <v>95</v>
      </c>
      <c r="L93" s="33" t="s">
        <v>510</v>
      </c>
      <c r="M93" s="50" t="s">
        <v>200</v>
      </c>
      <c r="N93" s="48" t="s">
        <v>594</v>
      </c>
      <c r="O93" s="65"/>
      <c r="Q93" s="12"/>
      <c r="R93" s="46" t="s">
        <v>535</v>
      </c>
      <c r="S93" s="12"/>
      <c r="T93" s="46"/>
      <c r="U93" s="52" t="s">
        <v>513</v>
      </c>
    </row>
    <row r="94" spans="1:21" ht="26.25">
      <c r="A94" s="10">
        <v>93</v>
      </c>
      <c r="B94" s="6">
        <v>1</v>
      </c>
      <c r="C94" s="8" t="s">
        <v>195</v>
      </c>
      <c r="D94" s="8" t="s">
        <v>196</v>
      </c>
      <c r="E94" s="9" t="s">
        <v>197</v>
      </c>
      <c r="F94" s="8" t="s">
        <v>198</v>
      </c>
      <c r="G94" s="10">
        <v>8</v>
      </c>
      <c r="H94" s="10" t="s">
        <v>47</v>
      </c>
      <c r="I94" s="50">
        <v>1</v>
      </c>
      <c r="J94" s="11" t="s">
        <v>236</v>
      </c>
      <c r="K94" s="11" t="s">
        <v>95</v>
      </c>
      <c r="L94" s="33" t="s">
        <v>510</v>
      </c>
      <c r="M94" s="50" t="s">
        <v>200</v>
      </c>
      <c r="N94" s="48" t="s">
        <v>594</v>
      </c>
      <c r="O94" s="65"/>
      <c r="Q94" s="12"/>
      <c r="R94" s="46" t="s">
        <v>535</v>
      </c>
      <c r="S94" s="12"/>
      <c r="T94" s="46"/>
      <c r="U94" s="52" t="s">
        <v>521</v>
      </c>
    </row>
    <row r="95" spans="1:21" ht="12.75">
      <c r="A95" s="10">
        <v>94</v>
      </c>
      <c r="B95" s="6">
        <v>1</v>
      </c>
      <c r="C95" s="8" t="s">
        <v>195</v>
      </c>
      <c r="D95" s="8" t="s">
        <v>196</v>
      </c>
      <c r="E95" s="9" t="s">
        <v>197</v>
      </c>
      <c r="F95" s="8" t="s">
        <v>198</v>
      </c>
      <c r="G95" s="14">
        <v>8</v>
      </c>
      <c r="H95" s="14" t="s">
        <v>47</v>
      </c>
      <c r="I95" s="50">
        <v>3</v>
      </c>
      <c r="J95" s="11" t="s">
        <v>237</v>
      </c>
      <c r="K95" s="11" t="s">
        <v>238</v>
      </c>
      <c r="L95" s="33" t="s">
        <v>510</v>
      </c>
      <c r="M95" s="50" t="s">
        <v>200</v>
      </c>
      <c r="N95" s="48" t="s">
        <v>594</v>
      </c>
      <c r="O95" s="65"/>
      <c r="Q95" s="12"/>
      <c r="R95" s="33" t="s">
        <v>535</v>
      </c>
      <c r="S95" s="12"/>
      <c r="T95" s="43"/>
      <c r="U95" s="52" t="s">
        <v>521</v>
      </c>
    </row>
    <row r="96" spans="1:21" ht="12.75">
      <c r="A96" s="10">
        <v>95</v>
      </c>
      <c r="B96" s="6">
        <v>1</v>
      </c>
      <c r="C96" s="8" t="s">
        <v>195</v>
      </c>
      <c r="D96" s="8" t="s">
        <v>196</v>
      </c>
      <c r="E96" s="9" t="s">
        <v>197</v>
      </c>
      <c r="F96" s="8" t="s">
        <v>198</v>
      </c>
      <c r="G96" s="10">
        <v>9</v>
      </c>
      <c r="H96" s="10" t="s">
        <v>50</v>
      </c>
      <c r="I96" s="50">
        <v>9</v>
      </c>
      <c r="J96" s="11" t="s">
        <v>239</v>
      </c>
      <c r="K96" s="11" t="s">
        <v>95</v>
      </c>
      <c r="L96" s="33" t="s">
        <v>510</v>
      </c>
      <c r="M96" s="50" t="s">
        <v>200</v>
      </c>
      <c r="N96" s="48" t="s">
        <v>594</v>
      </c>
      <c r="O96" s="65"/>
      <c r="Q96" s="12"/>
      <c r="R96" s="46" t="s">
        <v>535</v>
      </c>
      <c r="S96" s="12"/>
      <c r="T96" s="46"/>
      <c r="U96" s="52" t="s">
        <v>521</v>
      </c>
    </row>
    <row r="97" spans="1:21" ht="12.75">
      <c r="A97" s="10">
        <v>96</v>
      </c>
      <c r="B97" s="6">
        <v>1</v>
      </c>
      <c r="C97" s="8" t="s">
        <v>195</v>
      </c>
      <c r="D97" s="8" t="s">
        <v>196</v>
      </c>
      <c r="E97" s="9" t="s">
        <v>197</v>
      </c>
      <c r="F97" s="8" t="s">
        <v>198</v>
      </c>
      <c r="G97" s="10">
        <v>9</v>
      </c>
      <c r="H97" s="10" t="s">
        <v>50</v>
      </c>
      <c r="I97" s="50">
        <v>16</v>
      </c>
      <c r="J97" s="11" t="s">
        <v>240</v>
      </c>
      <c r="K97" s="11" t="s">
        <v>95</v>
      </c>
      <c r="L97" s="33" t="s">
        <v>510</v>
      </c>
      <c r="M97" s="50" t="s">
        <v>200</v>
      </c>
      <c r="N97" s="48" t="s">
        <v>594</v>
      </c>
      <c r="O97" s="65"/>
      <c r="Q97" s="12"/>
      <c r="R97" s="46" t="s">
        <v>535</v>
      </c>
      <c r="S97" s="12"/>
      <c r="T97" s="46"/>
      <c r="U97" s="52" t="s">
        <v>521</v>
      </c>
    </row>
    <row r="98" spans="1:21" ht="39">
      <c r="A98" s="10">
        <v>97</v>
      </c>
      <c r="B98" s="6">
        <v>1</v>
      </c>
      <c r="C98" s="8" t="s">
        <v>195</v>
      </c>
      <c r="D98" s="8" t="s">
        <v>196</v>
      </c>
      <c r="E98" s="9" t="s">
        <v>197</v>
      </c>
      <c r="F98" s="8" t="s">
        <v>198</v>
      </c>
      <c r="G98" s="10">
        <v>9</v>
      </c>
      <c r="H98" s="10" t="s">
        <v>50</v>
      </c>
      <c r="I98" s="50">
        <v>17</v>
      </c>
      <c r="J98" s="11" t="s">
        <v>241</v>
      </c>
      <c r="K98" s="11" t="s">
        <v>220</v>
      </c>
      <c r="L98" s="33" t="s">
        <v>510</v>
      </c>
      <c r="M98" s="50" t="s">
        <v>200</v>
      </c>
      <c r="N98" s="48" t="s">
        <v>594</v>
      </c>
      <c r="O98" s="65" t="s">
        <v>758</v>
      </c>
      <c r="Q98" s="12"/>
      <c r="R98" s="48" t="s">
        <v>680</v>
      </c>
      <c r="S98" s="12"/>
      <c r="T98" s="48"/>
      <c r="U98" s="53" t="s">
        <v>521</v>
      </c>
    </row>
    <row r="99" spans="1:21" ht="39">
      <c r="A99" s="10">
        <v>98</v>
      </c>
      <c r="B99" s="6">
        <v>1</v>
      </c>
      <c r="C99" s="8" t="s">
        <v>195</v>
      </c>
      <c r="D99" s="8" t="s">
        <v>196</v>
      </c>
      <c r="E99" s="9" t="s">
        <v>197</v>
      </c>
      <c r="F99" s="8" t="s">
        <v>198</v>
      </c>
      <c r="G99" s="10">
        <v>9</v>
      </c>
      <c r="H99" s="10" t="s">
        <v>51</v>
      </c>
      <c r="I99" s="50">
        <v>19</v>
      </c>
      <c r="J99" s="11" t="s">
        <v>241</v>
      </c>
      <c r="K99" s="11" t="s">
        <v>220</v>
      </c>
      <c r="L99" s="33" t="s">
        <v>510</v>
      </c>
      <c r="M99" s="50" t="s">
        <v>200</v>
      </c>
      <c r="N99" s="48" t="s">
        <v>594</v>
      </c>
      <c r="O99" s="65" t="s">
        <v>758</v>
      </c>
      <c r="Q99" s="12"/>
      <c r="R99" s="48" t="s">
        <v>680</v>
      </c>
      <c r="S99" s="12"/>
      <c r="T99" s="48"/>
      <c r="U99" s="53" t="s">
        <v>521</v>
      </c>
    </row>
    <row r="100" spans="1:21" ht="12.75">
      <c r="A100" s="10">
        <v>99</v>
      </c>
      <c r="B100" s="6">
        <v>1</v>
      </c>
      <c r="C100" s="8" t="s">
        <v>195</v>
      </c>
      <c r="D100" s="8" t="s">
        <v>196</v>
      </c>
      <c r="E100" s="9" t="s">
        <v>197</v>
      </c>
      <c r="F100" s="8" t="s">
        <v>198</v>
      </c>
      <c r="G100" s="10">
        <v>10</v>
      </c>
      <c r="H100" s="10" t="s">
        <v>54</v>
      </c>
      <c r="I100" s="50">
        <v>3</v>
      </c>
      <c r="J100" s="11" t="s">
        <v>242</v>
      </c>
      <c r="K100" s="11" t="s">
        <v>220</v>
      </c>
      <c r="L100" s="33" t="s">
        <v>510</v>
      </c>
      <c r="M100" s="50" t="s">
        <v>200</v>
      </c>
      <c r="N100" s="48" t="s">
        <v>594</v>
      </c>
      <c r="O100" s="65"/>
      <c r="Q100" s="12"/>
      <c r="R100" s="46" t="s">
        <v>535</v>
      </c>
      <c r="S100" s="12"/>
      <c r="T100" s="46" t="s">
        <v>535</v>
      </c>
      <c r="U100" s="52" t="s">
        <v>521</v>
      </c>
    </row>
    <row r="101" spans="1:21" ht="12.75">
      <c r="A101" s="10">
        <v>100</v>
      </c>
      <c r="B101" s="6">
        <v>1</v>
      </c>
      <c r="C101" s="8" t="s">
        <v>195</v>
      </c>
      <c r="D101" s="8" t="s">
        <v>196</v>
      </c>
      <c r="E101" s="9" t="s">
        <v>197</v>
      </c>
      <c r="F101" s="8" t="s">
        <v>198</v>
      </c>
      <c r="G101" s="10">
        <v>10</v>
      </c>
      <c r="H101" s="14" t="s">
        <v>54</v>
      </c>
      <c r="I101" s="50">
        <v>5</v>
      </c>
      <c r="J101" s="11" t="s">
        <v>243</v>
      </c>
      <c r="K101" s="11" t="s">
        <v>220</v>
      </c>
      <c r="L101" s="33" t="s">
        <v>510</v>
      </c>
      <c r="M101" s="50" t="s">
        <v>200</v>
      </c>
      <c r="N101" s="48" t="s">
        <v>594</v>
      </c>
      <c r="O101" s="65"/>
      <c r="Q101" s="12"/>
      <c r="R101" s="46" t="s">
        <v>535</v>
      </c>
      <c r="S101" s="12"/>
      <c r="T101" s="46" t="s">
        <v>535</v>
      </c>
      <c r="U101" s="52" t="s">
        <v>521</v>
      </c>
    </row>
    <row r="102" spans="1:21" ht="26.25">
      <c r="A102" s="10">
        <v>101</v>
      </c>
      <c r="B102" s="6">
        <v>1</v>
      </c>
      <c r="C102" s="8" t="s">
        <v>195</v>
      </c>
      <c r="D102" s="8" t="s">
        <v>196</v>
      </c>
      <c r="E102" s="9" t="s">
        <v>197</v>
      </c>
      <c r="F102" s="8" t="s">
        <v>198</v>
      </c>
      <c r="G102" s="14">
        <v>11</v>
      </c>
      <c r="H102" s="14" t="s">
        <v>59</v>
      </c>
      <c r="I102" s="50">
        <v>7</v>
      </c>
      <c r="J102" s="11" t="s">
        <v>244</v>
      </c>
      <c r="K102" s="11" t="s">
        <v>95</v>
      </c>
      <c r="L102" s="33" t="s">
        <v>510</v>
      </c>
      <c r="M102" s="50" t="s">
        <v>200</v>
      </c>
      <c r="N102" s="48" t="s">
        <v>594</v>
      </c>
      <c r="O102" s="65"/>
      <c r="Q102" s="12"/>
      <c r="R102" s="46" t="s">
        <v>535</v>
      </c>
      <c r="S102" s="12"/>
      <c r="T102" s="46" t="s">
        <v>535</v>
      </c>
      <c r="U102" s="52" t="s">
        <v>521</v>
      </c>
    </row>
    <row r="103" spans="1:21" ht="158.25">
      <c r="A103" s="10">
        <v>102</v>
      </c>
      <c r="B103" s="6">
        <v>1</v>
      </c>
      <c r="C103" s="8" t="s">
        <v>195</v>
      </c>
      <c r="D103" s="8" t="s">
        <v>196</v>
      </c>
      <c r="E103" s="9" t="s">
        <v>197</v>
      </c>
      <c r="F103" s="8" t="s">
        <v>198</v>
      </c>
      <c r="G103" s="13">
        <v>11</v>
      </c>
      <c r="H103" s="13" t="s">
        <v>59</v>
      </c>
      <c r="I103" s="50">
        <v>6</v>
      </c>
      <c r="J103" s="11" t="s">
        <v>245</v>
      </c>
      <c r="K103" s="11" t="s">
        <v>246</v>
      </c>
      <c r="L103" s="33" t="s">
        <v>514</v>
      </c>
      <c r="M103" s="50" t="s">
        <v>200</v>
      </c>
      <c r="N103" s="48" t="s">
        <v>593</v>
      </c>
      <c r="O103" s="65" t="s">
        <v>681</v>
      </c>
      <c r="Q103" s="12"/>
      <c r="R103" s="46" t="s">
        <v>681</v>
      </c>
      <c r="S103" s="12"/>
      <c r="T103" s="46" t="s">
        <v>538</v>
      </c>
      <c r="U103" s="32" t="s">
        <v>517</v>
      </c>
    </row>
    <row r="104" spans="1:21" ht="26.25">
      <c r="A104" s="10">
        <v>103</v>
      </c>
      <c r="B104" s="6">
        <v>1</v>
      </c>
      <c r="C104" s="8" t="s">
        <v>195</v>
      </c>
      <c r="D104" s="8" t="s">
        <v>196</v>
      </c>
      <c r="E104" s="9" t="s">
        <v>197</v>
      </c>
      <c r="F104" s="21" t="s">
        <v>198</v>
      </c>
      <c r="G104" s="14">
        <v>11</v>
      </c>
      <c r="H104" s="14" t="s">
        <v>59</v>
      </c>
      <c r="I104" s="50">
        <v>8</v>
      </c>
      <c r="J104" s="11" t="s">
        <v>236</v>
      </c>
      <c r="K104" s="11" t="s">
        <v>95</v>
      </c>
      <c r="L104" s="33" t="s">
        <v>510</v>
      </c>
      <c r="M104" s="50" t="s">
        <v>200</v>
      </c>
      <c r="N104" s="48" t="s">
        <v>594</v>
      </c>
      <c r="O104" s="65"/>
      <c r="Q104" s="12"/>
      <c r="R104" s="46" t="s">
        <v>535</v>
      </c>
      <c r="S104" s="12"/>
      <c r="T104" s="46" t="s">
        <v>535</v>
      </c>
      <c r="U104" s="32" t="s">
        <v>521</v>
      </c>
    </row>
    <row r="105" spans="1:21" ht="12.75">
      <c r="A105" s="10">
        <v>104</v>
      </c>
      <c r="B105" s="6">
        <v>1</v>
      </c>
      <c r="C105" s="8" t="s">
        <v>195</v>
      </c>
      <c r="D105" s="8" t="s">
        <v>196</v>
      </c>
      <c r="E105" s="9" t="s">
        <v>197</v>
      </c>
      <c r="F105" s="21" t="s">
        <v>198</v>
      </c>
      <c r="G105" s="14">
        <v>13</v>
      </c>
      <c r="H105" s="14" t="s">
        <v>165</v>
      </c>
      <c r="I105" s="50">
        <v>7</v>
      </c>
      <c r="J105" s="11" t="s">
        <v>247</v>
      </c>
      <c r="K105" s="11" t="s">
        <v>95</v>
      </c>
      <c r="L105" s="33" t="s">
        <v>510</v>
      </c>
      <c r="M105" s="50" t="s">
        <v>200</v>
      </c>
      <c r="N105" s="48" t="s">
        <v>594</v>
      </c>
      <c r="O105" s="65"/>
      <c r="Q105" s="12"/>
      <c r="R105" s="46" t="s">
        <v>535</v>
      </c>
      <c r="S105" s="12"/>
      <c r="T105" s="46" t="s">
        <v>535</v>
      </c>
      <c r="U105" s="32" t="s">
        <v>521</v>
      </c>
    </row>
    <row r="106" spans="1:21" ht="12.75">
      <c r="A106" s="10">
        <v>105</v>
      </c>
      <c r="B106" s="6">
        <v>1</v>
      </c>
      <c r="C106" s="8" t="s">
        <v>195</v>
      </c>
      <c r="D106" s="8" t="s">
        <v>196</v>
      </c>
      <c r="E106" s="9" t="s">
        <v>197</v>
      </c>
      <c r="F106" s="21" t="s">
        <v>198</v>
      </c>
      <c r="G106" s="14">
        <v>13</v>
      </c>
      <c r="H106" s="14" t="s">
        <v>165</v>
      </c>
      <c r="I106" s="50">
        <v>8</v>
      </c>
      <c r="J106" s="11" t="s">
        <v>248</v>
      </c>
      <c r="K106" s="11" t="s">
        <v>95</v>
      </c>
      <c r="L106" s="33" t="s">
        <v>510</v>
      </c>
      <c r="M106" s="50" t="s">
        <v>200</v>
      </c>
      <c r="N106" s="48" t="s">
        <v>594</v>
      </c>
      <c r="O106" s="65"/>
      <c r="Q106" s="12"/>
      <c r="R106" s="46" t="s">
        <v>535</v>
      </c>
      <c r="S106" s="12"/>
      <c r="T106" s="46" t="s">
        <v>535</v>
      </c>
      <c r="U106" s="32" t="s">
        <v>521</v>
      </c>
    </row>
    <row r="107" spans="1:21" ht="105">
      <c r="A107" s="10">
        <v>106</v>
      </c>
      <c r="B107" s="6">
        <v>1</v>
      </c>
      <c r="C107" s="8" t="s">
        <v>195</v>
      </c>
      <c r="D107" s="8" t="s">
        <v>196</v>
      </c>
      <c r="E107" s="9" t="s">
        <v>197</v>
      </c>
      <c r="F107" s="8" t="s">
        <v>198</v>
      </c>
      <c r="G107" s="10">
        <v>13</v>
      </c>
      <c r="H107" s="10" t="s">
        <v>67</v>
      </c>
      <c r="I107" s="50">
        <v>22</v>
      </c>
      <c r="J107" s="11" t="s">
        <v>249</v>
      </c>
      <c r="K107" s="11" t="s">
        <v>95</v>
      </c>
      <c r="L107" s="33" t="s">
        <v>514</v>
      </c>
      <c r="M107" s="50" t="s">
        <v>200</v>
      </c>
      <c r="N107" s="48" t="s">
        <v>593</v>
      </c>
      <c r="O107" s="76" t="s">
        <v>757</v>
      </c>
      <c r="Q107" s="12"/>
      <c r="R107" s="33" t="s">
        <v>683</v>
      </c>
      <c r="S107" s="12"/>
      <c r="T107" s="43"/>
      <c r="U107" s="32" t="s">
        <v>513</v>
      </c>
    </row>
    <row r="108" spans="1:21" ht="26.25">
      <c r="A108" s="10">
        <v>107</v>
      </c>
      <c r="B108" s="6">
        <v>1</v>
      </c>
      <c r="C108" s="8" t="s">
        <v>195</v>
      </c>
      <c r="D108" s="8" t="s">
        <v>196</v>
      </c>
      <c r="E108" s="9" t="s">
        <v>197</v>
      </c>
      <c r="F108" s="8" t="s">
        <v>198</v>
      </c>
      <c r="G108" s="10">
        <v>14</v>
      </c>
      <c r="H108" s="10" t="s">
        <v>69</v>
      </c>
      <c r="I108" s="50">
        <v>2</v>
      </c>
      <c r="J108" s="11" t="s">
        <v>250</v>
      </c>
      <c r="K108" s="11" t="s">
        <v>251</v>
      </c>
      <c r="L108" s="33" t="s">
        <v>510</v>
      </c>
      <c r="M108" s="50" t="s">
        <v>200</v>
      </c>
      <c r="N108" s="48" t="s">
        <v>594</v>
      </c>
      <c r="O108" s="65" t="s">
        <v>756</v>
      </c>
      <c r="Q108" s="12"/>
      <c r="R108" s="46" t="s">
        <v>539</v>
      </c>
      <c r="S108" s="12"/>
      <c r="T108" s="46" t="s">
        <v>539</v>
      </c>
      <c r="U108" s="52" t="s">
        <v>521</v>
      </c>
    </row>
    <row r="109" spans="1:21" ht="26.25">
      <c r="A109" s="10">
        <v>108</v>
      </c>
      <c r="B109" s="6">
        <v>1</v>
      </c>
      <c r="C109" s="8" t="s">
        <v>195</v>
      </c>
      <c r="D109" s="8" t="s">
        <v>196</v>
      </c>
      <c r="E109" s="9" t="s">
        <v>197</v>
      </c>
      <c r="F109" s="8" t="s">
        <v>198</v>
      </c>
      <c r="G109" s="10">
        <v>14</v>
      </c>
      <c r="H109" s="10" t="s">
        <v>69</v>
      </c>
      <c r="I109" s="50">
        <v>6</v>
      </c>
      <c r="J109" s="11" t="s">
        <v>499</v>
      </c>
      <c r="K109" s="11" t="s">
        <v>95</v>
      </c>
      <c r="L109" s="33" t="s">
        <v>510</v>
      </c>
      <c r="M109" s="50" t="s">
        <v>200</v>
      </c>
      <c r="N109" s="48" t="s">
        <v>594</v>
      </c>
      <c r="O109" s="65" t="s">
        <v>756</v>
      </c>
      <c r="Q109" s="12"/>
      <c r="R109" s="46" t="s">
        <v>539</v>
      </c>
      <c r="S109" s="12"/>
      <c r="T109" s="46" t="s">
        <v>539</v>
      </c>
      <c r="U109" s="52" t="s">
        <v>521</v>
      </c>
    </row>
    <row r="110" spans="1:21" ht="26.25">
      <c r="A110" s="10">
        <v>109</v>
      </c>
      <c r="B110" s="6">
        <v>1</v>
      </c>
      <c r="C110" s="8" t="s">
        <v>195</v>
      </c>
      <c r="D110" s="8" t="s">
        <v>196</v>
      </c>
      <c r="E110" s="9" t="s">
        <v>197</v>
      </c>
      <c r="F110" s="8" t="s">
        <v>198</v>
      </c>
      <c r="G110" s="10">
        <v>14</v>
      </c>
      <c r="H110" s="10" t="s">
        <v>69</v>
      </c>
      <c r="I110" s="50">
        <v>11</v>
      </c>
      <c r="J110" s="11" t="s">
        <v>252</v>
      </c>
      <c r="K110" s="11" t="s">
        <v>95</v>
      </c>
      <c r="L110" s="33" t="s">
        <v>510</v>
      </c>
      <c r="M110" s="50" t="s">
        <v>200</v>
      </c>
      <c r="N110" s="48" t="s">
        <v>594</v>
      </c>
      <c r="O110" s="65" t="s">
        <v>756</v>
      </c>
      <c r="Q110" s="12"/>
      <c r="R110" s="46" t="s">
        <v>539</v>
      </c>
      <c r="S110" s="12"/>
      <c r="T110" s="46" t="s">
        <v>539</v>
      </c>
      <c r="U110" s="52" t="s">
        <v>521</v>
      </c>
    </row>
    <row r="111" spans="1:21" ht="26.25">
      <c r="A111" s="10">
        <v>110</v>
      </c>
      <c r="B111" s="6">
        <v>1</v>
      </c>
      <c r="C111" s="8" t="s">
        <v>195</v>
      </c>
      <c r="D111" s="8" t="s">
        <v>196</v>
      </c>
      <c r="E111" s="9" t="s">
        <v>197</v>
      </c>
      <c r="F111" s="8" t="s">
        <v>198</v>
      </c>
      <c r="G111" s="10">
        <v>14</v>
      </c>
      <c r="H111" s="10" t="s">
        <v>69</v>
      </c>
      <c r="I111" s="50">
        <v>11</v>
      </c>
      <c r="J111" s="11" t="s">
        <v>253</v>
      </c>
      <c r="K111" s="11" t="s">
        <v>95</v>
      </c>
      <c r="L111" s="33" t="s">
        <v>510</v>
      </c>
      <c r="M111" s="50" t="s">
        <v>200</v>
      </c>
      <c r="N111" s="48" t="s">
        <v>594</v>
      </c>
      <c r="O111" s="65" t="s">
        <v>756</v>
      </c>
      <c r="Q111" s="12"/>
      <c r="R111" s="46" t="s">
        <v>539</v>
      </c>
      <c r="S111" s="12"/>
      <c r="T111" s="46" t="s">
        <v>539</v>
      </c>
      <c r="U111" s="52" t="s">
        <v>540</v>
      </c>
    </row>
    <row r="112" spans="1:21" ht="26.25">
      <c r="A112" s="10">
        <v>111</v>
      </c>
      <c r="B112" s="6">
        <v>1</v>
      </c>
      <c r="C112" s="8" t="s">
        <v>195</v>
      </c>
      <c r="D112" s="8" t="s">
        <v>196</v>
      </c>
      <c r="E112" s="9" t="s">
        <v>197</v>
      </c>
      <c r="F112" s="8" t="s">
        <v>198</v>
      </c>
      <c r="G112" s="10">
        <v>14</v>
      </c>
      <c r="H112" s="10" t="s">
        <v>69</v>
      </c>
      <c r="I112" s="50">
        <v>14</v>
      </c>
      <c r="J112" s="11" t="s">
        <v>254</v>
      </c>
      <c r="K112" s="11" t="s">
        <v>95</v>
      </c>
      <c r="L112" s="33" t="s">
        <v>510</v>
      </c>
      <c r="M112" s="50" t="s">
        <v>200</v>
      </c>
      <c r="N112" s="48" t="s">
        <v>594</v>
      </c>
      <c r="O112" s="65" t="s">
        <v>756</v>
      </c>
      <c r="Q112" s="12"/>
      <c r="R112" s="46" t="s">
        <v>539</v>
      </c>
      <c r="S112" s="12"/>
      <c r="T112" s="46" t="s">
        <v>539</v>
      </c>
      <c r="U112" s="52" t="s">
        <v>513</v>
      </c>
    </row>
    <row r="113" spans="1:21" ht="26.25">
      <c r="A113" s="10">
        <v>112</v>
      </c>
      <c r="B113" s="6">
        <v>1</v>
      </c>
      <c r="C113" s="8" t="s">
        <v>195</v>
      </c>
      <c r="D113" s="8" t="s">
        <v>196</v>
      </c>
      <c r="E113" s="9" t="s">
        <v>197</v>
      </c>
      <c r="F113" s="8" t="s">
        <v>198</v>
      </c>
      <c r="G113" s="10">
        <v>14</v>
      </c>
      <c r="H113" s="10" t="s">
        <v>69</v>
      </c>
      <c r="I113" s="50">
        <v>16</v>
      </c>
      <c r="J113" s="11" t="s">
        <v>255</v>
      </c>
      <c r="K113" s="11" t="s">
        <v>95</v>
      </c>
      <c r="L113" s="33" t="s">
        <v>510</v>
      </c>
      <c r="M113" s="50" t="s">
        <v>200</v>
      </c>
      <c r="N113" s="48" t="s">
        <v>594</v>
      </c>
      <c r="O113" s="65" t="s">
        <v>756</v>
      </c>
      <c r="Q113" s="12"/>
      <c r="R113" s="46" t="s">
        <v>539</v>
      </c>
      <c r="S113" s="12"/>
      <c r="T113" s="46" t="s">
        <v>539</v>
      </c>
      <c r="U113" s="52" t="s">
        <v>513</v>
      </c>
    </row>
    <row r="114" spans="1:21" ht="26.25">
      <c r="A114" s="10">
        <v>113</v>
      </c>
      <c r="B114" s="6">
        <v>1</v>
      </c>
      <c r="C114" s="8" t="s">
        <v>195</v>
      </c>
      <c r="D114" s="8" t="s">
        <v>196</v>
      </c>
      <c r="E114" s="9" t="s">
        <v>197</v>
      </c>
      <c r="F114" s="8" t="s">
        <v>198</v>
      </c>
      <c r="G114" s="10">
        <v>14</v>
      </c>
      <c r="H114" s="10" t="s">
        <v>69</v>
      </c>
      <c r="I114" s="50">
        <v>20</v>
      </c>
      <c r="J114" s="11" t="s">
        <v>236</v>
      </c>
      <c r="K114" s="11" t="s">
        <v>95</v>
      </c>
      <c r="L114" s="33" t="s">
        <v>510</v>
      </c>
      <c r="M114" s="50" t="s">
        <v>200</v>
      </c>
      <c r="N114" s="48" t="s">
        <v>594</v>
      </c>
      <c r="O114" s="65"/>
      <c r="Q114" s="12"/>
      <c r="R114" s="46" t="s">
        <v>535</v>
      </c>
      <c r="S114" s="12"/>
      <c r="T114" s="46" t="s">
        <v>535</v>
      </c>
      <c r="U114" s="52" t="s">
        <v>513</v>
      </c>
    </row>
    <row r="115" spans="1:21" ht="12.75">
      <c r="A115" s="10">
        <v>114</v>
      </c>
      <c r="B115" s="6">
        <v>1</v>
      </c>
      <c r="C115" s="8" t="s">
        <v>195</v>
      </c>
      <c r="D115" s="8" t="s">
        <v>196</v>
      </c>
      <c r="E115" s="9" t="s">
        <v>197</v>
      </c>
      <c r="F115" s="8" t="s">
        <v>198</v>
      </c>
      <c r="G115" s="10">
        <v>14</v>
      </c>
      <c r="H115" s="10" t="s">
        <v>69</v>
      </c>
      <c r="I115" s="50">
        <v>21</v>
      </c>
      <c r="J115" s="11" t="s">
        <v>256</v>
      </c>
      <c r="K115" s="11" t="s">
        <v>95</v>
      </c>
      <c r="L115" s="33" t="s">
        <v>510</v>
      </c>
      <c r="M115" s="50" t="s">
        <v>200</v>
      </c>
      <c r="N115" s="48" t="s">
        <v>594</v>
      </c>
      <c r="O115" s="65"/>
      <c r="Q115" s="12"/>
      <c r="R115" s="46" t="s">
        <v>535</v>
      </c>
      <c r="S115" s="12"/>
      <c r="T115" s="46" t="s">
        <v>535</v>
      </c>
      <c r="U115" s="52" t="s">
        <v>521</v>
      </c>
    </row>
    <row r="116" spans="1:21" ht="303">
      <c r="A116" s="10">
        <v>115</v>
      </c>
      <c r="B116" s="6">
        <v>1</v>
      </c>
      <c r="C116" s="8" t="s">
        <v>195</v>
      </c>
      <c r="D116" s="8" t="s">
        <v>196</v>
      </c>
      <c r="E116" s="9" t="s">
        <v>197</v>
      </c>
      <c r="F116" s="8" t="s">
        <v>198</v>
      </c>
      <c r="G116" s="10">
        <v>14</v>
      </c>
      <c r="H116" s="10" t="s">
        <v>69</v>
      </c>
      <c r="I116" s="50">
        <v>22</v>
      </c>
      <c r="J116" s="11" t="s">
        <v>257</v>
      </c>
      <c r="K116" s="11" t="s">
        <v>258</v>
      </c>
      <c r="L116" s="33" t="s">
        <v>514</v>
      </c>
      <c r="M116" s="50" t="s">
        <v>200</v>
      </c>
      <c r="N116" s="48" t="s">
        <v>593</v>
      </c>
      <c r="O116" s="65" t="s">
        <v>682</v>
      </c>
      <c r="Q116" s="12"/>
      <c r="R116" s="46" t="s">
        <v>682</v>
      </c>
      <c r="S116" s="12"/>
      <c r="T116" s="46" t="s">
        <v>548</v>
      </c>
      <c r="U116" s="53" t="s">
        <v>513</v>
      </c>
    </row>
    <row r="117" spans="1:21" ht="26.25">
      <c r="A117" s="10">
        <v>116</v>
      </c>
      <c r="B117" s="6">
        <v>1</v>
      </c>
      <c r="C117" s="8" t="s">
        <v>195</v>
      </c>
      <c r="D117" s="8" t="s">
        <v>196</v>
      </c>
      <c r="E117" s="9" t="s">
        <v>197</v>
      </c>
      <c r="F117" s="8" t="s">
        <v>198</v>
      </c>
      <c r="G117" s="10">
        <v>14</v>
      </c>
      <c r="H117" s="10" t="s">
        <v>259</v>
      </c>
      <c r="I117" s="50">
        <v>31</v>
      </c>
      <c r="J117" s="11" t="s">
        <v>260</v>
      </c>
      <c r="K117" s="11" t="s">
        <v>95</v>
      </c>
      <c r="L117" s="33" t="s">
        <v>510</v>
      </c>
      <c r="M117" s="50" t="s">
        <v>200</v>
      </c>
      <c r="N117" s="48" t="s">
        <v>594</v>
      </c>
      <c r="O117" s="65"/>
      <c r="Q117" s="12"/>
      <c r="R117" s="46" t="s">
        <v>535</v>
      </c>
      <c r="S117" s="12"/>
      <c r="T117" s="46" t="s">
        <v>535</v>
      </c>
      <c r="U117" s="52" t="s">
        <v>513</v>
      </c>
    </row>
    <row r="118" spans="1:21" ht="12.75">
      <c r="A118" s="10">
        <v>117</v>
      </c>
      <c r="B118" s="6">
        <v>1</v>
      </c>
      <c r="C118" s="8" t="s">
        <v>195</v>
      </c>
      <c r="D118" s="8" t="s">
        <v>196</v>
      </c>
      <c r="E118" s="9" t="s">
        <v>197</v>
      </c>
      <c r="F118" s="8" t="s">
        <v>198</v>
      </c>
      <c r="G118" s="10">
        <v>15</v>
      </c>
      <c r="H118" s="10" t="s">
        <v>78</v>
      </c>
      <c r="I118" s="50">
        <v>16</v>
      </c>
      <c r="J118" s="11" t="s">
        <v>261</v>
      </c>
      <c r="K118" s="11" t="s">
        <v>95</v>
      </c>
      <c r="L118" s="33" t="s">
        <v>510</v>
      </c>
      <c r="M118" s="50" t="s">
        <v>200</v>
      </c>
      <c r="N118" s="48" t="s">
        <v>594</v>
      </c>
      <c r="O118" s="65"/>
      <c r="Q118" s="12"/>
      <c r="R118" s="46" t="s">
        <v>535</v>
      </c>
      <c r="S118" s="12"/>
      <c r="T118" s="46" t="s">
        <v>535</v>
      </c>
      <c r="U118" s="52" t="s">
        <v>513</v>
      </c>
    </row>
    <row r="119" spans="1:21" ht="12.75">
      <c r="A119" s="10">
        <v>118</v>
      </c>
      <c r="B119" s="6">
        <v>1</v>
      </c>
      <c r="C119" s="8" t="s">
        <v>195</v>
      </c>
      <c r="D119" s="8" t="s">
        <v>196</v>
      </c>
      <c r="E119" s="9" t="s">
        <v>197</v>
      </c>
      <c r="F119" s="8" t="s">
        <v>198</v>
      </c>
      <c r="G119" s="10">
        <v>16</v>
      </c>
      <c r="H119" s="10" t="s">
        <v>83</v>
      </c>
      <c r="I119" s="50">
        <v>7</v>
      </c>
      <c r="J119" s="11" t="s">
        <v>262</v>
      </c>
      <c r="K119" s="11" t="s">
        <v>220</v>
      </c>
      <c r="L119" s="33" t="s">
        <v>510</v>
      </c>
      <c r="M119" s="50" t="s">
        <v>200</v>
      </c>
      <c r="N119" s="48" t="s">
        <v>594</v>
      </c>
      <c r="O119" s="65"/>
      <c r="Q119" s="12"/>
      <c r="R119" s="46" t="s">
        <v>535</v>
      </c>
      <c r="S119" s="12"/>
      <c r="T119" s="46" t="s">
        <v>535</v>
      </c>
      <c r="U119" s="52" t="s">
        <v>513</v>
      </c>
    </row>
    <row r="120" spans="1:21" ht="12.75">
      <c r="A120" s="10">
        <v>119</v>
      </c>
      <c r="B120" s="6">
        <v>1</v>
      </c>
      <c r="C120" s="8" t="s">
        <v>195</v>
      </c>
      <c r="D120" s="8" t="s">
        <v>196</v>
      </c>
      <c r="E120" s="9" t="s">
        <v>197</v>
      </c>
      <c r="F120" s="8" t="s">
        <v>198</v>
      </c>
      <c r="G120" s="10">
        <v>17</v>
      </c>
      <c r="H120" s="10" t="s">
        <v>94</v>
      </c>
      <c r="I120" s="50">
        <v>26</v>
      </c>
      <c r="J120" s="11" t="s">
        <v>263</v>
      </c>
      <c r="K120" s="11" t="s">
        <v>95</v>
      </c>
      <c r="L120" s="33" t="s">
        <v>510</v>
      </c>
      <c r="M120" s="50" t="s">
        <v>200</v>
      </c>
      <c r="N120" s="48" t="s">
        <v>594</v>
      </c>
      <c r="O120" s="65"/>
      <c r="Q120" s="12"/>
      <c r="R120" s="46" t="s">
        <v>535</v>
      </c>
      <c r="S120" s="12"/>
      <c r="T120" s="46" t="s">
        <v>535</v>
      </c>
      <c r="U120" s="52" t="s">
        <v>521</v>
      </c>
    </row>
    <row r="121" spans="1:21" ht="12.75">
      <c r="A121" s="10">
        <v>120</v>
      </c>
      <c r="B121" s="6">
        <v>1</v>
      </c>
      <c r="C121" s="8" t="s">
        <v>195</v>
      </c>
      <c r="D121" s="8" t="s">
        <v>196</v>
      </c>
      <c r="E121" s="9" t="s">
        <v>197</v>
      </c>
      <c r="F121" s="8" t="s">
        <v>198</v>
      </c>
      <c r="G121" s="10">
        <v>18</v>
      </c>
      <c r="H121" s="10" t="s">
        <v>94</v>
      </c>
      <c r="I121" s="50">
        <v>13</v>
      </c>
      <c r="J121" s="11" t="s">
        <v>264</v>
      </c>
      <c r="K121" s="11" t="s">
        <v>220</v>
      </c>
      <c r="L121" s="33" t="s">
        <v>510</v>
      </c>
      <c r="M121" s="50" t="s">
        <v>200</v>
      </c>
      <c r="N121" s="48" t="s">
        <v>594</v>
      </c>
      <c r="O121" s="65"/>
      <c r="Q121" s="12"/>
      <c r="R121" s="46" t="s">
        <v>535</v>
      </c>
      <c r="S121" s="12"/>
      <c r="T121" s="46" t="s">
        <v>535</v>
      </c>
      <c r="U121" s="52" t="s">
        <v>521</v>
      </c>
    </row>
    <row r="122" spans="1:21" ht="12.75">
      <c r="A122" s="10">
        <v>121</v>
      </c>
      <c r="B122" s="6">
        <v>1</v>
      </c>
      <c r="C122" s="8" t="s">
        <v>195</v>
      </c>
      <c r="D122" s="8" t="s">
        <v>196</v>
      </c>
      <c r="E122" s="9" t="s">
        <v>197</v>
      </c>
      <c r="F122" s="8" t="s">
        <v>198</v>
      </c>
      <c r="G122" s="10">
        <v>18</v>
      </c>
      <c r="H122" s="10" t="s">
        <v>94</v>
      </c>
      <c r="I122" s="50">
        <v>17</v>
      </c>
      <c r="J122" s="11" t="s">
        <v>265</v>
      </c>
      <c r="K122" s="11" t="s">
        <v>266</v>
      </c>
      <c r="L122" s="33" t="s">
        <v>510</v>
      </c>
      <c r="M122" s="50" t="s">
        <v>200</v>
      </c>
      <c r="N122" s="48" t="s">
        <v>594</v>
      </c>
      <c r="O122" s="65"/>
      <c r="Q122" s="12"/>
      <c r="R122" s="46" t="s">
        <v>535</v>
      </c>
      <c r="S122" s="12"/>
      <c r="T122" s="46" t="s">
        <v>535</v>
      </c>
      <c r="U122" s="52" t="s">
        <v>521</v>
      </c>
    </row>
    <row r="123" spans="1:21" ht="12.75">
      <c r="A123" s="10">
        <v>122</v>
      </c>
      <c r="B123" s="6">
        <v>1</v>
      </c>
      <c r="C123" s="8" t="s">
        <v>195</v>
      </c>
      <c r="D123" s="8" t="s">
        <v>196</v>
      </c>
      <c r="E123" s="9" t="s">
        <v>197</v>
      </c>
      <c r="F123" s="8" t="s">
        <v>198</v>
      </c>
      <c r="G123" s="10">
        <v>18</v>
      </c>
      <c r="H123" s="10" t="s">
        <v>103</v>
      </c>
      <c r="I123" s="50">
        <v>24</v>
      </c>
      <c r="J123" s="11" t="s">
        <v>267</v>
      </c>
      <c r="K123" s="11" t="s">
        <v>220</v>
      </c>
      <c r="L123" s="33" t="s">
        <v>510</v>
      </c>
      <c r="M123" s="50" t="s">
        <v>200</v>
      </c>
      <c r="N123" s="48" t="s">
        <v>594</v>
      </c>
      <c r="O123" s="65"/>
      <c r="Q123" s="12"/>
      <c r="R123" s="46" t="s">
        <v>535</v>
      </c>
      <c r="S123" s="12"/>
      <c r="T123" s="46" t="s">
        <v>535</v>
      </c>
      <c r="U123" s="52" t="s">
        <v>521</v>
      </c>
    </row>
    <row r="124" spans="1:21" ht="12.75">
      <c r="A124" s="10">
        <v>123</v>
      </c>
      <c r="B124" s="6">
        <v>1</v>
      </c>
      <c r="C124" s="8" t="s">
        <v>195</v>
      </c>
      <c r="D124" s="8" t="s">
        <v>196</v>
      </c>
      <c r="E124" s="9" t="s">
        <v>197</v>
      </c>
      <c r="F124" s="8" t="s">
        <v>198</v>
      </c>
      <c r="G124" s="10">
        <v>18</v>
      </c>
      <c r="H124" s="10" t="s">
        <v>103</v>
      </c>
      <c r="I124" s="50">
        <v>25</v>
      </c>
      <c r="J124" s="11" t="s">
        <v>268</v>
      </c>
      <c r="K124" s="11" t="s">
        <v>220</v>
      </c>
      <c r="L124" s="33" t="s">
        <v>510</v>
      </c>
      <c r="M124" s="50" t="s">
        <v>200</v>
      </c>
      <c r="N124" s="48" t="s">
        <v>594</v>
      </c>
      <c r="O124" s="65"/>
      <c r="Q124" s="12"/>
      <c r="R124" s="46" t="s">
        <v>535</v>
      </c>
      <c r="S124" s="12"/>
      <c r="T124" s="46" t="s">
        <v>535</v>
      </c>
      <c r="U124" s="53"/>
    </row>
    <row r="125" spans="1:21" ht="12.75">
      <c r="A125" s="10">
        <v>124</v>
      </c>
      <c r="B125" s="6">
        <v>1</v>
      </c>
      <c r="C125" s="8" t="s">
        <v>195</v>
      </c>
      <c r="D125" s="8" t="s">
        <v>196</v>
      </c>
      <c r="E125" s="9" t="s">
        <v>197</v>
      </c>
      <c r="F125" s="8" t="s">
        <v>198</v>
      </c>
      <c r="G125" s="10">
        <v>19</v>
      </c>
      <c r="H125" s="10" t="s">
        <v>103</v>
      </c>
      <c r="I125" s="50">
        <v>1</v>
      </c>
      <c r="J125" s="11" t="s">
        <v>269</v>
      </c>
      <c r="K125" s="11" t="s">
        <v>270</v>
      </c>
      <c r="L125" s="33" t="s">
        <v>510</v>
      </c>
      <c r="M125" s="50" t="s">
        <v>200</v>
      </c>
      <c r="N125" s="48" t="s">
        <v>594</v>
      </c>
      <c r="O125" s="65"/>
      <c r="Q125" s="12"/>
      <c r="R125" s="43"/>
      <c r="S125" s="12"/>
      <c r="T125" s="43" t="s">
        <v>549</v>
      </c>
      <c r="U125" s="52" t="s">
        <v>516</v>
      </c>
    </row>
    <row r="126" spans="1:21" ht="26.25">
      <c r="A126" s="10">
        <v>125</v>
      </c>
      <c r="B126" s="6">
        <v>1</v>
      </c>
      <c r="C126" s="8" t="s">
        <v>195</v>
      </c>
      <c r="D126" s="8" t="s">
        <v>196</v>
      </c>
      <c r="E126" s="9" t="s">
        <v>197</v>
      </c>
      <c r="F126" s="8" t="s">
        <v>198</v>
      </c>
      <c r="G126" s="10">
        <v>20</v>
      </c>
      <c r="H126" s="10" t="s">
        <v>105</v>
      </c>
      <c r="I126" s="50">
        <v>5</v>
      </c>
      <c r="J126" s="11" t="s">
        <v>271</v>
      </c>
      <c r="K126" s="11" t="s">
        <v>270</v>
      </c>
      <c r="L126" s="33" t="s">
        <v>510</v>
      </c>
      <c r="M126" s="50" t="s">
        <v>200</v>
      </c>
      <c r="N126" s="48" t="s">
        <v>596</v>
      </c>
      <c r="O126" s="65" t="s">
        <v>550</v>
      </c>
      <c r="Q126" s="12"/>
      <c r="R126" s="43"/>
      <c r="S126" s="12"/>
      <c r="T126" s="43" t="s">
        <v>550</v>
      </c>
      <c r="U126" s="52" t="s">
        <v>516</v>
      </c>
    </row>
    <row r="127" spans="1:21" ht="12.75">
      <c r="A127" s="10">
        <v>126</v>
      </c>
      <c r="B127" s="6">
        <v>1</v>
      </c>
      <c r="C127" s="8" t="s">
        <v>195</v>
      </c>
      <c r="D127" s="8" t="s">
        <v>196</v>
      </c>
      <c r="E127" s="9" t="s">
        <v>197</v>
      </c>
      <c r="F127" s="8" t="s">
        <v>198</v>
      </c>
      <c r="G127" s="10">
        <v>20</v>
      </c>
      <c r="H127" s="10" t="s">
        <v>102</v>
      </c>
      <c r="I127" s="50">
        <v>19</v>
      </c>
      <c r="J127" s="11" t="s">
        <v>272</v>
      </c>
      <c r="K127" s="11" t="s">
        <v>95</v>
      </c>
      <c r="L127" s="33" t="s">
        <v>510</v>
      </c>
      <c r="M127" s="50" t="s">
        <v>200</v>
      </c>
      <c r="N127" s="48" t="s">
        <v>594</v>
      </c>
      <c r="O127" s="65"/>
      <c r="Q127" s="12"/>
      <c r="R127" s="46" t="s">
        <v>535</v>
      </c>
      <c r="S127" s="12"/>
      <c r="T127" s="46" t="s">
        <v>535</v>
      </c>
      <c r="U127" s="52" t="s">
        <v>521</v>
      </c>
    </row>
    <row r="128" spans="1:21" ht="12.75">
      <c r="A128" s="10">
        <v>127</v>
      </c>
      <c r="B128" s="6">
        <v>1</v>
      </c>
      <c r="C128" s="8" t="s">
        <v>195</v>
      </c>
      <c r="D128" s="8" t="s">
        <v>196</v>
      </c>
      <c r="E128" s="9" t="s">
        <v>197</v>
      </c>
      <c r="F128" s="8" t="s">
        <v>198</v>
      </c>
      <c r="G128" s="10">
        <v>20</v>
      </c>
      <c r="H128" s="10" t="s">
        <v>102</v>
      </c>
      <c r="I128" s="50">
        <v>20</v>
      </c>
      <c r="J128" s="11" t="s">
        <v>273</v>
      </c>
      <c r="K128" s="11" t="s">
        <v>95</v>
      </c>
      <c r="L128" s="33" t="s">
        <v>510</v>
      </c>
      <c r="M128" s="50" t="s">
        <v>200</v>
      </c>
      <c r="N128" s="48" t="s">
        <v>594</v>
      </c>
      <c r="O128" s="65"/>
      <c r="Q128" s="12"/>
      <c r="R128" s="46" t="s">
        <v>535</v>
      </c>
      <c r="S128" s="12"/>
      <c r="T128" s="46" t="s">
        <v>535</v>
      </c>
      <c r="U128" s="52" t="s">
        <v>521</v>
      </c>
    </row>
    <row r="129" spans="1:21" ht="12.75">
      <c r="A129" s="10">
        <v>128</v>
      </c>
      <c r="B129" s="6">
        <v>1</v>
      </c>
      <c r="C129" s="8" t="s">
        <v>195</v>
      </c>
      <c r="D129" s="8" t="s">
        <v>196</v>
      </c>
      <c r="E129" s="9" t="s">
        <v>197</v>
      </c>
      <c r="F129" s="8" t="s">
        <v>198</v>
      </c>
      <c r="G129" s="10">
        <v>22</v>
      </c>
      <c r="H129" s="10" t="s">
        <v>102</v>
      </c>
      <c r="I129" s="50">
        <v>7</v>
      </c>
      <c r="J129" s="11" t="s">
        <v>274</v>
      </c>
      <c r="K129" s="11" t="s">
        <v>270</v>
      </c>
      <c r="L129" s="33" t="s">
        <v>510</v>
      </c>
      <c r="M129" s="50" t="s">
        <v>200</v>
      </c>
      <c r="N129" s="48" t="s">
        <v>593</v>
      </c>
      <c r="O129" s="65" t="s">
        <v>622</v>
      </c>
      <c r="Q129" s="12"/>
      <c r="R129" s="43"/>
      <c r="S129" s="12"/>
      <c r="T129" s="43" t="s">
        <v>622</v>
      </c>
      <c r="U129" s="53" t="s">
        <v>544</v>
      </c>
    </row>
    <row r="130" spans="1:21" ht="12.75">
      <c r="A130" s="10">
        <v>129</v>
      </c>
      <c r="B130" s="6">
        <v>1</v>
      </c>
      <c r="C130" s="8" t="s">
        <v>195</v>
      </c>
      <c r="D130" s="8" t="s">
        <v>196</v>
      </c>
      <c r="E130" s="9" t="s">
        <v>197</v>
      </c>
      <c r="F130" s="8" t="s">
        <v>198</v>
      </c>
      <c r="G130" s="10">
        <v>23</v>
      </c>
      <c r="H130" s="10" t="s">
        <v>102</v>
      </c>
      <c r="I130" s="50">
        <v>1</v>
      </c>
      <c r="J130" s="11" t="s">
        <v>275</v>
      </c>
      <c r="K130" s="11" t="s">
        <v>270</v>
      </c>
      <c r="L130" s="33" t="s">
        <v>510</v>
      </c>
      <c r="M130" s="50" t="s">
        <v>200</v>
      </c>
      <c r="N130" s="48" t="s">
        <v>593</v>
      </c>
      <c r="O130" s="65" t="s">
        <v>623</v>
      </c>
      <c r="Q130" s="12"/>
      <c r="R130" s="46"/>
      <c r="S130" s="12"/>
      <c r="T130" s="46" t="s">
        <v>623</v>
      </c>
      <c r="U130" s="53" t="s">
        <v>516</v>
      </c>
    </row>
    <row r="131" spans="1:21" ht="12.75">
      <c r="A131" s="10">
        <v>130</v>
      </c>
      <c r="B131" s="6">
        <v>1</v>
      </c>
      <c r="C131" s="8" t="s">
        <v>195</v>
      </c>
      <c r="D131" s="8" t="s">
        <v>196</v>
      </c>
      <c r="E131" s="9" t="s">
        <v>197</v>
      </c>
      <c r="F131" s="8" t="s">
        <v>198</v>
      </c>
      <c r="G131" s="10">
        <v>24</v>
      </c>
      <c r="H131" s="10" t="s">
        <v>99</v>
      </c>
      <c r="I131" s="50">
        <v>7</v>
      </c>
      <c r="J131" s="11" t="s">
        <v>276</v>
      </c>
      <c r="K131" s="11" t="s">
        <v>220</v>
      </c>
      <c r="L131" s="33" t="s">
        <v>510</v>
      </c>
      <c r="M131" s="50" t="s">
        <v>200</v>
      </c>
      <c r="N131" s="48" t="s">
        <v>594</v>
      </c>
      <c r="O131" s="65"/>
      <c r="Q131" s="12"/>
      <c r="R131" s="46" t="s">
        <v>535</v>
      </c>
      <c r="S131" s="12"/>
      <c r="T131" s="46" t="s">
        <v>535</v>
      </c>
      <c r="U131" s="52" t="s">
        <v>521</v>
      </c>
    </row>
    <row r="132" spans="1:21" ht="39">
      <c r="A132" s="10">
        <v>131</v>
      </c>
      <c r="B132" s="6">
        <v>1</v>
      </c>
      <c r="C132" s="8" t="s">
        <v>195</v>
      </c>
      <c r="D132" s="8" t="s">
        <v>196</v>
      </c>
      <c r="E132" s="9" t="s">
        <v>197</v>
      </c>
      <c r="F132" s="8" t="s">
        <v>198</v>
      </c>
      <c r="G132" s="10">
        <v>25</v>
      </c>
      <c r="H132" s="10" t="s">
        <v>111</v>
      </c>
      <c r="I132" s="50">
        <v>15</v>
      </c>
      <c r="J132" s="11" t="s">
        <v>277</v>
      </c>
      <c r="K132" s="11" t="s">
        <v>95</v>
      </c>
      <c r="L132" s="33" t="s">
        <v>510</v>
      </c>
      <c r="M132" s="50" t="s">
        <v>200</v>
      </c>
      <c r="N132" s="48" t="s">
        <v>593</v>
      </c>
      <c r="O132" s="65" t="s">
        <v>551</v>
      </c>
      <c r="Q132" s="12"/>
      <c r="R132" s="46" t="s">
        <v>551</v>
      </c>
      <c r="S132" s="12"/>
      <c r="T132" s="46"/>
      <c r="U132" s="53" t="s">
        <v>516</v>
      </c>
    </row>
    <row r="133" spans="1:21" ht="92.25">
      <c r="A133" s="10">
        <v>132</v>
      </c>
      <c r="B133" s="6">
        <v>0</v>
      </c>
      <c r="C133" s="8" t="s">
        <v>278</v>
      </c>
      <c r="D133" s="8" t="s">
        <v>279</v>
      </c>
      <c r="E133" s="15" t="s">
        <v>280</v>
      </c>
      <c r="F133" s="8" t="s">
        <v>281</v>
      </c>
      <c r="G133" s="10">
        <v>4</v>
      </c>
      <c r="H133" s="10" t="s">
        <v>282</v>
      </c>
      <c r="I133" s="50">
        <v>7</v>
      </c>
      <c r="J133" s="11" t="s">
        <v>283</v>
      </c>
      <c r="K133" s="11" t="s">
        <v>284</v>
      </c>
      <c r="L133" s="33" t="s">
        <v>510</v>
      </c>
      <c r="M133" s="50" t="s">
        <v>193</v>
      </c>
      <c r="N133" s="50" t="s">
        <v>596</v>
      </c>
      <c r="O133" s="65" t="s">
        <v>721</v>
      </c>
      <c r="Q133" s="12"/>
      <c r="R133" s="46"/>
      <c r="S133" s="12"/>
      <c r="T133" s="46" t="s">
        <v>552</v>
      </c>
      <c r="U133" s="32" t="s">
        <v>518</v>
      </c>
    </row>
    <row r="134" spans="1:21" ht="52.5">
      <c r="A134" s="10">
        <v>133</v>
      </c>
      <c r="B134" s="6">
        <v>0</v>
      </c>
      <c r="C134" s="8" t="s">
        <v>285</v>
      </c>
      <c r="D134" s="8" t="s">
        <v>286</v>
      </c>
      <c r="E134" s="9" t="s">
        <v>287</v>
      </c>
      <c r="F134" s="17" t="s">
        <v>288</v>
      </c>
      <c r="G134" s="10">
        <v>4</v>
      </c>
      <c r="H134" s="10" t="s">
        <v>289</v>
      </c>
      <c r="I134" s="50">
        <v>2</v>
      </c>
      <c r="J134" s="11" t="s">
        <v>290</v>
      </c>
      <c r="K134" s="11" t="s">
        <v>291</v>
      </c>
      <c r="L134" s="33" t="s">
        <v>514</v>
      </c>
      <c r="M134" s="50" t="s">
        <v>193</v>
      </c>
      <c r="N134" s="48" t="s">
        <v>593</v>
      </c>
      <c r="O134" s="65" t="s">
        <v>581</v>
      </c>
      <c r="Q134" s="12"/>
      <c r="R134" s="43"/>
      <c r="S134" s="41" t="s">
        <v>581</v>
      </c>
      <c r="T134" s="43" t="s">
        <v>553</v>
      </c>
      <c r="U134" s="32" t="s">
        <v>516</v>
      </c>
    </row>
    <row r="135" spans="1:21" ht="26.25">
      <c r="A135" s="10">
        <v>134</v>
      </c>
      <c r="B135" s="6">
        <v>0</v>
      </c>
      <c r="C135" s="8" t="s">
        <v>285</v>
      </c>
      <c r="D135" s="8" t="s">
        <v>286</v>
      </c>
      <c r="E135" s="9" t="s">
        <v>287</v>
      </c>
      <c r="F135" s="17" t="s">
        <v>292</v>
      </c>
      <c r="G135" s="10">
        <v>8</v>
      </c>
      <c r="H135" s="10" t="s">
        <v>47</v>
      </c>
      <c r="I135" s="50">
        <v>16</v>
      </c>
      <c r="J135" s="11" t="s">
        <v>293</v>
      </c>
      <c r="K135" s="11" t="s">
        <v>294</v>
      </c>
      <c r="L135" s="33" t="s">
        <v>510</v>
      </c>
      <c r="M135" s="50" t="s">
        <v>193</v>
      </c>
      <c r="N135" s="48" t="s">
        <v>594</v>
      </c>
      <c r="O135" s="65"/>
      <c r="Q135" s="12"/>
      <c r="R135" s="46" t="s">
        <v>535</v>
      </c>
      <c r="S135" s="12"/>
      <c r="T135" s="46" t="s">
        <v>535</v>
      </c>
      <c r="U135" s="52" t="s">
        <v>521</v>
      </c>
    </row>
    <row r="136" spans="1:21" ht="39">
      <c r="A136" s="10">
        <v>135</v>
      </c>
      <c r="B136" s="6">
        <v>0</v>
      </c>
      <c r="C136" s="8" t="s">
        <v>285</v>
      </c>
      <c r="D136" s="8" t="s">
        <v>286</v>
      </c>
      <c r="E136" s="9" t="s">
        <v>287</v>
      </c>
      <c r="F136" s="17" t="s">
        <v>295</v>
      </c>
      <c r="G136" s="10">
        <v>14</v>
      </c>
      <c r="H136" s="10" t="s">
        <v>69</v>
      </c>
      <c r="I136" s="50">
        <v>1</v>
      </c>
      <c r="J136" s="11" t="s">
        <v>296</v>
      </c>
      <c r="K136" s="11" t="s">
        <v>297</v>
      </c>
      <c r="L136" s="33" t="s">
        <v>510</v>
      </c>
      <c r="M136" s="50" t="s">
        <v>193</v>
      </c>
      <c r="N136" s="48" t="s">
        <v>593</v>
      </c>
      <c r="O136" s="65" t="s">
        <v>554</v>
      </c>
      <c r="Q136" s="12"/>
      <c r="R136" s="46" t="s">
        <v>554</v>
      </c>
      <c r="S136" s="12"/>
      <c r="T136" s="46" t="s">
        <v>554</v>
      </c>
      <c r="U136" s="32" t="s">
        <v>521</v>
      </c>
    </row>
    <row r="137" spans="1:21" ht="26.25">
      <c r="A137" s="10">
        <v>136</v>
      </c>
      <c r="B137" s="6">
        <v>0</v>
      </c>
      <c r="C137" s="22" t="s">
        <v>298</v>
      </c>
      <c r="D137" s="8" t="s">
        <v>299</v>
      </c>
      <c r="E137" s="9" t="s">
        <v>300</v>
      </c>
      <c r="F137" s="8" t="s">
        <v>301</v>
      </c>
      <c r="G137" s="10"/>
      <c r="H137" s="10"/>
      <c r="I137" s="50"/>
      <c r="J137" s="11" t="s">
        <v>302</v>
      </c>
      <c r="K137" s="11" t="s">
        <v>303</v>
      </c>
      <c r="L137" s="33" t="s">
        <v>510</v>
      </c>
      <c r="M137" s="50" t="s">
        <v>200</v>
      </c>
      <c r="N137" s="50" t="s">
        <v>596</v>
      </c>
      <c r="O137" s="65" t="s">
        <v>670</v>
      </c>
      <c r="Q137" s="12"/>
      <c r="R137" s="46"/>
      <c r="S137" s="12"/>
      <c r="T137" s="56" t="s">
        <v>670</v>
      </c>
      <c r="U137" s="32" t="s">
        <v>518</v>
      </c>
    </row>
    <row r="138" spans="1:21" ht="119.25" customHeight="1">
      <c r="A138" s="10">
        <v>137</v>
      </c>
      <c r="B138" s="6">
        <v>0</v>
      </c>
      <c r="C138" s="22" t="s">
        <v>298</v>
      </c>
      <c r="D138" s="8" t="s">
        <v>299</v>
      </c>
      <c r="E138" s="9" t="s">
        <v>300</v>
      </c>
      <c r="F138" s="8" t="s">
        <v>301</v>
      </c>
      <c r="G138" s="10"/>
      <c r="H138" s="10"/>
      <c r="I138" s="50"/>
      <c r="J138" s="11" t="s">
        <v>304</v>
      </c>
      <c r="K138" s="11" t="s">
        <v>305</v>
      </c>
      <c r="L138" s="33" t="s">
        <v>510</v>
      </c>
      <c r="M138" s="50" t="s">
        <v>200</v>
      </c>
      <c r="N138" s="50" t="s">
        <v>596</v>
      </c>
      <c r="O138" s="65" t="s">
        <v>670</v>
      </c>
      <c r="Q138" s="12"/>
      <c r="R138" s="46"/>
      <c r="S138" s="12"/>
      <c r="T138" s="56" t="s">
        <v>670</v>
      </c>
      <c r="U138" s="32" t="s">
        <v>518</v>
      </c>
    </row>
    <row r="139" spans="1:21" ht="92.25">
      <c r="A139" s="10">
        <v>138</v>
      </c>
      <c r="B139" s="6">
        <v>0</v>
      </c>
      <c r="C139" s="22" t="s">
        <v>298</v>
      </c>
      <c r="D139" s="8" t="s">
        <v>299</v>
      </c>
      <c r="E139" s="9" t="s">
        <v>300</v>
      </c>
      <c r="F139" s="8" t="s">
        <v>301</v>
      </c>
      <c r="G139" s="10">
        <v>3</v>
      </c>
      <c r="H139" s="10">
        <v>4.1</v>
      </c>
      <c r="I139" s="50">
        <v>7</v>
      </c>
      <c r="J139" s="11" t="s">
        <v>306</v>
      </c>
      <c r="K139" s="11" t="s">
        <v>307</v>
      </c>
      <c r="L139" s="33" t="s">
        <v>510</v>
      </c>
      <c r="M139" s="50" t="s">
        <v>308</v>
      </c>
      <c r="N139" s="48" t="s">
        <v>594</v>
      </c>
      <c r="O139" s="65"/>
      <c r="Q139" s="12"/>
      <c r="R139" s="46" t="s">
        <v>535</v>
      </c>
      <c r="S139" s="12"/>
      <c r="T139" s="46" t="s">
        <v>535</v>
      </c>
      <c r="U139" s="52" t="s">
        <v>513</v>
      </c>
    </row>
    <row r="140" spans="1:21" ht="26.25">
      <c r="A140" s="10">
        <v>139</v>
      </c>
      <c r="B140" s="6">
        <v>0</v>
      </c>
      <c r="C140" s="22" t="s">
        <v>298</v>
      </c>
      <c r="D140" s="8" t="s">
        <v>299</v>
      </c>
      <c r="E140" s="9" t="s">
        <v>300</v>
      </c>
      <c r="F140" s="8" t="s">
        <v>301</v>
      </c>
      <c r="G140" s="10">
        <v>4</v>
      </c>
      <c r="H140" s="10" t="s">
        <v>289</v>
      </c>
      <c r="I140" s="50">
        <v>2</v>
      </c>
      <c r="J140" s="11" t="s">
        <v>309</v>
      </c>
      <c r="K140" s="11" t="s">
        <v>310</v>
      </c>
      <c r="L140" s="33" t="s">
        <v>514</v>
      </c>
      <c r="M140" s="50" t="s">
        <v>200</v>
      </c>
      <c r="N140" s="48" t="s">
        <v>594</v>
      </c>
      <c r="O140" s="65"/>
      <c r="Q140" s="12"/>
      <c r="R140" s="46" t="s">
        <v>535</v>
      </c>
      <c r="S140" s="41"/>
      <c r="T140" s="46" t="s">
        <v>535</v>
      </c>
      <c r="U140" s="32" t="s">
        <v>516</v>
      </c>
    </row>
    <row r="141" spans="1:21" ht="66">
      <c r="A141" s="50">
        <v>140</v>
      </c>
      <c r="B141" s="51">
        <v>0</v>
      </c>
      <c r="C141" s="59" t="s">
        <v>298</v>
      </c>
      <c r="D141" s="8" t="s">
        <v>299</v>
      </c>
      <c r="E141" s="9" t="s">
        <v>300</v>
      </c>
      <c r="F141" s="8" t="s">
        <v>301</v>
      </c>
      <c r="G141" s="50">
        <v>4</v>
      </c>
      <c r="H141" s="50" t="s">
        <v>289</v>
      </c>
      <c r="I141" s="50">
        <v>2</v>
      </c>
      <c r="J141" s="11" t="s">
        <v>311</v>
      </c>
      <c r="K141" s="11" t="s">
        <v>312</v>
      </c>
      <c r="L141" s="33" t="s">
        <v>514</v>
      </c>
      <c r="M141" s="50" t="s">
        <v>200</v>
      </c>
      <c r="N141" s="48" t="s">
        <v>596</v>
      </c>
      <c r="O141" s="65" t="s">
        <v>754</v>
      </c>
      <c r="Q141" s="12"/>
      <c r="R141" s="43"/>
      <c r="S141" s="41"/>
      <c r="T141" s="43" t="s">
        <v>555</v>
      </c>
      <c r="U141" s="32" t="s">
        <v>516</v>
      </c>
    </row>
    <row r="142" spans="1:21" ht="290.25">
      <c r="A142" s="10">
        <v>141</v>
      </c>
      <c r="B142" s="6">
        <v>0</v>
      </c>
      <c r="C142" s="22" t="s">
        <v>298</v>
      </c>
      <c r="D142" s="8" t="s">
        <v>299</v>
      </c>
      <c r="E142" s="9" t="s">
        <v>300</v>
      </c>
      <c r="F142" s="8" t="s">
        <v>301</v>
      </c>
      <c r="G142" s="10">
        <v>5</v>
      </c>
      <c r="H142" s="10" t="s">
        <v>227</v>
      </c>
      <c r="I142" s="50">
        <v>16</v>
      </c>
      <c r="J142" s="11" t="s">
        <v>313</v>
      </c>
      <c r="K142" s="11" t="s">
        <v>314</v>
      </c>
      <c r="L142" s="33" t="s">
        <v>514</v>
      </c>
      <c r="M142" s="50" t="s">
        <v>200</v>
      </c>
      <c r="N142" s="48" t="s">
        <v>596</v>
      </c>
      <c r="O142" s="65" t="s">
        <v>748</v>
      </c>
      <c r="Q142" s="12"/>
      <c r="R142" s="43"/>
      <c r="S142" s="41" t="s">
        <v>586</v>
      </c>
      <c r="T142" s="43" t="s">
        <v>556</v>
      </c>
      <c r="U142" s="32" t="s">
        <v>516</v>
      </c>
    </row>
    <row r="143" spans="1:21" ht="26.25">
      <c r="A143" s="10">
        <v>142</v>
      </c>
      <c r="B143" s="6">
        <v>0</v>
      </c>
      <c r="C143" s="22" t="s">
        <v>298</v>
      </c>
      <c r="D143" s="8" t="s">
        <v>299</v>
      </c>
      <c r="E143" s="9" t="s">
        <v>300</v>
      </c>
      <c r="F143" s="8" t="s">
        <v>301</v>
      </c>
      <c r="G143" s="10">
        <v>12</v>
      </c>
      <c r="H143" s="10" t="s">
        <v>59</v>
      </c>
      <c r="I143" s="50">
        <v>15</v>
      </c>
      <c r="J143" s="11" t="s">
        <v>315</v>
      </c>
      <c r="K143" s="11" t="s">
        <v>316</v>
      </c>
      <c r="L143" s="33"/>
      <c r="M143" s="50" t="s">
        <v>308</v>
      </c>
      <c r="N143" s="48" t="s">
        <v>594</v>
      </c>
      <c r="O143" s="56" t="s">
        <v>624</v>
      </c>
      <c r="Q143" s="12"/>
      <c r="R143" s="46" t="s">
        <v>624</v>
      </c>
      <c r="S143" s="12"/>
      <c r="T143" s="46" t="s">
        <v>505</v>
      </c>
      <c r="U143" s="32" t="s">
        <v>521</v>
      </c>
    </row>
    <row r="144" spans="1:21" ht="39">
      <c r="A144" s="10">
        <v>143</v>
      </c>
      <c r="B144" s="6">
        <v>0</v>
      </c>
      <c r="C144" s="22" t="s">
        <v>298</v>
      </c>
      <c r="D144" s="8" t="s">
        <v>299</v>
      </c>
      <c r="E144" s="9" t="s">
        <v>300</v>
      </c>
      <c r="F144" s="8" t="s">
        <v>301</v>
      </c>
      <c r="G144" s="10">
        <v>14</v>
      </c>
      <c r="H144" s="10" t="s">
        <v>69</v>
      </c>
      <c r="I144" s="50">
        <v>1</v>
      </c>
      <c r="J144" s="11" t="s">
        <v>317</v>
      </c>
      <c r="K144" s="11" t="s">
        <v>318</v>
      </c>
      <c r="L144" s="33"/>
      <c r="M144" s="50" t="s">
        <v>200</v>
      </c>
      <c r="N144" s="48" t="s">
        <v>593</v>
      </c>
      <c r="O144" s="65" t="s">
        <v>554</v>
      </c>
      <c r="Q144" s="12"/>
      <c r="R144" s="46" t="s">
        <v>554</v>
      </c>
      <c r="S144" s="12"/>
      <c r="T144" s="46" t="s">
        <v>554</v>
      </c>
      <c r="U144" s="32" t="s">
        <v>516</v>
      </c>
    </row>
    <row r="145" spans="1:21" ht="52.5">
      <c r="A145" s="10">
        <v>144</v>
      </c>
      <c r="B145" s="6">
        <v>0</v>
      </c>
      <c r="C145" s="22" t="s">
        <v>298</v>
      </c>
      <c r="D145" s="8" t="s">
        <v>299</v>
      </c>
      <c r="E145" s="9" t="s">
        <v>300</v>
      </c>
      <c r="F145" s="8" t="s">
        <v>301</v>
      </c>
      <c r="G145" s="10">
        <v>16</v>
      </c>
      <c r="H145" s="10" t="s">
        <v>87</v>
      </c>
      <c r="I145" s="50">
        <v>12</v>
      </c>
      <c r="J145" s="11" t="s">
        <v>319</v>
      </c>
      <c r="K145" s="11" t="s">
        <v>320</v>
      </c>
      <c r="L145" s="33"/>
      <c r="M145" s="50" t="s">
        <v>308</v>
      </c>
      <c r="N145" s="48" t="s">
        <v>594</v>
      </c>
      <c r="O145" s="65"/>
      <c r="Q145" s="12"/>
      <c r="R145" s="43" t="s">
        <v>535</v>
      </c>
      <c r="S145" s="12"/>
      <c r="T145" s="43" t="s">
        <v>535</v>
      </c>
      <c r="U145" s="32" t="s">
        <v>516</v>
      </c>
    </row>
    <row r="146" spans="1:21" ht="66">
      <c r="A146" s="10">
        <v>145</v>
      </c>
      <c r="B146" s="6">
        <v>0</v>
      </c>
      <c r="C146" s="22" t="s">
        <v>298</v>
      </c>
      <c r="D146" s="8" t="s">
        <v>299</v>
      </c>
      <c r="E146" s="9" t="s">
        <v>300</v>
      </c>
      <c r="F146" s="8" t="s">
        <v>301</v>
      </c>
      <c r="G146" s="10">
        <v>17</v>
      </c>
      <c r="H146" s="10" t="s">
        <v>94</v>
      </c>
      <c r="I146" s="50">
        <v>17</v>
      </c>
      <c r="J146" s="11" t="s">
        <v>321</v>
      </c>
      <c r="K146" s="11" t="s">
        <v>322</v>
      </c>
      <c r="L146" s="33"/>
      <c r="M146" s="50" t="s">
        <v>200</v>
      </c>
      <c r="N146" s="48" t="s">
        <v>596</v>
      </c>
      <c r="O146" s="65" t="s">
        <v>766</v>
      </c>
      <c r="Q146" s="12"/>
      <c r="R146" s="43"/>
      <c r="S146" s="12"/>
      <c r="T146" s="43" t="s">
        <v>577</v>
      </c>
      <c r="U146" s="32" t="s">
        <v>516</v>
      </c>
    </row>
    <row r="147" spans="1:21" ht="26.25">
      <c r="A147" s="10">
        <v>146</v>
      </c>
      <c r="B147" s="6">
        <v>0</v>
      </c>
      <c r="C147" s="22" t="s">
        <v>298</v>
      </c>
      <c r="D147" s="8" t="s">
        <v>299</v>
      </c>
      <c r="E147" s="9" t="s">
        <v>300</v>
      </c>
      <c r="F147" s="8" t="s">
        <v>301</v>
      </c>
      <c r="G147" s="10">
        <v>18</v>
      </c>
      <c r="H147" s="10" t="s">
        <v>94</v>
      </c>
      <c r="I147" s="50">
        <v>17</v>
      </c>
      <c r="J147" s="11" t="s">
        <v>323</v>
      </c>
      <c r="K147" s="11" t="s">
        <v>324</v>
      </c>
      <c r="L147" s="33"/>
      <c r="M147" s="50" t="s">
        <v>200</v>
      </c>
      <c r="N147" s="48" t="s">
        <v>593</v>
      </c>
      <c r="O147" s="65" t="s">
        <v>557</v>
      </c>
      <c r="Q147" s="12"/>
      <c r="R147" s="43"/>
      <c r="S147" s="12"/>
      <c r="T147" s="43" t="s">
        <v>557</v>
      </c>
      <c r="U147" s="32" t="s">
        <v>516</v>
      </c>
    </row>
    <row r="148" spans="1:21" ht="78.75">
      <c r="A148" s="10">
        <v>147</v>
      </c>
      <c r="B148" s="6">
        <v>0</v>
      </c>
      <c r="C148" s="22" t="s">
        <v>298</v>
      </c>
      <c r="D148" s="8" t="s">
        <v>299</v>
      </c>
      <c r="E148" s="9" t="s">
        <v>300</v>
      </c>
      <c r="F148" s="8" t="s">
        <v>301</v>
      </c>
      <c r="G148" s="10">
        <v>25</v>
      </c>
      <c r="H148" s="10" t="s">
        <v>108</v>
      </c>
      <c r="I148" s="50">
        <v>13</v>
      </c>
      <c r="J148" s="11" t="s">
        <v>325</v>
      </c>
      <c r="K148" s="11" t="s">
        <v>326</v>
      </c>
      <c r="L148" s="33"/>
      <c r="M148" s="50" t="s">
        <v>200</v>
      </c>
      <c r="N148" s="60" t="s">
        <v>593</v>
      </c>
      <c r="O148" s="65" t="s">
        <v>752</v>
      </c>
      <c r="Q148" s="22"/>
      <c r="R148" s="43"/>
      <c r="S148" s="12"/>
      <c r="T148" s="22" t="s">
        <v>703</v>
      </c>
      <c r="U148" s="32" t="s">
        <v>516</v>
      </c>
    </row>
    <row r="149" spans="1:21" ht="26.25">
      <c r="A149" s="50">
        <v>148</v>
      </c>
      <c r="B149" s="51">
        <v>0</v>
      </c>
      <c r="C149" s="59" t="s">
        <v>298</v>
      </c>
      <c r="D149" s="8" t="s">
        <v>299</v>
      </c>
      <c r="E149" s="9" t="s">
        <v>300</v>
      </c>
      <c r="F149" s="8" t="s">
        <v>301</v>
      </c>
      <c r="G149" s="50">
        <v>25</v>
      </c>
      <c r="H149" s="50" t="s">
        <v>107</v>
      </c>
      <c r="I149" s="50">
        <v>9</v>
      </c>
      <c r="J149" s="11" t="s">
        <v>327</v>
      </c>
      <c r="K149" s="11" t="s">
        <v>328</v>
      </c>
      <c r="L149" s="33"/>
      <c r="M149" s="50" t="s">
        <v>200</v>
      </c>
      <c r="N149" s="48" t="s">
        <v>596</v>
      </c>
      <c r="O149" s="65" t="s">
        <v>755</v>
      </c>
      <c r="Q149" s="12"/>
      <c r="R149" s="43"/>
      <c r="S149" s="12"/>
      <c r="T149" s="61"/>
      <c r="U149" s="32" t="s">
        <v>516</v>
      </c>
    </row>
    <row r="150" spans="1:21" ht="66">
      <c r="A150" s="10">
        <v>149</v>
      </c>
      <c r="B150" s="6">
        <v>0</v>
      </c>
      <c r="C150" s="22" t="s">
        <v>298</v>
      </c>
      <c r="D150" s="8" t="s">
        <v>299</v>
      </c>
      <c r="E150" s="9" t="s">
        <v>300</v>
      </c>
      <c r="F150" s="8" t="s">
        <v>301</v>
      </c>
      <c r="G150" s="10">
        <v>25</v>
      </c>
      <c r="H150" s="10" t="s">
        <v>107</v>
      </c>
      <c r="I150" s="50">
        <v>9</v>
      </c>
      <c r="J150" s="11" t="s">
        <v>329</v>
      </c>
      <c r="K150" s="11" t="s">
        <v>330</v>
      </c>
      <c r="L150" s="33"/>
      <c r="M150" s="50" t="s">
        <v>200</v>
      </c>
      <c r="N150" s="48" t="s">
        <v>593</v>
      </c>
      <c r="O150" s="65" t="s">
        <v>749</v>
      </c>
      <c r="Q150" s="12"/>
      <c r="R150" s="43"/>
      <c r="S150" s="12"/>
      <c r="T150" s="43" t="s">
        <v>558</v>
      </c>
      <c r="U150" s="32" t="s">
        <v>516</v>
      </c>
    </row>
    <row r="151" spans="1:21" ht="84" customHeight="1">
      <c r="A151" s="10">
        <v>150</v>
      </c>
      <c r="B151" s="6">
        <v>0</v>
      </c>
      <c r="C151" s="22" t="s">
        <v>298</v>
      </c>
      <c r="D151" s="8" t="s">
        <v>299</v>
      </c>
      <c r="E151" s="9" t="s">
        <v>300</v>
      </c>
      <c r="F151" s="8" t="s">
        <v>301</v>
      </c>
      <c r="G151" s="10">
        <v>25</v>
      </c>
      <c r="H151" s="10" t="s">
        <v>331</v>
      </c>
      <c r="I151" s="50">
        <v>27</v>
      </c>
      <c r="J151" s="11" t="s">
        <v>332</v>
      </c>
      <c r="K151" s="11" t="s">
        <v>333</v>
      </c>
      <c r="L151" s="33"/>
      <c r="M151" s="50" t="s">
        <v>200</v>
      </c>
      <c r="N151" s="60"/>
      <c r="O151" s="65" t="s">
        <v>708</v>
      </c>
      <c r="Q151" s="12"/>
      <c r="R151" s="43"/>
      <c r="S151" s="12"/>
      <c r="T151" s="22" t="s">
        <v>708</v>
      </c>
      <c r="U151" s="32" t="s">
        <v>516</v>
      </c>
    </row>
    <row r="152" spans="1:21" ht="26.25">
      <c r="A152" s="50">
        <v>151</v>
      </c>
      <c r="B152" s="51">
        <v>0</v>
      </c>
      <c r="C152" s="59" t="s">
        <v>298</v>
      </c>
      <c r="D152" s="8" t="s">
        <v>299</v>
      </c>
      <c r="E152" s="9" t="s">
        <v>300</v>
      </c>
      <c r="F152" s="8" t="s">
        <v>301</v>
      </c>
      <c r="G152" s="50">
        <v>26</v>
      </c>
      <c r="H152" s="50" t="s">
        <v>112</v>
      </c>
      <c r="I152" s="50">
        <v>4</v>
      </c>
      <c r="J152" s="11" t="s">
        <v>334</v>
      </c>
      <c r="K152" s="11" t="s">
        <v>335</v>
      </c>
      <c r="L152" s="33"/>
      <c r="M152" s="50" t="s">
        <v>200</v>
      </c>
      <c r="N152" s="48" t="s">
        <v>593</v>
      </c>
      <c r="O152" s="65" t="s">
        <v>767</v>
      </c>
      <c r="Q152" s="12"/>
      <c r="R152" s="43"/>
      <c r="S152" s="12"/>
      <c r="T152" s="43"/>
      <c r="U152" s="32" t="s">
        <v>516</v>
      </c>
    </row>
    <row r="153" spans="1:21" ht="105">
      <c r="A153" s="10">
        <v>152</v>
      </c>
      <c r="B153" s="6">
        <v>1</v>
      </c>
      <c r="C153" s="8" t="s">
        <v>336</v>
      </c>
      <c r="D153" s="8" t="s">
        <v>337</v>
      </c>
      <c r="E153" s="9" t="s">
        <v>338</v>
      </c>
      <c r="F153" s="8"/>
      <c r="G153" s="10">
        <v>6</v>
      </c>
      <c r="H153" s="10"/>
      <c r="I153" s="50"/>
      <c r="J153" s="11" t="s">
        <v>500</v>
      </c>
      <c r="K153" s="11" t="s">
        <v>501</v>
      </c>
      <c r="L153" s="33" t="s">
        <v>510</v>
      </c>
      <c r="M153" s="50" t="s">
        <v>193</v>
      </c>
      <c r="N153" s="50" t="s">
        <v>593</v>
      </c>
      <c r="O153" s="77" t="s">
        <v>684</v>
      </c>
      <c r="Q153" s="12"/>
      <c r="R153" s="46"/>
      <c r="S153" s="12"/>
      <c r="T153" s="46"/>
      <c r="U153" s="32" t="s">
        <v>518</v>
      </c>
    </row>
    <row r="154" spans="1:21" ht="26.25">
      <c r="A154" s="10">
        <v>153</v>
      </c>
      <c r="B154" s="6">
        <v>1</v>
      </c>
      <c r="C154" s="8" t="s">
        <v>339</v>
      </c>
      <c r="D154" s="8" t="s">
        <v>340</v>
      </c>
      <c r="E154" s="8" t="s">
        <v>341</v>
      </c>
      <c r="F154" s="8"/>
      <c r="G154" s="23">
        <v>2</v>
      </c>
      <c r="H154" s="10">
        <v>8.1</v>
      </c>
      <c r="I154" s="50">
        <v>15</v>
      </c>
      <c r="J154" s="11" t="s">
        <v>342</v>
      </c>
      <c r="K154" s="11" t="s">
        <v>343</v>
      </c>
      <c r="L154" s="33" t="s">
        <v>510</v>
      </c>
      <c r="M154" s="50" t="s">
        <v>193</v>
      </c>
      <c r="N154" s="48" t="s">
        <v>594</v>
      </c>
      <c r="O154" s="65"/>
      <c r="Q154" s="12"/>
      <c r="R154" s="46" t="s">
        <v>535</v>
      </c>
      <c r="S154" s="41" t="s">
        <v>580</v>
      </c>
      <c r="T154" s="46" t="s">
        <v>535</v>
      </c>
      <c r="U154" s="52" t="s">
        <v>513</v>
      </c>
    </row>
    <row r="155" spans="1:21" ht="39">
      <c r="A155" s="10">
        <v>154</v>
      </c>
      <c r="B155" s="6">
        <v>1</v>
      </c>
      <c r="C155" s="8" t="s">
        <v>339</v>
      </c>
      <c r="D155" s="8" t="s">
        <v>340</v>
      </c>
      <c r="E155" s="8" t="s">
        <v>341</v>
      </c>
      <c r="F155" s="8"/>
      <c r="G155" s="10">
        <v>5</v>
      </c>
      <c r="H155" s="10" t="s">
        <v>227</v>
      </c>
      <c r="I155" s="50">
        <v>12</v>
      </c>
      <c r="J155" s="11" t="s">
        <v>344</v>
      </c>
      <c r="K155" s="24" t="s">
        <v>345</v>
      </c>
      <c r="L155" s="29" t="s">
        <v>514</v>
      </c>
      <c r="M155" s="50" t="s">
        <v>193</v>
      </c>
      <c r="N155" s="48" t="s">
        <v>593</v>
      </c>
      <c r="O155" s="65" t="s">
        <v>747</v>
      </c>
      <c r="Q155" s="12"/>
      <c r="R155" s="46" t="s">
        <v>640</v>
      </c>
      <c r="S155" s="41" t="s">
        <v>633</v>
      </c>
      <c r="T155" s="46" t="s">
        <v>535</v>
      </c>
      <c r="U155" s="32" t="s">
        <v>631</v>
      </c>
    </row>
    <row r="156" spans="1:21" ht="26.25">
      <c r="A156" s="10">
        <v>155</v>
      </c>
      <c r="B156" s="6">
        <v>1</v>
      </c>
      <c r="C156" s="8" t="s">
        <v>339</v>
      </c>
      <c r="D156" s="8" t="s">
        <v>340</v>
      </c>
      <c r="E156" s="8" t="s">
        <v>341</v>
      </c>
      <c r="F156" s="8"/>
      <c r="G156" s="10">
        <v>5</v>
      </c>
      <c r="H156" s="10" t="s">
        <v>227</v>
      </c>
      <c r="I156" s="50">
        <v>21</v>
      </c>
      <c r="J156" s="11" t="s">
        <v>346</v>
      </c>
      <c r="K156" s="25" t="s">
        <v>347</v>
      </c>
      <c r="L156" s="29" t="s">
        <v>514</v>
      </c>
      <c r="M156" s="50" t="s">
        <v>193</v>
      </c>
      <c r="N156" s="48" t="s">
        <v>593</v>
      </c>
      <c r="O156" s="65" t="s">
        <v>747</v>
      </c>
      <c r="Q156" s="12"/>
      <c r="R156" s="33" t="s">
        <v>625</v>
      </c>
      <c r="S156" s="41" t="s">
        <v>634</v>
      </c>
      <c r="T156" s="43" t="s">
        <v>559</v>
      </c>
      <c r="U156" s="32" t="s">
        <v>517</v>
      </c>
    </row>
    <row r="157" spans="1:21" ht="26.25">
      <c r="A157" s="10">
        <v>156</v>
      </c>
      <c r="B157" s="6">
        <v>1</v>
      </c>
      <c r="C157" s="8" t="s">
        <v>339</v>
      </c>
      <c r="D157" s="8" t="s">
        <v>340</v>
      </c>
      <c r="E157" s="8" t="s">
        <v>341</v>
      </c>
      <c r="F157" s="8"/>
      <c r="G157" s="10">
        <v>5</v>
      </c>
      <c r="H157" s="10" t="s">
        <v>227</v>
      </c>
      <c r="I157" s="50">
        <v>27</v>
      </c>
      <c r="J157" s="11" t="s">
        <v>346</v>
      </c>
      <c r="K157" s="25" t="s">
        <v>348</v>
      </c>
      <c r="L157" s="29" t="s">
        <v>514</v>
      </c>
      <c r="M157" s="50" t="s">
        <v>193</v>
      </c>
      <c r="N157" s="48" t="s">
        <v>593</v>
      </c>
      <c r="O157" s="65" t="s">
        <v>747</v>
      </c>
      <c r="Q157" s="12"/>
      <c r="R157" s="33" t="s">
        <v>626</v>
      </c>
      <c r="S157" s="41" t="s">
        <v>635</v>
      </c>
      <c r="T157" s="43" t="s">
        <v>559</v>
      </c>
      <c r="U157" s="32" t="s">
        <v>522</v>
      </c>
    </row>
    <row r="158" spans="1:21" ht="26.25">
      <c r="A158" s="10">
        <v>157</v>
      </c>
      <c r="B158" s="6">
        <v>1</v>
      </c>
      <c r="C158" s="8" t="s">
        <v>339</v>
      </c>
      <c r="D158" s="8" t="s">
        <v>340</v>
      </c>
      <c r="E158" s="8" t="s">
        <v>341</v>
      </c>
      <c r="F158" s="8"/>
      <c r="G158" s="10">
        <v>6</v>
      </c>
      <c r="H158" s="10" t="s">
        <v>227</v>
      </c>
      <c r="I158" s="50">
        <v>3</v>
      </c>
      <c r="J158" s="11" t="s">
        <v>346</v>
      </c>
      <c r="K158" s="25" t="s">
        <v>349</v>
      </c>
      <c r="L158" s="29" t="s">
        <v>514</v>
      </c>
      <c r="M158" s="50" t="s">
        <v>193</v>
      </c>
      <c r="N158" s="48" t="s">
        <v>593</v>
      </c>
      <c r="O158" s="65" t="s">
        <v>747</v>
      </c>
      <c r="Q158" s="12"/>
      <c r="R158" s="33" t="s">
        <v>626</v>
      </c>
      <c r="S158" s="41" t="s">
        <v>635</v>
      </c>
      <c r="T158" s="43" t="s">
        <v>559</v>
      </c>
      <c r="U158" s="32" t="s">
        <v>523</v>
      </c>
    </row>
    <row r="159" spans="1:21" ht="26.25">
      <c r="A159" s="10">
        <v>158</v>
      </c>
      <c r="B159" s="6">
        <v>1</v>
      </c>
      <c r="C159" s="8" t="s">
        <v>339</v>
      </c>
      <c r="D159" s="8" t="s">
        <v>340</v>
      </c>
      <c r="E159" s="8" t="s">
        <v>341</v>
      </c>
      <c r="F159" s="8"/>
      <c r="G159" s="10">
        <v>6</v>
      </c>
      <c r="H159" s="10" t="s">
        <v>350</v>
      </c>
      <c r="I159" s="66" t="s">
        <v>351</v>
      </c>
      <c r="J159" s="11" t="s">
        <v>352</v>
      </c>
      <c r="K159" s="25" t="s">
        <v>353</v>
      </c>
      <c r="L159" s="29" t="s">
        <v>510</v>
      </c>
      <c r="M159" s="50" t="s">
        <v>193</v>
      </c>
      <c r="N159" s="48" t="s">
        <v>596</v>
      </c>
      <c r="O159" s="65"/>
      <c r="Q159" s="12"/>
      <c r="R159" s="43"/>
      <c r="S159" s="41"/>
      <c r="T159" s="43" t="s">
        <v>560</v>
      </c>
      <c r="U159" s="32" t="s">
        <v>516</v>
      </c>
    </row>
    <row r="160" spans="1:21" ht="66">
      <c r="A160" s="10">
        <v>159</v>
      </c>
      <c r="B160" s="6">
        <v>1</v>
      </c>
      <c r="C160" s="8" t="s">
        <v>339</v>
      </c>
      <c r="D160" s="8" t="s">
        <v>340</v>
      </c>
      <c r="E160" s="8" t="s">
        <v>341</v>
      </c>
      <c r="F160" s="8"/>
      <c r="G160" s="10">
        <v>6</v>
      </c>
      <c r="H160" s="10">
        <v>9.3</v>
      </c>
      <c r="I160" s="50">
        <v>16</v>
      </c>
      <c r="J160" s="11" t="s">
        <v>563</v>
      </c>
      <c r="K160" s="25" t="s">
        <v>564</v>
      </c>
      <c r="L160" s="29" t="s">
        <v>514</v>
      </c>
      <c r="M160" s="50" t="s">
        <v>193</v>
      </c>
      <c r="N160" s="48" t="s">
        <v>593</v>
      </c>
      <c r="O160" s="65" t="s">
        <v>686</v>
      </c>
      <c r="Q160" s="12"/>
      <c r="R160" s="46"/>
      <c r="S160" s="12"/>
      <c r="T160" s="46"/>
      <c r="U160" s="32" t="s">
        <v>516</v>
      </c>
    </row>
    <row r="161" spans="1:21" ht="52.5">
      <c r="A161" s="10">
        <v>160</v>
      </c>
      <c r="B161" s="6">
        <v>1</v>
      </c>
      <c r="C161" s="8" t="s">
        <v>339</v>
      </c>
      <c r="D161" s="8" t="s">
        <v>340</v>
      </c>
      <c r="E161" s="8" t="s">
        <v>341</v>
      </c>
      <c r="F161" s="8"/>
      <c r="G161" s="10">
        <v>6</v>
      </c>
      <c r="H161" s="10">
        <v>9.3</v>
      </c>
      <c r="I161" s="50">
        <v>16</v>
      </c>
      <c r="J161" s="11" t="s">
        <v>565</v>
      </c>
      <c r="K161" s="25" t="s">
        <v>566</v>
      </c>
      <c r="L161" s="29" t="s">
        <v>515</v>
      </c>
      <c r="M161" s="50" t="s">
        <v>193</v>
      </c>
      <c r="N161" s="48" t="s">
        <v>593</v>
      </c>
      <c r="O161" s="65" t="s">
        <v>687</v>
      </c>
      <c r="Q161" s="12"/>
      <c r="R161" s="46"/>
      <c r="S161" s="12"/>
      <c r="T161" s="46"/>
      <c r="U161" s="32" t="s">
        <v>516</v>
      </c>
    </row>
    <row r="162" spans="1:21" ht="26.25">
      <c r="A162" s="10">
        <v>161</v>
      </c>
      <c r="B162" s="6">
        <v>1</v>
      </c>
      <c r="C162" s="8" t="s">
        <v>339</v>
      </c>
      <c r="D162" s="8" t="s">
        <v>340</v>
      </c>
      <c r="E162" s="8" t="s">
        <v>341</v>
      </c>
      <c r="F162" s="8"/>
      <c r="G162" s="10">
        <v>6</v>
      </c>
      <c r="H162" s="10">
        <v>9.3</v>
      </c>
      <c r="I162" s="50">
        <v>16</v>
      </c>
      <c r="J162" s="11" t="s">
        <v>567</v>
      </c>
      <c r="K162" s="25" t="s">
        <v>568</v>
      </c>
      <c r="L162" s="29" t="s">
        <v>514</v>
      </c>
      <c r="M162" s="50" t="s">
        <v>193</v>
      </c>
      <c r="N162" s="48" t="s">
        <v>593</v>
      </c>
      <c r="O162" s="65" t="s">
        <v>687</v>
      </c>
      <c r="Q162" s="12"/>
      <c r="R162" s="46"/>
      <c r="S162" s="12"/>
      <c r="T162" s="46"/>
      <c r="U162" s="32" t="s">
        <v>516</v>
      </c>
    </row>
    <row r="163" spans="1:21" ht="39">
      <c r="A163" s="10">
        <v>162</v>
      </c>
      <c r="B163" s="6">
        <v>1</v>
      </c>
      <c r="C163" s="8" t="s">
        <v>339</v>
      </c>
      <c r="D163" s="8" t="s">
        <v>340</v>
      </c>
      <c r="E163" s="8" t="s">
        <v>341</v>
      </c>
      <c r="F163" s="8"/>
      <c r="G163" s="10">
        <v>8</v>
      </c>
      <c r="H163" s="10" t="s">
        <v>47</v>
      </c>
      <c r="I163" s="50">
        <v>6</v>
      </c>
      <c r="J163" s="11" t="s">
        <v>354</v>
      </c>
      <c r="K163" s="25" t="s">
        <v>355</v>
      </c>
      <c r="L163" s="29"/>
      <c r="M163" s="50" t="s">
        <v>193</v>
      </c>
      <c r="N163" s="48" t="s">
        <v>594</v>
      </c>
      <c r="O163" s="65"/>
      <c r="Q163" s="12"/>
      <c r="R163" s="33" t="s">
        <v>640</v>
      </c>
      <c r="S163" s="12"/>
      <c r="T163" s="43" t="s">
        <v>507</v>
      </c>
      <c r="U163" s="32" t="s">
        <v>521</v>
      </c>
    </row>
    <row r="164" spans="1:21" ht="39">
      <c r="A164" s="10">
        <v>163</v>
      </c>
      <c r="B164" s="6">
        <v>1</v>
      </c>
      <c r="C164" s="8" t="s">
        <v>339</v>
      </c>
      <c r="D164" s="8" t="s">
        <v>340</v>
      </c>
      <c r="E164" s="8" t="s">
        <v>341</v>
      </c>
      <c r="F164" s="8"/>
      <c r="G164" s="10">
        <v>11</v>
      </c>
      <c r="H164" s="10" t="s">
        <v>162</v>
      </c>
      <c r="I164" s="50">
        <v>2</v>
      </c>
      <c r="J164" s="11" t="s">
        <v>356</v>
      </c>
      <c r="K164" s="25" t="s">
        <v>357</v>
      </c>
      <c r="L164" s="29"/>
      <c r="M164" s="50" t="s">
        <v>192</v>
      </c>
      <c r="N164" s="48" t="s">
        <v>594</v>
      </c>
      <c r="O164" s="65"/>
      <c r="Q164" s="12"/>
      <c r="R164" s="33" t="s">
        <v>640</v>
      </c>
      <c r="S164" s="12"/>
      <c r="T164" s="43"/>
      <c r="U164" s="32" t="s">
        <v>521</v>
      </c>
    </row>
    <row r="165" spans="1:21" ht="39">
      <c r="A165" s="10">
        <v>164</v>
      </c>
      <c r="B165" s="6">
        <v>1</v>
      </c>
      <c r="C165" s="8" t="s">
        <v>339</v>
      </c>
      <c r="D165" s="8" t="s">
        <v>340</v>
      </c>
      <c r="E165" s="8" t="s">
        <v>341</v>
      </c>
      <c r="F165" s="8"/>
      <c r="G165" s="10">
        <v>11</v>
      </c>
      <c r="H165" s="10" t="s">
        <v>162</v>
      </c>
      <c r="I165" s="50">
        <v>4</v>
      </c>
      <c r="J165" s="11" t="s">
        <v>356</v>
      </c>
      <c r="K165" s="25" t="s">
        <v>357</v>
      </c>
      <c r="L165" s="29"/>
      <c r="M165" s="50" t="s">
        <v>192</v>
      </c>
      <c r="N165" s="48" t="s">
        <v>594</v>
      </c>
      <c r="O165" s="65"/>
      <c r="Q165" s="12"/>
      <c r="R165" s="33" t="s">
        <v>640</v>
      </c>
      <c r="S165" s="12"/>
      <c r="T165" s="43"/>
      <c r="U165" s="32" t="s">
        <v>521</v>
      </c>
    </row>
    <row r="166" spans="1:21" ht="52.5">
      <c r="A166" s="10">
        <v>165</v>
      </c>
      <c r="B166" s="6">
        <v>1</v>
      </c>
      <c r="C166" s="8" t="s">
        <v>339</v>
      </c>
      <c r="D166" s="8" t="s">
        <v>340</v>
      </c>
      <c r="E166" s="8" t="s">
        <v>341</v>
      </c>
      <c r="F166" s="8"/>
      <c r="G166" s="10">
        <v>12</v>
      </c>
      <c r="H166" s="10" t="s">
        <v>59</v>
      </c>
      <c r="I166" s="50">
        <v>6</v>
      </c>
      <c r="J166" s="11" t="s">
        <v>358</v>
      </c>
      <c r="K166" s="25" t="s">
        <v>359</v>
      </c>
      <c r="L166" s="29"/>
      <c r="M166" s="50" t="s">
        <v>193</v>
      </c>
      <c r="N166" s="48" t="s">
        <v>593</v>
      </c>
      <c r="O166" s="65" t="s">
        <v>763</v>
      </c>
      <c r="Q166" s="12"/>
      <c r="R166" s="48" t="s">
        <v>642</v>
      </c>
      <c r="S166" s="12"/>
      <c r="T166" s="48"/>
      <c r="U166" s="32" t="s">
        <v>521</v>
      </c>
    </row>
    <row r="167" spans="1:21" ht="52.5">
      <c r="A167" s="10">
        <v>166</v>
      </c>
      <c r="B167" s="6">
        <v>1</v>
      </c>
      <c r="C167" s="8" t="s">
        <v>339</v>
      </c>
      <c r="D167" s="8" t="s">
        <v>340</v>
      </c>
      <c r="E167" s="8" t="s">
        <v>341</v>
      </c>
      <c r="F167" s="8"/>
      <c r="G167" s="10">
        <v>12</v>
      </c>
      <c r="H167" s="10" t="s">
        <v>59</v>
      </c>
      <c r="I167" s="50">
        <v>15</v>
      </c>
      <c r="J167" s="11" t="s">
        <v>360</v>
      </c>
      <c r="K167" s="25" t="s">
        <v>359</v>
      </c>
      <c r="L167" s="29"/>
      <c r="M167" s="50" t="s">
        <v>193</v>
      </c>
      <c r="N167" s="48" t="s">
        <v>593</v>
      </c>
      <c r="O167" s="65" t="s">
        <v>763</v>
      </c>
      <c r="Q167" s="12"/>
      <c r="R167" s="48" t="s">
        <v>642</v>
      </c>
      <c r="S167" s="12"/>
      <c r="T167" s="48" t="s">
        <v>534</v>
      </c>
      <c r="U167" s="32" t="s">
        <v>521</v>
      </c>
    </row>
    <row r="168" spans="1:21" ht="39">
      <c r="A168" s="10">
        <v>167</v>
      </c>
      <c r="B168" s="6">
        <v>1</v>
      </c>
      <c r="C168" s="8" t="s">
        <v>339</v>
      </c>
      <c r="D168" s="8" t="s">
        <v>340</v>
      </c>
      <c r="E168" s="8" t="s">
        <v>341</v>
      </c>
      <c r="F168" s="8"/>
      <c r="G168" s="10">
        <v>13</v>
      </c>
      <c r="H168" s="10" t="s">
        <v>165</v>
      </c>
      <c r="I168" s="66" t="s">
        <v>361</v>
      </c>
      <c r="J168" s="11" t="s">
        <v>362</v>
      </c>
      <c r="K168" s="25" t="s">
        <v>363</v>
      </c>
      <c r="L168" s="29"/>
      <c r="M168" s="50" t="s">
        <v>192</v>
      </c>
      <c r="N168" s="48" t="s">
        <v>594</v>
      </c>
      <c r="O168" s="65"/>
      <c r="Q168" s="12"/>
      <c r="R168" s="48" t="s">
        <v>640</v>
      </c>
      <c r="S168" s="12"/>
      <c r="T168" s="48" t="s">
        <v>534</v>
      </c>
      <c r="U168" s="32" t="s">
        <v>521</v>
      </c>
    </row>
    <row r="169" spans="1:21" ht="52.5">
      <c r="A169" s="10">
        <v>168</v>
      </c>
      <c r="B169" s="6">
        <v>1</v>
      </c>
      <c r="C169" s="8" t="s">
        <v>339</v>
      </c>
      <c r="D169" s="8" t="s">
        <v>340</v>
      </c>
      <c r="E169" s="8" t="s">
        <v>341</v>
      </c>
      <c r="F169" s="8"/>
      <c r="G169" s="10">
        <v>13</v>
      </c>
      <c r="H169" s="14" t="s">
        <v>63</v>
      </c>
      <c r="I169" s="50" t="s">
        <v>364</v>
      </c>
      <c r="J169" s="11" t="s">
        <v>365</v>
      </c>
      <c r="K169" s="25" t="s">
        <v>366</v>
      </c>
      <c r="L169" s="29"/>
      <c r="M169" s="50" t="s">
        <v>193</v>
      </c>
      <c r="N169" s="48" t="s">
        <v>594</v>
      </c>
      <c r="O169" s="65" t="s">
        <v>768</v>
      </c>
      <c r="Q169" s="12"/>
      <c r="R169" s="33" t="s">
        <v>643</v>
      </c>
      <c r="S169" s="12"/>
      <c r="T169" s="43" t="s">
        <v>534</v>
      </c>
      <c r="U169" s="32" t="s">
        <v>521</v>
      </c>
    </row>
    <row r="170" spans="1:21" ht="66">
      <c r="A170" s="10">
        <v>169</v>
      </c>
      <c r="B170" s="6">
        <v>1</v>
      </c>
      <c r="C170" s="8" t="s">
        <v>339</v>
      </c>
      <c r="D170" s="8" t="s">
        <v>340</v>
      </c>
      <c r="E170" s="8" t="s">
        <v>341</v>
      </c>
      <c r="F170" s="8"/>
      <c r="G170" s="14">
        <v>14</v>
      </c>
      <c r="H170" s="14" t="s">
        <v>69</v>
      </c>
      <c r="I170" s="66" t="s">
        <v>367</v>
      </c>
      <c r="J170" s="11" t="s">
        <v>368</v>
      </c>
      <c r="K170" s="25" t="s">
        <v>369</v>
      </c>
      <c r="L170" s="29"/>
      <c r="M170" s="50" t="s">
        <v>193</v>
      </c>
      <c r="N170" s="48" t="s">
        <v>594</v>
      </c>
      <c r="O170" s="65"/>
      <c r="Q170" s="12"/>
      <c r="R170" s="33" t="s">
        <v>644</v>
      </c>
      <c r="S170" s="12"/>
      <c r="T170" s="43" t="s">
        <v>534</v>
      </c>
      <c r="U170" s="32" t="s">
        <v>521</v>
      </c>
    </row>
    <row r="171" spans="1:21" ht="78.75">
      <c r="A171" s="10">
        <v>170</v>
      </c>
      <c r="B171" s="6">
        <v>1</v>
      </c>
      <c r="C171" s="8" t="s">
        <v>339</v>
      </c>
      <c r="D171" s="27" t="s">
        <v>340</v>
      </c>
      <c r="E171" s="27" t="s">
        <v>341</v>
      </c>
      <c r="F171" s="27"/>
      <c r="G171" s="13">
        <v>15</v>
      </c>
      <c r="H171" s="13" t="s">
        <v>78</v>
      </c>
      <c r="I171" s="66" t="s">
        <v>370</v>
      </c>
      <c r="J171" s="11" t="s">
        <v>371</v>
      </c>
      <c r="K171" s="25" t="s">
        <v>372</v>
      </c>
      <c r="L171" s="29"/>
      <c r="M171" s="50" t="s">
        <v>193</v>
      </c>
      <c r="N171" s="48" t="s">
        <v>593</v>
      </c>
      <c r="O171" s="65"/>
      <c r="Q171" s="12"/>
      <c r="R171" s="46" t="s">
        <v>645</v>
      </c>
      <c r="S171" s="12"/>
      <c r="T171" s="46" t="s">
        <v>578</v>
      </c>
      <c r="U171" s="32" t="s">
        <v>519</v>
      </c>
    </row>
    <row r="172" spans="1:21" ht="39">
      <c r="A172" s="10">
        <v>171</v>
      </c>
      <c r="B172" s="6">
        <v>1</v>
      </c>
      <c r="C172" s="8" t="s">
        <v>339</v>
      </c>
      <c r="D172" s="8" t="s">
        <v>340</v>
      </c>
      <c r="E172" s="8" t="s">
        <v>341</v>
      </c>
      <c r="F172" s="8"/>
      <c r="G172" s="10">
        <v>17</v>
      </c>
      <c r="H172" s="10" t="s">
        <v>94</v>
      </c>
      <c r="I172" s="50">
        <v>19</v>
      </c>
      <c r="J172" s="11" t="s">
        <v>373</v>
      </c>
      <c r="K172" s="25" t="s">
        <v>374</v>
      </c>
      <c r="L172" s="29"/>
      <c r="M172" s="50" t="s">
        <v>193</v>
      </c>
      <c r="N172" s="48" t="s">
        <v>594</v>
      </c>
      <c r="O172" s="65"/>
      <c r="Q172" s="12"/>
      <c r="R172" s="33" t="s">
        <v>535</v>
      </c>
      <c r="S172" s="12"/>
      <c r="T172" s="33" t="s">
        <v>534</v>
      </c>
      <c r="U172" s="32" t="s">
        <v>521</v>
      </c>
    </row>
    <row r="173" spans="1:21" ht="39">
      <c r="A173" s="10">
        <v>172</v>
      </c>
      <c r="B173" s="6">
        <v>1</v>
      </c>
      <c r="C173" s="8" t="s">
        <v>339</v>
      </c>
      <c r="D173" s="8" t="s">
        <v>340</v>
      </c>
      <c r="E173" s="8" t="s">
        <v>341</v>
      </c>
      <c r="F173" s="8"/>
      <c r="G173" s="10">
        <v>17</v>
      </c>
      <c r="H173" s="10" t="s">
        <v>94</v>
      </c>
      <c r="I173" s="50">
        <v>20</v>
      </c>
      <c r="J173" s="11" t="s">
        <v>569</v>
      </c>
      <c r="K173" s="11" t="s">
        <v>570</v>
      </c>
      <c r="L173" s="33"/>
      <c r="M173" s="50" t="s">
        <v>193</v>
      </c>
      <c r="N173" s="48" t="s">
        <v>594</v>
      </c>
      <c r="O173" s="65"/>
      <c r="Q173" s="12"/>
      <c r="R173" s="33" t="s">
        <v>535</v>
      </c>
      <c r="S173" s="12"/>
      <c r="T173" s="33" t="s">
        <v>534</v>
      </c>
      <c r="U173" s="32" t="s">
        <v>521</v>
      </c>
    </row>
    <row r="174" spans="1:21" ht="26.25">
      <c r="A174" s="10">
        <v>173</v>
      </c>
      <c r="B174" s="6">
        <v>1</v>
      </c>
      <c r="C174" s="8" t="s">
        <v>339</v>
      </c>
      <c r="D174" s="8" t="s">
        <v>340</v>
      </c>
      <c r="E174" s="8" t="s">
        <v>341</v>
      </c>
      <c r="F174" s="8"/>
      <c r="G174" s="10">
        <v>17</v>
      </c>
      <c r="H174" s="10" t="s">
        <v>94</v>
      </c>
      <c r="I174" s="50">
        <v>25</v>
      </c>
      <c r="J174" s="11" t="s">
        <v>375</v>
      </c>
      <c r="K174" s="25" t="s">
        <v>376</v>
      </c>
      <c r="L174" s="29"/>
      <c r="M174" s="50" t="s">
        <v>192</v>
      </c>
      <c r="N174" s="48" t="s">
        <v>594</v>
      </c>
      <c r="O174" s="65"/>
      <c r="Q174" s="12"/>
      <c r="R174" s="33" t="s">
        <v>535</v>
      </c>
      <c r="S174" s="12"/>
      <c r="T174" s="43" t="s">
        <v>534</v>
      </c>
      <c r="U174" s="32" t="s">
        <v>521</v>
      </c>
    </row>
    <row r="175" spans="1:21" ht="39">
      <c r="A175" s="10">
        <v>174</v>
      </c>
      <c r="B175" s="6">
        <v>1</v>
      </c>
      <c r="C175" s="8" t="s">
        <v>339</v>
      </c>
      <c r="D175" s="8" t="s">
        <v>340</v>
      </c>
      <c r="E175" s="8" t="s">
        <v>341</v>
      </c>
      <c r="F175" s="8"/>
      <c r="G175" s="10">
        <v>18</v>
      </c>
      <c r="H175" s="10" t="s">
        <v>94</v>
      </c>
      <c r="I175" s="50">
        <v>3</v>
      </c>
      <c r="J175" s="11" t="s">
        <v>569</v>
      </c>
      <c r="K175" s="11" t="s">
        <v>570</v>
      </c>
      <c r="L175" s="33"/>
      <c r="M175" s="50" t="s">
        <v>193</v>
      </c>
      <c r="N175" s="48" t="s">
        <v>594</v>
      </c>
      <c r="O175" s="65"/>
      <c r="Q175" s="12"/>
      <c r="R175" s="46" t="s">
        <v>535</v>
      </c>
      <c r="S175" s="12"/>
      <c r="T175" s="46" t="s">
        <v>534</v>
      </c>
      <c r="U175" s="32" t="s">
        <v>521</v>
      </c>
    </row>
    <row r="176" spans="1:21" ht="39">
      <c r="A176" s="10">
        <v>175</v>
      </c>
      <c r="B176" s="6">
        <v>1</v>
      </c>
      <c r="C176" s="8" t="s">
        <v>339</v>
      </c>
      <c r="D176" s="8" t="s">
        <v>340</v>
      </c>
      <c r="E176" s="8" t="s">
        <v>341</v>
      </c>
      <c r="F176" s="8"/>
      <c r="G176" s="10">
        <v>18</v>
      </c>
      <c r="H176" s="10" t="s">
        <v>94</v>
      </c>
      <c r="I176" s="50">
        <v>4</v>
      </c>
      <c r="J176" s="11" t="s">
        <v>377</v>
      </c>
      <c r="K176" s="25" t="s">
        <v>378</v>
      </c>
      <c r="L176" s="29"/>
      <c r="M176" s="50" t="s">
        <v>193</v>
      </c>
      <c r="N176" s="48" t="s">
        <v>594</v>
      </c>
      <c r="O176" s="65"/>
      <c r="Q176" s="12"/>
      <c r="R176" s="46" t="s">
        <v>535</v>
      </c>
      <c r="S176" s="12"/>
      <c r="T176" s="46" t="s">
        <v>534</v>
      </c>
      <c r="U176" s="32" t="s">
        <v>521</v>
      </c>
    </row>
    <row r="177" spans="1:21" ht="39">
      <c r="A177" s="10">
        <v>176</v>
      </c>
      <c r="B177" s="6">
        <v>1</v>
      </c>
      <c r="C177" s="8" t="s">
        <v>339</v>
      </c>
      <c r="D177" s="8" t="s">
        <v>340</v>
      </c>
      <c r="E177" s="8" t="s">
        <v>341</v>
      </c>
      <c r="F177" s="8"/>
      <c r="G177" s="10">
        <v>18</v>
      </c>
      <c r="H177" s="10" t="s">
        <v>94</v>
      </c>
      <c r="I177" s="50">
        <v>9</v>
      </c>
      <c r="J177" s="11" t="s">
        <v>571</v>
      </c>
      <c r="K177" s="11" t="s">
        <v>572</v>
      </c>
      <c r="L177" s="33"/>
      <c r="M177" s="50" t="s">
        <v>193</v>
      </c>
      <c r="N177" s="48" t="s">
        <v>594</v>
      </c>
      <c r="O177" s="65"/>
      <c r="Q177" s="12"/>
      <c r="R177" s="33" t="s">
        <v>535</v>
      </c>
      <c r="S177" s="12"/>
      <c r="T177" s="33" t="s">
        <v>534</v>
      </c>
      <c r="U177" s="32" t="s">
        <v>521</v>
      </c>
    </row>
    <row r="178" spans="1:21" ht="78.75">
      <c r="A178" s="10">
        <v>177</v>
      </c>
      <c r="B178" s="6">
        <v>1</v>
      </c>
      <c r="C178" s="8" t="s">
        <v>339</v>
      </c>
      <c r="D178" s="8" t="s">
        <v>340</v>
      </c>
      <c r="E178" s="8" t="s">
        <v>341</v>
      </c>
      <c r="F178" s="8"/>
      <c r="G178" s="13">
        <v>18</v>
      </c>
      <c r="H178" s="13" t="s">
        <v>94</v>
      </c>
      <c r="I178" s="50">
        <v>13</v>
      </c>
      <c r="J178" s="11" t="s">
        <v>379</v>
      </c>
      <c r="K178" s="11" t="s">
        <v>380</v>
      </c>
      <c r="L178" s="33"/>
      <c r="M178" s="50" t="s">
        <v>193</v>
      </c>
      <c r="N178" s="48" t="s">
        <v>594</v>
      </c>
      <c r="O178" s="65"/>
      <c r="Q178" s="12"/>
      <c r="R178" s="33" t="s">
        <v>535</v>
      </c>
      <c r="S178" s="12"/>
      <c r="T178" s="33" t="s">
        <v>534</v>
      </c>
      <c r="U178" s="32" t="s">
        <v>521</v>
      </c>
    </row>
    <row r="179" spans="1:21" ht="26.25">
      <c r="A179" s="10">
        <v>178</v>
      </c>
      <c r="B179" s="6">
        <v>1</v>
      </c>
      <c r="C179" s="8" t="s">
        <v>339</v>
      </c>
      <c r="D179" s="8" t="s">
        <v>340</v>
      </c>
      <c r="E179" s="8" t="s">
        <v>341</v>
      </c>
      <c r="F179" s="8"/>
      <c r="G179" s="10">
        <v>18</v>
      </c>
      <c r="H179" s="10" t="s">
        <v>94</v>
      </c>
      <c r="I179" s="50">
        <v>17</v>
      </c>
      <c r="J179" s="11" t="s">
        <v>381</v>
      </c>
      <c r="K179" s="11" t="s">
        <v>382</v>
      </c>
      <c r="L179" s="33"/>
      <c r="M179" s="50" t="s">
        <v>193</v>
      </c>
      <c r="N179" s="48" t="s">
        <v>594</v>
      </c>
      <c r="O179" s="65"/>
      <c r="Q179" s="12"/>
      <c r="R179" s="46" t="s">
        <v>535</v>
      </c>
      <c r="S179" s="12"/>
      <c r="T179" s="46" t="s">
        <v>534</v>
      </c>
      <c r="U179" s="32" t="s">
        <v>521</v>
      </c>
    </row>
    <row r="180" spans="1:21" ht="52.5">
      <c r="A180" s="10">
        <v>179</v>
      </c>
      <c r="B180" s="6">
        <v>1</v>
      </c>
      <c r="C180" s="8" t="s">
        <v>339</v>
      </c>
      <c r="D180" s="8" t="s">
        <v>340</v>
      </c>
      <c r="E180" s="8" t="s">
        <v>341</v>
      </c>
      <c r="F180" s="8"/>
      <c r="G180" s="10">
        <v>18</v>
      </c>
      <c r="H180" s="10" t="s">
        <v>103</v>
      </c>
      <c r="I180" s="66" t="s">
        <v>383</v>
      </c>
      <c r="J180" s="11" t="s">
        <v>384</v>
      </c>
      <c r="K180" s="11" t="s">
        <v>385</v>
      </c>
      <c r="L180" s="33"/>
      <c r="M180" s="50" t="s">
        <v>193</v>
      </c>
      <c r="N180" s="48" t="s">
        <v>594</v>
      </c>
      <c r="O180" s="65"/>
      <c r="Q180" s="12"/>
      <c r="R180" s="46" t="s">
        <v>535</v>
      </c>
      <c r="S180" s="12"/>
      <c r="T180" s="46" t="s">
        <v>534</v>
      </c>
      <c r="U180" s="32" t="s">
        <v>521</v>
      </c>
    </row>
    <row r="181" spans="1:21" ht="39">
      <c r="A181" s="10">
        <v>180</v>
      </c>
      <c r="B181" s="6">
        <v>1</v>
      </c>
      <c r="C181" s="8" t="s">
        <v>339</v>
      </c>
      <c r="D181" s="8" t="s">
        <v>340</v>
      </c>
      <c r="E181" s="8" t="s">
        <v>341</v>
      </c>
      <c r="F181" s="8"/>
      <c r="G181" s="10">
        <v>18</v>
      </c>
      <c r="H181" s="10" t="s">
        <v>103</v>
      </c>
      <c r="I181" s="50">
        <v>22</v>
      </c>
      <c r="J181" s="11" t="s">
        <v>386</v>
      </c>
      <c r="K181" s="11" t="s">
        <v>387</v>
      </c>
      <c r="L181" s="33"/>
      <c r="M181" s="50" t="s">
        <v>193</v>
      </c>
      <c r="N181" s="48" t="s">
        <v>594</v>
      </c>
      <c r="O181" s="65"/>
      <c r="Q181" s="12"/>
      <c r="R181" s="33" t="s">
        <v>535</v>
      </c>
      <c r="S181" s="12"/>
      <c r="T181" s="43" t="s">
        <v>534</v>
      </c>
      <c r="U181" s="32" t="s">
        <v>521</v>
      </c>
    </row>
    <row r="182" spans="1:21" ht="12.75">
      <c r="A182" s="10">
        <v>181</v>
      </c>
      <c r="B182" s="6">
        <v>1</v>
      </c>
      <c r="C182" s="8" t="s">
        <v>339</v>
      </c>
      <c r="D182" s="8" t="s">
        <v>340</v>
      </c>
      <c r="E182" s="8" t="s">
        <v>341</v>
      </c>
      <c r="F182" s="8"/>
      <c r="G182" s="10">
        <v>19</v>
      </c>
      <c r="H182" s="10" t="s">
        <v>388</v>
      </c>
      <c r="I182" s="50">
        <v>5</v>
      </c>
      <c r="J182" s="11" t="s">
        <v>573</v>
      </c>
      <c r="K182" s="11" t="s">
        <v>574</v>
      </c>
      <c r="L182" s="33"/>
      <c r="M182" s="50" t="s">
        <v>193</v>
      </c>
      <c r="N182" s="48" t="s">
        <v>594</v>
      </c>
      <c r="O182" s="65"/>
      <c r="Q182" s="12"/>
      <c r="R182" s="46" t="s">
        <v>535</v>
      </c>
      <c r="S182" s="12"/>
      <c r="T182" s="46" t="s">
        <v>534</v>
      </c>
      <c r="U182" s="32" t="s">
        <v>521</v>
      </c>
    </row>
    <row r="183" spans="1:21" ht="26.25">
      <c r="A183" s="10">
        <v>182</v>
      </c>
      <c r="B183" s="6">
        <v>1</v>
      </c>
      <c r="C183" s="8" t="s">
        <v>339</v>
      </c>
      <c r="D183" s="8" t="s">
        <v>340</v>
      </c>
      <c r="E183" s="8" t="s">
        <v>341</v>
      </c>
      <c r="F183" s="8"/>
      <c r="G183" s="10">
        <v>19</v>
      </c>
      <c r="H183" s="10" t="s">
        <v>388</v>
      </c>
      <c r="I183" s="50">
        <v>8</v>
      </c>
      <c r="J183" s="11" t="s">
        <v>389</v>
      </c>
      <c r="K183" s="11" t="s">
        <v>390</v>
      </c>
      <c r="L183" s="33"/>
      <c r="M183" s="50" t="s">
        <v>193</v>
      </c>
      <c r="N183" s="48" t="s">
        <v>594</v>
      </c>
      <c r="Q183" s="12"/>
      <c r="R183" s="43"/>
      <c r="S183" s="12"/>
      <c r="T183" s="43" t="s">
        <v>506</v>
      </c>
      <c r="U183" s="30" t="s">
        <v>516</v>
      </c>
    </row>
    <row r="184" spans="1:21" ht="52.5">
      <c r="A184" s="10">
        <v>183</v>
      </c>
      <c r="B184" s="6">
        <v>1</v>
      </c>
      <c r="C184" s="8" t="s">
        <v>339</v>
      </c>
      <c r="D184" s="8" t="s">
        <v>340</v>
      </c>
      <c r="E184" s="8" t="s">
        <v>341</v>
      </c>
      <c r="F184" s="8"/>
      <c r="G184" s="10">
        <v>20</v>
      </c>
      <c r="H184" s="10" t="s">
        <v>105</v>
      </c>
      <c r="I184" s="50">
        <v>3</v>
      </c>
      <c r="J184" s="11" t="s">
        <v>391</v>
      </c>
      <c r="K184" s="11" t="s">
        <v>392</v>
      </c>
      <c r="L184" s="33"/>
      <c r="M184" s="50" t="s">
        <v>193</v>
      </c>
      <c r="N184" s="48"/>
      <c r="O184" s="79" t="s">
        <v>769</v>
      </c>
      <c r="Q184" s="22" t="s">
        <v>688</v>
      </c>
      <c r="R184" s="46"/>
      <c r="S184" s="12"/>
      <c r="T184" s="46"/>
      <c r="U184" s="32" t="s">
        <v>516</v>
      </c>
    </row>
    <row r="185" spans="1:21" ht="39">
      <c r="A185" s="10">
        <v>184</v>
      </c>
      <c r="B185" s="6">
        <v>1</v>
      </c>
      <c r="C185" s="8" t="s">
        <v>339</v>
      </c>
      <c r="D185" s="8" t="s">
        <v>340</v>
      </c>
      <c r="E185" s="8" t="s">
        <v>341</v>
      </c>
      <c r="F185" s="8"/>
      <c r="G185" s="10">
        <v>20</v>
      </c>
      <c r="H185" s="10" t="s">
        <v>105</v>
      </c>
      <c r="I185" s="50">
        <v>6</v>
      </c>
      <c r="J185" s="11" t="s">
        <v>391</v>
      </c>
      <c r="K185" s="11" t="s">
        <v>392</v>
      </c>
      <c r="L185" s="33"/>
      <c r="M185" s="50" t="s">
        <v>193</v>
      </c>
      <c r="N185" s="48" t="s">
        <v>596</v>
      </c>
      <c r="O185" s="65" t="s">
        <v>689</v>
      </c>
      <c r="Q185" s="12"/>
      <c r="R185" s="46"/>
      <c r="S185" s="12"/>
      <c r="T185" s="46"/>
      <c r="U185" s="32" t="s">
        <v>516</v>
      </c>
    </row>
    <row r="186" spans="1:21" ht="39">
      <c r="A186" s="10">
        <v>185</v>
      </c>
      <c r="B186" s="6">
        <v>1</v>
      </c>
      <c r="C186" s="8" t="s">
        <v>339</v>
      </c>
      <c r="D186" s="8" t="s">
        <v>340</v>
      </c>
      <c r="E186" s="8" t="s">
        <v>341</v>
      </c>
      <c r="F186" s="8"/>
      <c r="G186" s="10">
        <v>20</v>
      </c>
      <c r="H186" s="10" t="s">
        <v>105</v>
      </c>
      <c r="I186" s="50">
        <v>8</v>
      </c>
      <c r="J186" s="11" t="s">
        <v>391</v>
      </c>
      <c r="K186" s="11" t="s">
        <v>392</v>
      </c>
      <c r="L186" s="33"/>
      <c r="M186" s="50" t="s">
        <v>193</v>
      </c>
      <c r="N186" s="48" t="s">
        <v>596</v>
      </c>
      <c r="O186" s="65" t="s">
        <v>689</v>
      </c>
      <c r="Q186" s="12"/>
      <c r="R186" s="46"/>
      <c r="S186" s="12"/>
      <c r="T186" s="46"/>
      <c r="U186" s="32" t="s">
        <v>516</v>
      </c>
    </row>
    <row r="187" spans="1:21" ht="118.5">
      <c r="A187" s="10">
        <v>186</v>
      </c>
      <c r="B187" s="6">
        <v>1</v>
      </c>
      <c r="C187" s="8" t="s">
        <v>339</v>
      </c>
      <c r="D187" s="8" t="s">
        <v>340</v>
      </c>
      <c r="E187" s="8" t="s">
        <v>341</v>
      </c>
      <c r="F187" s="8"/>
      <c r="G187" s="10">
        <v>20</v>
      </c>
      <c r="H187" s="10" t="s">
        <v>102</v>
      </c>
      <c r="I187" s="66" t="s">
        <v>393</v>
      </c>
      <c r="J187" s="11" t="s">
        <v>503</v>
      </c>
      <c r="K187" s="11" t="s">
        <v>394</v>
      </c>
      <c r="L187" s="33"/>
      <c r="M187" s="50" t="s">
        <v>193</v>
      </c>
      <c r="N187" s="48" t="s">
        <v>593</v>
      </c>
      <c r="O187" s="65" t="s">
        <v>697</v>
      </c>
      <c r="Q187" s="12"/>
      <c r="R187" s="46"/>
      <c r="S187" s="12"/>
      <c r="T187" s="46"/>
      <c r="U187" s="32" t="s">
        <v>516</v>
      </c>
    </row>
    <row r="188" spans="1:21" ht="39">
      <c r="A188" s="10">
        <v>187</v>
      </c>
      <c r="B188" s="6">
        <v>1</v>
      </c>
      <c r="C188" s="8" t="s">
        <v>339</v>
      </c>
      <c r="D188" s="8" t="s">
        <v>340</v>
      </c>
      <c r="E188" s="8" t="s">
        <v>341</v>
      </c>
      <c r="F188" s="8"/>
      <c r="G188" s="14">
        <v>24</v>
      </c>
      <c r="H188" s="14" t="s">
        <v>99</v>
      </c>
      <c r="I188" s="50">
        <v>13</v>
      </c>
      <c r="J188" s="11" t="s">
        <v>575</v>
      </c>
      <c r="K188" s="11" t="s">
        <v>576</v>
      </c>
      <c r="L188" s="33"/>
      <c r="M188" s="50" t="s">
        <v>193</v>
      </c>
      <c r="N188" s="48" t="s">
        <v>594</v>
      </c>
      <c r="O188" s="65"/>
      <c r="Q188" s="12"/>
      <c r="R188" s="46" t="s">
        <v>535</v>
      </c>
      <c r="S188" s="12"/>
      <c r="T188" s="46" t="s">
        <v>506</v>
      </c>
      <c r="U188" s="32" t="s">
        <v>516</v>
      </c>
    </row>
    <row r="189" spans="1:21" ht="39">
      <c r="A189" s="10">
        <v>188</v>
      </c>
      <c r="B189" s="6">
        <v>1</v>
      </c>
      <c r="C189" s="8" t="s">
        <v>339</v>
      </c>
      <c r="D189" s="8" t="s">
        <v>340</v>
      </c>
      <c r="E189" s="8" t="s">
        <v>341</v>
      </c>
      <c r="F189" s="8"/>
      <c r="G189" s="13">
        <v>24</v>
      </c>
      <c r="H189" s="13" t="s">
        <v>99</v>
      </c>
      <c r="I189" s="50">
        <v>24</v>
      </c>
      <c r="J189" s="11" t="s">
        <v>395</v>
      </c>
      <c r="K189" s="11" t="s">
        <v>396</v>
      </c>
      <c r="L189" s="33"/>
      <c r="M189" s="50" t="s">
        <v>193</v>
      </c>
      <c r="N189" s="48" t="s">
        <v>594</v>
      </c>
      <c r="O189" s="65"/>
      <c r="Q189" s="12"/>
      <c r="R189" s="46"/>
      <c r="S189" s="12"/>
      <c r="T189" s="46"/>
      <c r="U189" s="32" t="s">
        <v>516</v>
      </c>
    </row>
    <row r="190" spans="1:21" ht="39">
      <c r="A190" s="10">
        <v>189</v>
      </c>
      <c r="B190" s="6">
        <v>1</v>
      </c>
      <c r="C190" s="8" t="s">
        <v>339</v>
      </c>
      <c r="D190" s="8" t="s">
        <v>340</v>
      </c>
      <c r="E190" s="8" t="s">
        <v>341</v>
      </c>
      <c r="F190" s="8"/>
      <c r="G190" s="14">
        <v>24</v>
      </c>
      <c r="H190" s="14" t="s">
        <v>99</v>
      </c>
      <c r="I190" s="50">
        <v>26</v>
      </c>
      <c r="J190" s="11" t="s">
        <v>575</v>
      </c>
      <c r="K190" s="11" t="s">
        <v>576</v>
      </c>
      <c r="L190" s="33"/>
      <c r="M190" s="50" t="s">
        <v>193</v>
      </c>
      <c r="N190" s="48" t="s">
        <v>594</v>
      </c>
      <c r="O190" s="65"/>
      <c r="Q190" s="12"/>
      <c r="R190" s="46" t="s">
        <v>535</v>
      </c>
      <c r="S190" s="12"/>
      <c r="T190" s="46" t="s">
        <v>502</v>
      </c>
      <c r="U190" s="32" t="s">
        <v>516</v>
      </c>
    </row>
    <row r="191" spans="1:21" ht="39">
      <c r="A191" s="10">
        <v>190</v>
      </c>
      <c r="B191" s="6">
        <v>1</v>
      </c>
      <c r="C191" s="8" t="s">
        <v>339</v>
      </c>
      <c r="D191" s="8" t="s">
        <v>340</v>
      </c>
      <c r="E191" s="8" t="s">
        <v>341</v>
      </c>
      <c r="F191" s="8"/>
      <c r="G191" s="10">
        <v>25</v>
      </c>
      <c r="H191" s="10" t="s">
        <v>99</v>
      </c>
      <c r="I191" s="50">
        <v>2</v>
      </c>
      <c r="J191" s="11" t="s">
        <v>575</v>
      </c>
      <c r="K191" s="11" t="s">
        <v>576</v>
      </c>
      <c r="L191" s="33"/>
      <c r="M191" s="50" t="s">
        <v>193</v>
      </c>
      <c r="N191" s="48" t="s">
        <v>594</v>
      </c>
      <c r="O191" s="65"/>
      <c r="Q191" s="12"/>
      <c r="R191" s="46" t="s">
        <v>605</v>
      </c>
      <c r="S191" s="12"/>
      <c r="T191" s="46" t="s">
        <v>506</v>
      </c>
      <c r="U191" s="32" t="s">
        <v>516</v>
      </c>
    </row>
    <row r="192" spans="1:21" ht="39">
      <c r="A192" s="10">
        <v>191</v>
      </c>
      <c r="B192" s="6">
        <v>1</v>
      </c>
      <c r="C192" s="8" t="s">
        <v>339</v>
      </c>
      <c r="D192" s="8" t="s">
        <v>340</v>
      </c>
      <c r="E192" s="8" t="s">
        <v>341</v>
      </c>
      <c r="F192" s="8"/>
      <c r="G192" s="10">
        <v>25</v>
      </c>
      <c r="H192" s="10" t="s">
        <v>99</v>
      </c>
      <c r="I192" s="50">
        <v>4</v>
      </c>
      <c r="J192" s="11" t="s">
        <v>575</v>
      </c>
      <c r="K192" s="11" t="s">
        <v>576</v>
      </c>
      <c r="L192" s="33"/>
      <c r="M192" s="50" t="s">
        <v>193</v>
      </c>
      <c r="N192" s="48" t="s">
        <v>594</v>
      </c>
      <c r="O192" s="65"/>
      <c r="Q192" s="12"/>
      <c r="R192" s="46" t="s">
        <v>535</v>
      </c>
      <c r="S192" s="12"/>
      <c r="T192" s="46" t="s">
        <v>506</v>
      </c>
      <c r="U192" s="32" t="s">
        <v>516</v>
      </c>
    </row>
    <row r="193" spans="1:21" ht="39">
      <c r="A193" s="10">
        <v>192</v>
      </c>
      <c r="B193" s="6">
        <v>1</v>
      </c>
      <c r="C193" s="8" t="s">
        <v>339</v>
      </c>
      <c r="D193" s="8" t="s">
        <v>340</v>
      </c>
      <c r="E193" s="8" t="s">
        <v>341</v>
      </c>
      <c r="F193" s="8"/>
      <c r="G193" s="10">
        <v>25</v>
      </c>
      <c r="H193" s="10" t="s">
        <v>99</v>
      </c>
      <c r="I193" s="50">
        <v>5</v>
      </c>
      <c r="J193" s="11" t="s">
        <v>575</v>
      </c>
      <c r="K193" s="11" t="s">
        <v>576</v>
      </c>
      <c r="L193" s="33"/>
      <c r="M193" s="50" t="s">
        <v>193</v>
      </c>
      <c r="N193" s="48" t="s">
        <v>594</v>
      </c>
      <c r="O193" s="65"/>
      <c r="Q193" s="12"/>
      <c r="R193" s="46" t="s">
        <v>535</v>
      </c>
      <c r="S193" s="12"/>
      <c r="T193" s="46" t="s">
        <v>506</v>
      </c>
      <c r="U193" s="32" t="s">
        <v>516</v>
      </c>
    </row>
    <row r="194" spans="1:21" ht="26.25">
      <c r="A194" s="10">
        <v>193</v>
      </c>
      <c r="B194" s="6">
        <v>1</v>
      </c>
      <c r="C194" s="8" t="s">
        <v>339</v>
      </c>
      <c r="D194" s="8" t="s">
        <v>340</v>
      </c>
      <c r="E194" s="8" t="s">
        <v>341</v>
      </c>
      <c r="F194" s="8"/>
      <c r="G194" s="10">
        <v>25</v>
      </c>
      <c r="H194" s="10" t="s">
        <v>99</v>
      </c>
      <c r="I194" s="50">
        <v>6</v>
      </c>
      <c r="J194" s="11" t="s">
        <v>397</v>
      </c>
      <c r="K194" s="11" t="s">
        <v>397</v>
      </c>
      <c r="L194" s="33"/>
      <c r="M194" s="50" t="s">
        <v>193</v>
      </c>
      <c r="N194" s="48" t="s">
        <v>594</v>
      </c>
      <c r="O194" s="65"/>
      <c r="Q194" s="12"/>
      <c r="R194" s="46" t="s">
        <v>535</v>
      </c>
      <c r="S194" s="12"/>
      <c r="T194" s="46" t="s">
        <v>506</v>
      </c>
      <c r="U194" s="32" t="s">
        <v>516</v>
      </c>
    </row>
    <row r="195" spans="1:21" ht="52.5">
      <c r="A195" s="10">
        <v>194</v>
      </c>
      <c r="B195" s="6">
        <v>1</v>
      </c>
      <c r="C195" s="8" t="s">
        <v>339</v>
      </c>
      <c r="D195" s="8" t="s">
        <v>340</v>
      </c>
      <c r="E195" s="8" t="s">
        <v>341</v>
      </c>
      <c r="F195" s="8"/>
      <c r="G195" s="10">
        <v>25</v>
      </c>
      <c r="H195" s="10" t="s">
        <v>108</v>
      </c>
      <c r="I195" s="50">
        <v>13</v>
      </c>
      <c r="J195" s="11" t="s">
        <v>398</v>
      </c>
      <c r="K195" s="11" t="s">
        <v>399</v>
      </c>
      <c r="L195" s="33"/>
      <c r="M195" s="50" t="s">
        <v>192</v>
      </c>
      <c r="N195" s="58" t="s">
        <v>594</v>
      </c>
      <c r="O195" s="65" t="s">
        <v>752</v>
      </c>
      <c r="Q195" s="12"/>
      <c r="R195" s="49"/>
      <c r="S195" s="12"/>
      <c r="T195" s="49"/>
      <c r="U195" s="32" t="s">
        <v>516</v>
      </c>
    </row>
    <row r="196" spans="1:21" ht="81" customHeight="1">
      <c r="A196" s="10">
        <v>195</v>
      </c>
      <c r="B196" s="6">
        <v>1</v>
      </c>
      <c r="C196" s="8" t="s">
        <v>339</v>
      </c>
      <c r="D196" s="8" t="s">
        <v>340</v>
      </c>
      <c r="E196" s="8" t="s">
        <v>341</v>
      </c>
      <c r="F196" s="8"/>
      <c r="G196" s="10">
        <v>26</v>
      </c>
      <c r="H196" s="10" t="s">
        <v>400</v>
      </c>
      <c r="I196" s="50">
        <v>9</v>
      </c>
      <c r="J196" s="11" t="s">
        <v>401</v>
      </c>
      <c r="K196" s="11" t="s">
        <v>402</v>
      </c>
      <c r="L196" s="33"/>
      <c r="M196" s="50" t="s">
        <v>193</v>
      </c>
      <c r="N196" s="58" t="s">
        <v>596</v>
      </c>
      <c r="O196" s="65" t="s">
        <v>698</v>
      </c>
      <c r="Q196" s="12"/>
      <c r="R196" s="46"/>
      <c r="S196" s="12"/>
      <c r="T196" s="46"/>
      <c r="U196" s="32" t="s">
        <v>516</v>
      </c>
    </row>
    <row r="197" spans="1:21" ht="41.25" customHeight="1">
      <c r="A197" s="10">
        <v>196</v>
      </c>
      <c r="B197" s="6">
        <v>1</v>
      </c>
      <c r="C197" s="26" t="s">
        <v>403</v>
      </c>
      <c r="D197" s="26" t="s">
        <v>404</v>
      </c>
      <c r="E197" s="28" t="s">
        <v>405</v>
      </c>
      <c r="F197" s="26"/>
      <c r="G197" s="10"/>
      <c r="H197" s="29"/>
      <c r="I197" s="50"/>
      <c r="J197" s="11" t="s">
        <v>497</v>
      </c>
      <c r="K197" s="11" t="s">
        <v>406</v>
      </c>
      <c r="L197" s="29" t="s">
        <v>510</v>
      </c>
      <c r="M197" s="50"/>
      <c r="N197" s="48" t="s">
        <v>596</v>
      </c>
      <c r="O197" s="65" t="s">
        <v>690</v>
      </c>
      <c r="Q197" s="12"/>
      <c r="R197" s="46" t="s">
        <v>646</v>
      </c>
      <c r="S197" s="12"/>
      <c r="T197" s="46"/>
      <c r="U197" s="32" t="s">
        <v>521</v>
      </c>
    </row>
    <row r="198" spans="1:21" ht="39">
      <c r="A198" s="10">
        <v>197</v>
      </c>
      <c r="B198" s="6">
        <v>1</v>
      </c>
      <c r="C198" s="26" t="s">
        <v>403</v>
      </c>
      <c r="D198" s="26" t="s">
        <v>404</v>
      </c>
      <c r="E198" s="28" t="s">
        <v>405</v>
      </c>
      <c r="F198" s="8"/>
      <c r="G198" s="10">
        <v>2</v>
      </c>
      <c r="H198" s="10" t="s">
        <v>407</v>
      </c>
      <c r="I198" s="50"/>
      <c r="J198" s="11" t="s">
        <v>408</v>
      </c>
      <c r="K198" s="11" t="s">
        <v>409</v>
      </c>
      <c r="L198" s="29" t="s">
        <v>510</v>
      </c>
      <c r="M198" s="50"/>
      <c r="N198" s="48" t="s">
        <v>596</v>
      </c>
      <c r="O198" s="65" t="s">
        <v>691</v>
      </c>
      <c r="Q198" s="12"/>
      <c r="R198" s="46" t="s">
        <v>646</v>
      </c>
      <c r="S198" s="12"/>
      <c r="T198" s="46"/>
      <c r="U198" s="32" t="s">
        <v>521</v>
      </c>
    </row>
    <row r="199" spans="1:21" ht="40.5" customHeight="1">
      <c r="A199" s="10">
        <v>198</v>
      </c>
      <c r="B199" s="6">
        <v>1</v>
      </c>
      <c r="C199" s="26" t="s">
        <v>403</v>
      </c>
      <c r="D199" s="26" t="s">
        <v>404</v>
      </c>
      <c r="E199" s="28" t="s">
        <v>405</v>
      </c>
      <c r="F199" s="8"/>
      <c r="G199" s="10">
        <v>4</v>
      </c>
      <c r="H199" s="10">
        <v>6.1</v>
      </c>
      <c r="I199" s="50"/>
      <c r="J199" s="11" t="s">
        <v>498</v>
      </c>
      <c r="K199" s="11" t="s">
        <v>410</v>
      </c>
      <c r="L199" s="29" t="s">
        <v>510</v>
      </c>
      <c r="M199" s="50"/>
      <c r="N199" s="50" t="s">
        <v>593</v>
      </c>
      <c r="O199" s="65" t="s">
        <v>692</v>
      </c>
      <c r="Q199" s="12"/>
      <c r="R199" s="46"/>
      <c r="S199" s="12"/>
      <c r="T199" s="46"/>
      <c r="U199" s="32" t="s">
        <v>509</v>
      </c>
    </row>
    <row r="200" spans="1:21" ht="92.25">
      <c r="A200" s="10">
        <v>199</v>
      </c>
      <c r="B200" s="6">
        <v>1</v>
      </c>
      <c r="C200" s="8" t="s">
        <v>411</v>
      </c>
      <c r="D200" s="8" t="s">
        <v>412</v>
      </c>
      <c r="E200" s="8" t="s">
        <v>413</v>
      </c>
      <c r="F200" s="8" t="s">
        <v>414</v>
      </c>
      <c r="G200" s="10">
        <v>2</v>
      </c>
      <c r="H200" s="10">
        <v>3.2</v>
      </c>
      <c r="I200" s="50">
        <v>21</v>
      </c>
      <c r="J200" s="11" t="s">
        <v>415</v>
      </c>
      <c r="K200" s="11" t="s">
        <v>770</v>
      </c>
      <c r="L200" s="33" t="s">
        <v>510</v>
      </c>
      <c r="M200" s="50" t="s">
        <v>193</v>
      </c>
      <c r="N200" s="48" t="s">
        <v>593</v>
      </c>
      <c r="O200" s="65" t="s">
        <v>771</v>
      </c>
      <c r="Q200" s="12"/>
      <c r="R200" s="46" t="s">
        <v>647</v>
      </c>
      <c r="S200" s="12"/>
      <c r="T200" s="46" t="s">
        <v>512</v>
      </c>
      <c r="U200" s="32" t="s">
        <v>521</v>
      </c>
    </row>
    <row r="201" spans="1:21" ht="26.25">
      <c r="A201" s="10">
        <v>200</v>
      </c>
      <c r="B201" s="6">
        <v>1</v>
      </c>
      <c r="C201" s="8" t="s">
        <v>411</v>
      </c>
      <c r="D201" s="8" t="s">
        <v>412</v>
      </c>
      <c r="E201" s="8" t="s">
        <v>413</v>
      </c>
      <c r="F201" s="8" t="s">
        <v>414</v>
      </c>
      <c r="G201" s="10">
        <v>18</v>
      </c>
      <c r="H201" s="10" t="s">
        <v>94</v>
      </c>
      <c r="I201" s="50">
        <v>13</v>
      </c>
      <c r="J201" s="11" t="s">
        <v>416</v>
      </c>
      <c r="K201" s="11" t="s">
        <v>417</v>
      </c>
      <c r="L201" s="33"/>
      <c r="M201" s="50" t="s">
        <v>193</v>
      </c>
      <c r="N201" s="48" t="s">
        <v>593</v>
      </c>
      <c r="O201" s="65" t="s">
        <v>750</v>
      </c>
      <c r="Q201" s="12"/>
      <c r="R201" s="46" t="s">
        <v>535</v>
      </c>
      <c r="S201" s="12"/>
      <c r="T201" s="46"/>
      <c r="U201" s="32" t="s">
        <v>648</v>
      </c>
    </row>
    <row r="202" spans="1:21" ht="43.5" customHeight="1">
      <c r="A202" s="10">
        <v>201</v>
      </c>
      <c r="B202" s="6">
        <v>1</v>
      </c>
      <c r="C202" s="8" t="s">
        <v>411</v>
      </c>
      <c r="D202" s="8" t="s">
        <v>412</v>
      </c>
      <c r="E202" s="8" t="s">
        <v>413</v>
      </c>
      <c r="F202" s="8" t="s">
        <v>414</v>
      </c>
      <c r="G202" s="10">
        <v>14</v>
      </c>
      <c r="H202" s="10" t="s">
        <v>418</v>
      </c>
      <c r="I202" s="50">
        <v>27</v>
      </c>
      <c r="J202" s="11" t="s">
        <v>419</v>
      </c>
      <c r="K202" s="11" t="s">
        <v>420</v>
      </c>
      <c r="L202" s="33"/>
      <c r="M202" s="50" t="s">
        <v>193</v>
      </c>
      <c r="N202" s="48" t="s">
        <v>596</v>
      </c>
      <c r="O202" s="65" t="s">
        <v>699</v>
      </c>
      <c r="Q202" s="12"/>
      <c r="R202" s="46" t="s">
        <v>649</v>
      </c>
      <c r="S202" s="12"/>
      <c r="T202" s="46"/>
      <c r="U202" s="32" t="s">
        <v>521</v>
      </c>
    </row>
    <row r="203" spans="1:21" ht="52.5">
      <c r="A203" s="10">
        <v>202</v>
      </c>
      <c r="B203" s="6">
        <v>1</v>
      </c>
      <c r="C203" s="8" t="s">
        <v>411</v>
      </c>
      <c r="D203" s="8" t="s">
        <v>412</v>
      </c>
      <c r="E203" s="8" t="s">
        <v>413</v>
      </c>
      <c r="F203" s="8" t="s">
        <v>414</v>
      </c>
      <c r="G203" s="10">
        <v>14</v>
      </c>
      <c r="H203" s="10" t="s">
        <v>421</v>
      </c>
      <c r="I203" s="50">
        <v>29</v>
      </c>
      <c r="J203" s="11" t="s">
        <v>422</v>
      </c>
      <c r="K203" s="11" t="s">
        <v>423</v>
      </c>
      <c r="L203" s="33"/>
      <c r="M203" s="50" t="s">
        <v>193</v>
      </c>
      <c r="N203" s="48" t="s">
        <v>596</v>
      </c>
      <c r="O203" s="65" t="s">
        <v>699</v>
      </c>
      <c r="Q203" s="12"/>
      <c r="R203" s="46" t="s">
        <v>649</v>
      </c>
      <c r="S203" s="12"/>
      <c r="T203" s="46"/>
      <c r="U203" s="32" t="s">
        <v>521</v>
      </c>
    </row>
    <row r="204" spans="1:21" ht="66">
      <c r="A204" s="10">
        <v>203</v>
      </c>
      <c r="B204" s="6">
        <v>1</v>
      </c>
      <c r="C204" s="8" t="s">
        <v>424</v>
      </c>
      <c r="D204" s="8" t="s">
        <v>425</v>
      </c>
      <c r="E204" s="8" t="s">
        <v>426</v>
      </c>
      <c r="F204" s="8"/>
      <c r="G204" s="10">
        <v>4</v>
      </c>
      <c r="H204" s="10" t="s">
        <v>289</v>
      </c>
      <c r="I204" s="50">
        <v>2</v>
      </c>
      <c r="J204" s="11" t="s">
        <v>427</v>
      </c>
      <c r="K204" s="11" t="s">
        <v>27</v>
      </c>
      <c r="L204" s="33" t="s">
        <v>514</v>
      </c>
      <c r="M204" s="50" t="s">
        <v>192</v>
      </c>
      <c r="N204" s="58" t="s">
        <v>593</v>
      </c>
      <c r="O204" s="65" t="s">
        <v>693</v>
      </c>
      <c r="Q204" s="12"/>
      <c r="R204" s="46"/>
      <c r="S204" s="41" t="s">
        <v>582</v>
      </c>
      <c r="T204" s="46"/>
      <c r="U204" s="32" t="s">
        <v>516</v>
      </c>
    </row>
    <row r="205" spans="1:21" ht="78.75">
      <c r="A205" s="10">
        <v>204</v>
      </c>
      <c r="B205" s="6">
        <v>1</v>
      </c>
      <c r="C205" s="8" t="s">
        <v>424</v>
      </c>
      <c r="D205" s="8" t="s">
        <v>425</v>
      </c>
      <c r="E205" s="8" t="s">
        <v>426</v>
      </c>
      <c r="F205" s="8"/>
      <c r="G205" s="10">
        <v>3</v>
      </c>
      <c r="H205" s="10" t="s">
        <v>289</v>
      </c>
      <c r="I205" s="50">
        <v>22</v>
      </c>
      <c r="J205" s="11" t="s">
        <v>428</v>
      </c>
      <c r="K205" s="11" t="s">
        <v>27</v>
      </c>
      <c r="L205" s="33" t="s">
        <v>510</v>
      </c>
      <c r="M205" s="50" t="s">
        <v>192</v>
      </c>
      <c r="N205" s="48" t="s">
        <v>593</v>
      </c>
      <c r="O205" s="65" t="s">
        <v>694</v>
      </c>
      <c r="Q205" s="12"/>
      <c r="R205" s="46" t="s">
        <v>650</v>
      </c>
      <c r="S205" s="41" t="s">
        <v>584</v>
      </c>
      <c r="T205" s="46"/>
      <c r="U205" s="52" t="s">
        <v>521</v>
      </c>
    </row>
    <row r="206" spans="1:21" ht="52.5">
      <c r="A206" s="10">
        <v>205</v>
      </c>
      <c r="B206" s="6">
        <v>1</v>
      </c>
      <c r="C206" s="8" t="s">
        <v>424</v>
      </c>
      <c r="D206" s="8" t="s">
        <v>425</v>
      </c>
      <c r="E206" s="8" t="s">
        <v>426</v>
      </c>
      <c r="F206" s="8"/>
      <c r="G206" s="10">
        <v>4</v>
      </c>
      <c r="H206" s="10" t="s">
        <v>289</v>
      </c>
      <c r="I206" s="50">
        <v>1</v>
      </c>
      <c r="J206" s="11" t="s">
        <v>429</v>
      </c>
      <c r="K206" s="11" t="s">
        <v>27</v>
      </c>
      <c r="L206" s="33" t="s">
        <v>510</v>
      </c>
      <c r="M206" s="50" t="s">
        <v>192</v>
      </c>
      <c r="N206" s="48" t="s">
        <v>593</v>
      </c>
      <c r="O206" s="65" t="s">
        <v>695</v>
      </c>
      <c r="Q206" s="12"/>
      <c r="R206" s="46" t="s">
        <v>650</v>
      </c>
      <c r="S206" s="41" t="s">
        <v>585</v>
      </c>
      <c r="T206" s="46"/>
      <c r="U206" s="52" t="s">
        <v>521</v>
      </c>
    </row>
    <row r="207" spans="1:21" ht="78.75" customHeight="1">
      <c r="A207" s="10">
        <v>206</v>
      </c>
      <c r="B207" s="6">
        <v>1</v>
      </c>
      <c r="C207" s="8" t="s">
        <v>424</v>
      </c>
      <c r="D207" s="8" t="s">
        <v>425</v>
      </c>
      <c r="E207" s="8" t="s">
        <v>426</v>
      </c>
      <c r="F207" s="8"/>
      <c r="G207" s="10">
        <v>5</v>
      </c>
      <c r="H207" s="10" t="s">
        <v>227</v>
      </c>
      <c r="I207" s="50">
        <v>17</v>
      </c>
      <c r="J207" s="11" t="s">
        <v>430</v>
      </c>
      <c r="K207" s="11" t="s">
        <v>27</v>
      </c>
      <c r="L207" s="33" t="s">
        <v>514</v>
      </c>
      <c r="M207" s="50" t="s">
        <v>192</v>
      </c>
      <c r="N207" s="48" t="s">
        <v>596</v>
      </c>
      <c r="O207" s="65" t="s">
        <v>587</v>
      </c>
      <c r="Q207" s="12"/>
      <c r="R207" s="49"/>
      <c r="S207" s="41" t="s">
        <v>587</v>
      </c>
      <c r="T207" s="49"/>
      <c r="U207" s="32" t="s">
        <v>516</v>
      </c>
    </row>
    <row r="208" spans="1:21" ht="69" customHeight="1">
      <c r="A208" s="10">
        <v>207</v>
      </c>
      <c r="B208" s="6">
        <v>1</v>
      </c>
      <c r="C208" s="8" t="s">
        <v>424</v>
      </c>
      <c r="D208" s="8" t="s">
        <v>425</v>
      </c>
      <c r="E208" s="8" t="s">
        <v>426</v>
      </c>
      <c r="F208" s="8"/>
      <c r="G208" s="10">
        <v>18</v>
      </c>
      <c r="H208" s="10" t="s">
        <v>94</v>
      </c>
      <c r="I208" s="50">
        <v>15</v>
      </c>
      <c r="J208" s="11" t="s">
        <v>431</v>
      </c>
      <c r="K208" s="11" t="s">
        <v>27</v>
      </c>
      <c r="L208" s="33"/>
      <c r="M208" s="50" t="s">
        <v>192</v>
      </c>
      <c r="N208" s="48" t="s">
        <v>596</v>
      </c>
      <c r="O208" s="65" t="s">
        <v>700</v>
      </c>
      <c r="Q208" s="12"/>
      <c r="R208" s="49"/>
      <c r="S208" s="12"/>
      <c r="T208" s="49"/>
      <c r="U208" s="32" t="s">
        <v>516</v>
      </c>
    </row>
    <row r="209" spans="1:21" ht="66">
      <c r="A209" s="10">
        <v>208</v>
      </c>
      <c r="B209" s="6">
        <v>1</v>
      </c>
      <c r="C209" s="8" t="s">
        <v>424</v>
      </c>
      <c r="D209" s="8" t="s">
        <v>425</v>
      </c>
      <c r="E209" s="8" t="s">
        <v>426</v>
      </c>
      <c r="F209" s="8"/>
      <c r="G209" s="10">
        <v>18</v>
      </c>
      <c r="H209" s="10" t="s">
        <v>94</v>
      </c>
      <c r="I209" s="50">
        <v>16</v>
      </c>
      <c r="J209" s="11" t="s">
        <v>432</v>
      </c>
      <c r="K209" s="11" t="s">
        <v>27</v>
      </c>
      <c r="L209" s="33"/>
      <c r="M209" s="50" t="s">
        <v>192</v>
      </c>
      <c r="N209" s="48" t="s">
        <v>593</v>
      </c>
      <c r="O209" s="65" t="s">
        <v>704</v>
      </c>
      <c r="Q209" s="12"/>
      <c r="R209" s="49"/>
      <c r="S209" s="12"/>
      <c r="T209" s="22" t="s">
        <v>704</v>
      </c>
      <c r="U209" s="32" t="s">
        <v>516</v>
      </c>
    </row>
    <row r="210" spans="1:21" ht="29.25" customHeight="1">
      <c r="A210" s="10">
        <v>209</v>
      </c>
      <c r="B210" s="6">
        <v>1</v>
      </c>
      <c r="C210" s="8" t="s">
        <v>424</v>
      </c>
      <c r="D210" s="8" t="s">
        <v>425</v>
      </c>
      <c r="E210" s="8" t="s">
        <v>426</v>
      </c>
      <c r="F210" s="8"/>
      <c r="G210" s="10">
        <v>21</v>
      </c>
      <c r="H210" s="10" t="s">
        <v>102</v>
      </c>
      <c r="I210" s="50">
        <v>5</v>
      </c>
      <c r="J210" s="11" t="s">
        <v>433</v>
      </c>
      <c r="K210" s="11" t="s">
        <v>434</v>
      </c>
      <c r="L210" s="33"/>
      <c r="M210" s="50" t="s">
        <v>192</v>
      </c>
      <c r="N210" s="48" t="s">
        <v>593</v>
      </c>
      <c r="O210" s="65" t="s">
        <v>717</v>
      </c>
      <c r="Q210" s="12"/>
      <c r="R210" s="49"/>
      <c r="S210" s="12"/>
      <c r="T210" s="22" t="s">
        <v>705</v>
      </c>
      <c r="U210" s="32" t="s">
        <v>516</v>
      </c>
    </row>
    <row r="211" spans="1:21" ht="52.5">
      <c r="A211" s="10">
        <v>210</v>
      </c>
      <c r="B211" s="6">
        <v>1</v>
      </c>
      <c r="C211" s="8" t="s">
        <v>424</v>
      </c>
      <c r="D211" s="8" t="s">
        <v>425</v>
      </c>
      <c r="E211" s="8" t="s">
        <v>426</v>
      </c>
      <c r="F211" s="8"/>
      <c r="G211" s="10">
        <v>18</v>
      </c>
      <c r="H211" s="10" t="s">
        <v>94</v>
      </c>
      <c r="I211" s="50">
        <v>13</v>
      </c>
      <c r="J211" s="11" t="s">
        <v>435</v>
      </c>
      <c r="K211" s="11" t="s">
        <v>436</v>
      </c>
      <c r="L211" s="33"/>
      <c r="M211" s="50" t="s">
        <v>192</v>
      </c>
      <c r="N211" s="48" t="s">
        <v>593</v>
      </c>
      <c r="O211" s="65" t="s">
        <v>718</v>
      </c>
      <c r="Q211" s="12"/>
      <c r="R211" s="46"/>
      <c r="S211" s="12"/>
      <c r="T211" s="46" t="s">
        <v>706</v>
      </c>
      <c r="U211" s="32" t="s">
        <v>516</v>
      </c>
    </row>
    <row r="212" spans="1:21" ht="26.25">
      <c r="A212" s="10">
        <v>211</v>
      </c>
      <c r="B212" s="6">
        <v>1</v>
      </c>
      <c r="C212" s="8" t="s">
        <v>424</v>
      </c>
      <c r="D212" s="8" t="s">
        <v>425</v>
      </c>
      <c r="E212" s="8" t="s">
        <v>426</v>
      </c>
      <c r="F212" s="8"/>
      <c r="G212" s="10"/>
      <c r="H212" s="10"/>
      <c r="I212" s="50"/>
      <c r="J212" s="11" t="s">
        <v>437</v>
      </c>
      <c r="K212" s="11" t="s">
        <v>438</v>
      </c>
      <c r="L212" s="33" t="s">
        <v>510</v>
      </c>
      <c r="M212" s="50" t="s">
        <v>192</v>
      </c>
      <c r="N212" s="48" t="s">
        <v>594</v>
      </c>
      <c r="O212" s="56" t="s">
        <v>764</v>
      </c>
      <c r="Q212" s="12"/>
      <c r="R212" s="46" t="s">
        <v>651</v>
      </c>
      <c r="S212" s="12"/>
      <c r="T212" s="46"/>
      <c r="U212" s="32" t="s">
        <v>521</v>
      </c>
    </row>
    <row r="213" spans="1:21" ht="26.25">
      <c r="A213" s="10">
        <v>212</v>
      </c>
      <c r="B213" s="6">
        <v>1</v>
      </c>
      <c r="C213" s="8" t="s">
        <v>439</v>
      </c>
      <c r="D213" s="8" t="s">
        <v>440</v>
      </c>
      <c r="E213" s="9" t="s">
        <v>441</v>
      </c>
      <c r="F213" s="17" t="s">
        <v>442</v>
      </c>
      <c r="G213" s="10">
        <v>4</v>
      </c>
      <c r="H213" s="69" t="s">
        <v>289</v>
      </c>
      <c r="I213" s="50">
        <v>2</v>
      </c>
      <c r="J213" s="70" t="s">
        <v>443</v>
      </c>
      <c r="K213" s="25" t="s">
        <v>444</v>
      </c>
      <c r="L213" s="18" t="s">
        <v>514</v>
      </c>
      <c r="M213" s="62" t="s">
        <v>192</v>
      </c>
      <c r="N213" s="48" t="s">
        <v>594</v>
      </c>
      <c r="O213" s="41" t="s">
        <v>772</v>
      </c>
      <c r="Q213" s="12"/>
      <c r="R213" s="49"/>
      <c r="S213" s="41" t="s">
        <v>583</v>
      </c>
      <c r="T213" s="11" t="s">
        <v>701</v>
      </c>
      <c r="U213" s="32" t="s">
        <v>516</v>
      </c>
    </row>
    <row r="214" spans="1:21" ht="105">
      <c r="A214" s="10">
        <v>213</v>
      </c>
      <c r="B214" s="6">
        <v>1</v>
      </c>
      <c r="C214" s="8" t="s">
        <v>439</v>
      </c>
      <c r="D214" s="8" t="s">
        <v>440</v>
      </c>
      <c r="E214" s="9" t="s">
        <v>441</v>
      </c>
      <c r="F214" s="17" t="s">
        <v>442</v>
      </c>
      <c r="G214" s="10">
        <v>6</v>
      </c>
      <c r="H214" s="69" t="s">
        <v>350</v>
      </c>
      <c r="I214" s="50">
        <v>10</v>
      </c>
      <c r="J214" s="11" t="s">
        <v>445</v>
      </c>
      <c r="K214" s="25"/>
      <c r="L214" s="18" t="s">
        <v>514</v>
      </c>
      <c r="M214" s="62" t="s">
        <v>192</v>
      </c>
      <c r="N214" s="48" t="s">
        <v>593</v>
      </c>
      <c r="O214" s="65" t="s">
        <v>702</v>
      </c>
      <c r="Q214" s="12"/>
      <c r="R214" s="43" t="s">
        <v>652</v>
      </c>
      <c r="S214" s="31" t="s">
        <v>588</v>
      </c>
      <c r="T214" s="46"/>
      <c r="U214" s="32" t="s">
        <v>521</v>
      </c>
    </row>
    <row r="215" spans="1:21" ht="26.25">
      <c r="A215" s="10">
        <v>214</v>
      </c>
      <c r="B215" s="6">
        <v>1</v>
      </c>
      <c r="C215" s="8" t="s">
        <v>439</v>
      </c>
      <c r="D215" s="8" t="s">
        <v>440</v>
      </c>
      <c r="E215" s="9" t="s">
        <v>441</v>
      </c>
      <c r="F215" s="17" t="s">
        <v>442</v>
      </c>
      <c r="G215" s="10">
        <v>15</v>
      </c>
      <c r="H215" s="69" t="s">
        <v>78</v>
      </c>
      <c r="I215" s="50">
        <v>16</v>
      </c>
      <c r="J215" s="25" t="s">
        <v>446</v>
      </c>
      <c r="K215" s="25" t="s">
        <v>447</v>
      </c>
      <c r="L215" s="18"/>
      <c r="M215" s="62" t="s">
        <v>192</v>
      </c>
      <c r="N215" s="48" t="s">
        <v>593</v>
      </c>
      <c r="O215" s="65" t="s">
        <v>656</v>
      </c>
      <c r="Q215" s="12"/>
      <c r="R215" s="48" t="s">
        <v>656</v>
      </c>
      <c r="S215" s="12"/>
      <c r="T215" s="43" t="s">
        <v>655</v>
      </c>
      <c r="U215" s="32" t="s">
        <v>521</v>
      </c>
    </row>
    <row r="216" spans="1:21" ht="12.75">
      <c r="A216" s="10">
        <v>215</v>
      </c>
      <c r="B216" s="6">
        <v>1</v>
      </c>
      <c r="C216" s="8" t="s">
        <v>439</v>
      </c>
      <c r="D216" s="8" t="s">
        <v>440</v>
      </c>
      <c r="E216" s="9" t="s">
        <v>441</v>
      </c>
      <c r="F216" s="17" t="s">
        <v>442</v>
      </c>
      <c r="G216" s="10">
        <v>16</v>
      </c>
      <c r="H216" s="69" t="s">
        <v>87</v>
      </c>
      <c r="I216" s="50">
        <v>13</v>
      </c>
      <c r="J216" s="25" t="s">
        <v>448</v>
      </c>
      <c r="K216" s="25" t="s">
        <v>449</v>
      </c>
      <c r="L216" s="18"/>
      <c r="M216" s="62" t="s">
        <v>192</v>
      </c>
      <c r="N216" s="48" t="s">
        <v>594</v>
      </c>
      <c r="O216" s="65"/>
      <c r="Q216" s="12"/>
      <c r="R216" s="33" t="s">
        <v>653</v>
      </c>
      <c r="S216" s="12"/>
      <c r="T216" s="43" t="s">
        <v>535</v>
      </c>
      <c r="U216" s="32" t="s">
        <v>521</v>
      </c>
    </row>
    <row r="217" spans="1:21" ht="26.25">
      <c r="A217" s="10">
        <v>216</v>
      </c>
      <c r="B217" s="6">
        <v>1</v>
      </c>
      <c r="C217" s="8" t="s">
        <v>450</v>
      </c>
      <c r="D217" s="8" t="s">
        <v>451</v>
      </c>
      <c r="E217" s="9" t="s">
        <v>452</v>
      </c>
      <c r="F217" s="17" t="s">
        <v>453</v>
      </c>
      <c r="G217" s="10">
        <v>3</v>
      </c>
      <c r="H217" s="14">
        <v>4</v>
      </c>
      <c r="I217" s="50">
        <v>2</v>
      </c>
      <c r="J217" s="11" t="s">
        <v>454</v>
      </c>
      <c r="K217" s="11" t="s">
        <v>455</v>
      </c>
      <c r="L217" s="34" t="s">
        <v>510</v>
      </c>
      <c r="M217" s="63" t="s">
        <v>456</v>
      </c>
      <c r="N217" s="48" t="s">
        <v>593</v>
      </c>
      <c r="O217" s="65" t="s">
        <v>654</v>
      </c>
      <c r="Q217" s="12"/>
      <c r="R217" s="33" t="s">
        <v>654</v>
      </c>
      <c r="S217" s="12"/>
      <c r="T217" s="43" t="s">
        <v>524</v>
      </c>
      <c r="U217" s="44" t="s">
        <v>513</v>
      </c>
    </row>
    <row r="218" spans="1:21" ht="26.25">
      <c r="A218" s="10">
        <v>217</v>
      </c>
      <c r="B218" s="6">
        <v>1</v>
      </c>
      <c r="C218" s="8" t="s">
        <v>450</v>
      </c>
      <c r="D218" s="8" t="s">
        <v>451</v>
      </c>
      <c r="E218" s="9" t="s">
        <v>452</v>
      </c>
      <c r="F218" s="17" t="s">
        <v>453</v>
      </c>
      <c r="G218" s="10">
        <v>3</v>
      </c>
      <c r="H218" s="10">
        <v>8.1</v>
      </c>
      <c r="I218" s="50">
        <v>14</v>
      </c>
      <c r="J218" s="11" t="s">
        <v>457</v>
      </c>
      <c r="K218" s="11" t="s">
        <v>458</v>
      </c>
      <c r="L218" s="34" t="s">
        <v>510</v>
      </c>
      <c r="M218" s="63" t="s">
        <v>456</v>
      </c>
      <c r="N218" s="48" t="s">
        <v>594</v>
      </c>
      <c r="O218" s="65"/>
      <c r="Q218" s="12"/>
      <c r="R218" s="33" t="s">
        <v>657</v>
      </c>
      <c r="S218" s="41" t="s">
        <v>580</v>
      </c>
      <c r="T218" s="43" t="s">
        <v>525</v>
      </c>
      <c r="U218" s="44" t="s">
        <v>513</v>
      </c>
    </row>
    <row r="219" spans="1:21" ht="26.25">
      <c r="A219" s="10">
        <v>218</v>
      </c>
      <c r="B219" s="6">
        <v>1</v>
      </c>
      <c r="C219" s="8" t="s">
        <v>450</v>
      </c>
      <c r="D219" s="8" t="s">
        <v>451</v>
      </c>
      <c r="E219" s="9" t="s">
        <v>452</v>
      </c>
      <c r="F219" s="17" t="s">
        <v>453</v>
      </c>
      <c r="G219" s="10">
        <v>3</v>
      </c>
      <c r="H219" s="10">
        <v>8.1</v>
      </c>
      <c r="I219" s="50">
        <v>16</v>
      </c>
      <c r="J219" s="11" t="s">
        <v>457</v>
      </c>
      <c r="K219" s="11" t="s">
        <v>459</v>
      </c>
      <c r="L219" s="34" t="s">
        <v>510</v>
      </c>
      <c r="M219" s="63" t="s">
        <v>456</v>
      </c>
      <c r="N219" s="48" t="s">
        <v>594</v>
      </c>
      <c r="O219" s="65"/>
      <c r="Q219" s="12"/>
      <c r="R219" s="33" t="s">
        <v>657</v>
      </c>
      <c r="S219" s="41" t="s">
        <v>580</v>
      </c>
      <c r="T219" s="43" t="s">
        <v>525</v>
      </c>
      <c r="U219" s="44" t="s">
        <v>513</v>
      </c>
    </row>
    <row r="220" spans="1:21" ht="105">
      <c r="A220" s="10">
        <v>219</v>
      </c>
      <c r="B220" s="6">
        <v>1</v>
      </c>
      <c r="C220" s="8" t="s">
        <v>450</v>
      </c>
      <c r="D220" s="8" t="s">
        <v>451</v>
      </c>
      <c r="E220" s="9" t="s">
        <v>452</v>
      </c>
      <c r="F220" s="17" t="s">
        <v>453</v>
      </c>
      <c r="G220" s="10">
        <v>3</v>
      </c>
      <c r="H220" s="10" t="s">
        <v>289</v>
      </c>
      <c r="I220" s="50">
        <v>22</v>
      </c>
      <c r="J220" s="11" t="s">
        <v>460</v>
      </c>
      <c r="K220" s="11" t="s">
        <v>461</v>
      </c>
      <c r="L220" s="34" t="s">
        <v>510</v>
      </c>
      <c r="M220" s="63" t="s">
        <v>456</v>
      </c>
      <c r="N220" s="48" t="s">
        <v>593</v>
      </c>
      <c r="O220" s="65" t="s">
        <v>773</v>
      </c>
      <c r="Q220" s="12"/>
      <c r="R220" s="43" t="s">
        <v>658</v>
      </c>
      <c r="S220" s="41" t="s">
        <v>589</v>
      </c>
      <c r="T220" s="43" t="s">
        <v>526</v>
      </c>
      <c r="U220" s="44" t="s">
        <v>521</v>
      </c>
    </row>
    <row r="221" spans="1:21" ht="105">
      <c r="A221" s="10">
        <v>220</v>
      </c>
      <c r="B221" s="6">
        <v>1</v>
      </c>
      <c r="C221" s="8" t="s">
        <v>450</v>
      </c>
      <c r="D221" s="8" t="s">
        <v>451</v>
      </c>
      <c r="E221" s="9" t="s">
        <v>452</v>
      </c>
      <c r="F221" s="17" t="s">
        <v>453</v>
      </c>
      <c r="G221" s="10">
        <v>4</v>
      </c>
      <c r="H221" s="10" t="s">
        <v>289</v>
      </c>
      <c r="I221" s="50">
        <v>2</v>
      </c>
      <c r="J221" s="11" t="s">
        <v>462</v>
      </c>
      <c r="K221" s="11" t="s">
        <v>463</v>
      </c>
      <c r="L221" s="34" t="s">
        <v>510</v>
      </c>
      <c r="M221" s="63" t="s">
        <v>456</v>
      </c>
      <c r="N221" s="48" t="s">
        <v>593</v>
      </c>
      <c r="O221" s="65" t="s">
        <v>774</v>
      </c>
      <c r="Q221" s="12"/>
      <c r="R221" s="43" t="s">
        <v>658</v>
      </c>
      <c r="S221" s="41" t="s">
        <v>589</v>
      </c>
      <c r="T221" s="43"/>
      <c r="U221" s="54" t="s">
        <v>521</v>
      </c>
    </row>
    <row r="222" spans="1:21" ht="39">
      <c r="A222" s="10">
        <v>221</v>
      </c>
      <c r="B222" s="6">
        <v>1</v>
      </c>
      <c r="C222" s="8" t="s">
        <v>450</v>
      </c>
      <c r="D222" s="8" t="s">
        <v>451</v>
      </c>
      <c r="E222" s="9" t="s">
        <v>452</v>
      </c>
      <c r="F222" s="17" t="s">
        <v>453</v>
      </c>
      <c r="G222" s="10">
        <v>7</v>
      </c>
      <c r="H222" s="10">
        <v>21</v>
      </c>
      <c r="I222" s="50">
        <v>1</v>
      </c>
      <c r="J222" s="11" t="s">
        <v>464</v>
      </c>
      <c r="K222" s="11" t="s">
        <v>465</v>
      </c>
      <c r="L222" s="34"/>
      <c r="M222" s="63" t="s">
        <v>456</v>
      </c>
      <c r="N222" s="48" t="s">
        <v>593</v>
      </c>
      <c r="O222" s="79" t="s">
        <v>716</v>
      </c>
      <c r="Q222" s="12"/>
      <c r="R222" s="43" t="s">
        <v>659</v>
      </c>
      <c r="S222" s="12"/>
      <c r="T222" s="43"/>
      <c r="U222" s="32" t="s">
        <v>521</v>
      </c>
    </row>
    <row r="223" spans="1:21" ht="39">
      <c r="A223" s="10">
        <v>222</v>
      </c>
      <c r="B223" s="6">
        <v>1</v>
      </c>
      <c r="C223" s="8" t="s">
        <v>450</v>
      </c>
      <c r="D223" s="8" t="s">
        <v>451</v>
      </c>
      <c r="E223" s="9" t="s">
        <v>452</v>
      </c>
      <c r="F223" s="17" t="s">
        <v>453</v>
      </c>
      <c r="G223" s="10">
        <v>14</v>
      </c>
      <c r="H223" s="10" t="s">
        <v>69</v>
      </c>
      <c r="I223" s="50">
        <v>2</v>
      </c>
      <c r="J223" s="11" t="s">
        <v>466</v>
      </c>
      <c r="K223" s="11" t="s">
        <v>504</v>
      </c>
      <c r="L223" s="34"/>
      <c r="M223" s="63" t="s">
        <v>456</v>
      </c>
      <c r="N223" s="48" t="s">
        <v>593</v>
      </c>
      <c r="O223" s="65" t="s">
        <v>776</v>
      </c>
      <c r="Q223" s="12"/>
      <c r="R223" s="48" t="s">
        <v>660</v>
      </c>
      <c r="S223" s="12"/>
      <c r="T223" s="43" t="s">
        <v>528</v>
      </c>
      <c r="U223" s="32" t="s">
        <v>521</v>
      </c>
    </row>
    <row r="224" spans="1:21" ht="52.5">
      <c r="A224" s="10">
        <v>223</v>
      </c>
      <c r="B224" s="6">
        <v>1</v>
      </c>
      <c r="C224" s="8" t="s">
        <v>450</v>
      </c>
      <c r="D224" s="8" t="s">
        <v>451</v>
      </c>
      <c r="E224" s="9" t="s">
        <v>452</v>
      </c>
      <c r="F224" s="17" t="s">
        <v>453</v>
      </c>
      <c r="G224" s="10">
        <v>14</v>
      </c>
      <c r="H224" s="10" t="s">
        <v>69</v>
      </c>
      <c r="I224" s="50">
        <v>16</v>
      </c>
      <c r="J224" s="11" t="s">
        <v>467</v>
      </c>
      <c r="K224" s="11" t="s">
        <v>468</v>
      </c>
      <c r="L224" s="34"/>
      <c r="M224" s="63" t="s">
        <v>456</v>
      </c>
      <c r="N224" s="48" t="s">
        <v>593</v>
      </c>
      <c r="O224" s="65" t="s">
        <v>777</v>
      </c>
      <c r="Q224" s="12"/>
      <c r="R224" s="48" t="s">
        <v>529</v>
      </c>
      <c r="S224" s="12"/>
      <c r="T224" s="43" t="s">
        <v>529</v>
      </c>
      <c r="U224" s="32" t="s">
        <v>521</v>
      </c>
    </row>
    <row r="225" spans="1:21" ht="12.75">
      <c r="A225" s="10">
        <v>224</v>
      </c>
      <c r="B225" s="6">
        <v>1</v>
      </c>
      <c r="C225" s="8" t="s">
        <v>450</v>
      </c>
      <c r="D225" s="8" t="s">
        <v>451</v>
      </c>
      <c r="E225" s="9" t="s">
        <v>452</v>
      </c>
      <c r="F225" s="17" t="s">
        <v>453</v>
      </c>
      <c r="G225" s="10">
        <v>18</v>
      </c>
      <c r="H225" s="10" t="s">
        <v>94</v>
      </c>
      <c r="I225" s="50">
        <v>17</v>
      </c>
      <c r="J225" s="11" t="s">
        <v>469</v>
      </c>
      <c r="K225" s="11" t="s">
        <v>470</v>
      </c>
      <c r="L225" s="34"/>
      <c r="M225" s="63" t="s">
        <v>456</v>
      </c>
      <c r="N225" s="48" t="s">
        <v>594</v>
      </c>
      <c r="O225" s="65"/>
      <c r="Q225" s="12"/>
      <c r="R225" s="48" t="s">
        <v>535</v>
      </c>
      <c r="S225" s="12"/>
      <c r="T225" s="43" t="s">
        <v>530</v>
      </c>
      <c r="U225" s="32"/>
    </row>
    <row r="226" spans="1:21" ht="26.25">
      <c r="A226" s="10">
        <v>225</v>
      </c>
      <c r="B226" s="6">
        <v>1</v>
      </c>
      <c r="C226" s="8" t="s">
        <v>450</v>
      </c>
      <c r="D226" s="8" t="s">
        <v>451</v>
      </c>
      <c r="E226" s="9" t="s">
        <v>452</v>
      </c>
      <c r="F226" s="17" t="s">
        <v>453</v>
      </c>
      <c r="G226" s="10">
        <v>18</v>
      </c>
      <c r="H226" s="10" t="s">
        <v>103</v>
      </c>
      <c r="I226" s="50">
        <v>21</v>
      </c>
      <c r="J226" s="11" t="s">
        <v>471</v>
      </c>
      <c r="K226" s="11" t="s">
        <v>472</v>
      </c>
      <c r="L226" s="34"/>
      <c r="M226" s="63" t="s">
        <v>456</v>
      </c>
      <c r="N226" s="48" t="s">
        <v>596</v>
      </c>
      <c r="O226" s="65" t="s">
        <v>775</v>
      </c>
      <c r="Q226" s="12"/>
      <c r="R226" s="43"/>
      <c r="S226" s="12"/>
      <c r="T226" s="43" t="s">
        <v>531</v>
      </c>
      <c r="U226" s="32" t="s">
        <v>516</v>
      </c>
    </row>
    <row r="227" spans="1:21" ht="39">
      <c r="A227" s="10">
        <v>226</v>
      </c>
      <c r="B227" s="6">
        <v>1</v>
      </c>
      <c r="C227" s="8" t="s">
        <v>450</v>
      </c>
      <c r="D227" s="8" t="s">
        <v>451</v>
      </c>
      <c r="E227" s="9" t="s">
        <v>452</v>
      </c>
      <c r="F227" s="17" t="s">
        <v>453</v>
      </c>
      <c r="G227" s="10">
        <v>18</v>
      </c>
      <c r="H227" s="10" t="s">
        <v>103</v>
      </c>
      <c r="I227" s="50">
        <v>22</v>
      </c>
      <c r="J227" s="11" t="s">
        <v>473</v>
      </c>
      <c r="K227" s="11" t="s">
        <v>474</v>
      </c>
      <c r="L227" s="34"/>
      <c r="M227" s="63" t="s">
        <v>456</v>
      </c>
      <c r="N227" s="48" t="s">
        <v>594</v>
      </c>
      <c r="O227" s="65"/>
      <c r="Q227" s="12"/>
      <c r="R227" s="43"/>
      <c r="S227" s="12"/>
      <c r="T227" s="43" t="s">
        <v>532</v>
      </c>
      <c r="U227" s="32" t="s">
        <v>516</v>
      </c>
    </row>
    <row r="228" spans="1:21" ht="12.75">
      <c r="A228" s="10">
        <v>227</v>
      </c>
      <c r="B228" s="6">
        <v>1</v>
      </c>
      <c r="C228" s="8" t="s">
        <v>450</v>
      </c>
      <c r="D228" s="8" t="s">
        <v>451</v>
      </c>
      <c r="E228" s="9" t="s">
        <v>452</v>
      </c>
      <c r="F228" s="17" t="s">
        <v>453</v>
      </c>
      <c r="G228" s="10">
        <v>20</v>
      </c>
      <c r="H228" s="10" t="s">
        <v>102</v>
      </c>
      <c r="I228" s="50">
        <v>11</v>
      </c>
      <c r="J228" s="11" t="s">
        <v>475</v>
      </c>
      <c r="K228" s="11" t="s">
        <v>476</v>
      </c>
      <c r="L228" s="34"/>
      <c r="M228" s="63" t="s">
        <v>456</v>
      </c>
      <c r="N228" s="48" t="s">
        <v>594</v>
      </c>
      <c r="O228" s="65"/>
      <c r="Q228" s="12"/>
      <c r="R228" s="48" t="s">
        <v>661</v>
      </c>
      <c r="S228" s="12"/>
      <c r="T228" s="43" t="s">
        <v>533</v>
      </c>
      <c r="U228" s="32" t="s">
        <v>516</v>
      </c>
    </row>
    <row r="229" spans="1:21" ht="52.5">
      <c r="A229" s="10">
        <v>228</v>
      </c>
      <c r="B229" s="6">
        <v>0</v>
      </c>
      <c r="C229" s="8" t="s">
        <v>477</v>
      </c>
      <c r="D229" s="8" t="s">
        <v>478</v>
      </c>
      <c r="E229" s="8" t="s">
        <v>479</v>
      </c>
      <c r="F229" s="8" t="s">
        <v>480</v>
      </c>
      <c r="G229" s="10">
        <v>7</v>
      </c>
      <c r="H229" s="10" t="s">
        <v>231</v>
      </c>
      <c r="I229" s="50">
        <v>19</v>
      </c>
      <c r="J229" s="11" t="s">
        <v>481</v>
      </c>
      <c r="K229" s="11" t="s">
        <v>482</v>
      </c>
      <c r="L229" s="33" t="s">
        <v>514</v>
      </c>
      <c r="M229" s="50" t="s">
        <v>193</v>
      </c>
      <c r="N229" s="48" t="s">
        <v>596</v>
      </c>
      <c r="O229" s="65" t="s">
        <v>711</v>
      </c>
      <c r="Q229" s="12"/>
      <c r="R229" s="46"/>
      <c r="S229" s="12"/>
      <c r="T229" s="46"/>
      <c r="U229" s="32"/>
    </row>
    <row r="230" spans="1:21" ht="52.5">
      <c r="A230" s="10">
        <v>229</v>
      </c>
      <c r="B230" s="6">
        <v>0</v>
      </c>
      <c r="C230" s="8" t="s">
        <v>477</v>
      </c>
      <c r="D230" s="8" t="s">
        <v>478</v>
      </c>
      <c r="E230" s="8" t="s">
        <v>479</v>
      </c>
      <c r="F230" s="8" t="s">
        <v>480</v>
      </c>
      <c r="G230" s="10">
        <v>7</v>
      </c>
      <c r="H230" s="10" t="s">
        <v>231</v>
      </c>
      <c r="I230" s="50">
        <v>19</v>
      </c>
      <c r="J230" s="11" t="s">
        <v>483</v>
      </c>
      <c r="K230" s="11" t="s">
        <v>484</v>
      </c>
      <c r="L230" s="33"/>
      <c r="M230" s="50" t="s">
        <v>193</v>
      </c>
      <c r="N230" s="48" t="s">
        <v>596</v>
      </c>
      <c r="O230" s="65" t="s">
        <v>712</v>
      </c>
      <c r="Q230" s="12"/>
      <c r="R230" s="43" t="s">
        <v>662</v>
      </c>
      <c r="S230" s="12"/>
      <c r="T230" s="46"/>
      <c r="U230" s="32" t="s">
        <v>521</v>
      </c>
    </row>
    <row r="231" spans="1:21" ht="26.25">
      <c r="A231" s="10">
        <v>230</v>
      </c>
      <c r="B231" s="6">
        <v>0</v>
      </c>
      <c r="C231" s="8" t="s">
        <v>477</v>
      </c>
      <c r="D231" s="8" t="s">
        <v>478</v>
      </c>
      <c r="E231" s="8" t="s">
        <v>479</v>
      </c>
      <c r="F231" s="8" t="s">
        <v>480</v>
      </c>
      <c r="G231" s="10">
        <v>7</v>
      </c>
      <c r="H231" s="10" t="s">
        <v>231</v>
      </c>
      <c r="I231" s="50">
        <v>24</v>
      </c>
      <c r="J231" s="11" t="s">
        <v>485</v>
      </c>
      <c r="K231" s="11" t="s">
        <v>486</v>
      </c>
      <c r="L231" s="33"/>
      <c r="M231" s="50" t="s">
        <v>193</v>
      </c>
      <c r="N231" s="48" t="s">
        <v>593</v>
      </c>
      <c r="O231" s="65" t="s">
        <v>713</v>
      </c>
      <c r="Q231" s="12"/>
      <c r="R231" s="43" t="s">
        <v>662</v>
      </c>
      <c r="S231" s="12"/>
      <c r="T231" s="43"/>
      <c r="U231" s="32" t="s">
        <v>663</v>
      </c>
    </row>
    <row r="232" spans="1:21" ht="39">
      <c r="A232" s="10">
        <v>231</v>
      </c>
      <c r="B232" s="6">
        <v>0</v>
      </c>
      <c r="C232" s="8" t="s">
        <v>477</v>
      </c>
      <c r="D232" s="8" t="s">
        <v>478</v>
      </c>
      <c r="E232" s="8" t="s">
        <v>479</v>
      </c>
      <c r="F232" s="8" t="s">
        <v>480</v>
      </c>
      <c r="G232" s="10">
        <v>14</v>
      </c>
      <c r="H232" s="10" t="s">
        <v>418</v>
      </c>
      <c r="I232" s="50">
        <v>27</v>
      </c>
      <c r="J232" s="11" t="s">
        <v>487</v>
      </c>
      <c r="K232" s="11" t="s">
        <v>488</v>
      </c>
      <c r="L232" s="33"/>
      <c r="M232" s="50" t="s">
        <v>193</v>
      </c>
      <c r="N232" s="48" t="s">
        <v>593</v>
      </c>
      <c r="O232" s="65" t="s">
        <v>709</v>
      </c>
      <c r="Q232" s="12"/>
      <c r="R232" s="46"/>
      <c r="S232" s="12"/>
      <c r="T232" s="46"/>
      <c r="U232" s="32" t="s">
        <v>516</v>
      </c>
    </row>
    <row r="233" spans="1:21" ht="26.25">
      <c r="A233" s="10">
        <v>232</v>
      </c>
      <c r="B233" s="6">
        <v>0</v>
      </c>
      <c r="C233" s="8" t="s">
        <v>477</v>
      </c>
      <c r="D233" s="8" t="s">
        <v>478</v>
      </c>
      <c r="E233" s="8" t="s">
        <v>479</v>
      </c>
      <c r="F233" s="8" t="s">
        <v>480</v>
      </c>
      <c r="G233" s="10">
        <v>14</v>
      </c>
      <c r="H233" s="10" t="s">
        <v>421</v>
      </c>
      <c r="I233" s="50">
        <v>29</v>
      </c>
      <c r="J233" s="11" t="s">
        <v>489</v>
      </c>
      <c r="K233" s="11" t="s">
        <v>488</v>
      </c>
      <c r="L233" s="33"/>
      <c r="M233" s="50" t="s">
        <v>193</v>
      </c>
      <c r="N233" s="50" t="s">
        <v>593</v>
      </c>
      <c r="O233" s="65" t="s">
        <v>710</v>
      </c>
      <c r="Q233" s="12"/>
      <c r="R233" s="43" t="s">
        <v>662</v>
      </c>
      <c r="S233" s="12"/>
      <c r="T233" s="46"/>
      <c r="U233" s="32" t="s">
        <v>518</v>
      </c>
    </row>
    <row r="234" spans="1:21" ht="66">
      <c r="A234" s="10">
        <v>233</v>
      </c>
      <c r="B234" s="6">
        <v>0</v>
      </c>
      <c r="C234" s="8" t="s">
        <v>477</v>
      </c>
      <c r="D234" s="8" t="s">
        <v>478</v>
      </c>
      <c r="E234" s="8" t="s">
        <v>479</v>
      </c>
      <c r="F234" s="8" t="s">
        <v>480</v>
      </c>
      <c r="G234" s="10">
        <v>17</v>
      </c>
      <c r="H234" s="10" t="s">
        <v>89</v>
      </c>
      <c r="I234" s="50">
        <v>2</v>
      </c>
      <c r="J234" s="11" t="s">
        <v>490</v>
      </c>
      <c r="K234" s="11" t="s">
        <v>491</v>
      </c>
      <c r="L234" s="33"/>
      <c r="M234" s="50" t="s">
        <v>193</v>
      </c>
      <c r="N234" s="48" t="s">
        <v>596</v>
      </c>
      <c r="O234" s="65" t="s">
        <v>714</v>
      </c>
      <c r="Q234" s="12"/>
      <c r="R234" s="43" t="s">
        <v>662</v>
      </c>
      <c r="S234" s="12"/>
      <c r="T234" s="46"/>
      <c r="U234" s="32" t="s">
        <v>521</v>
      </c>
    </row>
    <row r="235" spans="1:21" ht="52.5">
      <c r="A235" s="10">
        <v>234</v>
      </c>
      <c r="B235" s="6">
        <v>0</v>
      </c>
      <c r="C235" s="8" t="s">
        <v>477</v>
      </c>
      <c r="D235" s="8" t="s">
        <v>478</v>
      </c>
      <c r="E235" s="8" t="s">
        <v>479</v>
      </c>
      <c r="F235" s="8" t="s">
        <v>480</v>
      </c>
      <c r="G235" s="10">
        <v>17</v>
      </c>
      <c r="H235" s="10" t="s">
        <v>89</v>
      </c>
      <c r="I235" s="50">
        <v>2</v>
      </c>
      <c r="J235" s="11" t="s">
        <v>492</v>
      </c>
      <c r="K235" s="11" t="s">
        <v>493</v>
      </c>
      <c r="L235" s="33"/>
      <c r="M235" s="50" t="s">
        <v>192</v>
      </c>
      <c r="N235" s="48" t="s">
        <v>596</v>
      </c>
      <c r="O235" s="65" t="s">
        <v>715</v>
      </c>
      <c r="Q235" s="12"/>
      <c r="R235" s="43" t="s">
        <v>662</v>
      </c>
      <c r="S235" s="12"/>
      <c r="T235" s="46"/>
      <c r="U235" s="32" t="s">
        <v>521</v>
      </c>
    </row>
    <row r="236" spans="1:21" ht="39">
      <c r="A236" s="10">
        <v>235</v>
      </c>
      <c r="B236" s="6">
        <v>0</v>
      </c>
      <c r="C236" s="8" t="s">
        <v>477</v>
      </c>
      <c r="D236" s="8" t="s">
        <v>478</v>
      </c>
      <c r="E236" s="8" t="s">
        <v>479</v>
      </c>
      <c r="F236" s="8" t="s">
        <v>480</v>
      </c>
      <c r="G236" s="10">
        <v>25</v>
      </c>
      <c r="H236" s="10" t="s">
        <v>494</v>
      </c>
      <c r="I236" s="50">
        <v>27</v>
      </c>
      <c r="J236" s="11" t="s">
        <v>495</v>
      </c>
      <c r="K236" s="11" t="s">
        <v>488</v>
      </c>
      <c r="L236" s="33"/>
      <c r="M236" s="50" t="s">
        <v>193</v>
      </c>
      <c r="N236" s="50" t="s">
        <v>593</v>
      </c>
      <c r="O236" s="65" t="s">
        <v>709</v>
      </c>
      <c r="Q236" s="12"/>
      <c r="R236" s="46"/>
      <c r="S236" s="12"/>
      <c r="T236" s="46"/>
      <c r="U236" s="32" t="s">
        <v>518</v>
      </c>
    </row>
    <row r="237" spans="1:21" ht="12.75">
      <c r="A237" s="10">
        <v>236</v>
      </c>
      <c r="B237" s="6">
        <v>0</v>
      </c>
      <c r="C237" s="8" t="s">
        <v>477</v>
      </c>
      <c r="D237" s="8" t="s">
        <v>478</v>
      </c>
      <c r="E237" s="8" t="s">
        <v>479</v>
      </c>
      <c r="F237" s="8" t="s">
        <v>480</v>
      </c>
      <c r="G237" s="10">
        <v>25</v>
      </c>
      <c r="H237" s="10" t="s">
        <v>331</v>
      </c>
      <c r="I237" s="50">
        <v>29</v>
      </c>
      <c r="J237" s="11" t="s">
        <v>489</v>
      </c>
      <c r="K237" s="11" t="s">
        <v>488</v>
      </c>
      <c r="L237" s="33"/>
      <c r="M237" s="50" t="s">
        <v>193</v>
      </c>
      <c r="N237" s="50" t="s">
        <v>593</v>
      </c>
      <c r="O237" s="65" t="s">
        <v>709</v>
      </c>
      <c r="Q237" s="12"/>
      <c r="R237" s="46"/>
      <c r="S237" s="12"/>
      <c r="T237" s="46"/>
      <c r="U237" s="32" t="s">
        <v>518</v>
      </c>
    </row>
    <row r="238" spans="10:18" ht="12.75">
      <c r="J238" s="7"/>
      <c r="L238" s="35"/>
      <c r="R238" s="6"/>
    </row>
    <row r="239" ht="12.75">
      <c r="R239" s="6"/>
    </row>
    <row r="240" spans="13:18" ht="12.75">
      <c r="M240" s="50" t="s">
        <v>594</v>
      </c>
      <c r="N240" s="62">
        <f>COUNTIF(N$2:N$237,M240)</f>
        <v>111</v>
      </c>
      <c r="R240" s="6"/>
    </row>
    <row r="241" spans="13:18" ht="12.75">
      <c r="M241" s="50" t="s">
        <v>593</v>
      </c>
      <c r="N241" s="62">
        <f>COUNTIF(N$2:N$237,M241)</f>
        <v>84</v>
      </c>
      <c r="R241" s="6"/>
    </row>
    <row r="242" spans="13:18" ht="12.75">
      <c r="M242" s="50" t="s">
        <v>596</v>
      </c>
      <c r="N242" s="62">
        <f>COUNTIF(N$2:N$237,M242)</f>
        <v>39</v>
      </c>
      <c r="R242" s="6"/>
    </row>
    <row r="243" spans="13:18" ht="12.75">
      <c r="M243" s="50" t="s">
        <v>673</v>
      </c>
      <c r="N243" s="62">
        <f>236-N240-N241-N242</f>
        <v>2</v>
      </c>
      <c r="R243" s="6"/>
    </row>
    <row r="244" spans="13:18" ht="12.75">
      <c r="M244" s="50" t="s">
        <v>707</v>
      </c>
      <c r="N244" s="62">
        <f>SUM(N240:N243)</f>
        <v>236</v>
      </c>
      <c r="R244" s="6"/>
    </row>
    <row r="245" ht="12.75">
      <c r="R245" s="6"/>
    </row>
    <row r="246" ht="12.75">
      <c r="R246" s="6"/>
    </row>
    <row r="247" ht="12.75">
      <c r="R247" s="6"/>
    </row>
    <row r="248" ht="12.75">
      <c r="R248" s="6"/>
    </row>
    <row r="249" ht="12.75">
      <c r="R249" s="6"/>
    </row>
    <row r="250" ht="12.75">
      <c r="R250" s="45"/>
    </row>
    <row r="251" ht="12.75">
      <c r="R251" s="45"/>
    </row>
    <row r="252" ht="12.75">
      <c r="R252" s="45"/>
    </row>
    <row r="253" ht="12.75">
      <c r="R253" s="45"/>
    </row>
    <row r="254" ht="12.75">
      <c r="R254" s="45"/>
    </row>
    <row r="255" ht="12.75">
      <c r="R255" s="45"/>
    </row>
  </sheetData>
  <sheetProtection selectLockedCells="1" selectUnlockedCells="1"/>
  <autoFilter ref="A1:U237"/>
  <dataValidations count="1">
    <dataValidation type="list" allowBlank="1" showInputMessage="1" showErrorMessage="1" sqref="N2:N237">
      <formula1>"Accept, Revise, Reject"</formula1>
    </dataValidation>
  </dataValidations>
  <hyperlinks>
    <hyperlink ref="E2" r:id="rId1" display="ben@blindcreek.com"/>
    <hyperlink ref="E3" r:id="rId2" display="ben@blindcreek.com"/>
    <hyperlink ref="E4" r:id="rId3" display="ben@blindcreek.com"/>
    <hyperlink ref="E5" r:id="rId4" display="ben@blindcreek.com"/>
    <hyperlink ref="E6" r:id="rId5" display="ben@blindcreek.com"/>
    <hyperlink ref="E7" r:id="rId6" display="ben@blindcreek.com"/>
    <hyperlink ref="E8" r:id="rId7" display="ben@blindcreek.com"/>
    <hyperlink ref="E9" r:id="rId8" display="ben@blindcreek.com"/>
    <hyperlink ref="E10" r:id="rId9" display="ben@blindcreek.com"/>
    <hyperlink ref="E11" r:id="rId10" display="ben@blindcreek.com"/>
    <hyperlink ref="E12" r:id="rId11" display="ben@blindcreek.com"/>
    <hyperlink ref="E13" r:id="rId12" display="ben@blindcreek.com"/>
    <hyperlink ref="E14" r:id="rId13" display="ben@blindcreek.com"/>
    <hyperlink ref="E15" r:id="rId14" display="ben@blindcreek.com"/>
    <hyperlink ref="E16" r:id="rId15" display="ben@blindcreek.com"/>
    <hyperlink ref="E17" r:id="rId16" display="ben@blindcreek.com"/>
    <hyperlink ref="E18" r:id="rId17" display="ben@blindcreek.com"/>
    <hyperlink ref="E19" r:id="rId18" display="ben@blindcreek.com"/>
    <hyperlink ref="E20" r:id="rId19" display="ben@blindcreek.com"/>
    <hyperlink ref="E21" r:id="rId20" display="ben@blindcreek.com"/>
    <hyperlink ref="E22" r:id="rId21" display="ben@blindcreek.com"/>
    <hyperlink ref="E23" r:id="rId22" display="ben@blindcreek.com"/>
    <hyperlink ref="E24" r:id="rId23" display="ben@blindcreek.com"/>
    <hyperlink ref="E25" r:id="rId24" display="ben@blindcreek.com"/>
    <hyperlink ref="E26" r:id="rId25" display="ben@blindcreek.com"/>
    <hyperlink ref="E27" r:id="rId26" display="ben@blindcreek.com"/>
    <hyperlink ref="E28" r:id="rId27" display="ben@blindcreek.com"/>
    <hyperlink ref="E29" r:id="rId28" display="ben@blindcreek.com"/>
    <hyperlink ref="E30" r:id="rId29" display="ben@blindcreek.com"/>
    <hyperlink ref="E31" r:id="rId30" display="ben@blindcreek.com"/>
    <hyperlink ref="E32" r:id="rId31" display="ben@blindcreek.com"/>
    <hyperlink ref="E33" r:id="rId32" display="ben@blindcreek.com"/>
    <hyperlink ref="E34" r:id="rId33" display="ben@blindcreek.com"/>
    <hyperlink ref="E35" r:id="rId34" display="ben@blindcreek.com"/>
    <hyperlink ref="E36" r:id="rId35" display="ben@blindcreek.com"/>
    <hyperlink ref="E37" r:id="rId36" display="ben@blindcreek.com"/>
    <hyperlink ref="E38" r:id="rId37" display="ben@blindcreek.com"/>
    <hyperlink ref="E39" r:id="rId38" display="ben@blindcreek.com"/>
    <hyperlink ref="E40" r:id="rId39" display="ben@blindcreek.com"/>
    <hyperlink ref="E41" r:id="rId40" display="ben@blindcreek.com"/>
    <hyperlink ref="E42" r:id="rId41" display="ben@blindcreek.com"/>
    <hyperlink ref="E43" r:id="rId42" display="ben@blindcreek.com"/>
    <hyperlink ref="E44" r:id="rId43" display="ben@blindcreek.com"/>
    <hyperlink ref="E45" r:id="rId44" display="ben@blindcreek.com"/>
    <hyperlink ref="E46" r:id="rId45" display="ben@blindcreek.com"/>
    <hyperlink ref="E47" r:id="rId46" display="ben@blindcreek.com"/>
    <hyperlink ref="E52" r:id="rId47" display="ben@blindcreek.com"/>
    <hyperlink ref="E53" r:id="rId48" display="ben@blindcreek.com"/>
    <hyperlink ref="E54" r:id="rId49" display="ben@blindcreek.com"/>
    <hyperlink ref="E55" r:id="rId50" display="ben@blindcreek.com"/>
    <hyperlink ref="E56" r:id="rId51" display="ben@blindcreek.com"/>
    <hyperlink ref="E57" r:id="rId52" display="ben@blindcreek.com"/>
    <hyperlink ref="E58" r:id="rId53" display="ben@blindcreek.com"/>
    <hyperlink ref="E59" r:id="rId54" display="ben@blindcreek.com"/>
    <hyperlink ref="E60" r:id="rId55" display="ben@blindcreek.com"/>
    <hyperlink ref="E51" r:id="rId56" display="ben@blindcreek.com"/>
    <hyperlink ref="E50" r:id="rId57" display="ben@blindcreek.com"/>
    <hyperlink ref="E49" r:id="rId58" display="ben@blindcreek.com"/>
    <hyperlink ref="E48" r:id="rId59" display="ben@blindcreek.com"/>
    <hyperlink ref="E61" r:id="rId60" display="paul.chilton@nxp.com"/>
    <hyperlink ref="E62" r:id="rId61" display="paul.chilton@nxp.com"/>
    <hyperlink ref="E63" r:id="rId62" display="paul.chilton@nxp.com"/>
    <hyperlink ref="E64" r:id="rId63" display="paul.chilton@nxp.com"/>
    <hyperlink ref="E65" r:id="rId64" display="paul.chilton@nxp.com"/>
    <hyperlink ref="E66" r:id="rId65" display="paul.chilton@nxp.com"/>
    <hyperlink ref="E67" r:id="rId66" display="paul.chilton@nxp.com"/>
    <hyperlink ref="E68" r:id="rId67" display="paul.chilton@nxp.com"/>
    <hyperlink ref="E69" r:id="rId68" display="paul.chilton@nxp.com"/>
    <hyperlink ref="E70" r:id="rId69" display="paul.chilton@nxp.com"/>
    <hyperlink ref="E71" r:id="rId70" display="paul.chilton@nxp.com"/>
    <hyperlink ref="E72" r:id="rId71" display="paul.chilton@nxp.com"/>
    <hyperlink ref="E73" r:id="rId72" display="paul.chilton@nxp.com"/>
    <hyperlink ref="E75" r:id="rId73" display="cpowell@ieee.org"/>
    <hyperlink ref="E74" r:id="rId74" display="cpowell@ieee.org"/>
    <hyperlink ref="E133" r:id="rId75" display="tim.godfrey@ieee.org"/>
    <hyperlink ref="E134" r:id="rId76" display="pat.kinney@kinneyconsultingllc.com"/>
    <hyperlink ref="E135" r:id="rId77" display="pat.kinney@kinneyconsultingllc.com"/>
    <hyperlink ref="E136" r:id="rId78" display="pat.kinney@kinneyconsultingllc.com"/>
    <hyperlink ref="E137" r:id="rId79" display="sjillings@semtech.com"/>
    <hyperlink ref="E138" r:id="rId80" display="sjillings@semtech.com"/>
    <hyperlink ref="E139" r:id="rId81" display="sjillings@semtech.com"/>
    <hyperlink ref="E140" r:id="rId82" display="sjillings@semtech.com"/>
    <hyperlink ref="E141" r:id="rId83" display="sjillings@semtech.com"/>
    <hyperlink ref="E142" r:id="rId84" display="sjillings@semtech.com"/>
    <hyperlink ref="E144" r:id="rId85" display="sjillings@semtech.com"/>
    <hyperlink ref="E145" r:id="rId86" display="sjillings@semtech.com"/>
    <hyperlink ref="E146" r:id="rId87" display="sjillings@semtech.com"/>
    <hyperlink ref="E147" r:id="rId88" display="sjillings@semtech.com"/>
    <hyperlink ref="E148" r:id="rId89" display="sjillings@semtech.com"/>
    <hyperlink ref="E149" r:id="rId90" display="sjillings@semtech.com"/>
    <hyperlink ref="E151" r:id="rId91" display="sjillings@semtech.com"/>
    <hyperlink ref="E143" r:id="rId92" display="sjillings@semtech.com"/>
    <hyperlink ref="E152" r:id="rId93" display="sjillings@semtech.com"/>
    <hyperlink ref="E150" r:id="rId94" display="sjillings@semtech.com"/>
    <hyperlink ref="E153" r:id="rId95" display="Ruben.salazar@landisgyr.com"/>
    <hyperlink ref="E197" r:id="rId96" display="hara@info.eng.osaka-cu.ac.jp"/>
    <hyperlink ref="E198" r:id="rId97" display="hara@info.eng.osaka-cu.ac.jp"/>
    <hyperlink ref="E199" r:id="rId98" display="hara@info.eng.osaka-cu.ac.jp"/>
    <hyperlink ref="E213" r:id="rId99" display="frederik.beer@fau.de"/>
    <hyperlink ref="E214" r:id="rId100" display="frederik.beer@fau.de"/>
    <hyperlink ref="E215" r:id="rId101" display="frederik.beer@fau.de"/>
    <hyperlink ref="E216" r:id="rId102" display="frederik.beer@fau.de"/>
    <hyperlink ref="E217" r:id="rId103" display="david.evans@philips.com"/>
    <hyperlink ref="E218" r:id="rId104" display="david.evans@philips.com"/>
    <hyperlink ref="E219" r:id="rId105" display="david.evans@philips.com"/>
    <hyperlink ref="E220" r:id="rId106" display="david.evans@philips.com"/>
    <hyperlink ref="E221" r:id="rId107" display="david.evans@philips.com"/>
    <hyperlink ref="E222" r:id="rId108" display="david.evans@philips.com"/>
    <hyperlink ref="E223" r:id="rId109" display="david.evans@philips.com"/>
    <hyperlink ref="E224" r:id="rId110" display="david.evans@philips.com"/>
    <hyperlink ref="E226" r:id="rId111" display="david.evans@philips.com"/>
    <hyperlink ref="E227" r:id="rId112" display="david.evans@philips.com"/>
    <hyperlink ref="E228" r:id="rId113" display="david.evans@philips.com"/>
    <hyperlink ref="E225" r:id="rId114" display="david.evans@philips.com"/>
  </hyperlinks>
  <printOptions/>
  <pageMargins left="0.75" right="0.75" top="1" bottom="1" header="0.5118055555555555" footer="0.5118055555555555"/>
  <pageSetup horizontalDpi="300" verticalDpi="300" orientation="portrait" r:id="rId1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Art</cp:lastModifiedBy>
  <dcterms:created xsi:type="dcterms:W3CDTF">2012-07-21T16:42:55Z</dcterms:created>
  <dcterms:modified xsi:type="dcterms:W3CDTF">2014-05-15T02:23:42Z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