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WG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/>
  <c r="E19"/>
  <c r="E20"/>
  <c r="E21"/>
  <c r="E22"/>
  <c r="E23"/>
  <c r="E24"/>
  <c r="E25"/>
  <c r="E7"/>
  <c r="E8"/>
  <c r="E9"/>
  <c r="E10"/>
  <c r="E11"/>
  <c r="E12"/>
  <c r="E13"/>
  <c r="E14"/>
  <c r="E15"/>
  <c r="C58" i="1"/>
</calcChain>
</file>

<file path=xl/sharedStrings.xml><?xml version="1.0" encoding="utf-8"?>
<sst xmlns="http://schemas.openxmlformats.org/spreadsheetml/2006/main" count="327" uniqueCount="153">
  <si>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</si>
  <si>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</si>
  <si>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</si>
  <si>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</si>
  <si>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</si>
  <si>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</si>
  <si>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</si>
  <si>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</si>
  <si>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</si>
  <si>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</si>
  <si>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</si>
  <si>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</si>
  <si>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</si>
  <si>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</si>
  <si>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</si>
  <si>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</si>
  <si>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</si>
  <si>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</si>
  <si>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</si>
  <si>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</si>
  <si>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</si>
  <si>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</si>
  <si>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</si>
  <si>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</si>
  <si>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</si>
  <si>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</si>
  <si>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</si>
  <si>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</si>
  <si>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</si>
  <si>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</si>
  <si>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</si>
  <si>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</si>
  <si>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</si>
  <si>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</si>
  <si>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</si>
  <si>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</si>
  <si>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</si>
  <si>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</si>
  <si>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</si>
  <si>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</si>
  <si>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</si>
  <si>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</si>
  <si>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</si>
  <si>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</si>
  <si>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</si>
  <si>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</si>
  <si>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</si>
  <si>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</si>
  <si>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</si>
  <si>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</si>
  <si>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</si>
  <si>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</si>
  <si>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</si>
  <si>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</si>
  <si>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</si>
  <si>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</si>
  <si>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</si>
  <si>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</si>
  <si>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</si>
  <si>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</si>
  <si>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</si>
  <si>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</si>
  <si>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</si>
  <si>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</si>
  <si>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</si>
  <si>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</si>
  <si>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</si>
  <si>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</si>
  <si>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</si>
  <si>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</si>
  <si>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</si>
  <si>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</si>
  <si>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</si>
  <si>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</si>
  <si>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</si>
  <si>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</si>
  <si>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</si>
  <si>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</si>
  <si>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</si>
  <si>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</si>
  <si>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</si>
  <si>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</si>
  <si>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</si>
  <si>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</si>
  <si>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</si>
  <si>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</si>
  <si>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</si>
  <si>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</si>
  <si>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</si>
  <si>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</si>
  <si>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</si>
  <si>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</si>
  <si>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</si>
  <si>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</si>
  <si>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</si>
  <si>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</si>
  <si>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</si>
  <si>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</si>
  <si>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</si>
  <si>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</si>
  <si>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</si>
  <si>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</si>
  <si>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</si>
  <si>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</si>
  <si>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</si>
  <si>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</si>
  <si>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</si>
  <si>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</si>
  <si>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</si>
  <si>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</si>
  <si>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</si>
  <si>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</si>
  <si>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</si>
  <si>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</si>
  <si>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</si>
  <si>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</si>
  <si>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</si>
  <si>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</si>
  <si>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</si>
  <si>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</si>
  <si>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TG4q ULP</t>
  </si>
  <si>
    <t>Task Group Ultra Low Power 15.4</t>
  </si>
  <si>
    <t>Study Group -LAYER 2 ROUTING</t>
  </si>
  <si>
    <t>SG L2R</t>
  </si>
  <si>
    <t>INTEREST GROUP-TERAHERTZ</t>
  </si>
  <si>
    <t>R0</t>
  </si>
  <si>
    <t>Caribe Royale, Orlando, FL, USA</t>
  </si>
  <si>
    <t>83rd IEEE 802.15 WPAN MEETING</t>
  </si>
  <si>
    <t>March 17-21, 2013</t>
  </si>
  <si>
    <t>802 EC MEETING</t>
  </si>
  <si>
    <t>IG
L2R</t>
  </si>
  <si>
    <t>Tutorial 1</t>
  </si>
  <si>
    <t>Tutorial 2</t>
  </si>
  <si>
    <t>Tutorial 3</t>
  </si>
  <si>
    <t>MEETING CALLED TO ORDER</t>
  </si>
  <si>
    <t>T. Kürner</t>
  </si>
  <si>
    <t>Welcome / sign-in sheet / patent policy</t>
  </si>
  <si>
    <t>Recess</t>
  </si>
  <si>
    <t>M.Grigat</t>
  </si>
  <si>
    <t>R. Roberts</t>
  </si>
  <si>
    <t xml:space="preserve">Break </t>
  </si>
  <si>
    <t>Adjourn</t>
  </si>
  <si>
    <t>Interest Group THz, Monday PM1 and PM 2, March 18, 2013, Room Boca 3</t>
  </si>
  <si>
    <t>Interest Group THz, Wednesday PM1 and PM 2, March 20, 2013, Room Boca 2</t>
  </si>
  <si>
    <t>Meeting Objectives and Minutes Approval (12/0653)</t>
  </si>
  <si>
    <t>Discussion on the launch of a Study Group</t>
  </si>
  <si>
    <t>Discussion on MAC requirments</t>
  </si>
  <si>
    <t>S. Priebe</t>
  </si>
  <si>
    <t>Contribution 1 Launching a Study Group on THz (13/0xxx)</t>
  </si>
  <si>
    <t>Contribution 2 - tbd (topic on MAC requirements) (13/0xxx)</t>
  </si>
  <si>
    <t xml:space="preserve"> Contribution 3 - tbd (13/0xxx)</t>
  </si>
  <si>
    <t>Technical Expectations Document (11/0745r7)</t>
  </si>
  <si>
    <t>Call for Contributions and Agenda Approval (13/0118)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</si>
</sst>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80" fillId="0" borderId="0"/>
  </cellStyleXfs>
  <cellXfs count="46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3" fillId="1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9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1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164" fontId="0" fillId="19" borderId="0" xfId="0" applyNumberFormat="1" applyFill="1" applyBorder="1"/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33CC"/>
      <color rgb="FF333399"/>
      <color rgb="FFFF00FF"/>
      <color rgb="FFFF6600"/>
      <color rgb="FF66FFFF"/>
      <color rgb="FF00CCFF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="90" zoomScaleNormal="90" workbookViewId="0">
      <selection activeCell="D2" sqref="D2:M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8" t="s">
        <v>125</v>
      </c>
      <c r="C2" s="3"/>
      <c r="D2" s="4" t="s">
        <v>127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9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9"/>
      <c r="C4" s="17"/>
      <c r="D4" s="18" t="s">
        <v>128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30" t="s">
        <v>5</v>
      </c>
      <c r="G7" s="431"/>
      <c r="H7" s="431"/>
      <c r="I7" s="431"/>
      <c r="J7" s="432"/>
      <c r="K7" s="29"/>
      <c r="L7" s="411" t="s">
        <v>6</v>
      </c>
      <c r="M7" s="411"/>
      <c r="N7" s="411"/>
      <c r="O7" s="411"/>
      <c r="P7" s="411"/>
      <c r="Q7" s="29"/>
      <c r="R7" s="411" t="s">
        <v>119</v>
      </c>
      <c r="S7" s="411"/>
      <c r="T7" s="411"/>
      <c r="U7" s="411"/>
      <c r="V7" s="411"/>
      <c r="W7" s="29"/>
      <c r="X7" s="412" t="s">
        <v>7</v>
      </c>
      <c r="Y7" s="411"/>
      <c r="Z7" s="411"/>
      <c r="AA7" s="411"/>
      <c r="AB7" s="411"/>
      <c r="AC7" s="29"/>
      <c r="AD7" s="412" t="s">
        <v>8</v>
      </c>
      <c r="AE7" s="411"/>
      <c r="AF7" s="411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95" t="s">
        <v>10</v>
      </c>
      <c r="S9" s="395"/>
      <c r="T9" s="395"/>
      <c r="U9" s="395"/>
      <c r="V9" s="39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9"/>
      <c r="S10" s="399"/>
      <c r="T10" s="399"/>
      <c r="U10" s="399"/>
      <c r="V10" s="399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12</v>
      </c>
      <c r="C11" s="52"/>
      <c r="D11" s="43"/>
      <c r="E11" s="52"/>
      <c r="F11" s="433" t="s">
        <v>129</v>
      </c>
      <c r="G11" s="434"/>
      <c r="H11" s="439"/>
      <c r="I11" s="442"/>
      <c r="J11" s="442"/>
      <c r="K11" s="52"/>
      <c r="L11" s="405" t="s">
        <v>85</v>
      </c>
      <c r="M11" s="362" t="s">
        <v>14</v>
      </c>
      <c r="N11" s="381" t="s">
        <v>109</v>
      </c>
      <c r="O11" s="408" t="s">
        <v>120</v>
      </c>
      <c r="P11" s="419" t="s">
        <v>115</v>
      </c>
      <c r="Q11" s="54"/>
      <c r="R11" s="378" t="s">
        <v>104</v>
      </c>
      <c r="S11" s="408" t="s">
        <v>120</v>
      </c>
      <c r="T11" s="422" t="s">
        <v>13</v>
      </c>
      <c r="U11" s="454" t="s">
        <v>15</v>
      </c>
      <c r="V11" s="378"/>
      <c r="W11" s="54"/>
      <c r="X11" s="362" t="s">
        <v>14</v>
      </c>
      <c r="Y11" s="408" t="s">
        <v>120</v>
      </c>
      <c r="Z11" s="381" t="s">
        <v>109</v>
      </c>
      <c r="AA11" s="359" t="s">
        <v>130</v>
      </c>
      <c r="AB11" s="359"/>
      <c r="AC11" s="52"/>
      <c r="AD11" s="49"/>
      <c r="AE11" s="50"/>
      <c r="AF11" s="51"/>
      <c r="AG11" s="52"/>
    </row>
    <row r="12" spans="1:39" ht="12.95" customHeight="1">
      <c r="A12" s="52"/>
      <c r="B12" s="53" t="s">
        <v>17</v>
      </c>
      <c r="C12" s="52"/>
      <c r="D12" s="43"/>
      <c r="E12" s="52"/>
      <c r="F12" s="435"/>
      <c r="G12" s="436"/>
      <c r="H12" s="440"/>
      <c r="I12" s="443"/>
      <c r="J12" s="443"/>
      <c r="K12" s="52"/>
      <c r="L12" s="406"/>
      <c r="M12" s="363"/>
      <c r="N12" s="382"/>
      <c r="O12" s="409"/>
      <c r="P12" s="420"/>
      <c r="Q12" s="54"/>
      <c r="R12" s="379"/>
      <c r="S12" s="409"/>
      <c r="T12" s="423"/>
      <c r="U12" s="455"/>
      <c r="V12" s="379"/>
      <c r="W12" s="54"/>
      <c r="X12" s="363"/>
      <c r="Y12" s="409"/>
      <c r="Z12" s="382"/>
      <c r="AA12" s="360"/>
      <c r="AB12" s="360"/>
      <c r="AC12" s="52"/>
      <c r="AD12" s="49"/>
      <c r="AE12" s="50"/>
      <c r="AF12" s="51"/>
      <c r="AG12" s="52"/>
    </row>
    <row r="13" spans="1:39" ht="12.95" customHeight="1">
      <c r="A13" s="52"/>
      <c r="B13" s="53" t="s">
        <v>18</v>
      </c>
      <c r="C13" s="52"/>
      <c r="D13" s="43"/>
      <c r="E13" s="52"/>
      <c r="F13" s="435"/>
      <c r="G13" s="436"/>
      <c r="H13" s="440"/>
      <c r="I13" s="443"/>
      <c r="J13" s="443"/>
      <c r="K13" s="52"/>
      <c r="L13" s="406"/>
      <c r="M13" s="363"/>
      <c r="N13" s="382"/>
      <c r="O13" s="409"/>
      <c r="P13" s="420"/>
      <c r="Q13" s="54"/>
      <c r="R13" s="379"/>
      <c r="S13" s="409"/>
      <c r="T13" s="423"/>
      <c r="U13" s="455"/>
      <c r="V13" s="379"/>
      <c r="W13" s="54"/>
      <c r="X13" s="363"/>
      <c r="Y13" s="409"/>
      <c r="Z13" s="382"/>
      <c r="AA13" s="360"/>
      <c r="AB13" s="360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19</v>
      </c>
      <c r="C14" s="52"/>
      <c r="D14" s="43"/>
      <c r="E14" s="52"/>
      <c r="F14" s="435"/>
      <c r="G14" s="436"/>
      <c r="H14" s="440"/>
      <c r="I14" s="443"/>
      <c r="J14" s="443"/>
      <c r="K14" s="52"/>
      <c r="L14" s="407"/>
      <c r="M14" s="364"/>
      <c r="N14" s="383"/>
      <c r="O14" s="410"/>
      <c r="P14" s="421"/>
      <c r="Q14" s="54"/>
      <c r="R14" s="380"/>
      <c r="S14" s="410"/>
      <c r="T14" s="424"/>
      <c r="U14" s="456"/>
      <c r="V14" s="380"/>
      <c r="W14" s="54"/>
      <c r="X14" s="364"/>
      <c r="Y14" s="410"/>
      <c r="Z14" s="383"/>
      <c r="AA14" s="361"/>
      <c r="AB14" s="361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20</v>
      </c>
      <c r="C15" s="52"/>
      <c r="D15" s="43"/>
      <c r="E15" s="52"/>
      <c r="F15" s="437"/>
      <c r="G15" s="438"/>
      <c r="H15" s="441"/>
      <c r="I15" s="444"/>
      <c r="J15" s="444"/>
      <c r="K15" s="52"/>
      <c r="L15" s="367" t="s">
        <v>21</v>
      </c>
      <c r="M15" s="368"/>
      <c r="N15" s="368"/>
      <c r="O15" s="368"/>
      <c r="P15" s="400"/>
      <c r="Q15" s="54"/>
      <c r="R15" s="367" t="s">
        <v>21</v>
      </c>
      <c r="S15" s="368"/>
      <c r="T15" s="368"/>
      <c r="U15" s="368"/>
      <c r="V15" s="400"/>
      <c r="W15" s="54"/>
      <c r="X15" s="367" t="s">
        <v>21</v>
      </c>
      <c r="Y15" s="368"/>
      <c r="Z15" s="368"/>
      <c r="AA15" s="368"/>
      <c r="AB15" s="368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22</v>
      </c>
      <c r="C16" s="52"/>
      <c r="D16" s="43"/>
      <c r="E16" s="52"/>
      <c r="F16" s="367" t="s">
        <v>21</v>
      </c>
      <c r="G16" s="368"/>
      <c r="H16" s="368"/>
      <c r="I16" s="368"/>
      <c r="J16" s="400"/>
      <c r="K16" s="52"/>
      <c r="L16" s="405" t="s">
        <v>85</v>
      </c>
      <c r="M16" s="362" t="s">
        <v>14</v>
      </c>
      <c r="N16" s="381" t="s">
        <v>109</v>
      </c>
      <c r="O16" s="408" t="s">
        <v>120</v>
      </c>
      <c r="P16" s="425" t="s">
        <v>107</v>
      </c>
      <c r="Q16" s="54"/>
      <c r="R16" s="395" t="s">
        <v>23</v>
      </c>
      <c r="S16" s="395"/>
      <c r="T16" s="395"/>
      <c r="U16" s="395"/>
      <c r="V16" s="395"/>
      <c r="W16" s="54"/>
      <c r="X16" s="362" t="s">
        <v>14</v>
      </c>
      <c r="Y16" s="408" t="s">
        <v>120</v>
      </c>
      <c r="Z16" s="381" t="s">
        <v>109</v>
      </c>
      <c r="AA16" s="359" t="s">
        <v>130</v>
      </c>
      <c r="AB16" s="405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24</v>
      </c>
      <c r="C17" s="52"/>
      <c r="D17" s="43"/>
      <c r="E17" s="52"/>
      <c r="F17" s="394" t="s">
        <v>83</v>
      </c>
      <c r="G17" s="395"/>
      <c r="H17" s="395"/>
      <c r="I17" s="395"/>
      <c r="J17" s="445"/>
      <c r="K17" s="52"/>
      <c r="L17" s="406"/>
      <c r="M17" s="363"/>
      <c r="N17" s="382"/>
      <c r="O17" s="409"/>
      <c r="P17" s="426"/>
      <c r="Q17" s="54"/>
      <c r="R17" s="399"/>
      <c r="S17" s="399"/>
      <c r="T17" s="399"/>
      <c r="U17" s="399"/>
      <c r="V17" s="399"/>
      <c r="W17" s="54"/>
      <c r="X17" s="363"/>
      <c r="Y17" s="409"/>
      <c r="Z17" s="382"/>
      <c r="AA17" s="360"/>
      <c r="AB17" s="406"/>
      <c r="AC17" s="52"/>
      <c r="AD17" s="49"/>
      <c r="AE17" s="50"/>
      <c r="AF17" s="51"/>
      <c r="AG17" s="52"/>
    </row>
    <row r="18" spans="1:33" ht="15.75" customHeight="1">
      <c r="A18" s="52"/>
      <c r="B18" s="56" t="s">
        <v>25</v>
      </c>
      <c r="C18" s="52"/>
      <c r="D18" s="43"/>
      <c r="E18" s="52"/>
      <c r="F18" s="396"/>
      <c r="G18" s="397"/>
      <c r="H18" s="397"/>
      <c r="I18" s="397"/>
      <c r="J18" s="446"/>
      <c r="K18" s="52"/>
      <c r="L18" s="406"/>
      <c r="M18" s="363"/>
      <c r="N18" s="382"/>
      <c r="O18" s="409"/>
      <c r="P18" s="426"/>
      <c r="Q18" s="54"/>
      <c r="R18" s="413" t="s">
        <v>26</v>
      </c>
      <c r="S18" s="414"/>
      <c r="T18" s="414"/>
      <c r="U18" s="414"/>
      <c r="V18" s="415"/>
      <c r="W18" s="54"/>
      <c r="X18" s="363"/>
      <c r="Y18" s="409"/>
      <c r="Z18" s="382"/>
      <c r="AA18" s="360"/>
      <c r="AB18" s="406"/>
      <c r="AC18" s="52"/>
      <c r="AD18" s="49"/>
      <c r="AE18" s="50"/>
      <c r="AF18" s="51"/>
      <c r="AG18" s="52"/>
    </row>
    <row r="19" spans="1:33" ht="16.5" customHeight="1" thickBot="1">
      <c r="A19" s="52"/>
      <c r="B19" s="56" t="s">
        <v>27</v>
      </c>
      <c r="C19" s="52"/>
      <c r="D19" s="43"/>
      <c r="E19" s="52"/>
      <c r="F19" s="398"/>
      <c r="G19" s="399"/>
      <c r="H19" s="399"/>
      <c r="I19" s="399"/>
      <c r="J19" s="447"/>
      <c r="K19" s="52"/>
      <c r="L19" s="407"/>
      <c r="M19" s="364"/>
      <c r="N19" s="383"/>
      <c r="O19" s="410"/>
      <c r="P19" s="427"/>
      <c r="Q19" s="54"/>
      <c r="R19" s="416"/>
      <c r="S19" s="417"/>
      <c r="T19" s="417"/>
      <c r="U19" s="417"/>
      <c r="V19" s="418"/>
      <c r="W19" s="54"/>
      <c r="X19" s="364"/>
      <c r="Y19" s="410"/>
      <c r="Z19" s="383"/>
      <c r="AA19" s="361"/>
      <c r="AB19" s="407"/>
      <c r="AC19" s="52"/>
      <c r="AD19" s="49"/>
      <c r="AE19" s="50"/>
      <c r="AF19" s="51"/>
      <c r="AG19" s="52"/>
    </row>
    <row r="20" spans="1:33" ht="12.75" customHeight="1">
      <c r="A20" s="52"/>
      <c r="B20" s="57" t="s">
        <v>28</v>
      </c>
      <c r="C20" s="52"/>
      <c r="D20" s="43"/>
      <c r="E20" s="52"/>
      <c r="F20" s="387" t="s">
        <v>111</v>
      </c>
      <c r="G20" s="388"/>
      <c r="H20" s="388"/>
      <c r="I20" s="388"/>
      <c r="J20" s="403"/>
      <c r="K20" s="42"/>
      <c r="L20" s="387" t="s">
        <v>111</v>
      </c>
      <c r="M20" s="388"/>
      <c r="N20" s="388"/>
      <c r="O20" s="388"/>
      <c r="P20" s="403"/>
      <c r="Q20" s="58"/>
      <c r="R20" s="387" t="s">
        <v>111</v>
      </c>
      <c r="S20" s="388"/>
      <c r="T20" s="388"/>
      <c r="U20" s="388"/>
      <c r="V20" s="403"/>
      <c r="W20" s="58"/>
      <c r="X20" s="387" t="s">
        <v>111</v>
      </c>
      <c r="Y20" s="388"/>
      <c r="Z20" s="388"/>
      <c r="AA20" s="388"/>
      <c r="AB20" s="403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29</v>
      </c>
      <c r="C21" s="52"/>
      <c r="D21" s="43"/>
      <c r="E21" s="52"/>
      <c r="F21" s="391"/>
      <c r="G21" s="392"/>
      <c r="H21" s="392"/>
      <c r="I21" s="392"/>
      <c r="J21" s="404"/>
      <c r="K21" s="42"/>
      <c r="L21" s="391"/>
      <c r="M21" s="392"/>
      <c r="N21" s="392"/>
      <c r="O21" s="392"/>
      <c r="P21" s="404"/>
      <c r="Q21" s="58"/>
      <c r="R21" s="391"/>
      <c r="S21" s="392"/>
      <c r="T21" s="392"/>
      <c r="U21" s="392"/>
      <c r="V21" s="404"/>
      <c r="W21" s="58"/>
      <c r="X21" s="391"/>
      <c r="Y21" s="392"/>
      <c r="Z21" s="392"/>
      <c r="AA21" s="392"/>
      <c r="AB21" s="404"/>
      <c r="AC21" s="42"/>
      <c r="AD21" s="49"/>
      <c r="AE21" s="50"/>
      <c r="AF21" s="51"/>
      <c r="AG21" s="52"/>
    </row>
    <row r="22" spans="1:33" ht="12.75" customHeight="1">
      <c r="A22" s="52"/>
      <c r="B22" s="56" t="s">
        <v>30</v>
      </c>
      <c r="C22" s="52"/>
      <c r="D22" s="43"/>
      <c r="E22" s="52"/>
      <c r="F22" s="354" t="s">
        <v>105</v>
      </c>
      <c r="G22" s="359" t="s">
        <v>130</v>
      </c>
      <c r="H22" s="362" t="s">
        <v>14</v>
      </c>
      <c r="I22" s="405" t="s">
        <v>85</v>
      </c>
      <c r="J22" s="354" t="s">
        <v>16</v>
      </c>
      <c r="K22" s="52"/>
      <c r="L22" s="378" t="s">
        <v>104</v>
      </c>
      <c r="M22" s="362" t="s">
        <v>14</v>
      </c>
      <c r="N22" s="381" t="s">
        <v>109</v>
      </c>
      <c r="O22" s="354" t="s">
        <v>105</v>
      </c>
      <c r="P22" s="384" t="s">
        <v>118</v>
      </c>
      <c r="Q22" s="54"/>
      <c r="R22" s="384" t="s">
        <v>118</v>
      </c>
      <c r="S22" s="362" t="s">
        <v>14</v>
      </c>
      <c r="T22" s="354" t="s">
        <v>105</v>
      </c>
      <c r="U22" s="372" t="s">
        <v>109</v>
      </c>
      <c r="V22" s="354" t="s">
        <v>16</v>
      </c>
      <c r="W22" s="54"/>
      <c r="X22" s="362" t="s">
        <v>14</v>
      </c>
      <c r="Y22" s="354" t="s">
        <v>105</v>
      </c>
      <c r="Z22" s="378" t="s">
        <v>104</v>
      </c>
      <c r="AA22" s="457" t="s">
        <v>110</v>
      </c>
      <c r="AB22" s="372"/>
      <c r="AC22" s="52"/>
      <c r="AD22" s="49"/>
      <c r="AE22" s="50"/>
      <c r="AF22" s="51"/>
      <c r="AG22" s="52"/>
    </row>
    <row r="23" spans="1:33" ht="16.5" customHeight="1">
      <c r="A23" s="52"/>
      <c r="B23" s="56" t="s">
        <v>31</v>
      </c>
      <c r="C23" s="52"/>
      <c r="D23" s="43"/>
      <c r="E23" s="52"/>
      <c r="F23" s="355"/>
      <c r="G23" s="360"/>
      <c r="H23" s="363"/>
      <c r="I23" s="406"/>
      <c r="J23" s="355"/>
      <c r="K23" s="52"/>
      <c r="L23" s="379"/>
      <c r="M23" s="363"/>
      <c r="N23" s="382"/>
      <c r="O23" s="355"/>
      <c r="P23" s="385"/>
      <c r="Q23" s="54"/>
      <c r="R23" s="385"/>
      <c r="S23" s="363"/>
      <c r="T23" s="355"/>
      <c r="U23" s="373"/>
      <c r="V23" s="355"/>
      <c r="W23" s="54"/>
      <c r="X23" s="363"/>
      <c r="Y23" s="355"/>
      <c r="Z23" s="379"/>
      <c r="AA23" s="458"/>
      <c r="AB23" s="373"/>
      <c r="AC23" s="52"/>
      <c r="AD23" s="49"/>
      <c r="AE23" s="50"/>
      <c r="AF23" s="51"/>
      <c r="AG23" s="52"/>
    </row>
    <row r="24" spans="1:33" ht="12.75" customHeight="1">
      <c r="A24" s="52"/>
      <c r="B24" s="56" t="s">
        <v>32</v>
      </c>
      <c r="C24" s="52"/>
      <c r="D24" s="43"/>
      <c r="E24" s="52"/>
      <c r="F24" s="355"/>
      <c r="G24" s="360"/>
      <c r="H24" s="363"/>
      <c r="I24" s="406"/>
      <c r="J24" s="355"/>
      <c r="K24" s="52"/>
      <c r="L24" s="379"/>
      <c r="M24" s="363"/>
      <c r="N24" s="382"/>
      <c r="O24" s="355"/>
      <c r="P24" s="385"/>
      <c r="Q24" s="54"/>
      <c r="R24" s="385"/>
      <c r="S24" s="363"/>
      <c r="T24" s="355"/>
      <c r="U24" s="373"/>
      <c r="V24" s="355"/>
      <c r="W24" s="54"/>
      <c r="X24" s="363"/>
      <c r="Y24" s="355"/>
      <c r="Z24" s="379"/>
      <c r="AA24" s="458"/>
      <c r="AB24" s="373"/>
      <c r="AC24" s="52"/>
      <c r="AD24" s="49"/>
      <c r="AE24" s="50"/>
      <c r="AF24" s="51"/>
      <c r="AG24" s="52"/>
    </row>
    <row r="25" spans="1:33" ht="16.5" customHeight="1" thickBot="1">
      <c r="A25" s="59"/>
      <c r="B25" s="56" t="s">
        <v>33</v>
      </c>
      <c r="C25" s="59"/>
      <c r="D25" s="43"/>
      <c r="E25" s="59"/>
      <c r="F25" s="356"/>
      <c r="G25" s="361"/>
      <c r="H25" s="364"/>
      <c r="I25" s="407"/>
      <c r="J25" s="356"/>
      <c r="K25" s="59"/>
      <c r="L25" s="380"/>
      <c r="M25" s="364"/>
      <c r="N25" s="383"/>
      <c r="O25" s="356"/>
      <c r="P25" s="386"/>
      <c r="Q25" s="60"/>
      <c r="R25" s="386"/>
      <c r="S25" s="364"/>
      <c r="T25" s="356"/>
      <c r="U25" s="374"/>
      <c r="V25" s="356"/>
      <c r="W25" s="60"/>
      <c r="X25" s="364"/>
      <c r="Y25" s="356"/>
      <c r="Z25" s="380"/>
      <c r="AA25" s="459"/>
      <c r="AB25" s="374"/>
      <c r="AC25" s="59"/>
      <c r="AD25" s="49"/>
      <c r="AE25" s="50"/>
      <c r="AF25" s="51"/>
      <c r="AG25" s="59"/>
    </row>
    <row r="26" spans="1:33" ht="13.5" thickBot="1">
      <c r="A26" s="59"/>
      <c r="B26" s="61" t="s">
        <v>34</v>
      </c>
      <c r="C26" s="59"/>
      <c r="D26" s="286" t="s">
        <v>21</v>
      </c>
      <c r="E26" s="59"/>
      <c r="F26" s="369" t="s">
        <v>21</v>
      </c>
      <c r="G26" s="370"/>
      <c r="H26" s="370"/>
      <c r="I26" s="370"/>
      <c r="J26" s="371"/>
      <c r="K26" s="59"/>
      <c r="L26" s="367" t="s">
        <v>21</v>
      </c>
      <c r="M26" s="368"/>
      <c r="N26" s="368"/>
      <c r="O26" s="368"/>
      <c r="P26" s="400"/>
      <c r="Q26" s="60"/>
      <c r="R26" s="368"/>
      <c r="S26" s="368"/>
      <c r="T26" s="368"/>
      <c r="U26" s="368"/>
      <c r="V26" s="368"/>
      <c r="W26" s="60"/>
      <c r="X26" s="367" t="s">
        <v>21</v>
      </c>
      <c r="Y26" s="368"/>
      <c r="Z26" s="368"/>
      <c r="AA26" s="368"/>
      <c r="AB26" s="368"/>
      <c r="AC26" s="59"/>
      <c r="AD26" s="49"/>
      <c r="AE26" s="50"/>
      <c r="AF26" s="51"/>
      <c r="AG26" s="59"/>
    </row>
    <row r="27" spans="1:33" ht="12.75" customHeight="1">
      <c r="A27" s="62"/>
      <c r="B27" s="53" t="s">
        <v>35</v>
      </c>
      <c r="C27" s="62"/>
      <c r="D27" s="357" t="s">
        <v>36</v>
      </c>
      <c r="E27" s="62"/>
      <c r="F27" s="354" t="s">
        <v>105</v>
      </c>
      <c r="G27" s="359" t="s">
        <v>130</v>
      </c>
      <c r="H27" s="362" t="s">
        <v>14</v>
      </c>
      <c r="I27" s="405" t="s">
        <v>85</v>
      </c>
      <c r="J27" s="354" t="s">
        <v>16</v>
      </c>
      <c r="K27" s="62"/>
      <c r="L27" s="378" t="s">
        <v>104</v>
      </c>
      <c r="M27" s="362" t="s">
        <v>14</v>
      </c>
      <c r="N27" s="381" t="s">
        <v>109</v>
      </c>
      <c r="O27" s="354" t="s">
        <v>105</v>
      </c>
      <c r="P27" s="384" t="s">
        <v>118</v>
      </c>
      <c r="Q27" s="63"/>
      <c r="R27" s="384" t="s">
        <v>118</v>
      </c>
      <c r="S27" s="362" t="s">
        <v>14</v>
      </c>
      <c r="T27" s="354" t="s">
        <v>105</v>
      </c>
      <c r="U27" s="372" t="s">
        <v>109</v>
      </c>
      <c r="V27" s="354" t="s">
        <v>16</v>
      </c>
      <c r="W27" s="63"/>
      <c r="X27" s="362" t="s">
        <v>14</v>
      </c>
      <c r="Y27" s="354" t="s">
        <v>105</v>
      </c>
      <c r="Z27" s="378" t="s">
        <v>104</v>
      </c>
      <c r="AA27" s="372"/>
      <c r="AB27" s="372"/>
      <c r="AC27" s="62"/>
      <c r="AD27" s="49"/>
      <c r="AE27" s="50"/>
      <c r="AF27" s="51"/>
      <c r="AG27" s="62"/>
    </row>
    <row r="28" spans="1:33" ht="15.75" customHeight="1">
      <c r="A28" s="62"/>
      <c r="B28" s="56" t="s">
        <v>37</v>
      </c>
      <c r="C28" s="62"/>
      <c r="D28" s="357"/>
      <c r="E28" s="62"/>
      <c r="F28" s="355"/>
      <c r="G28" s="360"/>
      <c r="H28" s="363"/>
      <c r="I28" s="406"/>
      <c r="J28" s="355"/>
      <c r="K28" s="62"/>
      <c r="L28" s="379"/>
      <c r="M28" s="363"/>
      <c r="N28" s="382"/>
      <c r="O28" s="355"/>
      <c r="P28" s="385"/>
      <c r="Q28" s="63"/>
      <c r="R28" s="385"/>
      <c r="S28" s="363"/>
      <c r="T28" s="355"/>
      <c r="U28" s="373"/>
      <c r="V28" s="355"/>
      <c r="W28" s="63"/>
      <c r="X28" s="363"/>
      <c r="Y28" s="355"/>
      <c r="Z28" s="379"/>
      <c r="AA28" s="373"/>
      <c r="AB28" s="373"/>
      <c r="AC28" s="62"/>
      <c r="AD28" s="49"/>
      <c r="AE28" s="50"/>
      <c r="AF28" s="51"/>
      <c r="AG28" s="62"/>
    </row>
    <row r="29" spans="1:33" ht="16.5" customHeight="1" thickBot="1">
      <c r="A29" s="62"/>
      <c r="B29" s="56" t="s">
        <v>38</v>
      </c>
      <c r="C29" s="62"/>
      <c r="D29" s="358"/>
      <c r="E29" s="62"/>
      <c r="F29" s="355"/>
      <c r="G29" s="360"/>
      <c r="H29" s="363"/>
      <c r="I29" s="406"/>
      <c r="J29" s="355"/>
      <c r="K29" s="62"/>
      <c r="L29" s="379"/>
      <c r="M29" s="363"/>
      <c r="N29" s="382"/>
      <c r="O29" s="355"/>
      <c r="P29" s="385"/>
      <c r="Q29" s="63"/>
      <c r="R29" s="385"/>
      <c r="S29" s="363"/>
      <c r="T29" s="355"/>
      <c r="U29" s="373"/>
      <c r="V29" s="355"/>
      <c r="W29" s="63"/>
      <c r="X29" s="363"/>
      <c r="Y29" s="355"/>
      <c r="Z29" s="379"/>
      <c r="AA29" s="373"/>
      <c r="AB29" s="373"/>
      <c r="AC29" s="62"/>
      <c r="AD29" s="49"/>
      <c r="AE29" s="50"/>
      <c r="AF29" s="51"/>
      <c r="AG29" s="62"/>
    </row>
    <row r="30" spans="1:33" ht="16.5" customHeight="1" thickBot="1">
      <c r="A30" s="62"/>
      <c r="B30" s="56" t="s">
        <v>39</v>
      </c>
      <c r="C30" s="62"/>
      <c r="D30" s="365" t="s">
        <v>10</v>
      </c>
      <c r="E30" s="62"/>
      <c r="F30" s="356"/>
      <c r="G30" s="361"/>
      <c r="H30" s="364"/>
      <c r="I30" s="407"/>
      <c r="J30" s="356"/>
      <c r="K30" s="62"/>
      <c r="L30" s="380"/>
      <c r="M30" s="364"/>
      <c r="N30" s="383"/>
      <c r="O30" s="356"/>
      <c r="P30" s="386"/>
      <c r="Q30" s="63"/>
      <c r="R30" s="386"/>
      <c r="S30" s="364"/>
      <c r="T30" s="356"/>
      <c r="U30" s="374"/>
      <c r="V30" s="356"/>
      <c r="W30" s="63"/>
      <c r="X30" s="364"/>
      <c r="Y30" s="356"/>
      <c r="Z30" s="380"/>
      <c r="AA30" s="374"/>
      <c r="AB30" s="374"/>
      <c r="AC30" s="62"/>
      <c r="AD30" s="49"/>
      <c r="AE30" s="50"/>
      <c r="AF30" s="51"/>
      <c r="AG30" s="62"/>
    </row>
    <row r="31" spans="1:33" ht="13.5" customHeight="1" thickBot="1">
      <c r="A31" s="62"/>
      <c r="B31" s="57" t="s">
        <v>40</v>
      </c>
      <c r="C31" s="62"/>
      <c r="D31" s="366"/>
      <c r="E31" s="62"/>
      <c r="F31" s="448" t="s">
        <v>131</v>
      </c>
      <c r="G31" s="449"/>
      <c r="H31" s="387" t="s">
        <v>47</v>
      </c>
      <c r="I31" s="388"/>
      <c r="J31" s="403"/>
      <c r="K31" s="62"/>
      <c r="L31" s="367" t="s">
        <v>21</v>
      </c>
      <c r="M31" s="368"/>
      <c r="N31" s="368"/>
      <c r="O31" s="368"/>
      <c r="P31" s="368"/>
      <c r="Q31" s="63"/>
      <c r="R31" s="367" t="s">
        <v>21</v>
      </c>
      <c r="S31" s="368"/>
      <c r="T31" s="368"/>
      <c r="U31" s="368"/>
      <c r="V31" s="368"/>
      <c r="W31" s="63"/>
      <c r="X31" s="401" t="s">
        <v>21</v>
      </c>
      <c r="Y31" s="402"/>
      <c r="Z31" s="402"/>
      <c r="AA31" s="402"/>
      <c r="AB31" s="402"/>
      <c r="AC31" s="62"/>
      <c r="AD31" s="49"/>
      <c r="AE31" s="50"/>
      <c r="AF31" s="51"/>
      <c r="AG31" s="62"/>
    </row>
    <row r="32" spans="1:33" ht="15.75" customHeight="1">
      <c r="A32" s="62"/>
      <c r="B32" s="57" t="s">
        <v>41</v>
      </c>
      <c r="C32" s="62"/>
      <c r="D32" s="43"/>
      <c r="E32" s="62"/>
      <c r="F32" s="450"/>
      <c r="G32" s="451"/>
      <c r="H32" s="389"/>
      <c r="I32" s="390"/>
      <c r="J32" s="460"/>
      <c r="K32" s="62"/>
      <c r="L32" s="375"/>
      <c r="M32" s="375"/>
      <c r="N32" s="375"/>
      <c r="O32" s="375"/>
      <c r="P32" s="354" t="s">
        <v>112</v>
      </c>
      <c r="Q32" s="63"/>
      <c r="R32" s="388" t="s">
        <v>84</v>
      </c>
      <c r="S32" s="388"/>
      <c r="T32" s="388"/>
      <c r="U32" s="388"/>
      <c r="V32" s="388"/>
      <c r="W32" s="64"/>
      <c r="X32" s="394" t="s">
        <v>42</v>
      </c>
      <c r="Y32" s="395"/>
      <c r="Z32" s="395"/>
      <c r="AA32" s="395"/>
      <c r="AB32" s="395"/>
      <c r="AC32" s="65"/>
      <c r="AD32" s="49"/>
      <c r="AE32" s="50"/>
      <c r="AF32" s="50"/>
      <c r="AG32" s="62"/>
    </row>
    <row r="33" spans="1:33" ht="16.5" customHeight="1" thickBot="1">
      <c r="A33" s="66"/>
      <c r="B33" s="57" t="s">
        <v>43</v>
      </c>
      <c r="C33" s="66"/>
      <c r="D33" s="43"/>
      <c r="E33" s="66"/>
      <c r="F33" s="452"/>
      <c r="G33" s="453"/>
      <c r="H33" s="391"/>
      <c r="I33" s="392"/>
      <c r="J33" s="404"/>
      <c r="K33" s="66"/>
      <c r="L33" s="376"/>
      <c r="M33" s="376"/>
      <c r="N33" s="376"/>
      <c r="O33" s="376"/>
      <c r="P33" s="355"/>
      <c r="Q33" s="67"/>
      <c r="R33" s="390"/>
      <c r="S33" s="390"/>
      <c r="T33" s="390"/>
      <c r="U33" s="390"/>
      <c r="V33" s="390"/>
      <c r="W33" s="68"/>
      <c r="X33" s="396"/>
      <c r="Y33" s="397"/>
      <c r="Z33" s="397"/>
      <c r="AA33" s="397"/>
      <c r="AB33" s="397"/>
      <c r="AC33" s="69"/>
      <c r="AD33" s="49"/>
      <c r="AE33" s="50"/>
      <c r="AF33" s="50"/>
      <c r="AG33" s="66"/>
    </row>
    <row r="34" spans="1:33" ht="12.75" customHeight="1">
      <c r="A34" s="70"/>
      <c r="B34" s="56" t="s">
        <v>44</v>
      </c>
      <c r="C34" s="70"/>
      <c r="D34" s="50"/>
      <c r="E34" s="70"/>
      <c r="F34" s="448" t="s">
        <v>132</v>
      </c>
      <c r="G34" s="449"/>
      <c r="H34" s="329"/>
      <c r="I34" s="329"/>
      <c r="J34" s="329"/>
      <c r="K34" s="71"/>
      <c r="L34" s="376"/>
      <c r="M34" s="376"/>
      <c r="N34" s="376"/>
      <c r="O34" s="376"/>
      <c r="P34" s="355"/>
      <c r="Q34" s="72"/>
      <c r="R34" s="390"/>
      <c r="S34" s="390"/>
      <c r="T34" s="390"/>
      <c r="U34" s="390"/>
      <c r="V34" s="390"/>
      <c r="W34" s="73"/>
      <c r="X34" s="396"/>
      <c r="Y34" s="397"/>
      <c r="Z34" s="397"/>
      <c r="AA34" s="397"/>
      <c r="AB34" s="397"/>
      <c r="AC34" s="71"/>
      <c r="AD34" s="49"/>
      <c r="AE34" s="50"/>
      <c r="AF34" s="50"/>
      <c r="AG34" s="70"/>
    </row>
    <row r="35" spans="1:33" ht="16.5" customHeight="1" thickBot="1">
      <c r="A35" s="74"/>
      <c r="B35" s="75" t="s">
        <v>45</v>
      </c>
      <c r="C35" s="74"/>
      <c r="D35" s="43"/>
      <c r="E35" s="74"/>
      <c r="F35" s="450"/>
      <c r="G35" s="451"/>
      <c r="H35" s="330"/>
      <c r="I35" s="330"/>
      <c r="J35" s="330"/>
      <c r="K35" s="76"/>
      <c r="L35" s="377"/>
      <c r="M35" s="377"/>
      <c r="N35" s="377"/>
      <c r="O35" s="377"/>
      <c r="P35" s="356"/>
      <c r="Q35" s="77"/>
      <c r="R35" s="390"/>
      <c r="S35" s="390"/>
      <c r="T35" s="390"/>
      <c r="U35" s="390"/>
      <c r="V35" s="390"/>
      <c r="W35" s="78"/>
      <c r="X35" s="398"/>
      <c r="Y35" s="399"/>
      <c r="Z35" s="399"/>
      <c r="AA35" s="399"/>
      <c r="AB35" s="399"/>
      <c r="AC35" s="76"/>
      <c r="AD35" s="79"/>
      <c r="AE35" s="50"/>
      <c r="AF35" s="50"/>
      <c r="AG35" s="74"/>
    </row>
    <row r="36" spans="1:33" ht="12.75" customHeight="1" thickBot="1">
      <c r="A36" s="74"/>
      <c r="B36" s="80" t="s">
        <v>46</v>
      </c>
      <c r="C36" s="74"/>
      <c r="D36" s="43"/>
      <c r="E36" s="74"/>
      <c r="F36" s="452"/>
      <c r="G36" s="453"/>
      <c r="H36" s="330"/>
      <c r="I36" s="330"/>
      <c r="J36" s="330"/>
      <c r="K36" s="76"/>
      <c r="L36" s="387" t="s">
        <v>47</v>
      </c>
      <c r="M36" s="388"/>
      <c r="N36" s="388"/>
      <c r="O36" s="388"/>
      <c r="P36" s="388"/>
      <c r="Q36" s="81"/>
      <c r="R36" s="390"/>
      <c r="S36" s="390"/>
      <c r="T36" s="390"/>
      <c r="U36" s="390"/>
      <c r="V36" s="390"/>
      <c r="W36" s="81"/>
      <c r="X36" s="387" t="s">
        <v>47</v>
      </c>
      <c r="Y36" s="388"/>
      <c r="Z36" s="388"/>
      <c r="AA36" s="388"/>
      <c r="AB36" s="388"/>
      <c r="AC36" s="76"/>
      <c r="AD36" s="49"/>
      <c r="AE36" s="50"/>
      <c r="AF36" s="50"/>
      <c r="AG36" s="74"/>
    </row>
    <row r="37" spans="1:33" ht="13.5" customHeight="1" thickBot="1">
      <c r="A37" s="74"/>
      <c r="B37" s="82" t="s">
        <v>48</v>
      </c>
      <c r="C37" s="74"/>
      <c r="D37" s="43"/>
      <c r="E37" s="74"/>
      <c r="F37" s="448" t="s">
        <v>133</v>
      </c>
      <c r="G37" s="449"/>
      <c r="H37" s="330"/>
      <c r="I37" s="330"/>
      <c r="J37" s="330"/>
      <c r="K37" s="76"/>
      <c r="L37" s="389"/>
      <c r="M37" s="390"/>
      <c r="N37" s="390"/>
      <c r="O37" s="390"/>
      <c r="P37" s="390"/>
      <c r="Q37" s="81"/>
      <c r="R37" s="390"/>
      <c r="S37" s="390"/>
      <c r="T37" s="390"/>
      <c r="U37" s="390"/>
      <c r="V37" s="390"/>
      <c r="W37" s="81"/>
      <c r="X37" s="389"/>
      <c r="Y37" s="390"/>
      <c r="Z37" s="390"/>
      <c r="AA37" s="390"/>
      <c r="AB37" s="390"/>
      <c r="AC37" s="76"/>
      <c r="AD37" s="49"/>
      <c r="AE37" s="50"/>
      <c r="AF37" s="50"/>
      <c r="AG37" s="74"/>
    </row>
    <row r="38" spans="1:33" ht="16.5" customHeight="1" thickBot="1">
      <c r="A38" s="83"/>
      <c r="B38" s="84" t="s">
        <v>49</v>
      </c>
      <c r="C38" s="83"/>
      <c r="D38" s="43"/>
      <c r="E38" s="83"/>
      <c r="F38" s="450"/>
      <c r="G38" s="451"/>
      <c r="H38" s="330"/>
      <c r="I38" s="330"/>
      <c r="J38" s="330"/>
      <c r="K38" s="83"/>
      <c r="L38" s="391"/>
      <c r="M38" s="392"/>
      <c r="N38" s="392"/>
      <c r="O38" s="392"/>
      <c r="P38" s="392"/>
      <c r="Q38" s="78"/>
      <c r="R38" s="390"/>
      <c r="S38" s="390"/>
      <c r="T38" s="390"/>
      <c r="U38" s="390"/>
      <c r="V38" s="390"/>
      <c r="W38" s="78"/>
      <c r="X38" s="391"/>
      <c r="Y38" s="392"/>
      <c r="Z38" s="392"/>
      <c r="AA38" s="392"/>
      <c r="AB38" s="392"/>
      <c r="AC38" s="83"/>
      <c r="AD38" s="49"/>
      <c r="AE38" s="50"/>
      <c r="AF38" s="50"/>
      <c r="AG38" s="83"/>
    </row>
    <row r="39" spans="1:33" ht="13.5" customHeight="1" thickBot="1">
      <c r="A39" s="85"/>
      <c r="B39" s="86" t="s">
        <v>50</v>
      </c>
      <c r="C39" s="85"/>
      <c r="D39" s="87"/>
      <c r="E39" s="85"/>
      <c r="F39" s="452"/>
      <c r="G39" s="453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92"/>
      <c r="S39" s="392"/>
      <c r="T39" s="392"/>
      <c r="U39" s="392"/>
      <c r="V39" s="392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>
      <c r="A48" s="101"/>
      <c r="B48" s="133"/>
      <c r="C48" s="319" t="s">
        <v>120</v>
      </c>
      <c r="D48" s="135"/>
      <c r="E48" s="126"/>
      <c r="F48" s="308" t="s">
        <v>121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>
      <c r="A51" s="101"/>
      <c r="B51" s="290"/>
      <c r="C51" s="327" t="s">
        <v>123</v>
      </c>
      <c r="D51" s="135"/>
      <c r="E51" s="126"/>
      <c r="F51" s="322" t="s">
        <v>122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124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393" t="s">
        <v>61</v>
      </c>
      <c r="U56" s="393"/>
      <c r="V56" s="393"/>
      <c r="W56" s="393"/>
      <c r="X56" s="393"/>
      <c r="Y56" s="393"/>
      <c r="Z56" s="393"/>
      <c r="AA56" s="393"/>
      <c r="AB56" s="393"/>
      <c r="AC56" s="164"/>
      <c r="AD56" s="164"/>
      <c r="AE56" s="164"/>
      <c r="AF56" s="164"/>
      <c r="AG56" s="156"/>
    </row>
    <row r="57" spans="1:33" s="172" customFormat="1" ht="11.25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2.75" customHeight="1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3.5" customHeight="1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3.5" customHeight="1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.75" customHeight="1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.75" customHeight="1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393" t="s">
        <v>80</v>
      </c>
      <c r="U86" s="393"/>
      <c r="V86" s="393"/>
      <c r="W86" s="393"/>
      <c r="X86" s="393"/>
      <c r="Y86" s="393"/>
      <c r="Z86" s="393"/>
      <c r="AA86" s="393"/>
      <c r="AB86" s="393"/>
      <c r="AC86" s="393"/>
      <c r="AD86" s="164"/>
      <c r="AE86" s="164"/>
      <c r="AF86" s="164"/>
      <c r="AG86" s="223"/>
      <c r="AH86" s="233"/>
    </row>
    <row r="87" spans="1:34" s="172" customFormat="1" ht="12" thickBot="1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N16:N19"/>
    <mergeCell ref="B2:B5"/>
    <mergeCell ref="F7:J7"/>
    <mergeCell ref="F11:G15"/>
    <mergeCell ref="H11:H15"/>
    <mergeCell ref="I11:I15"/>
    <mergeCell ref="J11:J15"/>
    <mergeCell ref="F16:J16"/>
    <mergeCell ref="F17:J19"/>
    <mergeCell ref="F37:G39"/>
    <mergeCell ref="F20:J21"/>
    <mergeCell ref="I22:I25"/>
    <mergeCell ref="I27:I30"/>
    <mergeCell ref="F22:F25"/>
    <mergeCell ref="G22:G25"/>
    <mergeCell ref="H22:H25"/>
    <mergeCell ref="F31:G33"/>
    <mergeCell ref="H31:J33"/>
    <mergeCell ref="F34:G36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Z11:Z14"/>
    <mergeCell ref="L20:P21"/>
    <mergeCell ref="AB16:AB19"/>
    <mergeCell ref="X16:X19"/>
    <mergeCell ref="Y16:Y19"/>
    <mergeCell ref="R16:V17"/>
    <mergeCell ref="L7:P7"/>
    <mergeCell ref="R7:V7"/>
    <mergeCell ref="X7:AB7"/>
    <mergeCell ref="Z16:Z19"/>
    <mergeCell ref="R18:V19"/>
    <mergeCell ref="R20:V21"/>
    <mergeCell ref="L16:L19"/>
    <mergeCell ref="M16:M19"/>
    <mergeCell ref="P16:P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M32:M35"/>
    <mergeCell ref="L31:P31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B34" sqref="B34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31" t="s">
        <v>127</v>
      </c>
      <c r="B1" s="332"/>
      <c r="C1" s="333"/>
      <c r="D1" s="333"/>
      <c r="E1" s="333"/>
      <c r="F1" s="333"/>
    </row>
    <row r="2" spans="1:6" ht="23.25">
      <c r="A2" s="352" t="s">
        <v>126</v>
      </c>
      <c r="B2" s="334"/>
      <c r="C2" s="335"/>
      <c r="D2" s="335"/>
      <c r="E2" s="335"/>
      <c r="F2" s="335"/>
    </row>
    <row r="3" spans="1:6" ht="23.25">
      <c r="A3" s="353" t="s">
        <v>128</v>
      </c>
      <c r="B3" s="336"/>
      <c r="C3" s="337"/>
      <c r="D3" s="337"/>
      <c r="E3" s="337"/>
      <c r="F3" s="337"/>
    </row>
    <row r="4" spans="1:6" ht="18">
      <c r="A4" s="338"/>
      <c r="B4" s="339" t="s">
        <v>142</v>
      </c>
      <c r="C4" s="340"/>
      <c r="D4" s="340"/>
      <c r="E4" s="340"/>
      <c r="F4" s="341"/>
    </row>
    <row r="5" spans="1:6">
      <c r="A5" s="342"/>
      <c r="B5" s="343"/>
      <c r="C5" s="343"/>
      <c r="D5" s="343"/>
      <c r="E5" s="343"/>
    </row>
    <row r="6" spans="1:6">
      <c r="A6" s="344">
        <v>1.1000000000000001</v>
      </c>
      <c r="B6" s="345" t="s">
        <v>134</v>
      </c>
      <c r="C6" s="346" t="s">
        <v>135</v>
      </c>
      <c r="D6" s="346">
        <v>0</v>
      </c>
      <c r="E6" s="347">
        <f>TIME(13,30,0)</f>
        <v>0.5625</v>
      </c>
    </row>
    <row r="7" spans="1:6">
      <c r="A7" s="344">
        <v>1.2</v>
      </c>
      <c r="B7" s="345" t="s">
        <v>136</v>
      </c>
      <c r="C7" s="346" t="s">
        <v>135</v>
      </c>
      <c r="D7" s="346">
        <v>2</v>
      </c>
      <c r="E7" s="347">
        <f>E6+TIME(0,D7,G3)</f>
        <v>0.56388888888888888</v>
      </c>
    </row>
    <row r="8" spans="1:6">
      <c r="A8" s="344">
        <v>1.3</v>
      </c>
      <c r="B8" s="345" t="s">
        <v>144</v>
      </c>
      <c r="C8" s="346" t="s">
        <v>135</v>
      </c>
      <c r="D8" s="346">
        <v>3</v>
      </c>
      <c r="E8" s="347">
        <f t="shared" ref="E8:E15" si="0">E7+TIME(0,D8,0)</f>
        <v>0.56597222222222221</v>
      </c>
    </row>
    <row r="9" spans="1:6">
      <c r="A9" s="344">
        <v>1.4</v>
      </c>
      <c r="B9" s="345" t="s">
        <v>152</v>
      </c>
      <c r="C9" s="346" t="s">
        <v>135</v>
      </c>
      <c r="D9" s="346">
        <v>3</v>
      </c>
      <c r="E9" s="347">
        <f t="shared" si="0"/>
        <v>0.56805555555555554</v>
      </c>
    </row>
    <row r="10" spans="1:6">
      <c r="A10" s="344">
        <v>1.6</v>
      </c>
      <c r="B10" s="345" t="s">
        <v>148</v>
      </c>
      <c r="C10" s="346" t="s">
        <v>135</v>
      </c>
      <c r="D10" s="346">
        <v>40</v>
      </c>
      <c r="E10" s="347">
        <f t="shared" si="0"/>
        <v>0.59583333333333333</v>
      </c>
    </row>
    <row r="11" spans="1:6">
      <c r="A11" s="344">
        <v>1.7</v>
      </c>
      <c r="B11" s="345" t="s">
        <v>145</v>
      </c>
      <c r="C11" s="346" t="s">
        <v>135</v>
      </c>
      <c r="D11" s="346">
        <v>72</v>
      </c>
      <c r="E11" s="347">
        <f t="shared" si="0"/>
        <v>0.64583333333333337</v>
      </c>
    </row>
    <row r="12" spans="1:6">
      <c r="A12" s="348"/>
      <c r="B12" s="345" t="s">
        <v>21</v>
      </c>
      <c r="C12" s="345"/>
      <c r="D12" s="345">
        <v>30</v>
      </c>
      <c r="E12" s="347">
        <f t="shared" si="0"/>
        <v>0.66666666666666674</v>
      </c>
    </row>
    <row r="13" spans="1:6">
      <c r="A13" s="348">
        <v>2.1</v>
      </c>
      <c r="B13" s="349" t="s">
        <v>149</v>
      </c>
      <c r="C13" s="345" t="s">
        <v>147</v>
      </c>
      <c r="D13" s="345">
        <v>40</v>
      </c>
      <c r="E13" s="347">
        <f t="shared" si="0"/>
        <v>0.69444444444444453</v>
      </c>
    </row>
    <row r="14" spans="1:6">
      <c r="A14" s="348">
        <v>2.2000000000000002</v>
      </c>
      <c r="B14" s="345" t="s">
        <v>146</v>
      </c>
      <c r="C14" s="345" t="s">
        <v>135</v>
      </c>
      <c r="D14" s="345">
        <v>79</v>
      </c>
      <c r="E14" s="347">
        <f t="shared" si="0"/>
        <v>0.74930555555555567</v>
      </c>
    </row>
    <row r="15" spans="1:6">
      <c r="A15" s="348">
        <v>2.4</v>
      </c>
      <c r="B15" s="345" t="s">
        <v>137</v>
      </c>
      <c r="C15" s="345" t="s">
        <v>135</v>
      </c>
      <c r="D15" s="345">
        <v>1</v>
      </c>
      <c r="E15" s="347">
        <f t="shared" si="0"/>
        <v>0.75000000000000011</v>
      </c>
    </row>
    <row r="17" spans="1:5" ht="18">
      <c r="A17" s="351"/>
      <c r="B17" s="339" t="s">
        <v>143</v>
      </c>
      <c r="C17" s="340"/>
      <c r="D17" s="343"/>
      <c r="E17" s="343"/>
    </row>
    <row r="18" spans="1:5">
      <c r="A18" s="342"/>
      <c r="B18" s="343"/>
      <c r="C18" s="343"/>
      <c r="D18" s="343"/>
      <c r="E18" s="343"/>
    </row>
    <row r="19" spans="1:5">
      <c r="A19" s="344">
        <v>3.1</v>
      </c>
      <c r="B19" s="345" t="s">
        <v>134</v>
      </c>
      <c r="C19" s="346" t="s">
        <v>135</v>
      </c>
      <c r="D19" s="346">
        <v>0</v>
      </c>
      <c r="E19" s="347">
        <f>TIME(13,30,0)</f>
        <v>0.5625</v>
      </c>
    </row>
    <row r="20" spans="1:5">
      <c r="A20" s="344">
        <v>3.2</v>
      </c>
      <c r="B20" s="345" t="s">
        <v>136</v>
      </c>
      <c r="C20" s="346" t="s">
        <v>135</v>
      </c>
      <c r="D20" s="346">
        <v>1</v>
      </c>
      <c r="E20" s="347">
        <f>E19+TIME(0,D20,0)</f>
        <v>0.56319444444444444</v>
      </c>
    </row>
    <row r="21" spans="1:5">
      <c r="A21" s="344">
        <v>3.3</v>
      </c>
      <c r="B21" s="345" t="s">
        <v>150</v>
      </c>
      <c r="C21" s="346" t="s">
        <v>138</v>
      </c>
      <c r="D21" s="346">
        <v>60</v>
      </c>
      <c r="E21" s="347">
        <f t="shared" ref="E21:E22" si="1">E20+TIME(0,D21,0)</f>
        <v>0.60486111111111107</v>
      </c>
    </row>
    <row r="22" spans="1:5">
      <c r="A22" s="344">
        <v>3.4</v>
      </c>
      <c r="B22" s="345" t="s">
        <v>145</v>
      </c>
      <c r="C22" s="346" t="s">
        <v>135</v>
      </c>
      <c r="D22" s="346">
        <v>59</v>
      </c>
      <c r="E22" s="347">
        <f t="shared" si="1"/>
        <v>0.64583333333333326</v>
      </c>
    </row>
    <row r="23" spans="1:5">
      <c r="A23" s="348"/>
      <c r="B23" s="345" t="s">
        <v>140</v>
      </c>
      <c r="C23" s="346"/>
      <c r="D23" s="346">
        <v>30</v>
      </c>
      <c r="E23" s="347">
        <f>E22+TIME(0,D23,0)</f>
        <v>0.66666666666666663</v>
      </c>
    </row>
    <row r="24" spans="1:5">
      <c r="A24" s="348">
        <v>4.0999999999999996</v>
      </c>
      <c r="B24" s="350" t="s">
        <v>151</v>
      </c>
      <c r="C24" s="346" t="s">
        <v>139</v>
      </c>
      <c r="D24" s="346">
        <v>119</v>
      </c>
      <c r="E24" s="347">
        <f>E23+TIME(0,D24,0)</f>
        <v>0.74930555555555556</v>
      </c>
    </row>
    <row r="25" spans="1:5">
      <c r="A25" s="344">
        <v>4.2</v>
      </c>
      <c r="B25" s="345" t="s">
        <v>141</v>
      </c>
      <c r="C25" s="346" t="s">
        <v>135</v>
      </c>
      <c r="D25" s="346">
        <v>1</v>
      </c>
      <c r="E25" s="347">
        <f>E24+TIME(0,D25,0)</f>
        <v>0.75</v>
      </c>
    </row>
    <row r="26" spans="1:5">
      <c r="B26" s="3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2013-03-08T14:20:48Z</dcterms:modified>
</cp:coreProperties>
</file>