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2000" windowHeight="6825" tabRatio="500"/>
  </bookViews>
  <sheets>
    <sheet name="WG Graphic" sheetId="1" r:id="rId1"/>
    <sheet name="Agenda" sheetId="2" r:id="rId2"/>
    <sheet name="Tuesday" sheetId="3" r:id="rId3"/>
    <sheet name="Wednesday" sheetId="4" r:id="rId4"/>
    <sheet name="Thursday" sheetId="5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5" l="1"/>
  <c r="A14" i="5"/>
  <c r="E16" i="5"/>
  <c r="E17" i="5" s="1"/>
  <c r="A15" i="5"/>
  <c r="A16" i="5" s="1"/>
  <c r="A17" i="5" s="1"/>
  <c r="A8" i="5"/>
  <c r="A9" i="5" s="1"/>
  <c r="A10" i="5" s="1"/>
  <c r="A11" i="5" s="1"/>
  <c r="B8" i="5"/>
  <c r="E10" i="5"/>
  <c r="E11" i="5" s="1"/>
  <c r="B6" i="5"/>
  <c r="B3" i="5"/>
  <c r="B2" i="5"/>
  <c r="G1" i="5"/>
  <c r="B1" i="5"/>
  <c r="A10" i="4"/>
  <c r="A11" i="4" s="1"/>
  <c r="A9" i="4"/>
  <c r="A10" i="3"/>
  <c r="A11" i="3" s="1"/>
  <c r="A12" i="3" s="1"/>
  <c r="A13" i="3" s="1"/>
  <c r="A14" i="3" s="1"/>
  <c r="A15" i="3" s="1"/>
  <c r="A9" i="3"/>
  <c r="A20" i="3"/>
  <c r="A21" i="3" s="1"/>
  <c r="A19" i="3"/>
  <c r="A18" i="3"/>
  <c r="A8" i="4"/>
  <c r="B8" i="4"/>
  <c r="E10" i="4"/>
  <c r="E11" i="4" s="1"/>
  <c r="B6" i="4"/>
  <c r="B3" i="4"/>
  <c r="B2" i="4"/>
  <c r="G1" i="4"/>
  <c r="B1" i="4"/>
  <c r="B18" i="3"/>
  <c r="A8" i="3"/>
  <c r="B8" i="3"/>
  <c r="B6" i="3"/>
  <c r="G1" i="3"/>
  <c r="B2" i="3"/>
  <c r="B3" i="3"/>
  <c r="B1" i="3"/>
  <c r="E20" i="3"/>
  <c r="E21" i="3" s="1"/>
  <c r="E10" i="3"/>
  <c r="E11" i="3" s="1"/>
  <c r="E12" i="3" s="1"/>
  <c r="E13" i="3" s="1"/>
  <c r="E14" i="3" s="1"/>
  <c r="E15" i="3" s="1"/>
  <c r="G1" i="2"/>
  <c r="B2" i="2"/>
  <c r="B3" i="2"/>
  <c r="B1" i="2"/>
  <c r="C58" i="1" l="1"/>
</calcChain>
</file>

<file path=xl/sharedStrings.xml><?xml version="1.0" encoding="utf-8"?>
<sst xmlns="http://schemas.openxmlformats.org/spreadsheetml/2006/main" count="348" uniqueCount="154">
  <si>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</si>
  <si>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</si>
  <si>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</si>
  <si>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</si>
  <si>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</si>
  <si>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</si>
  <si>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</si>
  <si>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</si>
  <si>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</si>
  <si>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</si>
  <si>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</si>
  <si>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</si>
  <si>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</si>
  <si>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</si>
  <si>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</si>
  <si>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</si>
  <si>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</si>
  <si>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</si>
  <si>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</si>
  <si>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</si>
  <si>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</si>
  <si>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</si>
  <si>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</si>
  <si>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</si>
  <si>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</si>
  <si>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</si>
  <si>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</si>
  <si>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</si>
  <si>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</si>
  <si>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</si>
  <si>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</si>
  <si>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</si>
  <si>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</si>
  <si>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</si>
  <si>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</si>
  <si>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</si>
  <si>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</si>
  <si>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</si>
  <si>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</si>
  <si>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</si>
  <si>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</si>
  <si>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</si>
  <si>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</si>
  <si>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</si>
  <si>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</si>
  <si>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</si>
  <si>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</si>
  <si>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</si>
  <si>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</si>
  <si>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</si>
  <si>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</si>
  <si>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</si>
  <si>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</si>
  <si>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</si>
  <si>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</si>
  <si>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</si>
  <si>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</si>
  <si>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</si>
  <si>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</si>
  <si>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</si>
  <si>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</si>
  <si>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</si>
  <si>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</si>
  <si>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</si>
  <si>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</si>
  <si>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</si>
  <si>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</si>
  <si>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</si>
  <si>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</si>
  <si>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</si>
  <si>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</si>
  <si>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</si>
  <si>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</si>
  <si>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</si>
  <si>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</si>
  <si>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</si>
  <si>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</si>
  <si>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</si>
  <si>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</si>
  <si>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</si>
  <si>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</si>
  <si>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</si>
  <si>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</si>
  <si>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</si>
  <si>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</si>
  <si>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</si>
  <si>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</si>
  <si>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</si>
  <si>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</si>
  <si>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</si>
  <si>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</si>
  <si>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</si>
  <si>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</si>
  <si>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</si>
  <si>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</si>
  <si>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</si>
  <si>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</si>
  <si>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</si>
  <si>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</si>
  <si>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</si>
  <si>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</si>
  <si>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</si>
  <si>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</si>
  <si>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</si>
  <si>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</si>
  <si>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</si>
  <si>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</si>
  <si>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</si>
  <si>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</si>
  <si>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</si>
  <si>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</si>
  <si>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</si>
  <si>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</si>
  <si>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</si>
  <si>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</si>
  <si>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</si>
  <si>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</si>
  <si>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</si>
  <si>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</si>
  <si>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</si>
  <si>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</si>
  <si>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</si>
  <si>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</si>
  <si>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</si>
  <si>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</si>
  <si>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</si>
  <si>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</si>
  <si>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</si>
  <si>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</si>
  <si>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</si>
  <si>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</si>
  <si>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</si>
  <si>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TG4n
CMB</t>
  </si>
  <si>
    <t>NOTE: Document Server is at</t>
  </si>
  <si>
    <t>ftp://ieee:wireless@ftp.802wirelessworld.com/15/</t>
  </si>
  <si>
    <t>Meeting Objectives / Session Focus -Drafting Baseline Text</t>
  </si>
  <si>
    <t>Tuesday PM1 - Agenda/Objectives/Minutes/Recap activities</t>
  </si>
  <si>
    <t>Tuesday PM2 - Drafting Text</t>
  </si>
  <si>
    <t>Wednesday AM1 - Drafting Text</t>
  </si>
  <si>
    <t>Thursday PM1 - Drafting Text</t>
  </si>
  <si>
    <t>Thursday PM2 - Drafting Text, Schedule, Next Steps</t>
  </si>
  <si>
    <t>OPEN</t>
  </si>
  <si>
    <t>Adams</t>
  </si>
  <si>
    <t>Discuss Meeting Objectives/Opening Report and Agenda</t>
  </si>
  <si>
    <t>Approval of Agenda</t>
  </si>
  <si>
    <t>Read IEEE-SA Stds. Board Bylaws on Patents in Std's. &amp; Guidelines</t>
  </si>
  <si>
    <t>Review of Technical Guidance Document</t>
  </si>
  <si>
    <t>All</t>
  </si>
  <si>
    <t>Recess</t>
  </si>
  <si>
    <t>TBD</t>
  </si>
  <si>
    <t>Approval of Palm Springs Minutes</t>
  </si>
  <si>
    <t>Text Drafting</t>
  </si>
  <si>
    <t>Adjourn</t>
  </si>
  <si>
    <t>15-12-0580-00-004p_November_Agenda_Graphic.xls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</si>
</sst>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b/>
      <sz val="12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/>
  </cellStyleXfs>
  <cellXfs count="48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3" fillId="16" borderId="2" xfId="0" applyFont="1" applyFill="1" applyBorder="1" applyAlignment="1">
      <alignment horizontal="center" vertical="center" wrapText="1"/>
    </xf>
    <xf numFmtId="0" fontId="63" fillId="16" borderId="5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16" borderId="2" xfId="0" applyFont="1" applyFill="1" applyBorder="1" applyAlignment="1">
      <alignment horizontal="center" vertical="center" wrapText="1"/>
    </xf>
    <xf numFmtId="0" fontId="75" fillId="16" borderId="5" xfId="0" applyFont="1" applyFill="1" applyBorder="1" applyAlignment="1">
      <alignment horizontal="center" vertical="center" wrapText="1"/>
    </xf>
    <xf numFmtId="0" fontId="75" fillId="16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79" fillId="0" borderId="0" xfId="0" applyFont="1" applyFill="1" applyBorder="1" applyAlignment="1">
      <alignment vertical="center"/>
    </xf>
    <xf numFmtId="0" fontId="80" fillId="0" borderId="0" xfId="0" applyFont="1" applyAlignment="1">
      <alignment horizontal="center"/>
    </xf>
    <xf numFmtId="0" fontId="80" fillId="0" borderId="0" xfId="0" applyFont="1"/>
    <xf numFmtId="0" fontId="81" fillId="0" borderId="0" xfId="0" applyFont="1"/>
    <xf numFmtId="0" fontId="82" fillId="0" borderId="0" xfId="0" applyFont="1"/>
    <xf numFmtId="0" fontId="81" fillId="0" borderId="0" xfId="3" applyFont="1" applyAlignment="1">
      <alignment horizontal="center"/>
    </xf>
    <xf numFmtId="0" fontId="81" fillId="0" borderId="0" xfId="3" applyFont="1"/>
    <xf numFmtId="18" fontId="81" fillId="0" borderId="0" xfId="3" applyNumberFormat="1" applyFont="1" applyProtection="1"/>
    <xf numFmtId="0" fontId="81" fillId="0" borderId="0" xfId="0" applyFont="1" applyAlignment="1">
      <alignment vertical="top"/>
    </xf>
    <xf numFmtId="0" fontId="79" fillId="0" borderId="0" xfId="0" applyFont="1" applyAlignment="1">
      <alignment horizontal="left"/>
    </xf>
    <xf numFmtId="0" fontId="81" fillId="0" borderId="0" xfId="3" applyNumberFormat="1" applyFont="1"/>
    <xf numFmtId="49" fontId="81" fillId="0" borderId="0" xfId="0" applyNumberFormat="1" applyFont="1" applyAlignment="1">
      <alignment horizontal="left"/>
    </xf>
    <xf numFmtId="0" fontId="81" fillId="0" borderId="0" xfId="3" applyNumberFormat="1" applyFont="1" applyFill="1"/>
    <xf numFmtId="0" fontId="84" fillId="0" borderId="0" xfId="0" applyFont="1"/>
  </cellXfs>
  <cellStyles count="4">
    <cellStyle name="Followed Hyperlink" xfId="2" builtinId="9" hidden="1"/>
    <cellStyle name="Hyperlink" xfId="1" builtinId="8" hidden="1"/>
    <cellStyle name="Normal" xfId="0" builtinId="0"/>
    <cellStyle name="Normal_15-06-0212-00-004b-may06-meeting-agenda-and-objectives(1)" xfId="3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topLeftCell="C1" zoomScale="90" zoomScaleNormal="90" workbookViewId="0">
      <selection activeCell="D2" sqref="D2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 x14ac:dyDescent="0.2">
      <c r="A2" s="3"/>
      <c r="B2" s="414" t="s">
        <v>119</v>
      </c>
      <c r="C2" s="3"/>
      <c r="D2" s="4" t="s">
        <v>124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  <c r="AM2" s="1" t="s">
        <v>153</v>
      </c>
    </row>
    <row r="3" spans="1:43" s="1" customFormat="1" ht="19.7" customHeight="1" x14ac:dyDescent="0.35">
      <c r="A3" s="9"/>
      <c r="B3" s="415"/>
      <c r="C3" s="9"/>
      <c r="D3" s="10" t="s">
        <v>123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 x14ac:dyDescent="0.25">
      <c r="A4" s="17"/>
      <c r="B4" s="415"/>
      <c r="C4" s="17"/>
      <c r="D4" s="18" t="s">
        <v>125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 x14ac:dyDescent="0.3">
      <c r="A5" s="24"/>
      <c r="B5" s="41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 x14ac:dyDescent="0.25">
      <c r="A7" s="29"/>
      <c r="B7" s="30" t="s">
        <v>3</v>
      </c>
      <c r="C7" s="29"/>
      <c r="D7" s="31" t="s">
        <v>4</v>
      </c>
      <c r="E7" s="29"/>
      <c r="F7" s="416" t="s">
        <v>5</v>
      </c>
      <c r="G7" s="417"/>
      <c r="H7" s="417"/>
      <c r="I7" s="417"/>
      <c r="J7" s="417"/>
      <c r="K7" s="418"/>
      <c r="L7" s="29"/>
      <c r="M7" s="419" t="s">
        <v>6</v>
      </c>
      <c r="N7" s="419"/>
      <c r="O7" s="419"/>
      <c r="P7" s="419"/>
      <c r="Q7" s="419"/>
      <c r="R7" s="419"/>
      <c r="S7" s="29"/>
      <c r="T7" s="419"/>
      <c r="U7" s="419"/>
      <c r="V7" s="419"/>
      <c r="W7" s="419"/>
      <c r="X7" s="419"/>
      <c r="Y7" s="419"/>
      <c r="Z7" s="29"/>
      <c r="AA7" s="420" t="s">
        <v>7</v>
      </c>
      <c r="AB7" s="419"/>
      <c r="AC7" s="419"/>
      <c r="AD7" s="419"/>
      <c r="AE7" s="419"/>
      <c r="AF7" s="419"/>
      <c r="AG7" s="29"/>
      <c r="AH7" s="420" t="s">
        <v>8</v>
      </c>
      <c r="AI7" s="419"/>
      <c r="AJ7" s="419"/>
      <c r="AK7" s="29"/>
    </row>
    <row r="8" spans="1:43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392" t="s">
        <v>10</v>
      </c>
      <c r="U9" s="392"/>
      <c r="V9" s="392"/>
      <c r="W9" s="392"/>
      <c r="X9" s="392"/>
      <c r="Y9" s="392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396"/>
      <c r="U10" s="396"/>
      <c r="V10" s="396"/>
      <c r="W10" s="396"/>
      <c r="X10" s="396"/>
      <c r="Y10" s="396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 x14ac:dyDescent="0.2">
      <c r="A11" s="52"/>
      <c r="B11" s="53" t="s">
        <v>12</v>
      </c>
      <c r="C11" s="52"/>
      <c r="D11" s="43"/>
      <c r="E11" s="52"/>
      <c r="F11" s="427" t="s">
        <v>114</v>
      </c>
      <c r="G11" s="428"/>
      <c r="H11" s="433"/>
      <c r="I11" s="436"/>
      <c r="J11" s="436"/>
      <c r="K11" s="436"/>
      <c r="L11" s="52"/>
      <c r="M11" s="408" t="s">
        <v>132</v>
      </c>
      <c r="N11" s="370" t="s">
        <v>14</v>
      </c>
      <c r="O11" s="421" t="s">
        <v>120</v>
      </c>
      <c r="P11" s="359" t="s">
        <v>16</v>
      </c>
      <c r="Q11" s="359" t="s">
        <v>108</v>
      </c>
      <c r="R11" s="359"/>
      <c r="S11" s="54"/>
      <c r="T11" s="421"/>
      <c r="U11" s="400" t="s">
        <v>109</v>
      </c>
      <c r="V11" s="424" t="s">
        <v>126</v>
      </c>
      <c r="W11" s="464" t="s">
        <v>110</v>
      </c>
      <c r="X11" s="381" t="s">
        <v>107</v>
      </c>
      <c r="Y11" s="381"/>
      <c r="Z11" s="54"/>
      <c r="AA11" s="370" t="s">
        <v>14</v>
      </c>
      <c r="AB11" s="348" t="s">
        <v>132</v>
      </c>
      <c r="AC11" s="359" t="s">
        <v>108</v>
      </c>
      <c r="AD11" s="403" t="s">
        <v>113</v>
      </c>
      <c r="AE11" s="411" t="s">
        <v>88</v>
      </c>
      <c r="AF11" s="367"/>
      <c r="AG11" s="52"/>
      <c r="AH11" s="49"/>
      <c r="AI11" s="50"/>
      <c r="AJ11" s="51"/>
      <c r="AK11" s="52"/>
    </row>
    <row r="12" spans="1:43" ht="12.95" customHeight="1" x14ac:dyDescent="0.2">
      <c r="A12" s="52"/>
      <c r="B12" s="53" t="s">
        <v>17</v>
      </c>
      <c r="C12" s="52"/>
      <c r="D12" s="43"/>
      <c r="E12" s="52"/>
      <c r="F12" s="429"/>
      <c r="G12" s="430"/>
      <c r="H12" s="434"/>
      <c r="I12" s="437"/>
      <c r="J12" s="437"/>
      <c r="K12" s="437"/>
      <c r="L12" s="52"/>
      <c r="M12" s="409"/>
      <c r="N12" s="371"/>
      <c r="O12" s="422"/>
      <c r="P12" s="360"/>
      <c r="Q12" s="360"/>
      <c r="R12" s="360"/>
      <c r="S12" s="54"/>
      <c r="T12" s="422"/>
      <c r="U12" s="401"/>
      <c r="V12" s="425"/>
      <c r="W12" s="465"/>
      <c r="X12" s="382"/>
      <c r="Y12" s="382"/>
      <c r="Z12" s="54"/>
      <c r="AA12" s="371"/>
      <c r="AB12" s="349"/>
      <c r="AC12" s="360"/>
      <c r="AD12" s="404"/>
      <c r="AE12" s="412"/>
      <c r="AF12" s="368"/>
      <c r="AG12" s="52"/>
      <c r="AH12" s="49"/>
      <c r="AI12" s="50"/>
      <c r="AJ12" s="51"/>
      <c r="AK12" s="52"/>
    </row>
    <row r="13" spans="1:43" ht="12.95" customHeight="1" x14ac:dyDescent="0.2">
      <c r="A13" s="52"/>
      <c r="B13" s="53" t="s">
        <v>18</v>
      </c>
      <c r="C13" s="52"/>
      <c r="D13" s="43"/>
      <c r="E13" s="52"/>
      <c r="F13" s="429"/>
      <c r="G13" s="430"/>
      <c r="H13" s="434"/>
      <c r="I13" s="437"/>
      <c r="J13" s="437"/>
      <c r="K13" s="437"/>
      <c r="L13" s="52"/>
      <c r="M13" s="409"/>
      <c r="N13" s="371"/>
      <c r="O13" s="422"/>
      <c r="P13" s="360"/>
      <c r="Q13" s="360"/>
      <c r="R13" s="360"/>
      <c r="S13" s="54"/>
      <c r="T13" s="422"/>
      <c r="U13" s="401"/>
      <c r="V13" s="425"/>
      <c r="W13" s="465"/>
      <c r="X13" s="382"/>
      <c r="Y13" s="382"/>
      <c r="Z13" s="54"/>
      <c r="AA13" s="371"/>
      <c r="AB13" s="349"/>
      <c r="AC13" s="360"/>
      <c r="AD13" s="404"/>
      <c r="AE13" s="412"/>
      <c r="AF13" s="368"/>
      <c r="AG13" s="52"/>
      <c r="AH13" s="49"/>
      <c r="AI13" s="50"/>
      <c r="AJ13" s="51"/>
      <c r="AK13" s="52"/>
    </row>
    <row r="14" spans="1:43" ht="12.95" customHeight="1" thickBot="1" x14ac:dyDescent="0.25">
      <c r="A14" s="52"/>
      <c r="B14" s="53" t="s">
        <v>19</v>
      </c>
      <c r="C14" s="52"/>
      <c r="D14" s="43"/>
      <c r="E14" s="52"/>
      <c r="F14" s="429"/>
      <c r="G14" s="430"/>
      <c r="H14" s="434"/>
      <c r="I14" s="437"/>
      <c r="J14" s="437"/>
      <c r="K14" s="437"/>
      <c r="L14" s="52"/>
      <c r="M14" s="410"/>
      <c r="N14" s="372"/>
      <c r="O14" s="423"/>
      <c r="P14" s="361"/>
      <c r="Q14" s="361"/>
      <c r="R14" s="361"/>
      <c r="S14" s="54"/>
      <c r="T14" s="423"/>
      <c r="U14" s="402"/>
      <c r="V14" s="426"/>
      <c r="W14" s="466"/>
      <c r="X14" s="383"/>
      <c r="Y14" s="383"/>
      <c r="Z14" s="54"/>
      <c r="AA14" s="372"/>
      <c r="AB14" s="350"/>
      <c r="AC14" s="361"/>
      <c r="AD14" s="405"/>
      <c r="AE14" s="413"/>
      <c r="AF14" s="369"/>
      <c r="AG14" s="52"/>
      <c r="AH14" s="49"/>
      <c r="AI14" s="50"/>
      <c r="AJ14" s="51"/>
      <c r="AK14" s="52"/>
    </row>
    <row r="15" spans="1:43" ht="12.95" customHeight="1" thickBot="1" x14ac:dyDescent="0.25">
      <c r="A15" s="52"/>
      <c r="B15" s="55" t="s">
        <v>20</v>
      </c>
      <c r="C15" s="52"/>
      <c r="D15" s="43"/>
      <c r="E15" s="52"/>
      <c r="F15" s="431"/>
      <c r="G15" s="432"/>
      <c r="H15" s="435"/>
      <c r="I15" s="438"/>
      <c r="J15" s="438"/>
      <c r="K15" s="438"/>
      <c r="L15" s="52"/>
      <c r="M15" s="351" t="s">
        <v>21</v>
      </c>
      <c r="N15" s="352"/>
      <c r="O15" s="352"/>
      <c r="P15" s="352"/>
      <c r="Q15" s="352"/>
      <c r="R15" s="397"/>
      <c r="S15" s="54"/>
      <c r="T15" s="351" t="s">
        <v>21</v>
      </c>
      <c r="U15" s="352"/>
      <c r="V15" s="352"/>
      <c r="W15" s="352"/>
      <c r="X15" s="352"/>
      <c r="Y15" s="397"/>
      <c r="Z15" s="54"/>
      <c r="AA15" s="351" t="s">
        <v>21</v>
      </c>
      <c r="AB15" s="352"/>
      <c r="AC15" s="352"/>
      <c r="AD15" s="352"/>
      <c r="AE15" s="352"/>
      <c r="AF15" s="352"/>
      <c r="AG15" s="52"/>
      <c r="AH15" s="49"/>
      <c r="AI15" s="50"/>
      <c r="AJ15" s="51"/>
      <c r="AK15" s="52"/>
    </row>
    <row r="16" spans="1:43" ht="12.95" customHeight="1" thickBot="1" x14ac:dyDescent="0.25">
      <c r="A16" s="52"/>
      <c r="B16" s="56" t="s">
        <v>22</v>
      </c>
      <c r="C16" s="52"/>
      <c r="D16" s="43"/>
      <c r="E16" s="52"/>
      <c r="F16" s="351" t="s">
        <v>21</v>
      </c>
      <c r="G16" s="352"/>
      <c r="H16" s="352"/>
      <c r="I16" s="352"/>
      <c r="J16" s="352"/>
      <c r="K16" s="397"/>
      <c r="L16" s="52"/>
      <c r="M16" s="408" t="s">
        <v>132</v>
      </c>
      <c r="N16" s="370" t="s">
        <v>14</v>
      </c>
      <c r="O16" s="378" t="s">
        <v>113</v>
      </c>
      <c r="P16" s="359" t="s">
        <v>16</v>
      </c>
      <c r="Q16" s="359" t="s">
        <v>108</v>
      </c>
      <c r="R16" s="359"/>
      <c r="S16" s="54"/>
      <c r="T16" s="392" t="s">
        <v>23</v>
      </c>
      <c r="U16" s="392"/>
      <c r="V16" s="392"/>
      <c r="W16" s="392"/>
      <c r="X16" s="392"/>
      <c r="Y16" s="392"/>
      <c r="Z16" s="54"/>
      <c r="AA16" s="370" t="s">
        <v>14</v>
      </c>
      <c r="AB16" s="348" t="s">
        <v>132</v>
      </c>
      <c r="AC16" s="359" t="s">
        <v>108</v>
      </c>
      <c r="AD16" s="403" t="s">
        <v>113</v>
      </c>
      <c r="AE16" s="411" t="s">
        <v>88</v>
      </c>
      <c r="AF16" s="411"/>
      <c r="AG16" s="52"/>
      <c r="AH16" s="49"/>
      <c r="AI16" s="50"/>
      <c r="AJ16" s="51"/>
      <c r="AK16" s="52"/>
    </row>
    <row r="17" spans="1:37" ht="13.5" customHeight="1" thickBot="1" x14ac:dyDescent="0.25">
      <c r="A17" s="52"/>
      <c r="B17" s="56" t="s">
        <v>24</v>
      </c>
      <c r="C17" s="52"/>
      <c r="D17" s="43"/>
      <c r="E17" s="52"/>
      <c r="F17" s="391" t="s">
        <v>86</v>
      </c>
      <c r="G17" s="392"/>
      <c r="H17" s="392"/>
      <c r="I17" s="392"/>
      <c r="J17" s="392"/>
      <c r="K17" s="439"/>
      <c r="L17" s="52"/>
      <c r="M17" s="409"/>
      <c r="N17" s="371"/>
      <c r="O17" s="379"/>
      <c r="P17" s="360"/>
      <c r="Q17" s="360"/>
      <c r="R17" s="360"/>
      <c r="S17" s="54"/>
      <c r="T17" s="396"/>
      <c r="U17" s="396"/>
      <c r="V17" s="396"/>
      <c r="W17" s="396"/>
      <c r="X17" s="396"/>
      <c r="Y17" s="396"/>
      <c r="Z17" s="54"/>
      <c r="AA17" s="371"/>
      <c r="AB17" s="349"/>
      <c r="AC17" s="360"/>
      <c r="AD17" s="404"/>
      <c r="AE17" s="412"/>
      <c r="AF17" s="412"/>
      <c r="AG17" s="52"/>
      <c r="AH17" s="49"/>
      <c r="AI17" s="50"/>
      <c r="AJ17" s="51"/>
      <c r="AK17" s="52"/>
    </row>
    <row r="18" spans="1:37" ht="15.75" customHeight="1" x14ac:dyDescent="0.2">
      <c r="A18" s="52"/>
      <c r="B18" s="56" t="s">
        <v>25</v>
      </c>
      <c r="C18" s="52"/>
      <c r="D18" s="43"/>
      <c r="E18" s="52"/>
      <c r="F18" s="393"/>
      <c r="G18" s="394"/>
      <c r="H18" s="394"/>
      <c r="I18" s="394"/>
      <c r="J18" s="394"/>
      <c r="K18" s="440"/>
      <c r="L18" s="52"/>
      <c r="M18" s="409"/>
      <c r="N18" s="371"/>
      <c r="O18" s="379"/>
      <c r="P18" s="360"/>
      <c r="Q18" s="360"/>
      <c r="R18" s="360"/>
      <c r="S18" s="54"/>
      <c r="T18" s="353" t="s">
        <v>26</v>
      </c>
      <c r="U18" s="354"/>
      <c r="V18" s="354"/>
      <c r="W18" s="354"/>
      <c r="X18" s="354"/>
      <c r="Y18" s="355"/>
      <c r="Z18" s="54"/>
      <c r="AA18" s="371"/>
      <c r="AB18" s="349"/>
      <c r="AC18" s="360"/>
      <c r="AD18" s="404"/>
      <c r="AE18" s="412"/>
      <c r="AF18" s="412"/>
      <c r="AG18" s="52"/>
      <c r="AH18" s="49"/>
      <c r="AI18" s="50"/>
      <c r="AJ18" s="51"/>
      <c r="AK18" s="52"/>
    </row>
    <row r="19" spans="1:37" ht="16.5" customHeight="1" thickBot="1" x14ac:dyDescent="0.25">
      <c r="A19" s="52"/>
      <c r="B19" s="56" t="s">
        <v>27</v>
      </c>
      <c r="C19" s="52"/>
      <c r="D19" s="43"/>
      <c r="E19" s="52"/>
      <c r="F19" s="395"/>
      <c r="G19" s="396"/>
      <c r="H19" s="396"/>
      <c r="I19" s="396"/>
      <c r="J19" s="396"/>
      <c r="K19" s="441"/>
      <c r="L19" s="52"/>
      <c r="M19" s="410"/>
      <c r="N19" s="372"/>
      <c r="O19" s="380"/>
      <c r="P19" s="361"/>
      <c r="Q19" s="361"/>
      <c r="R19" s="361"/>
      <c r="S19" s="54"/>
      <c r="T19" s="356"/>
      <c r="U19" s="357"/>
      <c r="V19" s="357"/>
      <c r="W19" s="357"/>
      <c r="X19" s="357"/>
      <c r="Y19" s="358"/>
      <c r="Z19" s="54"/>
      <c r="AA19" s="372"/>
      <c r="AB19" s="350"/>
      <c r="AC19" s="361"/>
      <c r="AD19" s="405"/>
      <c r="AE19" s="413"/>
      <c r="AF19" s="413"/>
      <c r="AG19" s="52"/>
      <c r="AH19" s="49"/>
      <c r="AI19" s="50"/>
      <c r="AJ19" s="51"/>
      <c r="AK19" s="52"/>
    </row>
    <row r="20" spans="1:37" ht="12.75" customHeight="1" thickBot="1" x14ac:dyDescent="0.25">
      <c r="A20" s="52"/>
      <c r="B20" s="57" t="s">
        <v>28</v>
      </c>
      <c r="C20" s="52"/>
      <c r="D20" s="43"/>
      <c r="E20" s="52"/>
      <c r="F20" s="384" t="s">
        <v>116</v>
      </c>
      <c r="G20" s="385"/>
      <c r="H20" s="385"/>
      <c r="I20" s="385"/>
      <c r="J20" s="385"/>
      <c r="K20" s="406"/>
      <c r="L20" s="42"/>
      <c r="M20" s="384" t="s">
        <v>116</v>
      </c>
      <c r="N20" s="385"/>
      <c r="O20" s="385"/>
      <c r="P20" s="385"/>
      <c r="Q20" s="385"/>
      <c r="R20" s="406"/>
      <c r="S20" s="58"/>
      <c r="T20" s="384" t="s">
        <v>116</v>
      </c>
      <c r="U20" s="385"/>
      <c r="V20" s="385"/>
      <c r="W20" s="385"/>
      <c r="X20" s="385"/>
      <c r="Y20" s="406"/>
      <c r="Z20" s="58"/>
      <c r="AA20" s="384" t="s">
        <v>116</v>
      </c>
      <c r="AB20" s="385"/>
      <c r="AC20" s="385"/>
      <c r="AD20" s="385"/>
      <c r="AE20" s="385"/>
      <c r="AF20" s="406"/>
      <c r="AG20" s="42"/>
      <c r="AH20" s="49"/>
      <c r="AI20" s="50"/>
      <c r="AJ20" s="51"/>
      <c r="AK20" s="52"/>
    </row>
    <row r="21" spans="1:37" ht="13.5" thickBot="1" x14ac:dyDescent="0.25">
      <c r="A21" s="52"/>
      <c r="B21" s="57" t="s">
        <v>29</v>
      </c>
      <c r="C21" s="52"/>
      <c r="D21" s="43"/>
      <c r="E21" s="52"/>
      <c r="F21" s="388"/>
      <c r="G21" s="389"/>
      <c r="H21" s="389"/>
      <c r="I21" s="389"/>
      <c r="J21" s="389"/>
      <c r="K21" s="407"/>
      <c r="L21" s="42"/>
      <c r="M21" s="388"/>
      <c r="N21" s="389"/>
      <c r="O21" s="389"/>
      <c r="P21" s="389"/>
      <c r="Q21" s="389"/>
      <c r="R21" s="407"/>
      <c r="S21" s="58"/>
      <c r="T21" s="388"/>
      <c r="U21" s="389"/>
      <c r="V21" s="389"/>
      <c r="W21" s="389"/>
      <c r="X21" s="389"/>
      <c r="Y21" s="407"/>
      <c r="Z21" s="58"/>
      <c r="AA21" s="388"/>
      <c r="AB21" s="389"/>
      <c r="AC21" s="389"/>
      <c r="AD21" s="389"/>
      <c r="AE21" s="389"/>
      <c r="AF21" s="407"/>
      <c r="AG21" s="42"/>
      <c r="AH21" s="442" t="s">
        <v>114</v>
      </c>
      <c r="AI21" s="458"/>
      <c r="AJ21" s="443"/>
      <c r="AK21" s="52"/>
    </row>
    <row r="22" spans="1:37" ht="12.75" customHeight="1" x14ac:dyDescent="0.2">
      <c r="A22" s="52"/>
      <c r="B22" s="56" t="s">
        <v>30</v>
      </c>
      <c r="C22" s="52"/>
      <c r="D22" s="43"/>
      <c r="E22" s="52"/>
      <c r="F22" s="359" t="s">
        <v>108</v>
      </c>
      <c r="G22" s="455" t="s">
        <v>15</v>
      </c>
      <c r="H22" s="362" t="s">
        <v>13</v>
      </c>
      <c r="I22" s="378" t="s">
        <v>113</v>
      </c>
      <c r="J22" s="370" t="s">
        <v>14</v>
      </c>
      <c r="K22" s="370"/>
      <c r="L22" s="52"/>
      <c r="M22" s="362" t="s">
        <v>13</v>
      </c>
      <c r="N22" s="370" t="s">
        <v>14</v>
      </c>
      <c r="O22" s="403" t="s">
        <v>113</v>
      </c>
      <c r="P22" s="461" t="s">
        <v>88</v>
      </c>
      <c r="Q22" s="381" t="s">
        <v>107</v>
      </c>
      <c r="R22" s="381"/>
      <c r="S22" s="54"/>
      <c r="T22" s="400" t="s">
        <v>109</v>
      </c>
      <c r="U22" s="370" t="s">
        <v>14</v>
      </c>
      <c r="V22" s="359" t="s">
        <v>108</v>
      </c>
      <c r="W22" s="378" t="s">
        <v>113</v>
      </c>
      <c r="X22" s="362" t="s">
        <v>13</v>
      </c>
      <c r="Y22" s="362"/>
      <c r="Z22" s="54"/>
      <c r="AA22" s="370" t="s">
        <v>14</v>
      </c>
      <c r="AB22" s="362" t="s">
        <v>13</v>
      </c>
      <c r="AC22" s="359" t="s">
        <v>16</v>
      </c>
      <c r="AD22" s="381" t="s">
        <v>107</v>
      </c>
      <c r="AE22" s="421" t="s">
        <v>120</v>
      </c>
      <c r="AF22" s="378"/>
      <c r="AG22" s="52"/>
      <c r="AH22" s="444"/>
      <c r="AI22" s="459"/>
      <c r="AJ22" s="445"/>
      <c r="AK22" s="52"/>
    </row>
    <row r="23" spans="1:37" ht="16.5" customHeight="1" x14ac:dyDescent="0.2">
      <c r="A23" s="52"/>
      <c r="B23" s="56" t="s">
        <v>31</v>
      </c>
      <c r="C23" s="52"/>
      <c r="D23" s="43"/>
      <c r="E23" s="52"/>
      <c r="F23" s="360"/>
      <c r="G23" s="456"/>
      <c r="H23" s="363"/>
      <c r="I23" s="379"/>
      <c r="J23" s="371"/>
      <c r="K23" s="371"/>
      <c r="L23" s="52"/>
      <c r="M23" s="363"/>
      <c r="N23" s="371"/>
      <c r="O23" s="404"/>
      <c r="P23" s="462"/>
      <c r="Q23" s="382"/>
      <c r="R23" s="382"/>
      <c r="S23" s="54"/>
      <c r="T23" s="401"/>
      <c r="U23" s="371"/>
      <c r="V23" s="360"/>
      <c r="W23" s="379"/>
      <c r="X23" s="363"/>
      <c r="Y23" s="363"/>
      <c r="Z23" s="54"/>
      <c r="AA23" s="371"/>
      <c r="AB23" s="363"/>
      <c r="AC23" s="360"/>
      <c r="AD23" s="382"/>
      <c r="AE23" s="422"/>
      <c r="AF23" s="379"/>
      <c r="AG23" s="52"/>
      <c r="AH23" s="444"/>
      <c r="AI23" s="459"/>
      <c r="AJ23" s="445"/>
      <c r="AK23" s="52"/>
    </row>
    <row r="24" spans="1:37" ht="12.75" customHeight="1" x14ac:dyDescent="0.2">
      <c r="A24" s="52"/>
      <c r="B24" s="56" t="s">
        <v>32</v>
      </c>
      <c r="C24" s="52"/>
      <c r="D24" s="43"/>
      <c r="E24" s="52"/>
      <c r="F24" s="360"/>
      <c r="G24" s="456"/>
      <c r="H24" s="363"/>
      <c r="I24" s="379"/>
      <c r="J24" s="371"/>
      <c r="K24" s="371"/>
      <c r="L24" s="52"/>
      <c r="M24" s="363"/>
      <c r="N24" s="371"/>
      <c r="O24" s="404"/>
      <c r="P24" s="462"/>
      <c r="Q24" s="382"/>
      <c r="R24" s="382"/>
      <c r="S24" s="54"/>
      <c r="T24" s="401"/>
      <c r="U24" s="371"/>
      <c r="V24" s="360"/>
      <c r="W24" s="379"/>
      <c r="X24" s="363"/>
      <c r="Y24" s="363"/>
      <c r="Z24" s="54"/>
      <c r="AA24" s="371"/>
      <c r="AB24" s="363"/>
      <c r="AC24" s="360"/>
      <c r="AD24" s="382"/>
      <c r="AE24" s="422"/>
      <c r="AF24" s="379"/>
      <c r="AG24" s="52"/>
      <c r="AH24" s="444"/>
      <c r="AI24" s="459"/>
      <c r="AJ24" s="445"/>
      <c r="AK24" s="52"/>
    </row>
    <row r="25" spans="1:37" ht="16.5" customHeight="1" thickBot="1" x14ac:dyDescent="0.25">
      <c r="A25" s="59"/>
      <c r="B25" s="56" t="s">
        <v>33</v>
      </c>
      <c r="C25" s="59"/>
      <c r="D25" s="43"/>
      <c r="E25" s="59"/>
      <c r="F25" s="361"/>
      <c r="G25" s="457"/>
      <c r="H25" s="364"/>
      <c r="I25" s="380"/>
      <c r="J25" s="372"/>
      <c r="K25" s="372"/>
      <c r="L25" s="59"/>
      <c r="M25" s="364"/>
      <c r="N25" s="372"/>
      <c r="O25" s="405"/>
      <c r="P25" s="463"/>
      <c r="Q25" s="383"/>
      <c r="R25" s="383"/>
      <c r="S25" s="60"/>
      <c r="T25" s="402"/>
      <c r="U25" s="372"/>
      <c r="V25" s="361"/>
      <c r="W25" s="380"/>
      <c r="X25" s="364"/>
      <c r="Y25" s="364"/>
      <c r="Z25" s="60"/>
      <c r="AA25" s="372"/>
      <c r="AB25" s="364"/>
      <c r="AC25" s="361"/>
      <c r="AD25" s="383"/>
      <c r="AE25" s="423"/>
      <c r="AF25" s="380"/>
      <c r="AG25" s="59"/>
      <c r="AH25" s="444"/>
      <c r="AI25" s="459"/>
      <c r="AJ25" s="445"/>
      <c r="AK25" s="59"/>
    </row>
    <row r="26" spans="1:37" ht="13.5" thickBot="1" x14ac:dyDescent="0.25">
      <c r="A26" s="59"/>
      <c r="B26" s="61" t="s">
        <v>34</v>
      </c>
      <c r="C26" s="59"/>
      <c r="D26" s="304" t="s">
        <v>21</v>
      </c>
      <c r="E26" s="59"/>
      <c r="F26" s="375" t="s">
        <v>21</v>
      </c>
      <c r="G26" s="376"/>
      <c r="H26" s="376"/>
      <c r="I26" s="376"/>
      <c r="J26" s="376"/>
      <c r="K26" s="377"/>
      <c r="L26" s="59"/>
      <c r="M26" s="351" t="s">
        <v>21</v>
      </c>
      <c r="N26" s="352"/>
      <c r="O26" s="352"/>
      <c r="P26" s="352"/>
      <c r="Q26" s="352"/>
      <c r="R26" s="397"/>
      <c r="S26" s="60"/>
      <c r="T26" s="352"/>
      <c r="U26" s="352"/>
      <c r="V26" s="352"/>
      <c r="W26" s="352"/>
      <c r="X26" s="352"/>
      <c r="Y26" s="352"/>
      <c r="Z26" s="60"/>
      <c r="AA26" s="351" t="s">
        <v>21</v>
      </c>
      <c r="AB26" s="352"/>
      <c r="AC26" s="352"/>
      <c r="AD26" s="352"/>
      <c r="AE26" s="352"/>
      <c r="AF26" s="352"/>
      <c r="AG26" s="59"/>
      <c r="AH26" s="444"/>
      <c r="AI26" s="459"/>
      <c r="AJ26" s="445"/>
      <c r="AK26" s="59"/>
    </row>
    <row r="27" spans="1:37" ht="12.75" customHeight="1" x14ac:dyDescent="0.2">
      <c r="A27" s="62"/>
      <c r="B27" s="53" t="s">
        <v>35</v>
      </c>
      <c r="C27" s="62"/>
      <c r="D27" s="365" t="s">
        <v>36</v>
      </c>
      <c r="E27" s="62"/>
      <c r="F27" s="359" t="s">
        <v>108</v>
      </c>
      <c r="G27" s="367" t="s">
        <v>120</v>
      </c>
      <c r="H27" s="362" t="s">
        <v>13</v>
      </c>
      <c r="I27" s="378" t="s">
        <v>113</v>
      </c>
      <c r="J27" s="370" t="s">
        <v>14</v>
      </c>
      <c r="K27" s="370"/>
      <c r="L27" s="62"/>
      <c r="M27" s="362" t="s">
        <v>13</v>
      </c>
      <c r="N27" s="370" t="s">
        <v>14</v>
      </c>
      <c r="O27" s="400" t="s">
        <v>109</v>
      </c>
      <c r="P27" s="461" t="s">
        <v>88</v>
      </c>
      <c r="Q27" s="381" t="s">
        <v>107</v>
      </c>
      <c r="R27" s="381"/>
      <c r="S27" s="63"/>
      <c r="T27" s="400" t="s">
        <v>109</v>
      </c>
      <c r="U27" s="370" t="s">
        <v>14</v>
      </c>
      <c r="V27" s="359" t="s">
        <v>108</v>
      </c>
      <c r="W27" s="378" t="s">
        <v>113</v>
      </c>
      <c r="X27" s="362" t="s">
        <v>13</v>
      </c>
      <c r="Y27" s="362"/>
      <c r="Z27" s="63"/>
      <c r="AA27" s="370" t="s">
        <v>14</v>
      </c>
      <c r="AB27" s="362" t="s">
        <v>13</v>
      </c>
      <c r="AC27" s="359" t="s">
        <v>16</v>
      </c>
      <c r="AD27" s="381" t="s">
        <v>107</v>
      </c>
      <c r="AE27" s="467" t="s">
        <v>115</v>
      </c>
      <c r="AF27" s="378"/>
      <c r="AG27" s="62"/>
      <c r="AH27" s="444"/>
      <c r="AI27" s="459"/>
      <c r="AJ27" s="445"/>
      <c r="AK27" s="62"/>
    </row>
    <row r="28" spans="1:37" ht="15.75" customHeight="1" x14ac:dyDescent="0.2">
      <c r="A28" s="62"/>
      <c r="B28" s="56" t="s">
        <v>37</v>
      </c>
      <c r="C28" s="62"/>
      <c r="D28" s="365"/>
      <c r="E28" s="62"/>
      <c r="F28" s="360"/>
      <c r="G28" s="368"/>
      <c r="H28" s="363"/>
      <c r="I28" s="379"/>
      <c r="J28" s="371"/>
      <c r="K28" s="371"/>
      <c r="L28" s="62"/>
      <c r="M28" s="363"/>
      <c r="N28" s="371"/>
      <c r="O28" s="401"/>
      <c r="P28" s="462"/>
      <c r="Q28" s="382"/>
      <c r="R28" s="382"/>
      <c r="S28" s="63"/>
      <c r="T28" s="401"/>
      <c r="U28" s="371"/>
      <c r="V28" s="360"/>
      <c r="W28" s="379"/>
      <c r="X28" s="363"/>
      <c r="Y28" s="363"/>
      <c r="Z28" s="63"/>
      <c r="AA28" s="371"/>
      <c r="AB28" s="363"/>
      <c r="AC28" s="360"/>
      <c r="AD28" s="382"/>
      <c r="AE28" s="468"/>
      <c r="AF28" s="379"/>
      <c r="AG28" s="62"/>
      <c r="AH28" s="444"/>
      <c r="AI28" s="459"/>
      <c r="AJ28" s="445"/>
      <c r="AK28" s="62"/>
    </row>
    <row r="29" spans="1:37" ht="16.5" customHeight="1" thickBot="1" x14ac:dyDescent="0.25">
      <c r="A29" s="62"/>
      <c r="B29" s="56" t="s">
        <v>38</v>
      </c>
      <c r="C29" s="62"/>
      <c r="D29" s="366"/>
      <c r="E29" s="62"/>
      <c r="F29" s="360"/>
      <c r="G29" s="368"/>
      <c r="H29" s="363"/>
      <c r="I29" s="379"/>
      <c r="J29" s="371"/>
      <c r="K29" s="371"/>
      <c r="L29" s="62"/>
      <c r="M29" s="363"/>
      <c r="N29" s="371"/>
      <c r="O29" s="401"/>
      <c r="P29" s="462"/>
      <c r="Q29" s="382"/>
      <c r="R29" s="382"/>
      <c r="S29" s="63"/>
      <c r="T29" s="401"/>
      <c r="U29" s="371"/>
      <c r="V29" s="360"/>
      <c r="W29" s="379"/>
      <c r="X29" s="363"/>
      <c r="Y29" s="363"/>
      <c r="Z29" s="63"/>
      <c r="AA29" s="371"/>
      <c r="AB29" s="363"/>
      <c r="AC29" s="360"/>
      <c r="AD29" s="382"/>
      <c r="AE29" s="468"/>
      <c r="AF29" s="379"/>
      <c r="AG29" s="62"/>
      <c r="AH29" s="444"/>
      <c r="AI29" s="459"/>
      <c r="AJ29" s="445"/>
      <c r="AK29" s="62"/>
    </row>
    <row r="30" spans="1:37" ht="16.5" customHeight="1" thickBot="1" x14ac:dyDescent="0.25">
      <c r="A30" s="62"/>
      <c r="B30" s="56" t="s">
        <v>39</v>
      </c>
      <c r="C30" s="62"/>
      <c r="D30" s="373" t="s">
        <v>10</v>
      </c>
      <c r="E30" s="62"/>
      <c r="F30" s="361"/>
      <c r="G30" s="369"/>
      <c r="H30" s="364"/>
      <c r="I30" s="380"/>
      <c r="J30" s="372"/>
      <c r="K30" s="372"/>
      <c r="L30" s="62"/>
      <c r="M30" s="364"/>
      <c r="N30" s="372"/>
      <c r="O30" s="402"/>
      <c r="P30" s="463"/>
      <c r="Q30" s="383"/>
      <c r="R30" s="383"/>
      <c r="S30" s="63"/>
      <c r="T30" s="402"/>
      <c r="U30" s="372"/>
      <c r="V30" s="361"/>
      <c r="W30" s="380"/>
      <c r="X30" s="364"/>
      <c r="Y30" s="364"/>
      <c r="Z30" s="63"/>
      <c r="AA30" s="372"/>
      <c r="AB30" s="364"/>
      <c r="AC30" s="361"/>
      <c r="AD30" s="383"/>
      <c r="AE30" s="469"/>
      <c r="AF30" s="380"/>
      <c r="AG30" s="62"/>
      <c r="AH30" s="446"/>
      <c r="AI30" s="460"/>
      <c r="AJ30" s="447"/>
      <c r="AK30" s="62"/>
    </row>
    <row r="31" spans="1:37" ht="13.5" customHeight="1" thickBot="1" x14ac:dyDescent="0.25">
      <c r="A31" s="62"/>
      <c r="B31" s="57" t="s">
        <v>40</v>
      </c>
      <c r="C31" s="62"/>
      <c r="D31" s="374"/>
      <c r="E31" s="62"/>
      <c r="F31" s="442" t="s">
        <v>127</v>
      </c>
      <c r="G31" s="443"/>
      <c r="H31" s="384" t="s">
        <v>47</v>
      </c>
      <c r="I31" s="385"/>
      <c r="J31" s="385"/>
      <c r="K31" s="406"/>
      <c r="L31" s="62"/>
      <c r="M31" s="351" t="s">
        <v>21</v>
      </c>
      <c r="N31" s="352"/>
      <c r="O31" s="352"/>
      <c r="P31" s="352"/>
      <c r="Q31" s="352"/>
      <c r="R31" s="352"/>
      <c r="S31" s="63"/>
      <c r="T31" s="351" t="s">
        <v>21</v>
      </c>
      <c r="U31" s="352"/>
      <c r="V31" s="352"/>
      <c r="W31" s="352"/>
      <c r="X31" s="352"/>
      <c r="Y31" s="352"/>
      <c r="Z31" s="63"/>
      <c r="AA31" s="398" t="s">
        <v>21</v>
      </c>
      <c r="AB31" s="399"/>
      <c r="AC31" s="399"/>
      <c r="AD31" s="399"/>
      <c r="AE31" s="399"/>
      <c r="AF31" s="399"/>
      <c r="AG31" s="62"/>
      <c r="AH31" s="49"/>
      <c r="AI31" s="50"/>
      <c r="AJ31" s="51"/>
      <c r="AK31" s="62"/>
    </row>
    <row r="32" spans="1:37" ht="15.75" customHeight="1" x14ac:dyDescent="0.2">
      <c r="A32" s="62"/>
      <c r="B32" s="57" t="s">
        <v>41</v>
      </c>
      <c r="C32" s="62"/>
      <c r="D32" s="43"/>
      <c r="E32" s="62"/>
      <c r="F32" s="444"/>
      <c r="G32" s="445"/>
      <c r="H32" s="386"/>
      <c r="I32" s="387"/>
      <c r="J32" s="387"/>
      <c r="K32" s="448"/>
      <c r="L32" s="62"/>
      <c r="M32" s="348"/>
      <c r="N32" s="348"/>
      <c r="O32" s="348"/>
      <c r="P32" s="348"/>
      <c r="Q32" s="348"/>
      <c r="R32" s="359" t="s">
        <v>117</v>
      </c>
      <c r="S32" s="63"/>
      <c r="T32" s="385" t="s">
        <v>87</v>
      </c>
      <c r="U32" s="385"/>
      <c r="V32" s="385"/>
      <c r="W32" s="385"/>
      <c r="X32" s="385"/>
      <c r="Y32" s="385"/>
      <c r="Z32" s="64"/>
      <c r="AA32" s="391" t="s">
        <v>42</v>
      </c>
      <c r="AB32" s="392"/>
      <c r="AC32" s="392"/>
      <c r="AD32" s="392"/>
      <c r="AE32" s="392"/>
      <c r="AF32" s="392"/>
      <c r="AG32" s="65"/>
      <c r="AH32" s="49"/>
      <c r="AI32" s="50"/>
      <c r="AJ32" s="50"/>
      <c r="AK32" s="62"/>
    </row>
    <row r="33" spans="1:37" ht="16.5" customHeight="1" thickBot="1" x14ac:dyDescent="0.25">
      <c r="A33" s="66"/>
      <c r="B33" s="57" t="s">
        <v>43</v>
      </c>
      <c r="C33" s="66"/>
      <c r="D33" s="43"/>
      <c r="E33" s="66"/>
      <c r="F33" s="446"/>
      <c r="G33" s="447"/>
      <c r="H33" s="388"/>
      <c r="I33" s="389"/>
      <c r="J33" s="389"/>
      <c r="K33" s="407"/>
      <c r="L33" s="66"/>
      <c r="M33" s="349"/>
      <c r="N33" s="349"/>
      <c r="O33" s="349"/>
      <c r="P33" s="349"/>
      <c r="Q33" s="349"/>
      <c r="R33" s="360"/>
      <c r="S33" s="67"/>
      <c r="T33" s="387"/>
      <c r="U33" s="387"/>
      <c r="V33" s="387"/>
      <c r="W33" s="387"/>
      <c r="X33" s="387"/>
      <c r="Y33" s="387"/>
      <c r="Z33" s="68"/>
      <c r="AA33" s="393"/>
      <c r="AB33" s="394"/>
      <c r="AC33" s="394"/>
      <c r="AD33" s="394"/>
      <c r="AE33" s="394"/>
      <c r="AF33" s="394"/>
      <c r="AG33" s="69"/>
      <c r="AH33" s="49"/>
      <c r="AI33" s="50"/>
      <c r="AJ33" s="50"/>
      <c r="AK33" s="66"/>
    </row>
    <row r="34" spans="1:37" ht="12.75" customHeight="1" x14ac:dyDescent="0.2">
      <c r="A34" s="70"/>
      <c r="B34" s="56" t="s">
        <v>44</v>
      </c>
      <c r="C34" s="70"/>
      <c r="D34" s="50"/>
      <c r="E34" s="70"/>
      <c r="F34" s="449" t="s">
        <v>128</v>
      </c>
      <c r="G34" s="450"/>
      <c r="H34" s="337"/>
      <c r="I34" s="337"/>
      <c r="J34" s="337"/>
      <c r="K34" s="337"/>
      <c r="L34" s="71"/>
      <c r="M34" s="349"/>
      <c r="N34" s="349"/>
      <c r="O34" s="349"/>
      <c r="P34" s="349"/>
      <c r="Q34" s="349"/>
      <c r="R34" s="360"/>
      <c r="S34" s="72"/>
      <c r="T34" s="387"/>
      <c r="U34" s="387"/>
      <c r="V34" s="387"/>
      <c r="W34" s="387"/>
      <c r="X34" s="387"/>
      <c r="Y34" s="387"/>
      <c r="Z34" s="73"/>
      <c r="AA34" s="393"/>
      <c r="AB34" s="394"/>
      <c r="AC34" s="394"/>
      <c r="AD34" s="394"/>
      <c r="AE34" s="394"/>
      <c r="AF34" s="394"/>
      <c r="AG34" s="71"/>
      <c r="AH34" s="49"/>
      <c r="AI34" s="50"/>
      <c r="AJ34" s="50"/>
      <c r="AK34" s="70"/>
    </row>
    <row r="35" spans="1:37" ht="16.5" customHeight="1" thickBot="1" x14ac:dyDescent="0.25">
      <c r="A35" s="74"/>
      <c r="B35" s="75" t="s">
        <v>45</v>
      </c>
      <c r="C35" s="74"/>
      <c r="D35" s="43"/>
      <c r="E35" s="74"/>
      <c r="F35" s="451"/>
      <c r="G35" s="452"/>
      <c r="H35" s="338"/>
      <c r="I35" s="338"/>
      <c r="J35" s="338"/>
      <c r="K35" s="338"/>
      <c r="L35" s="76"/>
      <c r="M35" s="350"/>
      <c r="N35" s="350"/>
      <c r="O35" s="350"/>
      <c r="P35" s="350"/>
      <c r="Q35" s="350"/>
      <c r="R35" s="361"/>
      <c r="S35" s="77"/>
      <c r="T35" s="387"/>
      <c r="U35" s="387"/>
      <c r="V35" s="387"/>
      <c r="W35" s="387"/>
      <c r="X35" s="387"/>
      <c r="Y35" s="387"/>
      <c r="Z35" s="78"/>
      <c r="AA35" s="395"/>
      <c r="AB35" s="396"/>
      <c r="AC35" s="396"/>
      <c r="AD35" s="396"/>
      <c r="AE35" s="396"/>
      <c r="AF35" s="396"/>
      <c r="AG35" s="76"/>
      <c r="AH35" s="79"/>
      <c r="AI35" s="50"/>
      <c r="AJ35" s="50"/>
      <c r="AK35" s="74"/>
    </row>
    <row r="36" spans="1:37" ht="12.75" customHeight="1" thickBot="1" x14ac:dyDescent="0.25">
      <c r="A36" s="74"/>
      <c r="B36" s="80" t="s">
        <v>46</v>
      </c>
      <c r="C36" s="74"/>
      <c r="D36" s="43"/>
      <c r="E36" s="74"/>
      <c r="F36" s="453"/>
      <c r="G36" s="454"/>
      <c r="H36" s="338"/>
      <c r="I36" s="338"/>
      <c r="J36" s="338"/>
      <c r="K36" s="338"/>
      <c r="L36" s="76"/>
      <c r="M36" s="384" t="s">
        <v>47</v>
      </c>
      <c r="N36" s="385"/>
      <c r="O36" s="385"/>
      <c r="P36" s="385"/>
      <c r="Q36" s="385"/>
      <c r="R36" s="385"/>
      <c r="S36" s="81"/>
      <c r="T36" s="387"/>
      <c r="U36" s="387"/>
      <c r="V36" s="387"/>
      <c r="W36" s="387"/>
      <c r="X36" s="387"/>
      <c r="Y36" s="387"/>
      <c r="Z36" s="81"/>
      <c r="AA36" s="384" t="s">
        <v>47</v>
      </c>
      <c r="AB36" s="385"/>
      <c r="AC36" s="385"/>
      <c r="AD36" s="385"/>
      <c r="AE36" s="385"/>
      <c r="AF36" s="385"/>
      <c r="AG36" s="76"/>
      <c r="AH36" s="49"/>
      <c r="AI36" s="50"/>
      <c r="AJ36" s="50"/>
      <c r="AK36" s="74"/>
    </row>
    <row r="37" spans="1:37" ht="13.5" customHeight="1" thickBot="1" x14ac:dyDescent="0.25">
      <c r="A37" s="74"/>
      <c r="B37" s="82" t="s">
        <v>48</v>
      </c>
      <c r="C37" s="74"/>
      <c r="D37" s="43"/>
      <c r="E37" s="74"/>
      <c r="F37" s="442" t="s">
        <v>131</v>
      </c>
      <c r="G37" s="443"/>
      <c r="H37" s="338"/>
      <c r="I37" s="338"/>
      <c r="J37" s="338"/>
      <c r="K37" s="338"/>
      <c r="L37" s="76"/>
      <c r="M37" s="386"/>
      <c r="N37" s="387"/>
      <c r="O37" s="387"/>
      <c r="P37" s="387"/>
      <c r="Q37" s="387"/>
      <c r="R37" s="387"/>
      <c r="S37" s="81"/>
      <c r="T37" s="387"/>
      <c r="U37" s="387"/>
      <c r="V37" s="387"/>
      <c r="W37" s="387"/>
      <c r="X37" s="387"/>
      <c r="Y37" s="387"/>
      <c r="Z37" s="81"/>
      <c r="AA37" s="386"/>
      <c r="AB37" s="387"/>
      <c r="AC37" s="387"/>
      <c r="AD37" s="387"/>
      <c r="AE37" s="387"/>
      <c r="AF37" s="387"/>
      <c r="AG37" s="76"/>
      <c r="AH37" s="49"/>
      <c r="AI37" s="50"/>
      <c r="AJ37" s="50"/>
      <c r="AK37" s="74"/>
    </row>
    <row r="38" spans="1:37" ht="16.5" customHeight="1" thickBot="1" x14ac:dyDescent="0.25">
      <c r="A38" s="83"/>
      <c r="B38" s="84" t="s">
        <v>49</v>
      </c>
      <c r="C38" s="83"/>
      <c r="D38" s="43"/>
      <c r="E38" s="83"/>
      <c r="F38" s="444"/>
      <c r="G38" s="445"/>
      <c r="H38" s="338"/>
      <c r="I38" s="338"/>
      <c r="J38" s="338"/>
      <c r="K38" s="338"/>
      <c r="L38" s="83"/>
      <c r="M38" s="388"/>
      <c r="N38" s="389"/>
      <c r="O38" s="389"/>
      <c r="P38" s="389"/>
      <c r="Q38" s="389"/>
      <c r="R38" s="389"/>
      <c r="S38" s="78"/>
      <c r="T38" s="387"/>
      <c r="U38" s="387"/>
      <c r="V38" s="387"/>
      <c r="W38" s="387"/>
      <c r="X38" s="387"/>
      <c r="Y38" s="387"/>
      <c r="Z38" s="78"/>
      <c r="AA38" s="388"/>
      <c r="AB38" s="389"/>
      <c r="AC38" s="389"/>
      <c r="AD38" s="389"/>
      <c r="AE38" s="389"/>
      <c r="AF38" s="389"/>
      <c r="AG38" s="83"/>
      <c r="AH38" s="49"/>
      <c r="AI38" s="50"/>
      <c r="AJ38" s="50"/>
      <c r="AK38" s="83"/>
    </row>
    <row r="39" spans="1:37" ht="13.5" thickBot="1" x14ac:dyDescent="0.25">
      <c r="A39" s="85"/>
      <c r="B39" s="86" t="s">
        <v>50</v>
      </c>
      <c r="C39" s="85"/>
      <c r="D39" s="87"/>
      <c r="E39" s="85"/>
      <c r="F39" s="446"/>
      <c r="G39" s="447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89"/>
      <c r="U39" s="389"/>
      <c r="V39" s="389"/>
      <c r="W39" s="389"/>
      <c r="X39" s="389"/>
      <c r="Y39" s="389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 x14ac:dyDescent="0.2">
      <c r="A43" s="101"/>
      <c r="B43" s="106"/>
      <c r="C43" s="134" t="s">
        <v>59</v>
      </c>
      <c r="D43" s="107"/>
      <c r="E43" s="108"/>
      <c r="F43" s="311" t="s">
        <v>106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 x14ac:dyDescent="0.2">
      <c r="A44" s="101"/>
      <c r="B44" s="116"/>
      <c r="C44" s="138" t="s">
        <v>14</v>
      </c>
      <c r="D44" s="117"/>
      <c r="E44" s="111"/>
      <c r="F44" s="139" t="s">
        <v>105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 x14ac:dyDescent="0.2">
      <c r="A45" s="101"/>
      <c r="B45" s="122"/>
      <c r="C45" s="257" t="s">
        <v>84</v>
      </c>
      <c r="D45" s="123"/>
      <c r="E45" s="123"/>
      <c r="F45" s="258" t="s">
        <v>104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 x14ac:dyDescent="0.2">
      <c r="A46" s="101"/>
      <c r="B46" s="122"/>
      <c r="C46" s="306" t="s">
        <v>97</v>
      </c>
      <c r="D46" s="123"/>
      <c r="E46" s="123"/>
      <c r="F46" s="276" t="s">
        <v>103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 x14ac:dyDescent="0.2">
      <c r="A47" s="101"/>
      <c r="B47" s="116"/>
      <c r="C47" s="307" t="s">
        <v>98</v>
      </c>
      <c r="D47" s="126"/>
      <c r="E47" s="123"/>
      <c r="F47" s="264" t="s">
        <v>102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117</v>
      </c>
      <c r="V47" s="270"/>
      <c r="W47" s="270"/>
      <c r="X47" s="270"/>
      <c r="Y47" s="341" t="s">
        <v>118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 x14ac:dyDescent="0.2">
      <c r="A48" s="101"/>
      <c r="B48" s="133"/>
      <c r="C48" s="309" t="s">
        <v>99</v>
      </c>
      <c r="D48" s="134"/>
      <c r="E48" s="111"/>
      <c r="F48" s="310" t="s">
        <v>100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126</v>
      </c>
      <c r="V48" s="271"/>
      <c r="W48" s="271"/>
      <c r="X48" s="271"/>
      <c r="Y48" s="341" t="s">
        <v>129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 x14ac:dyDescent="0.2">
      <c r="A49" s="101"/>
      <c r="B49" s="133"/>
      <c r="C49" s="138" t="s">
        <v>88</v>
      </c>
      <c r="D49" s="135"/>
      <c r="E49" s="126"/>
      <c r="F49" s="139" t="s">
        <v>101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121</v>
      </c>
      <c r="V49" s="272"/>
      <c r="W49" s="272"/>
      <c r="X49" s="272"/>
      <c r="Y49" s="343" t="s">
        <v>122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 x14ac:dyDescent="0.2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110</v>
      </c>
      <c r="V50" s="273"/>
      <c r="W50" s="273"/>
      <c r="X50" s="273"/>
      <c r="Y50" s="328" t="s">
        <v>112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 x14ac:dyDescent="0.2">
      <c r="A51" s="101"/>
      <c r="B51" s="308"/>
      <c r="C51" s="339" t="s">
        <v>109</v>
      </c>
      <c r="D51" s="135"/>
      <c r="E51" s="126"/>
      <c r="F51" s="326" t="s">
        <v>111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89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 x14ac:dyDescent="0.25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 x14ac:dyDescent="0.25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 x14ac:dyDescent="0.25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 x14ac:dyDescent="0.2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 x14ac:dyDescent="0.25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390" t="s">
        <v>62</v>
      </c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167"/>
      <c r="AH56" s="167"/>
      <c r="AI56" s="167"/>
      <c r="AJ56" s="167"/>
      <c r="AK56" s="157"/>
    </row>
    <row r="57" spans="1:37" s="176" customFormat="1" ht="12" thickBot="1" x14ac:dyDescent="0.25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 x14ac:dyDescent="0.25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 x14ac:dyDescent="0.2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 x14ac:dyDescent="0.2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 x14ac:dyDescent="0.2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 x14ac:dyDescent="0.2">
      <c r="A62" s="282"/>
      <c r="B62" s="295"/>
      <c r="C62" s="187"/>
      <c r="D62" s="178"/>
      <c r="E62" s="187"/>
      <c r="F62" s="200" t="s">
        <v>90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90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 x14ac:dyDescent="0.2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 x14ac:dyDescent="0.2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 x14ac:dyDescent="0.2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 x14ac:dyDescent="0.2">
      <c r="A66" s="282"/>
      <c r="B66" s="295"/>
      <c r="C66" s="187"/>
      <c r="D66" s="178"/>
      <c r="E66" s="187"/>
      <c r="F66" s="318" t="s">
        <v>97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97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 x14ac:dyDescent="0.2">
      <c r="A67" s="282"/>
      <c r="B67" s="295"/>
      <c r="C67" s="187"/>
      <c r="D67" s="178"/>
      <c r="E67" s="187"/>
      <c r="F67" s="319" t="s">
        <v>98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98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 x14ac:dyDescent="0.2">
      <c r="A68" s="282"/>
      <c r="B68" s="295"/>
      <c r="C68" s="187"/>
      <c r="D68" s="178"/>
      <c r="E68" s="187"/>
      <c r="F68" s="320" t="s">
        <v>99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99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 x14ac:dyDescent="0.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 x14ac:dyDescent="0.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 x14ac:dyDescent="0.2">
      <c r="A71" s="282"/>
      <c r="B71" s="295"/>
      <c r="C71" s="187"/>
      <c r="D71" s="178"/>
      <c r="E71" s="333"/>
      <c r="F71" s="331" t="s">
        <v>109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109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 x14ac:dyDescent="0.2">
      <c r="A72" s="282"/>
      <c r="B72" s="295"/>
      <c r="C72" s="187"/>
      <c r="D72" s="178"/>
      <c r="E72" s="334"/>
      <c r="F72" s="332" t="s">
        <v>110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121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 x14ac:dyDescent="0.2">
      <c r="A73" s="282"/>
      <c r="B73" s="295"/>
      <c r="C73" s="187"/>
      <c r="D73" s="178"/>
      <c r="E73" s="221"/>
      <c r="F73" s="345" t="s">
        <v>121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110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 x14ac:dyDescent="0.2">
      <c r="A74" s="282"/>
      <c r="B74" s="295"/>
      <c r="C74" s="187"/>
      <c r="D74" s="178"/>
      <c r="E74" s="187"/>
      <c r="F74" s="222" t="s">
        <v>117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115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 x14ac:dyDescent="0.2">
      <c r="A75" s="282"/>
      <c r="B75" s="295"/>
      <c r="C75" s="187"/>
      <c r="D75" s="178"/>
      <c r="E75" s="187"/>
      <c r="F75" s="222" t="s">
        <v>115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117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 x14ac:dyDescent="0.2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 x14ac:dyDescent="0.2">
      <c r="A77" s="282"/>
      <c r="B77" s="295"/>
      <c r="C77" s="187"/>
      <c r="D77" s="178"/>
      <c r="E77" s="187"/>
      <c r="F77" s="347" t="s">
        <v>130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126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 x14ac:dyDescent="0.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 x14ac:dyDescent="0.25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 x14ac:dyDescent="0.2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 x14ac:dyDescent="0.2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 x14ac:dyDescent="0.1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91</v>
      </c>
      <c r="U82" s="172"/>
      <c r="V82" s="241" t="s">
        <v>64</v>
      </c>
      <c r="W82" s="335"/>
      <c r="X82" s="336"/>
      <c r="Y82" s="305"/>
      <c r="Z82" s="172"/>
      <c r="AA82" s="172" t="s">
        <v>93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 x14ac:dyDescent="0.1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92</v>
      </c>
      <c r="U83" s="172"/>
      <c r="V83" s="241" t="s">
        <v>65</v>
      </c>
      <c r="W83" s="335"/>
      <c r="X83" s="336"/>
      <c r="Y83" s="305"/>
      <c r="Z83" s="172"/>
      <c r="AA83" s="172" t="s">
        <v>94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 x14ac:dyDescent="0.2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95</v>
      </c>
      <c r="U84" s="172"/>
      <c r="V84" s="241" t="s">
        <v>67</v>
      </c>
      <c r="W84" s="335"/>
      <c r="X84" s="336"/>
      <c r="Y84" s="305"/>
      <c r="Z84" s="246"/>
      <c r="AA84" s="265" t="s">
        <v>96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 x14ac:dyDescent="0.2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 x14ac:dyDescent="0.2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390" t="s">
        <v>83</v>
      </c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167"/>
      <c r="AI86" s="167"/>
      <c r="AJ86" s="167"/>
      <c r="AK86" s="237"/>
      <c r="AL86" s="248"/>
    </row>
    <row r="87" spans="1:38" s="176" customFormat="1" ht="12" thickBot="1" x14ac:dyDescent="0.25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 x14ac:dyDescent="0.2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 x14ac:dyDescent="0.2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 x14ac:dyDescent="0.2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 x14ac:dyDescent="0.2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 x14ac:dyDescent="0.2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 x14ac:dyDescent="0.2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 x14ac:dyDescent="0.2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 x14ac:dyDescent="0.2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 x14ac:dyDescent="0.2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 x14ac:dyDescent="0.2"/>
    <row r="99" spans="1:37" s="14" customFormat="1" x14ac:dyDescent="0.2"/>
    <row r="100" spans="1:37" s="14" customFormat="1" x14ac:dyDescent="0.2"/>
    <row r="101" spans="1:37" s="14" customFormat="1" x14ac:dyDescent="0.2"/>
    <row r="102" spans="1:37" s="14" customFormat="1" x14ac:dyDescent="0.2"/>
    <row r="103" spans="1:37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 x14ac:dyDescent="0.2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 x14ac:dyDescent="0.2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T22:T2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O22:O25"/>
    <mergeCell ref="R22:R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5.75" x14ac:dyDescent="0.25"/>
  <cols>
    <col min="2" max="2" width="50.625" customWidth="1"/>
  </cols>
  <sheetData>
    <row r="1" spans="1:9" ht="18.75" x14ac:dyDescent="0.3">
      <c r="A1" s="470"/>
      <c r="B1" s="471" t="str">
        <f>'WG Graphic'!D2</f>
        <v>81st IEEE 802.15 WPAN MEETING</v>
      </c>
      <c r="C1" s="472"/>
      <c r="D1" s="472"/>
      <c r="E1" s="473"/>
      <c r="F1" s="473"/>
      <c r="G1" t="str">
        <f>'WG Graphic'!AM2</f>
        <v>15-12-0580-00-004p_November_Agenda_Graphic.xls</v>
      </c>
    </row>
    <row r="2" spans="1:9" ht="18.75" x14ac:dyDescent="0.3">
      <c r="A2" s="470"/>
      <c r="B2" s="471" t="str">
        <f>'WG Graphic'!D3</f>
        <v>Grand Hyatt San Antonio, San Antonio, TX, USA</v>
      </c>
      <c r="C2" s="472"/>
      <c r="D2" s="472"/>
      <c r="E2" s="473"/>
      <c r="F2" s="473"/>
    </row>
    <row r="3" spans="1:9" ht="18.75" x14ac:dyDescent="0.3">
      <c r="A3" s="470"/>
      <c r="B3" s="471" t="str">
        <f>'WG Graphic'!D4</f>
        <v>November 11-16, 2012</v>
      </c>
      <c r="C3" s="472"/>
      <c r="D3" s="472"/>
      <c r="E3" s="473"/>
      <c r="F3" s="473"/>
    </row>
    <row r="6" spans="1:9" x14ac:dyDescent="0.25">
      <c r="A6" s="32"/>
      <c r="B6" s="32" t="s">
        <v>135</v>
      </c>
      <c r="C6" s="32"/>
      <c r="D6" s="32"/>
      <c r="E6" s="32"/>
      <c r="F6" s="32"/>
      <c r="G6" s="32"/>
      <c r="H6" s="474"/>
      <c r="I6" s="474"/>
    </row>
    <row r="7" spans="1:9" x14ac:dyDescent="0.25">
      <c r="A7" s="32"/>
      <c r="B7" s="32"/>
      <c r="C7" s="32"/>
      <c r="D7" s="32"/>
      <c r="E7" s="32"/>
      <c r="F7" s="32"/>
      <c r="G7" s="32"/>
      <c r="H7" s="474"/>
      <c r="I7" s="474"/>
    </row>
    <row r="8" spans="1:9" x14ac:dyDescent="0.25">
      <c r="A8" s="32">
        <v>1</v>
      </c>
      <c r="B8" s="32" t="s">
        <v>136</v>
      </c>
      <c r="C8" s="475"/>
      <c r="F8" s="32"/>
      <c r="G8" s="32"/>
      <c r="H8" s="474"/>
      <c r="I8" s="474"/>
    </row>
    <row r="9" spans="1:9" x14ac:dyDescent="0.25">
      <c r="A9" s="32">
        <v>2</v>
      </c>
      <c r="B9" s="32" t="s">
        <v>137</v>
      </c>
      <c r="C9" s="476"/>
      <c r="D9" s="477"/>
      <c r="E9" s="478"/>
      <c r="F9" s="32"/>
      <c r="G9" s="32"/>
      <c r="H9" s="474"/>
      <c r="I9" s="474"/>
    </row>
    <row r="10" spans="1:9" x14ac:dyDescent="0.25">
      <c r="A10" s="32">
        <v>3</v>
      </c>
      <c r="B10" s="32" t="s">
        <v>138</v>
      </c>
      <c r="C10" s="476"/>
      <c r="D10" s="477"/>
      <c r="E10" s="478"/>
      <c r="F10" s="32"/>
      <c r="G10" s="32"/>
      <c r="H10" s="474"/>
      <c r="I10" s="474"/>
    </row>
    <row r="11" spans="1:9" x14ac:dyDescent="0.25">
      <c r="A11" s="32">
        <v>4</v>
      </c>
      <c r="B11" s="32" t="s">
        <v>139</v>
      </c>
      <c r="C11" s="476"/>
      <c r="D11" s="477"/>
      <c r="E11" s="478"/>
      <c r="F11" s="32"/>
      <c r="G11" s="32"/>
      <c r="H11" s="474"/>
      <c r="I11" s="474"/>
    </row>
    <row r="12" spans="1:9" x14ac:dyDescent="0.25">
      <c r="A12" s="32">
        <v>5</v>
      </c>
      <c r="B12" s="32" t="s">
        <v>140</v>
      </c>
      <c r="C12" s="476"/>
      <c r="D12" s="477"/>
      <c r="E12" s="478"/>
      <c r="F12" s="32"/>
      <c r="G12" s="32"/>
      <c r="H12" s="474"/>
      <c r="I12" s="474"/>
    </row>
    <row r="13" spans="1:9" x14ac:dyDescent="0.25">
      <c r="A13" s="32"/>
      <c r="B13" s="32"/>
      <c r="C13" s="476"/>
      <c r="D13" s="477"/>
      <c r="E13" s="478"/>
      <c r="F13" s="32"/>
      <c r="G13" s="32"/>
      <c r="H13" s="474"/>
      <c r="I13" s="474"/>
    </row>
    <row r="14" spans="1:9" x14ac:dyDescent="0.25">
      <c r="A14" s="32"/>
      <c r="C14" s="476"/>
      <c r="D14" s="477"/>
      <c r="E14" s="478"/>
      <c r="F14" s="32"/>
      <c r="G14" s="32"/>
      <c r="H14" s="474"/>
      <c r="I14" s="474"/>
    </row>
    <row r="15" spans="1:9" x14ac:dyDescent="0.25">
      <c r="A15" s="32"/>
      <c r="C15" s="476"/>
      <c r="D15" s="477"/>
      <c r="E15" s="478"/>
      <c r="F15" s="32"/>
      <c r="G15" s="32"/>
      <c r="H15" s="474"/>
      <c r="I15" s="474"/>
    </row>
    <row r="16" spans="1:9" x14ac:dyDescent="0.25">
      <c r="A16" s="32"/>
      <c r="C16" s="476"/>
      <c r="D16" s="479"/>
      <c r="E16" s="478"/>
      <c r="F16" s="32"/>
      <c r="G16" s="32"/>
      <c r="H16" s="474"/>
      <c r="I16" s="474"/>
    </row>
    <row r="17" spans="1:7" x14ac:dyDescent="0.25">
      <c r="A17" s="32"/>
      <c r="B17" s="14" t="s">
        <v>133</v>
      </c>
      <c r="C17" s="32"/>
      <c r="D17" s="32"/>
      <c r="E17" s="32"/>
      <c r="F17" s="14"/>
      <c r="G17" s="14"/>
    </row>
    <row r="18" spans="1:7" x14ac:dyDescent="0.25">
      <c r="A18" s="32"/>
      <c r="B18" t="s">
        <v>134</v>
      </c>
      <c r="C18" s="32"/>
      <c r="D18" s="32"/>
      <c r="E18" s="32"/>
      <c r="F18" s="14"/>
      <c r="G18" s="14"/>
    </row>
    <row r="19" spans="1:7" x14ac:dyDescent="0.25">
      <c r="A19" s="32"/>
      <c r="B19" s="32"/>
      <c r="C19" s="32"/>
      <c r="D19" s="32"/>
      <c r="E19" s="32"/>
      <c r="F19" s="14"/>
      <c r="G19" s="14"/>
    </row>
    <row r="20" spans="1:7" x14ac:dyDescent="0.25">
      <c r="A20" s="32"/>
      <c r="B20" s="32"/>
      <c r="C20" s="32"/>
      <c r="D20" s="32"/>
      <c r="E20" s="32"/>
      <c r="F20" s="14"/>
      <c r="G20" s="14"/>
    </row>
    <row r="21" spans="1:7" x14ac:dyDescent="0.25">
      <c r="A21" s="32"/>
      <c r="B21" s="32"/>
      <c r="C21" s="32"/>
      <c r="D21" s="32"/>
      <c r="E21" s="32"/>
      <c r="F21" s="14"/>
      <c r="G21" s="14"/>
    </row>
    <row r="22" spans="1:7" x14ac:dyDescent="0.25">
      <c r="A22" s="32"/>
      <c r="B22" s="32"/>
      <c r="C22" s="32"/>
      <c r="D22" s="32"/>
      <c r="E22" s="32"/>
      <c r="F22" s="14"/>
      <c r="G22" s="14"/>
    </row>
    <row r="23" spans="1:7" x14ac:dyDescent="0.25">
      <c r="A23" s="32"/>
      <c r="B23" s="14"/>
      <c r="C23" s="32"/>
      <c r="D23" s="32"/>
      <c r="E23" s="32"/>
    </row>
    <row r="24" spans="1:7" x14ac:dyDescent="0.25">
      <c r="A24" s="32"/>
      <c r="C24" s="32"/>
      <c r="D24" s="32"/>
      <c r="E24" s="32"/>
    </row>
    <row r="25" spans="1:7" x14ac:dyDescent="0.25">
      <c r="A25" s="32"/>
      <c r="B25" s="32"/>
      <c r="C25" s="14"/>
      <c r="D25" s="14"/>
      <c r="E25" s="14"/>
    </row>
    <row r="26" spans="1:7" x14ac:dyDescent="0.25">
      <c r="A26" s="32"/>
      <c r="B26" s="32"/>
      <c r="C26" s="14"/>
      <c r="D26" s="14"/>
      <c r="E26" s="14"/>
    </row>
    <row r="27" spans="1:7" x14ac:dyDescent="0.25">
      <c r="A27" s="32"/>
      <c r="B27" s="32"/>
      <c r="C27" s="14"/>
      <c r="D27" s="14"/>
      <c r="E27" s="14"/>
    </row>
    <row r="28" spans="1:7" x14ac:dyDescent="0.25">
      <c r="A28" s="32"/>
      <c r="B28" s="32"/>
      <c r="C28" s="14"/>
      <c r="D28" s="14"/>
      <c r="E28" s="14"/>
    </row>
    <row r="29" spans="1:7" x14ac:dyDescent="0.25">
      <c r="A29" s="14"/>
      <c r="B29" s="14"/>
      <c r="C29" s="14"/>
      <c r="D29" s="14"/>
      <c r="E29" s="14"/>
    </row>
    <row r="30" spans="1:7" x14ac:dyDescent="0.25">
      <c r="A30" s="14"/>
      <c r="C30" s="14"/>
      <c r="D30" s="14"/>
      <c r="E3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.75" x14ac:dyDescent="0.25"/>
  <cols>
    <col min="2" max="2" width="50.625" customWidth="1"/>
  </cols>
  <sheetData>
    <row r="1" spans="1:7" ht="18.75" x14ac:dyDescent="0.3">
      <c r="A1" s="470"/>
      <c r="B1" s="471" t="str">
        <f>'WG Graphic'!D2</f>
        <v>81st IEEE 802.15 WPAN MEETING</v>
      </c>
      <c r="C1" s="472"/>
      <c r="D1" s="472"/>
      <c r="E1" s="473"/>
      <c r="F1" s="473"/>
      <c r="G1" t="str">
        <f>'WG Graphic'!AM2</f>
        <v>15-12-0580-00-004p_November_Agenda_Graphic.xls</v>
      </c>
    </row>
    <row r="2" spans="1:7" ht="18.75" x14ac:dyDescent="0.3">
      <c r="A2" s="470"/>
      <c r="B2" s="471" t="str">
        <f>'WG Graphic'!D3</f>
        <v>Grand Hyatt San Antonio, San Antonio, TX, USA</v>
      </c>
      <c r="C2" s="472"/>
      <c r="D2" s="472"/>
      <c r="E2" s="473"/>
      <c r="F2" s="473"/>
    </row>
    <row r="3" spans="1:7" ht="18.75" x14ac:dyDescent="0.3">
      <c r="A3" s="470"/>
      <c r="B3" s="471" t="str">
        <f>'WG Graphic'!D4</f>
        <v>November 11-16, 2012</v>
      </c>
      <c r="C3" s="472"/>
      <c r="D3" s="472"/>
      <c r="E3" s="473"/>
      <c r="F3" s="473"/>
    </row>
    <row r="6" spans="1:7" x14ac:dyDescent="0.25">
      <c r="A6" s="32"/>
      <c r="B6" s="32" t="str">
        <f>Agenda!B6</f>
        <v>Meeting Objectives / Session Focus -Drafting Baseline Text</v>
      </c>
      <c r="C6" s="32"/>
      <c r="D6" s="32"/>
      <c r="E6" s="32"/>
    </row>
    <row r="7" spans="1:7" x14ac:dyDescent="0.25">
      <c r="A7" s="32"/>
      <c r="B7" s="32"/>
      <c r="C7" s="32"/>
      <c r="D7" s="32"/>
      <c r="E7" s="32"/>
    </row>
    <row r="8" spans="1:7" x14ac:dyDescent="0.25">
      <c r="A8" s="32">
        <f>Agenda!A8</f>
        <v>1</v>
      </c>
      <c r="B8" s="480" t="str">
        <f>Agenda!B8</f>
        <v>Tuesday PM1 - Agenda/Objectives/Minutes/Recap activities</v>
      </c>
      <c r="C8" s="475"/>
    </row>
    <row r="9" spans="1:7" x14ac:dyDescent="0.25">
      <c r="A9" s="481">
        <f>A8+0.1</f>
        <v>1.1000000000000001</v>
      </c>
      <c r="B9" s="482" t="s">
        <v>141</v>
      </c>
      <c r="C9" s="476" t="s">
        <v>142</v>
      </c>
      <c r="D9" s="477">
        <v>5</v>
      </c>
      <c r="E9" s="478">
        <v>0.5625</v>
      </c>
    </row>
    <row r="10" spans="1:7" x14ac:dyDescent="0.25">
      <c r="A10" s="481">
        <f t="shared" ref="A10:A15" si="0">A9+0.1</f>
        <v>1.2000000000000002</v>
      </c>
      <c r="B10" s="474" t="s">
        <v>143</v>
      </c>
      <c r="C10" s="476" t="s">
        <v>142</v>
      </c>
      <c r="D10" s="477">
        <v>20</v>
      </c>
      <c r="E10" s="478">
        <f>E9+TIME(0,D9,0)</f>
        <v>0.56597222222222221</v>
      </c>
    </row>
    <row r="11" spans="1:7" x14ac:dyDescent="0.25">
      <c r="A11" s="481">
        <f t="shared" si="0"/>
        <v>1.3000000000000003</v>
      </c>
      <c r="B11" s="474" t="s">
        <v>144</v>
      </c>
      <c r="C11" s="476" t="s">
        <v>142</v>
      </c>
      <c r="D11" s="477">
        <v>10</v>
      </c>
      <c r="E11" s="478">
        <f t="shared" ref="E11:E14" si="1">E10+TIME(0,D10,0)</f>
        <v>0.57986111111111105</v>
      </c>
    </row>
    <row r="12" spans="1:7" x14ac:dyDescent="0.25">
      <c r="A12" s="481">
        <f t="shared" si="0"/>
        <v>1.4000000000000004</v>
      </c>
      <c r="B12" s="474" t="s">
        <v>145</v>
      </c>
      <c r="C12" s="476" t="s">
        <v>142</v>
      </c>
      <c r="D12" s="477">
        <v>5</v>
      </c>
      <c r="E12" s="478">
        <f t="shared" si="1"/>
        <v>0.58680555555555547</v>
      </c>
    </row>
    <row r="13" spans="1:7" x14ac:dyDescent="0.25">
      <c r="A13" s="481">
        <f t="shared" si="0"/>
        <v>1.5000000000000004</v>
      </c>
      <c r="B13" s="474" t="s">
        <v>150</v>
      </c>
      <c r="C13" s="476" t="s">
        <v>142</v>
      </c>
      <c r="D13" s="477">
        <v>5</v>
      </c>
      <c r="E13" s="478">
        <f t="shared" si="1"/>
        <v>0.59027777777777768</v>
      </c>
    </row>
    <row r="14" spans="1:7" x14ac:dyDescent="0.25">
      <c r="A14" s="481">
        <f t="shared" si="0"/>
        <v>1.6000000000000005</v>
      </c>
      <c r="B14" s="474" t="s">
        <v>146</v>
      </c>
      <c r="C14" s="476" t="s">
        <v>147</v>
      </c>
      <c r="D14" s="477">
        <v>75</v>
      </c>
      <c r="E14" s="478">
        <f t="shared" si="1"/>
        <v>0.59374999999999989</v>
      </c>
    </row>
    <row r="15" spans="1:7" x14ac:dyDescent="0.25">
      <c r="A15" s="481">
        <f t="shared" si="0"/>
        <v>1.7000000000000006</v>
      </c>
      <c r="B15" s="474" t="s">
        <v>148</v>
      </c>
      <c r="C15" s="476" t="s">
        <v>142</v>
      </c>
      <c r="D15" s="479">
        <v>0</v>
      </c>
      <c r="E15" s="478">
        <f>E14+TIME(0,D14,0)</f>
        <v>0.64583333333333326</v>
      </c>
    </row>
    <row r="18" spans="1:5" x14ac:dyDescent="0.25">
      <c r="A18" s="32">
        <f>Agenda!A9</f>
        <v>2</v>
      </c>
      <c r="B18" s="480" t="str">
        <f>Agenda!B9</f>
        <v>Tuesday PM2 - Drafting Text</v>
      </c>
      <c r="C18" s="475"/>
    </row>
    <row r="19" spans="1:5" x14ac:dyDescent="0.25">
      <c r="A19" s="481">
        <f>A18+0.1</f>
        <v>2.1</v>
      </c>
      <c r="B19" s="482" t="s">
        <v>141</v>
      </c>
      <c r="C19" s="476" t="s">
        <v>142</v>
      </c>
      <c r="D19" s="477">
        <v>5</v>
      </c>
      <c r="E19" s="478">
        <v>0.66666666666666663</v>
      </c>
    </row>
    <row r="20" spans="1:5" x14ac:dyDescent="0.25">
      <c r="A20" s="481">
        <f t="shared" ref="A20:A21" si="2">A19+0.1</f>
        <v>2.2000000000000002</v>
      </c>
      <c r="B20" s="474" t="s">
        <v>151</v>
      </c>
      <c r="C20" s="476" t="s">
        <v>149</v>
      </c>
      <c r="D20" s="477">
        <v>115</v>
      </c>
      <c r="E20" s="478">
        <f>E19+TIME(0,D19,0)</f>
        <v>0.67013888888888884</v>
      </c>
    </row>
    <row r="21" spans="1:5" x14ac:dyDescent="0.25">
      <c r="A21" s="481">
        <f t="shared" si="2"/>
        <v>2.3000000000000003</v>
      </c>
      <c r="B21" s="474" t="s">
        <v>148</v>
      </c>
      <c r="C21" s="476" t="s">
        <v>142</v>
      </c>
      <c r="D21" s="477">
        <v>0</v>
      </c>
      <c r="E21" s="478">
        <f>E20+TIME(0,D20,0)</f>
        <v>0.75</v>
      </c>
    </row>
    <row r="24" spans="1:5" x14ac:dyDescent="0.25">
      <c r="A24" s="483"/>
      <c r="B24" s="484"/>
      <c r="C24" s="476"/>
      <c r="D24" s="477"/>
      <c r="E24" s="478"/>
    </row>
    <row r="25" spans="1:5" x14ac:dyDescent="0.25">
      <c r="A25" s="481"/>
      <c r="B25" s="482"/>
      <c r="C25" s="476"/>
      <c r="D25" s="477"/>
      <c r="E25" s="478"/>
    </row>
    <row r="26" spans="1:5" x14ac:dyDescent="0.25">
      <c r="A26" s="481"/>
      <c r="B26" s="474"/>
      <c r="C26" s="476"/>
      <c r="D26" s="477"/>
      <c r="E26" s="478"/>
    </row>
    <row r="27" spans="1:5" x14ac:dyDescent="0.25">
      <c r="A27" s="481"/>
      <c r="B27" s="4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.75" x14ac:dyDescent="0.25"/>
  <cols>
    <col min="2" max="2" width="50.625" customWidth="1"/>
  </cols>
  <sheetData>
    <row r="1" spans="1:7" ht="18.75" x14ac:dyDescent="0.3">
      <c r="A1" s="470"/>
      <c r="B1" s="471" t="str">
        <f>'WG Graphic'!D2</f>
        <v>81st IEEE 802.15 WPAN MEETING</v>
      </c>
      <c r="C1" s="472"/>
      <c r="D1" s="472"/>
      <c r="E1" s="473"/>
      <c r="F1" s="473"/>
      <c r="G1" t="str">
        <f>'WG Graphic'!AM2</f>
        <v>15-12-0580-00-004p_November_Agenda_Graphic.xls</v>
      </c>
    </row>
    <row r="2" spans="1:7" ht="18.75" x14ac:dyDescent="0.3">
      <c r="A2" s="470"/>
      <c r="B2" s="471" t="str">
        <f>'WG Graphic'!D3</f>
        <v>Grand Hyatt San Antonio, San Antonio, TX, USA</v>
      </c>
      <c r="C2" s="472"/>
      <c r="D2" s="472"/>
      <c r="E2" s="473"/>
      <c r="F2" s="473"/>
    </row>
    <row r="3" spans="1:7" ht="18.75" x14ac:dyDescent="0.3">
      <c r="A3" s="470"/>
      <c r="B3" s="471" t="str">
        <f>'WG Graphic'!D4</f>
        <v>November 11-16, 2012</v>
      </c>
      <c r="C3" s="472"/>
      <c r="D3" s="472"/>
      <c r="E3" s="473"/>
      <c r="F3" s="473"/>
    </row>
    <row r="6" spans="1:7" x14ac:dyDescent="0.25">
      <c r="A6" s="32"/>
      <c r="B6" s="32" t="str">
        <f>Agenda!B6</f>
        <v>Meeting Objectives / Session Focus -Drafting Baseline Text</v>
      </c>
      <c r="C6" s="32"/>
      <c r="D6" s="32"/>
      <c r="E6" s="32"/>
    </row>
    <row r="7" spans="1:7" x14ac:dyDescent="0.25">
      <c r="A7" s="32"/>
      <c r="B7" s="32"/>
      <c r="C7" s="32"/>
      <c r="D7" s="32"/>
      <c r="E7" s="32"/>
    </row>
    <row r="8" spans="1:7" x14ac:dyDescent="0.25">
      <c r="A8" s="32">
        <f>Agenda!A10</f>
        <v>3</v>
      </c>
      <c r="B8" s="480" t="str">
        <f>Agenda!B10</f>
        <v>Wednesday AM1 - Drafting Text</v>
      </c>
      <c r="C8" s="475"/>
    </row>
    <row r="9" spans="1:7" x14ac:dyDescent="0.25">
      <c r="A9" s="481">
        <f>A8+0.1</f>
        <v>3.1</v>
      </c>
      <c r="B9" s="482" t="s">
        <v>141</v>
      </c>
      <c r="C9" s="476" t="s">
        <v>142</v>
      </c>
      <c r="D9" s="477">
        <v>5</v>
      </c>
      <c r="E9" s="478">
        <v>0.33333333333333331</v>
      </c>
    </row>
    <row r="10" spans="1:7" x14ac:dyDescent="0.25">
      <c r="A10" s="481">
        <f t="shared" ref="A10:A11" si="0">A9+0.1</f>
        <v>3.2</v>
      </c>
      <c r="B10" s="474" t="s">
        <v>151</v>
      </c>
      <c r="C10" s="476" t="s">
        <v>149</v>
      </c>
      <c r="D10" s="477">
        <v>115</v>
      </c>
      <c r="E10" s="478">
        <f>E9+TIME(0,D9,0)</f>
        <v>0.33680555555555552</v>
      </c>
    </row>
    <row r="11" spans="1:7" x14ac:dyDescent="0.25">
      <c r="A11" s="481">
        <f t="shared" si="0"/>
        <v>3.3000000000000003</v>
      </c>
      <c r="B11" s="474" t="s">
        <v>148</v>
      </c>
      <c r="C11" s="476" t="s">
        <v>142</v>
      </c>
      <c r="D11" s="477">
        <v>0</v>
      </c>
      <c r="E11" s="478">
        <f>E10+TIME(0,D10,0)</f>
        <v>0.41666666666666663</v>
      </c>
    </row>
    <row r="14" spans="1:7" x14ac:dyDescent="0.25">
      <c r="A14" s="483"/>
      <c r="B14" s="484"/>
      <c r="C14" s="476"/>
      <c r="D14" s="477"/>
      <c r="E14" s="478"/>
    </row>
    <row r="15" spans="1:7" x14ac:dyDescent="0.25">
      <c r="A15" s="481"/>
      <c r="B15" s="482"/>
      <c r="C15" s="476"/>
      <c r="D15" s="477"/>
      <c r="E15" s="478"/>
    </row>
    <row r="16" spans="1:7" x14ac:dyDescent="0.25">
      <c r="A16" s="481"/>
      <c r="B16" s="474"/>
      <c r="C16" s="476"/>
      <c r="D16" s="477"/>
      <c r="E16" s="478"/>
    </row>
    <row r="17" spans="1:2" x14ac:dyDescent="0.25">
      <c r="A17" s="481"/>
      <c r="B17" s="4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.75" x14ac:dyDescent="0.25"/>
  <cols>
    <col min="2" max="2" width="50.625" customWidth="1"/>
  </cols>
  <sheetData>
    <row r="1" spans="1:7" ht="18.75" x14ac:dyDescent="0.3">
      <c r="A1" s="470"/>
      <c r="B1" s="471" t="str">
        <f>'WG Graphic'!D2</f>
        <v>81st IEEE 802.15 WPAN MEETING</v>
      </c>
      <c r="C1" s="472"/>
      <c r="D1" s="472"/>
      <c r="E1" s="473"/>
      <c r="F1" s="473"/>
      <c r="G1" t="str">
        <f>'WG Graphic'!AM2</f>
        <v>15-12-0580-00-004p_November_Agenda_Graphic.xls</v>
      </c>
    </row>
    <row r="2" spans="1:7" ht="18.75" x14ac:dyDescent="0.3">
      <c r="A2" s="470"/>
      <c r="B2" s="471" t="str">
        <f>'WG Graphic'!D3</f>
        <v>Grand Hyatt San Antonio, San Antonio, TX, USA</v>
      </c>
      <c r="C2" s="472"/>
      <c r="D2" s="472"/>
      <c r="E2" s="473"/>
      <c r="F2" s="473"/>
    </row>
    <row r="3" spans="1:7" ht="18.75" x14ac:dyDescent="0.3">
      <c r="A3" s="470"/>
      <c r="B3" s="471" t="str">
        <f>'WG Graphic'!D4</f>
        <v>November 11-16, 2012</v>
      </c>
      <c r="C3" s="472"/>
      <c r="D3" s="472"/>
      <c r="E3" s="473"/>
      <c r="F3" s="473"/>
    </row>
    <row r="6" spans="1:7" x14ac:dyDescent="0.25">
      <c r="A6" s="32"/>
      <c r="B6" s="32" t="str">
        <f>Agenda!B6</f>
        <v>Meeting Objectives / Session Focus -Drafting Baseline Text</v>
      </c>
      <c r="C6" s="32"/>
      <c r="D6" s="32"/>
      <c r="E6" s="32"/>
    </row>
    <row r="7" spans="1:7" x14ac:dyDescent="0.25">
      <c r="A7" s="32"/>
      <c r="B7" s="32"/>
      <c r="C7" s="32"/>
      <c r="D7" s="32"/>
      <c r="E7" s="32"/>
    </row>
    <row r="8" spans="1:7" x14ac:dyDescent="0.25">
      <c r="A8" s="32">
        <f>Agenda!A11</f>
        <v>4</v>
      </c>
      <c r="B8" s="480" t="str">
        <f>Agenda!B11</f>
        <v>Thursday PM1 - Drafting Text</v>
      </c>
      <c r="C8" s="475"/>
    </row>
    <row r="9" spans="1:7" x14ac:dyDescent="0.25">
      <c r="A9" s="481">
        <f>A8+0.1</f>
        <v>4.0999999999999996</v>
      </c>
      <c r="B9" s="482" t="s">
        <v>141</v>
      </c>
      <c r="C9" s="476" t="s">
        <v>142</v>
      </c>
      <c r="D9" s="477">
        <v>5</v>
      </c>
      <c r="E9" s="478">
        <v>0.5625</v>
      </c>
    </row>
    <row r="10" spans="1:7" x14ac:dyDescent="0.25">
      <c r="A10" s="481">
        <f t="shared" ref="A10:A11" si="0">A9+0.1</f>
        <v>4.1999999999999993</v>
      </c>
      <c r="B10" s="474" t="s">
        <v>151</v>
      </c>
      <c r="C10" s="476" t="s">
        <v>149</v>
      </c>
      <c r="D10" s="477">
        <v>115</v>
      </c>
      <c r="E10" s="478">
        <f>E9+TIME(0,D9,0)</f>
        <v>0.56597222222222221</v>
      </c>
    </row>
    <row r="11" spans="1:7" x14ac:dyDescent="0.25">
      <c r="A11" s="481">
        <f t="shared" si="0"/>
        <v>4.2999999999999989</v>
      </c>
      <c r="B11" s="474" t="s">
        <v>148</v>
      </c>
      <c r="C11" s="476" t="s">
        <v>142</v>
      </c>
      <c r="D11" s="477">
        <v>0</v>
      </c>
      <c r="E11" s="478">
        <f>E10+TIME(0,D10,0)</f>
        <v>0.64583333333333337</v>
      </c>
    </row>
    <row r="14" spans="1:7" x14ac:dyDescent="0.25">
      <c r="A14" s="32">
        <f>Agenda!A12</f>
        <v>5</v>
      </c>
      <c r="B14" s="32" t="str">
        <f>Agenda!B12</f>
        <v>Thursday PM2 - Drafting Text, Schedule, Next Steps</v>
      </c>
      <c r="C14" s="475"/>
    </row>
    <row r="15" spans="1:7" x14ac:dyDescent="0.25">
      <c r="A15" s="481">
        <f>A14+0.1</f>
        <v>5.0999999999999996</v>
      </c>
      <c r="B15" s="482" t="s">
        <v>141</v>
      </c>
      <c r="C15" s="476" t="s">
        <v>142</v>
      </c>
      <c r="D15" s="477">
        <v>5</v>
      </c>
      <c r="E15" s="478">
        <v>0.66666666666666663</v>
      </c>
    </row>
    <row r="16" spans="1:7" x14ac:dyDescent="0.25">
      <c r="A16" s="481">
        <f t="shared" ref="A16:A17" si="1">A15+0.1</f>
        <v>5.1999999999999993</v>
      </c>
      <c r="B16" s="474" t="s">
        <v>151</v>
      </c>
      <c r="C16" s="476" t="s">
        <v>149</v>
      </c>
      <c r="D16" s="477">
        <v>115</v>
      </c>
      <c r="E16" s="478">
        <f>E15+TIME(0,D15,0)</f>
        <v>0.67013888888888884</v>
      </c>
    </row>
    <row r="17" spans="1:5" x14ac:dyDescent="0.25">
      <c r="A17" s="481">
        <f t="shared" si="1"/>
        <v>5.2999999999999989</v>
      </c>
      <c r="B17" s="474" t="s">
        <v>152</v>
      </c>
      <c r="C17" s="476" t="s">
        <v>142</v>
      </c>
      <c r="D17" s="477">
        <v>0</v>
      </c>
      <c r="E17" s="478">
        <f>E16+TIME(0,D16,0)</f>
        <v>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Graphic</vt:lpstr>
      <vt:lpstr>Agenda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jta</cp:lastModifiedBy>
  <dcterms:created xsi:type="dcterms:W3CDTF">2011-07-01T15:09:20Z</dcterms:created>
  <dcterms:modified xsi:type="dcterms:W3CDTF">2012-11-07T02:41:37Z</dcterms:modified>
</cp:coreProperties>
</file>