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315" windowHeight="7965" activeTab="0"/>
  </bookViews>
  <sheets>
    <sheet name="IEEE_Cover" sheetId="1" r:id="rId1"/>
    <sheet name="4-FSK tolerances" sheetId="2" r:id="rId2"/>
  </sheets>
  <definedNames/>
  <calcPr fullCalcOnLoad="1"/>
</workbook>
</file>

<file path=xl/sharedStrings.xml><?xml version="1.0" encoding="utf-8"?>
<sst xmlns="http://schemas.openxmlformats.org/spreadsheetml/2006/main" count="39" uniqueCount="39">
  <si>
    <t>Tolerances as a Fn of % of Max. Deviation Level</t>
  </si>
  <si>
    <t>Tolerances as a Fn of % of Individual Deviation Levels</t>
  </si>
  <si>
    <t>2) A tolerance of 20% of Max. deviation appears to result in the closest to current 50% and 12% for the inner deviations and shouldbe used.</t>
  </si>
  <si>
    <t>1) The plus and minus % tolerances on inner deviations should be specified as the same .</t>
  </si>
  <si>
    <t>4-FSK (uses +/- 25% for outer deviations and 16.7% and 21.3% for inner deviations)</t>
  </si>
  <si>
    <t>3) The variation in deviations is mainly due to the Tx PPM and Tx Filter, both of which should result in the same variance (in frequency) whether it's and inner or outer deviation.</t>
  </si>
  <si>
    <t>4) Therefor both the inner and outer deviation tolerance should be the same % of Max. deviation.</t>
  </si>
  <si>
    <t>IEEE P802.15</t>
  </si>
  <si>
    <t>Wireless Personal Area Networks</t>
  </si>
  <si>
    <t>Project</t>
  </si>
  <si>
    <t>IEEE P802.15 Working Group for Wireless Personal Area Networks (WPANs)</t>
  </si>
  <si>
    <t>Title</t>
  </si>
  <si>
    <t>Date Submitted</t>
  </si>
  <si>
    <t>Last Revision</t>
  </si>
  <si>
    <t>Source</t>
  </si>
  <si>
    <t>USA</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</si>
  <si>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</si>
  <si>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</si>
  <si>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</si>
  <si>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</si>
  <si>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</si>
  <si>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</si>
  <si>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</si>
  <si>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January 2011</t>
  </si>
  <si>
    <t>Tuesday, January 4, 2011</t>
  </si>
  <si>
    <t>E-mail: cpowell@ieee.org</t>
  </si>
  <si>
    <t>4-FSK Thresholds</t>
  </si>
  <si>
    <t>Clint Powell</t>
  </si>
  <si>
    <t>Southern California Edison / 
Powell Wireless Commsulting, LLC</t>
  </si>
  <si>
    <t>CR for CID # 164 from LB59 of  d2P802-15-4g_Draft_Standard</t>
  </si>
  <si>
    <t>Resolution or CID # 164 from LB59</t>
  </si>
  <si>
    <t>Comment Resolution for CID # 164</t>
  </si>
  <si>
    <t>+ 25%</t>
  </si>
  <si>
    <t>- 25%</t>
  </si>
  <si>
    <t>+ 16%</t>
  </si>
  <si>
    <t>15-11-0002-01-004g-lb59-cr-for-CID164-4-fsk-thresholds.xls</t>
  </si>
  <si>
    <t>Friday, January 14, 2011</t>
  </si>
  <si>
    <t>5) Propose using 20% or 25% of Max. Deviation Level for both inner and outer deviations.</t>
  </si>
  <si>
    <t>Current Tolerances as a Fn of % of Max. Deviation Level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</si>
</sst>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ddd&quot;, &quot;mmmm\ dd&quot;, &quot;yyyy"/>
  </numFmts>
  <fonts count="48">
    <font>
      <sz val="11"/>
      <color theme="1"/>
      <name val="Calibri"/>
      <family val="2"/>
    </font>
    <font>
      <sz val="11"/>
      <color indexed="8"/>
      <name val="Calibri"/>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1"/>
      <color indexed="12"/>
      <name val="Calibri"/>
      <family val="2"/>
    </font>
    <font>
      <b/>
      <sz val="11"/>
      <color indexed="12"/>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CC"/>
      <name val="Calibri"/>
      <family val="2"/>
    </font>
    <font>
      <b/>
      <sz val="11"/>
      <color rgb="FF0000CC"/>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Font="1" applyAlignment="1">
      <alignment/>
    </xf>
    <xf numFmtId="0" fontId="0" fillId="0" borderId="0" xfId="0" applyAlignment="1">
      <alignment horizontal="center"/>
    </xf>
    <xf numFmtId="9" fontId="43" fillId="0" borderId="0" xfId="0" applyNumberFormat="1" applyFont="1" applyAlignment="1">
      <alignment horizontal="center"/>
    </xf>
    <xf numFmtId="0" fontId="43" fillId="0" borderId="0" xfId="0" applyFont="1" applyAlignment="1">
      <alignment/>
    </xf>
    <xf numFmtId="0" fontId="0" fillId="0" borderId="0" xfId="0" applyAlignment="1">
      <alignment horizontal="left" wrapText="1"/>
    </xf>
    <xf numFmtId="0" fontId="24" fillId="0" borderId="0" xfId="0" applyFont="1" applyAlignment="1">
      <alignment/>
    </xf>
    <xf numFmtId="9" fontId="25" fillId="0" borderId="0" xfId="0" applyNumberFormat="1" applyFont="1" applyAlignment="1">
      <alignment horizontal="center"/>
    </xf>
    <xf numFmtId="0" fontId="25" fillId="0" borderId="0" xfId="0" applyFont="1" applyAlignment="1">
      <alignment/>
    </xf>
    <xf numFmtId="0" fontId="24" fillId="0" borderId="0" xfId="0" applyFont="1" applyAlignment="1">
      <alignment horizontal="center"/>
    </xf>
    <xf numFmtId="0" fontId="45" fillId="0" borderId="0" xfId="0" applyFont="1" applyAlignment="1">
      <alignment/>
    </xf>
    <xf numFmtId="9" fontId="46" fillId="0" borderId="0" xfId="0" applyNumberFormat="1" applyFont="1" applyAlignment="1">
      <alignment horizontal="center"/>
    </xf>
    <xf numFmtId="0" fontId="46" fillId="0" borderId="0" xfId="0" applyFont="1" applyAlignment="1">
      <alignment/>
    </xf>
    <xf numFmtId="0" fontId="45" fillId="0" borderId="0" xfId="0" applyFont="1" applyAlignment="1">
      <alignment horizontal="center"/>
    </xf>
    <xf numFmtId="49" fontId="3" fillId="0" borderId="0" xfId="55" applyNumberFormat="1" applyFont="1" applyAlignment="1">
      <alignment horizontal="left"/>
      <protection/>
    </xf>
    <xf numFmtId="0" fontId="4" fillId="0" borderId="0" xfId="55" applyFont="1">
      <alignment/>
      <protection/>
    </xf>
    <xf numFmtId="0" fontId="3" fillId="0" borderId="0" xfId="55" applyFont="1">
      <alignment/>
      <protection/>
    </xf>
    <xf numFmtId="0" fontId="2" fillId="0" borderId="0" xfId="55">
      <alignment/>
      <protection/>
    </xf>
    <xf numFmtId="0" fontId="5" fillId="0" borderId="0" xfId="55" applyFont="1" applyAlignment="1">
      <alignment horizontal="center"/>
      <protection/>
    </xf>
    <xf numFmtId="0" fontId="6" fillId="0" borderId="10" xfId="55" applyFont="1" applyBorder="1" applyAlignment="1">
      <alignment vertical="top" wrapText="1"/>
      <protection/>
    </xf>
    <xf numFmtId="0" fontId="6" fillId="0" borderId="11" xfId="55" applyFont="1" applyBorder="1" applyAlignment="1">
      <alignment vertical="top" wrapText="1"/>
      <protection/>
    </xf>
    <xf numFmtId="0" fontId="6" fillId="0" borderId="0" xfId="55" applyFont="1" applyAlignment="1">
      <alignment vertical="top" wrapText="1"/>
      <protection/>
    </xf>
    <xf numFmtId="0" fontId="6" fillId="0" borderId="12" xfId="55" applyFont="1" applyBorder="1" applyAlignment="1">
      <alignment vertical="top" wrapText="1"/>
      <protection/>
    </xf>
    <xf numFmtId="0" fontId="2" fillId="0" borderId="12" xfId="55" applyBorder="1" applyAlignment="1">
      <alignment vertical="top" wrapText="1"/>
      <protection/>
    </xf>
    <xf numFmtId="0" fontId="6" fillId="0" borderId="0" xfId="55" applyFont="1">
      <alignment/>
      <protection/>
    </xf>
    <xf numFmtId="0" fontId="6" fillId="0" borderId="0" xfId="55" applyFont="1" applyAlignment="1">
      <alignment horizontal="left"/>
      <protection/>
    </xf>
    <xf numFmtId="0" fontId="2" fillId="0" borderId="0" xfId="55" applyAlignment="1">
      <alignment wrapText="1"/>
      <protection/>
    </xf>
    <xf numFmtId="49" fontId="0" fillId="0" borderId="0" xfId="0" applyNumberFormat="1" applyAlignment="1">
      <alignment horizontal="center"/>
    </xf>
    <xf numFmtId="9" fontId="0" fillId="0" borderId="0" xfId="0" applyNumberFormat="1" applyAlignment="1">
      <alignment horizontal="center"/>
    </xf>
    <xf numFmtId="0" fontId="43" fillId="0" borderId="13" xfId="0" applyFont="1" applyBorder="1" applyAlignment="1">
      <alignment/>
    </xf>
    <xf numFmtId="0" fontId="6" fillId="0" borderId="11" xfId="55" applyFont="1" applyBorder="1" applyAlignment="1">
      <alignment vertical="top" wrapText="1"/>
      <protection/>
    </xf>
    <xf numFmtId="168" fontId="6" fillId="0" borderId="11" xfId="55" applyNumberFormat="1" applyFont="1" applyBorder="1" applyAlignment="1">
      <alignment horizontal="left" vertical="top" wrapText="1"/>
      <protection/>
    </xf>
    <xf numFmtId="0" fontId="5" fillId="0" borderId="11" xfId="55" applyFont="1" applyBorder="1" applyAlignment="1">
      <alignment vertical="top" wrapText="1"/>
      <protection/>
    </xf>
    <xf numFmtId="0" fontId="7" fillId="0" borderId="12" xfId="55" applyFont="1" applyBorder="1" applyAlignment="1">
      <alignment vertical="top" wrapText="1"/>
      <protection/>
    </xf>
    <xf numFmtId="0" fontId="0" fillId="0" borderId="0" xfId="0" applyAlignment="1">
      <alignment horizontal="left" wrapText="1"/>
    </xf>
    <xf numFmtId="0" fontId="43" fillId="0" borderId="0" xfId="0" applyFont="1" applyAlignment="1">
      <alignment horizontal="left" wrapText="1"/>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3" fillId="0" borderId="13" xfId="0" applyFont="1" applyBorder="1" applyAlignment="1">
      <alignment horizontal="center"/>
    </xf>
    <xf numFmtId="0" fontId="0" fillId="0" borderId="17"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20"/>
  <sheetViews>
    <sheetView tabSelected="1" zoomScalePageLayoutView="0" workbookViewId="0" topLeftCell="A1">
      <selection activeCell="B1" sqref="B1"/>
    </sheetView>
  </sheetViews>
  <sheetFormatPr defaultColWidth="9.140625" defaultRowHeight="15"/>
  <cols>
    <col min="1" max="1" width="9.140625" style="16" customWidth="1"/>
    <col min="2" max="2" width="15.7109375" style="16" customWidth="1"/>
    <col min="3" max="3" width="38.28125" style="16" customWidth="1"/>
    <col min="4" max="4" width="43.7109375" style="16" customWidth="1"/>
    <col min="5" max="16384" width="9.140625" style="16" customWidth="1"/>
  </cols>
  <sheetData>
    <row r="1" spans="2:4" ht="26.25">
      <c r="B1" s="13" t="s">
        <v>23</v>
      </c>
      <c r="C1" s="14"/>
      <c r="D1" s="15" t="s">
        <v>35</v>
      </c>
    </row>
    <row r="3" ht="18.75">
      <c r="C3" s="17" t="s">
        <v>7</v>
      </c>
    </row>
    <row r="4" ht="18.75">
      <c r="C4" s="17" t="s">
        <v>8</v>
      </c>
    </row>
    <row r="5" ht="18.75">
      <c r="B5" s="17"/>
    </row>
    <row r="6" spans="2:4" ht="15.75" customHeight="1">
      <c r="B6" s="18" t="s">
        <v>9</v>
      </c>
      <c r="C6" s="29" t="s">
        <v>10</v>
      </c>
      <c r="D6" s="29"/>
    </row>
    <row r="7" spans="2:4" ht="18.75" customHeight="1">
      <c r="B7" s="18" t="s">
        <v>11</v>
      </c>
      <c r="C7" s="31" t="s">
        <v>26</v>
      </c>
      <c r="D7" s="31"/>
    </row>
    <row r="8" spans="2:4" ht="15.75" customHeight="1">
      <c r="B8" s="18" t="s">
        <v>12</v>
      </c>
      <c r="C8" s="30" t="s">
        <v>24</v>
      </c>
      <c r="D8" s="30"/>
    </row>
    <row r="9" spans="2:4" ht="15.75" customHeight="1">
      <c r="B9" s="18" t="s">
        <v>13</v>
      </c>
      <c r="C9" s="30" t="s">
        <v>36</v>
      </c>
      <c r="D9" s="30"/>
    </row>
    <row r="10" spans="2:4" ht="14.25" customHeight="1">
      <c r="B10" s="29" t="s">
        <v>14</v>
      </c>
      <c r="C10" s="18" t="s">
        <v>27</v>
      </c>
      <c r="D10" s="18"/>
    </row>
    <row r="11" spans="2:4" ht="31.5">
      <c r="B11" s="29"/>
      <c r="C11" s="20" t="s">
        <v>28</v>
      </c>
      <c r="D11" s="20"/>
    </row>
    <row r="12" spans="2:4" ht="15.75">
      <c r="B12" s="29"/>
      <c r="C12" s="20" t="s">
        <v>15</v>
      </c>
      <c r="D12" s="20" t="s">
        <v>25</v>
      </c>
    </row>
    <row r="13" spans="2:4" ht="15.75">
      <c r="B13" s="29"/>
      <c r="C13" s="21"/>
      <c r="D13" s="22"/>
    </row>
    <row r="14" spans="2:4" ht="14.25" customHeight="1">
      <c r="B14" s="29" t="s">
        <v>16</v>
      </c>
      <c r="C14" s="23" t="s">
        <v>29</v>
      </c>
      <c r="D14" s="18"/>
    </row>
    <row r="15" spans="2:4" ht="15.75" customHeight="1">
      <c r="B15" s="29"/>
      <c r="C15" s="32"/>
      <c r="D15" s="32"/>
    </row>
    <row r="16" spans="2:3" ht="15.75">
      <c r="B16" s="29"/>
      <c r="C16" s="24"/>
    </row>
    <row r="17" spans="2:4" ht="15.75" customHeight="1">
      <c r="B17" s="18" t="s">
        <v>17</v>
      </c>
      <c r="C17" s="29" t="s">
        <v>30</v>
      </c>
      <c r="D17" s="29"/>
    </row>
    <row r="18" spans="2:4" s="25" customFormat="1" ht="20.25" customHeight="1">
      <c r="B18" s="18" t="s">
        <v>18</v>
      </c>
      <c r="C18" s="29" t="s">
        <v>31</v>
      </c>
      <c r="D18" s="29"/>
    </row>
    <row r="19" spans="2:4" s="25" customFormat="1" ht="84" customHeight="1">
      <c r="B19" s="19" t="s">
        <v>19</v>
      </c>
      <c r="C19" s="29" t="s">
        <v>20</v>
      </c>
      <c r="D19" s="29"/>
    </row>
    <row r="20" spans="2:4" s="25" customFormat="1" ht="36.75" customHeight="1">
      <c r="B20" s="21" t="s">
        <v>21</v>
      </c>
      <c r="C20" s="29" t="s">
        <v>22</v>
      </c>
      <c r="D20" s="29"/>
    </row>
  </sheetData>
  <sheetProtection selectLockedCells="1" selectUnlockedCells="1"/>
  <mergeCells count="11">
    <mergeCell ref="B10:B13"/>
    <mergeCell ref="B14:B16"/>
    <mergeCell ref="C15:D15"/>
    <mergeCell ref="C17:D17"/>
    <mergeCell ref="C18:D18"/>
    <mergeCell ref="C19:D19"/>
    <mergeCell ref="C20:D20"/>
    <mergeCell ref="C9:D9"/>
    <mergeCell ref="C6:D6"/>
    <mergeCell ref="C7:D7"/>
    <mergeCell ref="C8:D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R18"/>
  <sheetViews>
    <sheetView zoomScalePageLayoutView="0" workbookViewId="0" topLeftCell="A1">
      <selection activeCell="Q15" sqref="Q15"/>
    </sheetView>
  </sheetViews>
  <sheetFormatPr defaultColWidth="9.140625" defaultRowHeight="15"/>
  <cols>
    <col min="2" max="3" width="9.140625" style="1" customWidth="1"/>
  </cols>
  <sheetData>
    <row r="1" spans="1:12" ht="21" customHeight="1">
      <c r="A1" s="35" t="s">
        <v>4</v>
      </c>
      <c r="B1" s="36"/>
      <c r="C1" s="36"/>
      <c r="D1" s="36"/>
      <c r="E1" s="36"/>
      <c r="F1" s="36"/>
      <c r="G1" s="36"/>
      <c r="H1" s="36"/>
      <c r="I1" s="36"/>
      <c r="J1" s="36"/>
      <c r="K1" s="36"/>
      <c r="L1" s="37"/>
    </row>
    <row r="3" spans="1:11" ht="15.75" thickBot="1">
      <c r="A3" s="38" t="s">
        <v>1</v>
      </c>
      <c r="B3" s="38"/>
      <c r="C3" s="38"/>
      <c r="D3" s="38"/>
      <c r="E3" s="38"/>
      <c r="F3" s="38"/>
      <c r="G3" s="38"/>
      <c r="H3" s="38"/>
      <c r="I3" s="38"/>
      <c r="J3" s="38"/>
      <c r="K3" s="38"/>
    </row>
    <row r="4" spans="2:11" ht="15">
      <c r="B4" s="2">
        <v>0.25</v>
      </c>
      <c r="C4" s="2">
        <v>-0.25</v>
      </c>
      <c r="E4" s="5"/>
      <c r="F4" s="6">
        <v>0.2</v>
      </c>
      <c r="G4" s="6">
        <v>-0.2</v>
      </c>
      <c r="J4" s="2">
        <v>0.12</v>
      </c>
      <c r="K4" s="2">
        <v>-0.12</v>
      </c>
    </row>
    <row r="5" spans="1:11" ht="15">
      <c r="A5" s="3">
        <v>1</v>
      </c>
      <c r="B5" s="1">
        <f>$A5*(1+B$4)</f>
        <v>1.25</v>
      </c>
      <c r="C5" s="1">
        <f>$A5*(1+C$4)</f>
        <v>0.75</v>
      </c>
      <c r="E5" s="7">
        <v>1</v>
      </c>
      <c r="F5" s="8">
        <f>$E5*(1+F$4)</f>
        <v>1.2</v>
      </c>
      <c r="G5" s="8">
        <f>$E5*(1+G$4)</f>
        <v>0.8</v>
      </c>
      <c r="I5" s="3">
        <v>1</v>
      </c>
      <c r="J5" s="1">
        <f>$I5*(1+J$4)</f>
        <v>1.12</v>
      </c>
      <c r="K5" s="1">
        <f>$I5*(1+K$4)</f>
        <v>0.88</v>
      </c>
    </row>
    <row r="6" spans="1:11" ht="15">
      <c r="A6" s="3">
        <v>0.33</v>
      </c>
      <c r="B6" s="1">
        <f>$A6*(1+B$4)</f>
        <v>0.41250000000000003</v>
      </c>
      <c r="C6" s="1">
        <f>$A6*(1+C$4)</f>
        <v>0.2475</v>
      </c>
      <c r="E6" s="7">
        <v>0.33</v>
      </c>
      <c r="F6" s="8">
        <f>$E6*(1+F$4)</f>
        <v>0.396</v>
      </c>
      <c r="G6" s="8">
        <f>$E6*(1+G$4)</f>
        <v>0.264</v>
      </c>
      <c r="I6" s="3">
        <v>0.33</v>
      </c>
      <c r="J6" s="1">
        <f>$I6*(1+J$4)</f>
        <v>0.36960000000000004</v>
      </c>
      <c r="K6" s="1">
        <f>$I6*(1+K$4)</f>
        <v>0.2904</v>
      </c>
    </row>
    <row r="8" spans="1:18" ht="15.75" thickBot="1">
      <c r="A8" s="38" t="s">
        <v>0</v>
      </c>
      <c r="B8" s="38"/>
      <c r="C8" s="38"/>
      <c r="D8" s="38"/>
      <c r="E8" s="38"/>
      <c r="F8" s="38"/>
      <c r="G8" s="38"/>
      <c r="H8" s="38"/>
      <c r="I8" s="38"/>
      <c r="J8" s="38"/>
      <c r="K8" s="38"/>
      <c r="M8" s="28" t="s">
        <v>38</v>
      </c>
      <c r="N8" s="28"/>
      <c r="O8" s="28"/>
      <c r="P8" s="28"/>
      <c r="Q8" s="28"/>
      <c r="R8" s="28"/>
    </row>
    <row r="9" spans="1:16" ht="15">
      <c r="A9" s="9"/>
      <c r="B9" s="10">
        <v>0.25</v>
      </c>
      <c r="C9" s="10">
        <v>-0.25</v>
      </c>
      <c r="E9" s="9"/>
      <c r="F9" s="10">
        <v>0.2</v>
      </c>
      <c r="G9" s="10">
        <v>-0.2</v>
      </c>
      <c r="J9" s="2">
        <v>0.12</v>
      </c>
      <c r="K9" s="2">
        <v>-0.12</v>
      </c>
      <c r="N9" s="26" t="s">
        <v>32</v>
      </c>
      <c r="O9" s="26" t="s">
        <v>33</v>
      </c>
      <c r="P9" s="39"/>
    </row>
    <row r="10" spans="1:15" ht="15">
      <c r="A10" s="11">
        <v>1</v>
      </c>
      <c r="B10" s="12">
        <f>$A10*(1+B$9)</f>
        <v>1.25</v>
      </c>
      <c r="C10" s="12">
        <f>$A10*(1+C$9)</f>
        <v>0.75</v>
      </c>
      <c r="E10" s="11">
        <v>1</v>
      </c>
      <c r="F10" s="12">
        <f>$E10*(1+F$9)</f>
        <v>1.2</v>
      </c>
      <c r="G10" s="12">
        <f>$E10*(1+G$9)</f>
        <v>0.8</v>
      </c>
      <c r="I10" s="3">
        <v>1</v>
      </c>
      <c r="J10" s="1">
        <f>$I10*(1+J$9)</f>
        <v>1.12</v>
      </c>
      <c r="K10" s="1">
        <f>$I10*(1+K$9)</f>
        <v>0.88</v>
      </c>
      <c r="M10">
        <v>1</v>
      </c>
      <c r="N10" s="1">
        <v>1.25</v>
      </c>
      <c r="O10" s="1">
        <v>0.75</v>
      </c>
    </row>
    <row r="11" spans="1:11" ht="15">
      <c r="A11" s="11">
        <v>0.33</v>
      </c>
      <c r="B11" s="12">
        <f>$A11+$A$10*B$9</f>
        <v>0.5800000000000001</v>
      </c>
      <c r="C11" s="12">
        <f>$A11+$A$10*C$9</f>
        <v>0.08000000000000002</v>
      </c>
      <c r="E11" s="11">
        <v>0.33</v>
      </c>
      <c r="F11" s="12">
        <f>$E11+$E$10*F$9</f>
        <v>0.53</v>
      </c>
      <c r="G11" s="12">
        <f>$E11+$E$10*G$9</f>
        <v>0.13</v>
      </c>
      <c r="I11" s="3">
        <v>0.33</v>
      </c>
      <c r="J11" s="1">
        <f>$I11+$I$10*J$9</f>
        <v>0.45</v>
      </c>
      <c r="K11" s="1">
        <f>$I11+$I$10*K$9</f>
        <v>0.21000000000000002</v>
      </c>
    </row>
    <row r="12" spans="14:15" ht="15">
      <c r="N12" s="26" t="s">
        <v>34</v>
      </c>
      <c r="O12" s="27">
        <v>-0.21</v>
      </c>
    </row>
    <row r="13" spans="1:15" ht="15" customHeight="1">
      <c r="A13" s="33" t="s">
        <v>3</v>
      </c>
      <c r="B13" s="33"/>
      <c r="C13" s="33"/>
      <c r="D13" s="33"/>
      <c r="E13" s="33"/>
      <c r="F13" s="33"/>
      <c r="G13" s="33"/>
      <c r="H13" s="33"/>
      <c r="I13" s="33"/>
      <c r="J13" s="33"/>
      <c r="K13" s="33"/>
      <c r="L13" s="33"/>
      <c r="M13">
        <v>0.33</v>
      </c>
      <c r="N13" s="1">
        <v>0.5</v>
      </c>
      <c r="O13" s="1">
        <v>0.12</v>
      </c>
    </row>
    <row r="14" spans="1:12" ht="15" customHeight="1">
      <c r="A14" s="33" t="s">
        <v>2</v>
      </c>
      <c r="B14" s="33"/>
      <c r="C14" s="33"/>
      <c r="D14" s="33"/>
      <c r="E14" s="33"/>
      <c r="F14" s="33"/>
      <c r="G14" s="33"/>
      <c r="H14" s="33"/>
      <c r="I14" s="33"/>
      <c r="J14" s="33"/>
      <c r="K14" s="33"/>
      <c r="L14" s="33"/>
    </row>
    <row r="15" spans="1:12" ht="30" customHeight="1">
      <c r="A15" s="33" t="s">
        <v>5</v>
      </c>
      <c r="B15" s="33"/>
      <c r="C15" s="33"/>
      <c r="D15" s="33"/>
      <c r="E15" s="33"/>
      <c r="F15" s="33"/>
      <c r="G15" s="33"/>
      <c r="H15" s="33"/>
      <c r="I15" s="33"/>
      <c r="J15" s="33"/>
      <c r="K15" s="33"/>
      <c r="L15" s="33"/>
    </row>
    <row r="16" spans="1:12" ht="15" customHeight="1">
      <c r="A16" s="33" t="s">
        <v>6</v>
      </c>
      <c r="B16" s="33"/>
      <c r="C16" s="33"/>
      <c r="D16" s="33"/>
      <c r="E16" s="33"/>
      <c r="F16" s="33"/>
      <c r="G16" s="33"/>
      <c r="H16" s="33"/>
      <c r="I16" s="33"/>
      <c r="J16" s="33"/>
      <c r="K16" s="33"/>
      <c r="L16" s="33"/>
    </row>
    <row r="17" spans="1:12" ht="15" customHeight="1">
      <c r="A17" s="34" t="s">
        <v>37</v>
      </c>
      <c r="B17" s="34"/>
      <c r="C17" s="34"/>
      <c r="D17" s="34"/>
      <c r="E17" s="34"/>
      <c r="F17" s="34"/>
      <c r="G17" s="34"/>
      <c r="H17" s="34"/>
      <c r="I17" s="34"/>
      <c r="J17" s="34"/>
      <c r="K17" s="34"/>
      <c r="L17" s="34"/>
    </row>
    <row r="18" spans="1:11" ht="15">
      <c r="A18" s="4"/>
      <c r="B18" s="4"/>
      <c r="C18" s="4"/>
      <c r="D18" s="4"/>
      <c r="E18" s="4"/>
      <c r="F18" s="4"/>
      <c r="G18" s="4"/>
      <c r="H18" s="4"/>
      <c r="I18" s="4"/>
      <c r="J18" s="4"/>
      <c r="K18" s="4"/>
    </row>
  </sheetData>
  <sheetProtection/>
  <mergeCells count="8">
    <mergeCell ref="A16:L16"/>
    <mergeCell ref="A17:L17"/>
    <mergeCell ref="A15:L15"/>
    <mergeCell ref="A1:L1"/>
    <mergeCell ref="A3:K3"/>
    <mergeCell ref="A8:K8"/>
    <mergeCell ref="A13:L13"/>
    <mergeCell ref="A14:L1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Clinton Powell</dc:creator>
  <cp:keywords/>
  <dc:description/>
  <cp:lastModifiedBy>Clinton Powell</cp:lastModifiedBy>
  <dcterms:created xsi:type="dcterms:W3CDTF">2010-12-17T20:57:39Z</dcterms:created>
  <dcterms:modified xsi:type="dcterms:W3CDTF">2011-01-14T22:21:21Z</dcterms:modified>
  <cp:category/>
  <cp:version/>
  <cp:contentType/>
  <cp:contentStatus/>
</cp:coreProperties>
</file>