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 yWindow="180" windowWidth="24840" windowHeight="13800" activeTab="1"/>
  </bookViews>
  <sheets>
    <sheet name="IEEE_Cover" sheetId="1" r:id="rId1"/>
    <sheet name="Clause5" sheetId="2" r:id="rId2"/>
  </sheets>
  <definedNames/>
  <calcPr fullCalcOnLoad="1"/>
</workbook>
</file>

<file path=xl/sharedStrings.xml><?xml version="1.0" encoding="utf-8"?>
<sst xmlns="http://schemas.openxmlformats.org/spreadsheetml/2006/main" count="585" uniqueCount="279">
  <si>
    <t>Editor Assignment</t>
  </si>
  <si>
    <t>Proposed Resolution</t>
  </si>
  <si>
    <t>Resolution sent to commenter (date)</t>
  </si>
  <si>
    <t>A / AP / R</t>
  </si>
  <si>
    <t>Commenter agreed? Y/N</t>
  </si>
  <si>
    <t>Group</t>
  </si>
  <si>
    <t>Channel Page</t>
  </si>
  <si>
    <t>Channel Allocation</t>
  </si>
  <si>
    <t>T</t>
  </si>
  <si>
    <t>15-10-0310-00-004g-LB51-Clause5-easy-comments.xls</t>
  </si>
  <si>
    <t>Comments received for LB51</t>
  </si>
  <si>
    <t>802.15 TG4g Comments for Letter Ballot LB51</t>
  </si>
  <si>
    <t>802.15.4g Letter Ballot LB51 Comments</t>
  </si>
  <si>
    <t>Clause</t>
  </si>
  <si>
    <t>#</t>
  </si>
  <si>
    <t>May 2010</t>
  </si>
  <si>
    <t>May 16 2010</t>
  </si>
  <si>
    <t>Dietmar Eggert</t>
  </si>
  <si>
    <t>dietmar.eggert@atmel.com</t>
  </si>
  <si>
    <t>References to SUN PHY channels are not described in .6.12a, 6.12b, and 6.12c</t>
  </si>
  <si>
    <t>place a correct reference here.</t>
  </si>
  <si>
    <t>5.5.3.1</t>
  </si>
  <si>
    <t xml:space="preserve">PHR field of 5 octets is not used. </t>
  </si>
  <si>
    <t xml:space="preserve">Correct all figures. PHR could be set to 
“PHY dependent”. Dedicated figures for the OFDM PHY can be avoided, when describing the SHR field as "PHY dependent". </t>
  </si>
  <si>
    <t>Atmel</t>
  </si>
  <si>
    <t>E</t>
  </si>
  <si>
    <t>5.1</t>
  </si>
  <si>
    <t>no</t>
  </si>
  <si>
    <t>yes</t>
  </si>
  <si>
    <t>T</t>
  </si>
  <si>
    <t>5.2a</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</si>
  <si>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</si>
  <si>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</si>
  <si>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</si>
  <si>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d1P802-15-4g_Draft_Standard</t>
  </si>
  <si>
    <t>Name</t>
  </si>
  <si>
    <t>Affiliation</t>
  </si>
  <si>
    <t>Email</t>
  </si>
  <si>
    <t>Beecher Communications Consultants Ltd, PG&amp;E</t>
  </si>
  <si>
    <t>Yes</t>
  </si>
  <si>
    <t>Page</t>
  </si>
  <si>
    <t>Sub-clause</t>
  </si>
  <si>
    <t>Abstract</t>
  </si>
  <si>
    <t>Purpose</t>
  </si>
  <si>
    <t>Notice</t>
  </si>
  <si>
    <t>Roberto Aiello</t>
  </si>
  <si>
    <t>Itron</t>
  </si>
  <si>
    <t>aiello@ieee.org</t>
  </si>
  <si>
    <t>5.4.1</t>
  </si>
  <si>
    <t xml:space="preserve">Some frequency bands seem to be missing, for example 2.4GHz and white space </t>
  </si>
  <si>
    <t>Make the list of frequency bands consistent with the proposals</t>
  </si>
  <si>
    <t>Line #</t>
  </si>
  <si>
    <t>Comment</t>
  </si>
  <si>
    <t>Proposed Change</t>
  </si>
  <si>
    <t>Must Be Satisfied?    (enter Yes or No)</t>
  </si>
  <si>
    <t>Category</t>
  </si>
  <si>
    <t>IEEE P802.15</t>
  </si>
  <si>
    <t>Wireless Personal Area Networks</t>
  </si>
  <si>
    <t>Project</t>
  </si>
  <si>
    <t>IEEE P802.15 Working Group for Wireless Personal Area Networks (WPANs)</t>
  </si>
  <si>
    <t>Title</t>
  </si>
  <si>
    <t>Date Submitted</t>
  </si>
  <si>
    <t>Source</t>
  </si>
  <si>
    <t>Phil Beecher</t>
  </si>
  <si>
    <t>Voice: +44 1273 422275</t>
  </si>
  <si>
    <t>16 Saxon Road, Hove, BN3 4LE, UK</t>
  </si>
  <si>
    <t>E-mail: pbeecher@ieee.org</t>
  </si>
  <si>
    <t>Re:</t>
  </si>
  <si>
    <t>John Buffington</t>
  </si>
  <si>
    <t>Itron Inc.</t>
  </si>
  <si>
    <t>John.Buffington@itron.com</t>
  </si>
  <si>
    <t>Shouldn't mesh topologies be listed?</t>
  </si>
  <si>
    <t>Star, mesh, or peer-to-peer operation</t>
  </si>
  <si>
    <t>Should there be a definition of the TV white space?</t>
  </si>
  <si>
    <t>No</t>
  </si>
  <si>
    <t>Silver Spring Networks</t>
  </si>
  <si>
    <t>5.2b</t>
  </si>
  <si>
    <t>Use of "see clause 6" in all figures showing frame structure is odd.</t>
  </si>
  <si>
    <t>Replace with a better reference - (i.e. to an equation, etc.)</t>
  </si>
  <si>
    <t>5.5.4.5a</t>
  </si>
  <si>
    <t>The use if FEC is not unique to the OFDM PHY</t>
  </si>
  <si>
    <t>This shouldbe captured as a more general feature for the overall SG amendment</t>
  </si>
  <si>
    <t>Clint Powell</t>
  </si>
  <si>
    <t>SCE / Powell Wireless Commsulting</t>
  </si>
  <si>
    <t>cpowell@ieee.org</t>
  </si>
  <si>
    <t>5.5.3</t>
  </si>
  <si>
    <t>5.5.3.2</t>
  </si>
  <si>
    <t>"shall implement" should be in the intro to clause 6, not in clause 5.</t>
  </si>
  <si>
    <t>Move normative text to clause 6.</t>
  </si>
  <si>
    <t>List is missing some bands.</t>
  </si>
  <si>
    <t>Make consistent with table 1 in clause 6.</t>
  </si>
  <si>
    <t>5.4.1.3a</t>
  </si>
  <si>
    <t xml:space="preserve">Sub-clause is unneeded and contentious. The statement "enables low power operation" is not technically correct. The spectrally efficient statement is contentions and not strictly correct (compared to?) and "robustness and performances" is vague. The only  "advantage" correctly stated in this paragraph is that higher data rates can enable lower duty cycles. </t>
  </si>
  <si>
    <t>Remove subclause.</t>
  </si>
  <si>
    <t>Frame diagrams in this clause are amended by draft P802.15.4e, and the two drafts should be aligned.</t>
  </si>
  <si>
    <t>Align with P802.15.4e</t>
  </si>
  <si>
    <t>Benjamin Rolfe</t>
  </si>
  <si>
    <t>BCA</t>
  </si>
  <si>
    <t>ben@blindcreek.com</t>
  </si>
  <si>
    <t>Bain</t>
  </si>
  <si>
    <t>Fearn Consulting</t>
  </si>
  <si>
    <t>jbain@ieee.org</t>
  </si>
  <si>
    <t>5.1a</t>
  </si>
  <si>
    <t>There is a “shall” in this subclause that is not appropriate</t>
  </si>
  <si>
    <t>Change the wording of the sentence to get rid of the “shall”</t>
  </si>
  <si>
    <t>Larry Taylor</t>
  </si>
  <si>
    <t>DTC (UK) &amp; SSN</t>
  </si>
  <si>
    <t>larry.taylor@ac.org</t>
  </si>
  <si>
    <t>In Fig 10, the expression for the byte count in the PSDU is incorrect as it does not take into account the 2 or 4 byte FCS length</t>
  </si>
  <si>
    <t>Replace 7 by (7 or 9)
Note – applies to all following Frame diagrams as well</t>
  </si>
  <si>
    <t>In Fig 10, the expression for the byte count in the PPDU is incorrect as it does not take into account the range of PHR lengths nor the  2 or 4 byte FCS length</t>
  </si>
  <si>
    <t>Replace 8 by (1 to 5) + (7 or 9)
Note – applies to all following Frame diagrams as well</t>
  </si>
  <si>
    <t>Clint Chaplin</t>
  </si>
  <si>
    <t>Samsung Electronics</t>
  </si>
  <si>
    <t>clint.chaplin@gmail.com</t>
  </si>
  <si>
    <t>You now have two possible beacon frames; one for the "PHY" packet, and one for the "OFDM PHY" packet.  This is not unambiguous enough.</t>
  </si>
  <si>
    <t>Change title for Figure 10 to "Schematic view of the beacon frame and the non-OFDM PHY packet"</t>
  </si>
  <si>
    <t>Anuj Batra</t>
  </si>
  <si>
    <t>Texas Instruments</t>
  </si>
  <si>
    <t>batra@ti.com</t>
  </si>
  <si>
    <t>41</t>
  </si>
  <si>
    <t>PHR length: 1,2 or 5- Which frame has PHR length of 5?</t>
  </si>
  <si>
    <t>Change to 1 or 2.</t>
  </si>
  <si>
    <t>5.5.3.4</t>
  </si>
  <si>
    <t>You now have two possible data frames; one for the "PHY" packet, and one for the "OFDM PHY" packet.  This is not unambiguous enough.</t>
  </si>
  <si>
    <t>Change title for Figure 11 to "Schematic view of the data frame and the non-OFDM PHY packet"</t>
  </si>
  <si>
    <t>5.5.3.3</t>
  </si>
  <si>
    <t>You now have two possible acknowledgement frames; one for the "PHY" packet, and one for the "OFDM PHY" packet.  This is not unambiguous enough.</t>
  </si>
  <si>
    <t>Change title for Figure 12 to "Schematic view of the acknowledgement frame and the non-OFDM PHY packet"</t>
  </si>
  <si>
    <t>The text "shall implement at least one of the following PHY mode" is misleading. The CSM PHY mode is defined in 6.1a, table 6a as a (G)FSK PHY, 50kbps. The clause 7.5.8a specifies the CSM mode as being mandatory.</t>
  </si>
  <si>
    <t>The text should say "shall implement at least the MR-FSK and optionally the OFDM PHY and/or the MR-O-QPSK PHY."</t>
  </si>
  <si>
    <t>The text on General description in clause 5 requires further clarification, e.g. it should be consistent with Clause 6 and appropriately describe the SUN PHYs</t>
  </si>
  <si>
    <t>Clarify and fix section</t>
  </si>
  <si>
    <t>Figures 10 through 13a have errors. The sizes of the PSDU and PSDU+PHR need to account for the 4 byte FCS, 2 byte PHR, etc. The text should reflect the PHR consists of more than just Frame Length and reserved bits. The 5 byte PHR is no longer an option.</t>
  </si>
  <si>
    <t>You now have two possible MAC command frames; one for the "PHY" packet, and one for the "OFDM PHY" packet.  This is not unambiguous enough.</t>
  </si>
  <si>
    <t>Change title for Figure 13 to "Schematic view of the MAC command frame and the non-OFDM PHY packet"</t>
  </si>
  <si>
    <t>Amend sub-clause 5.5.4.3 on Data Verification to include reference to the 32-bit FCS used in 4g.</t>
  </si>
  <si>
    <t>YES</t>
  </si>
  <si>
    <t>Cristina Seibert</t>
  </si>
  <si>
    <t>cseibert @ silverspringnet.com</t>
  </si>
  <si>
    <t>Chris Calvert</t>
  </si>
  <si>
    <t>Landis+Gyr</t>
  </si>
  <si>
    <t>chris.calvert@landisgyr.com</t>
  </si>
  <si>
    <t>Change Figures 10, 11, 12, 13 to state PHR length of 1 or 2 octets, consisting of "Frame Length/Control Bits/Reserved". Change the equation of the PSDU size in Figures 10 and 10a to state: " (7 or 9) + (4 to 24) + k + m + n". Change the size of the PSDU+PHR in Figure 10 to state: (see clause 6) (8 to 11) + (4 to 24) + k + m + n. Make corrresponding changes in the rest of the figures.</t>
  </si>
  <si>
    <t>5.5.4.3</t>
  </si>
  <si>
    <t>Section on Data Verification needs to be amended to include reference to the 32-bit FCS used in 4g.</t>
  </si>
  <si>
    <t>Emmanuel Monnerie</t>
  </si>
  <si>
    <t>emmanuel.monnerie@landisgyr.com</t>
  </si>
  <si>
    <t>The 802.15.4g amendment should start before this clause. For instance the introduction (page iii) should be updated to introduce the newSUN PHYs.  It should also introduce the SUN device, as defined in 5.1a</t>
  </si>
  <si>
    <t>NO</t>
  </si>
  <si>
    <t>The list is not consistent with 6.1.1. (TV White Space band missing)</t>
  </si>
  <si>
    <t>Match the list with the band defined in 6.1.1</t>
  </si>
  <si>
    <t>OFDM packet should only use 4 byte FCS</t>
  </si>
  <si>
    <t>remove the 2 byte option for the FCS in the figure 10a</t>
  </si>
  <si>
    <t>remove the 2 byte option for the FCS in the figure 11a</t>
  </si>
  <si>
    <t>remove the 2 byte option for the FCS in the figure 12a</t>
  </si>
  <si>
    <t>remove the 2 byte option for the FCS in the figure 13a</t>
  </si>
  <si>
    <t>ETRI</t>
  </si>
  <si>
    <t>k.t.le@ti.com</t>
  </si>
  <si>
    <t>Khanh Tuan Le</t>
  </si>
  <si>
    <t>Texas Instruments, Inc.</t>
  </si>
  <si>
    <t>Since one of the SUN PHY is mandatory it should not be called optional. It should say: "five new PHY's are specified among which one mandatory PHY for implementations within the family of SUN devices" or similar wording.</t>
  </si>
  <si>
    <t>Ruben Salazar</t>
  </si>
  <si>
    <t>ruben.salazar@landisgyr.com</t>
  </si>
  <si>
    <t>Document says: "five optional PHYs are specified"</t>
  </si>
  <si>
    <t>Figure 12 octet count may be incorrect</t>
  </si>
  <si>
    <t>Verify and correct octect count. For example if FCS can be "2 or 4" octets then the total MAC sublayer should be "5 or 7". The figure 12 has only "5". And so on for the other fields. Same comment appplies for Figure 12a.</t>
  </si>
  <si>
    <t>R. T. Moorti</t>
  </si>
  <si>
    <t>Broadcom Corp</t>
  </si>
  <si>
    <t>rtm@broadcom.com</t>
  </si>
  <si>
    <t>Use either a range or a variable to indicate the length of the SHR and PHR</t>
  </si>
  <si>
    <t>"see clause 6" offers no information about field length and does not match rest of length expression in terms of ranges, variables, and/or constants</t>
  </si>
  <si>
    <t>Shusaku Shimada</t>
  </si>
  <si>
    <t>Sang-Kyu Lim</t>
  </si>
  <si>
    <t>sklim@etri.re.kr</t>
  </si>
  <si>
    <t>modify the radio frequency range</t>
  </si>
  <si>
    <t>922 MHz(Korea) -&gt; 917 - 923.5 MHz(Korea)</t>
  </si>
  <si>
    <t>"Add 950-958MHz(Japan)"</t>
  </si>
  <si>
    <t>Yokogawa Co.</t>
  </si>
  <si>
    <t>shusaku@ieee.org</t>
  </si>
  <si>
    <t xml:space="preserve">New rules of Japanese 950MHz Band will be officially in effect by July 2010.   </t>
  </si>
  <si>
    <t>Tim Schmidl</t>
  </si>
  <si>
    <t>schmidl@ti.com</t>
  </si>
  <si>
    <t>Michael Bahr</t>
  </si>
  <si>
    <t>bahr@siemens.com</t>
  </si>
  <si>
    <t>There are no definitions for this amendment.</t>
  </si>
  <si>
    <t>Joachim W. Walewski</t>
  </si>
  <si>
    <t>Siemens AG</t>
  </si>
  <si>
    <t>joachim.walewski@siemens.com</t>
  </si>
  <si>
    <t>vii</t>
  </si>
  <si>
    <t>N/A</t>
  </si>
  <si>
    <t>Clause 3 (definitions is missing)</t>
  </si>
  <si>
    <t>Provide Clause 3</t>
  </si>
  <si>
    <t>David Cypher</t>
  </si>
  <si>
    <t>NIST</t>
  </si>
  <si>
    <t>david.cypher@nist.gov</t>
  </si>
  <si>
    <t>EGTS-DCH is a MAC mechanism. Out of scope for this task group.</t>
  </si>
  <si>
    <t>Delete abbreviation EGTS-DCH.</t>
  </si>
  <si>
    <t>TSCH is a MAC mechanism. Out of scope for this task group.</t>
  </si>
  <si>
    <t>Delete abbreviation TSCH</t>
  </si>
  <si>
    <t>Include all necessary definitions for this amendment.</t>
  </si>
  <si>
    <t>What is a false modern smart grid? "A true modern smart grid" is a marketing term and has temporal validity only. Both do not belong into a standard. And what is a smart grid and its relation to SUNs?</t>
  </si>
  <si>
    <t>Change "A true modern smart grid" into "A smart utility network"</t>
  </si>
  <si>
    <t xml:space="preserve">Use of "draft" in body text is not appropriate.  The text stated here is the text to be included in the "rollup". </t>
  </si>
  <si>
    <t>Delete the word, draft</t>
  </si>
  <si>
    <t>Figure 10</t>
  </si>
  <si>
    <t>The additions marked by the underscore do not include all of the new data rates (see Table 75f and Table 75p for example).  What is the intent to add all of the data rates or remove the data rates that are not listed here?  Or as the next bullet item indicates that the data rates are dependant on the coding used.</t>
  </si>
  <si>
    <t>Why is the ammendment being called out?  When this ammendment gets "rolled" into the baseline, there is no concept of P802.15.4g.</t>
  </si>
  <si>
    <t>Remove any and all text to P802.15.4g</t>
  </si>
  <si>
    <t>Delete this bullet item, since it can no longer include all of the data rates.</t>
  </si>
  <si>
    <t>James Gilb</t>
  </si>
  <si>
    <t>SiBEAM</t>
  </si>
  <si>
    <t>gilb@ieee.org</t>
  </si>
  <si>
    <t>"TV white space"?  This is a meaningless term.</t>
  </si>
  <si>
    <t>What is the criteria for "spectrally efficient"?  Is OFDM robust in the presence of high-power, wide band interferers or can it survive a direct hit with a thermonuclear weapon?  If not, it is not robust by my definition.  Is the implication here that single carrier is not "adaptable to multiple regulatory considerations?  I would object if the same things were said about any other class of modulation schemes.  Obviously you can have well designed OFDM systems and poorly designed OFDM systems.  Sprinkling the magic pixie dust of "OFDM" on a radio system does not make it "spectrally efficient", "robust" or "adaptable".  Only the details of the design would tell us if those superlatives are true.  Delete the sentence.</t>
  </si>
  <si>
    <t>Now would be a good time to fix the mistake in 802.15.4, which is putting normative information in more than one place.  The size of the fields in Figures 10-13 should not be in Clause 5.  Repeating the PHY format with each MAC format was silly and now you see why as additional figures have to be created for the OFDM PHY.</t>
  </si>
  <si>
    <t>Delete the field sizes from Figures 10-13a.  Delete the PHY layer frame format from each figure, this means you don't need to add the "a" figures.  Add two PHY layer frame format figures at the beginning, one for single carrier and one for OFDM PHY packet.  Actually, you could get by with one PHY packet figure, just make it SHR, PHR and PSDU.  Even better, delete all descriptions of packet formats from Clause 5 as they repeat normative information and therefore represent the worst possible evil in standards development.</t>
  </si>
  <si>
    <t>Define "TV white space" with a more precise definition, e.g., "the TV bands opened up under FCC rule x." or "in other bands allowed for this operation by regulatory authorities, e.g., x-y MHz under FCC NPRM y.z.v"</t>
  </si>
  <si>
    <t>"OFDM is a spectrally efficient modulation with RF robustness and performance and is adaptable to multiple regulatory considerations." is not strictly true.</t>
  </si>
  <si>
    <t>Correct the addition of bytes above PSDU to accommodate the possibility of a 4 byte FCS. This comment applies to all of the following figures: 10, 10a, 11, 11a, 12, 12a, 13, 13a.</t>
  </si>
  <si>
    <t>For figures 10 and 10a, change to "5 + (4 to 24) + k + m + n + (2 or 4)." For figures 11 and 11a, change to "3 + (4 to 34) + n + (2 or 4)." For figures 12 and 12a, change to "3 + (2 or 4)." For figures 13 and 13a, "4 + (4 to 34) + n = (2 or 4)."</t>
  </si>
  <si>
    <t>Monique Brown</t>
  </si>
  <si>
    <t>M.B. Brown Consulting</t>
  </si>
  <si>
    <t>monique.brown@ieee.org</t>
  </si>
  <si>
    <t>This line of text implies that the OFDM PHY will not operate in the dedicated use bands. Is this what is desired?</t>
  </si>
  <si>
    <t>Please clarify.</t>
  </si>
  <si>
    <t>Correct the addition of bytes below PHY payload to accommodate the possibility of a 4 byte FCS. This comment applies to all of the following figures: 10, 10a, 11, 11a, 12, 12a, 13, 13a.</t>
  </si>
  <si>
    <t>Make necessary corrections.</t>
  </si>
  <si>
    <t>Figure 13a</t>
  </si>
  <si>
    <t>The PHR field labeled "frame length/reserved" should say "PHY header" and there should be no lengths specified.</t>
  </si>
  <si>
    <t>Correct.</t>
  </si>
  <si>
    <t>It would be useful to see an official definition of "PHY mode."</t>
  </si>
  <si>
    <t>Add a definition of "PHY mode" to the definitions clause.</t>
  </si>
  <si>
    <t>G</t>
  </si>
  <si>
    <t>Hall, Robert</t>
  </si>
  <si>
    <t>RF Technologies</t>
  </si>
  <si>
    <t>rhall@ieee.org</t>
  </si>
  <si>
    <t>The term "TV white spaces" is used repeatedly in the document. I can find no definition of the term in either the base IEEE802.15.4-2006 document or the proposed amendment</t>
  </si>
  <si>
    <t>Define the term in a meaningful, comprehensive manner</t>
  </si>
  <si>
    <t>replace with a more generic term, e.g., large-scale, low-power wireless appliations.</t>
  </si>
  <si>
    <t>Wei Hong</t>
  </si>
  <si>
    <t>Arch Rock</t>
  </si>
  <si>
    <t>whong@archrock.com</t>
  </si>
  <si>
    <t>15.4g should not be limited to "process control" applications.</t>
  </si>
  <si>
    <t>Srinath Hosur</t>
  </si>
  <si>
    <t>hosur@ti.com</t>
  </si>
  <si>
    <t>Sverre Brubæk</t>
  </si>
  <si>
    <t>s.brubak@ti.com</t>
  </si>
  <si>
    <t>5.4.1.3a</t>
  </si>
  <si>
    <t>Add descriptions for MR-FSK-PHY and MR-O-QPSK-PHY.</t>
  </si>
  <si>
    <t>There is only OFDM-PHY structure specified. Other two PHYs shall be described in the same manner.</t>
  </si>
  <si>
    <t>all figure</t>
  </si>
  <si>
    <t>Not necessary descriptions.</t>
  </si>
  <si>
    <t>Delete the subclause.</t>
  </si>
  <si>
    <t>Sangsung Choi</t>
  </si>
  <si>
    <t>sschoi@etri.re.kr</t>
  </si>
  <si>
    <t>5.4.1</t>
  </si>
  <si>
    <t>modify the radio frequency range</t>
  </si>
  <si>
    <t>922 MHz(Korea) -&gt; 917 - 923.5 MHz(Korea)</t>
  </si>
  <si>
    <t>5.5.3</t>
  </si>
  <si>
    <t>should consider the FEC</t>
  </si>
  <si>
    <t>add the tail bits</t>
  </si>
  <si>
    <t>Hiroshi Harada</t>
  </si>
  <si>
    <t>NICT</t>
  </si>
  <si>
    <t>harada@nict.go.jp</t>
  </si>
  <si>
    <t>5.3.3.1</t>
  </si>
  <si>
    <t>In Figure 10, description of PHR is inconsistent with the actual format.</t>
  </si>
  <si>
    <t>Change "Frame Length / Reserved" to "PHY Header".</t>
  </si>
  <si>
    <t>Kazuyuki Yasukawa</t>
  </si>
  <si>
    <t>Fuji Electric</t>
  </si>
  <si>
    <t>yasukawa-kazuyuki@fujielectric.co.jp</t>
  </si>
  <si>
    <t>ETRI</t>
  </si>
  <si>
    <t>Normative references missing</t>
  </si>
  <si>
    <t>Include Normative references used in this Amendment, e.g. ANSI X3.66</t>
  </si>
  <si>
    <t>No additional definitions for this amendment, but there are a lot of new terms.</t>
  </si>
  <si>
    <t>Change "A true modern smart grid" into "A wireless utility network"</t>
  </si>
  <si>
    <t>Yes</t>
  </si>
  <si>
    <t>Ludwig Winkel</t>
  </si>
  <si>
    <t>Ludwig.Winkel@siemens.com</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</si>
</sst>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0"/>
    <numFmt numFmtId="181" formatCode="[$-F800]dddd\,\ mmmm\ dd\,\ yyyy"/>
    <numFmt numFmtId="182" formatCode="[$-809]dd\ mmmm\ yyyy"/>
    <numFmt numFmtId="183" formatCode="&quot;Yes&quot;;&quot;Yes&quot;;&quot;No&quot;"/>
    <numFmt numFmtId="184" formatCode="&quot;True&quot;;&quot;True&quot;;&quot;False&quot;"/>
    <numFmt numFmtId="185" formatCode="&quot;On&quot;;&quot;On&quot;;&quot;Off&quot;"/>
    <numFmt numFmtId="186" formatCode="[$€-2]\ #,##0.00_);[Red]\([$€-2]\ #,##0.00\)"/>
    <numFmt numFmtId="187" formatCode="[&lt;=9999999]###\-####;\(###\)\ ###\-####"/>
    <numFmt numFmtId="188" formatCode="mm/dd/yy"/>
    <numFmt numFmtId="189" formatCode="General"/>
  </numFmts>
  <fonts count="32">
    <font>
      <sz val="10"/>
      <name val="Arial"/>
      <family val="2"/>
    </font>
    <font>
      <b/>
      <sz val="10"/>
      <name val="Arial"/>
      <family val="2"/>
    </font>
    <font>
      <sz val="8"/>
      <name val="Arial"/>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8"/>
      <color indexed="56"/>
      <name val="Cambria"/>
      <family val="1"/>
    </font>
    <font>
      <u val="single"/>
      <sz val="12.5"/>
      <color indexed="12"/>
      <name val="Arial"/>
      <family val="2"/>
    </font>
    <font>
      <sz val="8"/>
      <name val="Verdana"/>
      <family val="0"/>
    </font>
    <font>
      <u val="single"/>
      <sz val="10"/>
      <color indexed="61"/>
      <name val="Arial"/>
      <family val="2"/>
    </font>
    <font>
      <u val="single"/>
      <sz val="10"/>
      <color indexed="12"/>
      <name val="Arial"/>
      <family val="2"/>
    </font>
    <font>
      <sz val="10"/>
      <color indexed="12"/>
      <name val="Arial"/>
      <family val="2"/>
    </font>
    <font>
      <sz val="10"/>
      <color indexed="8"/>
      <name val="Arial"/>
      <family val="2"/>
    </font>
    <font>
      <u val="single"/>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1" fillId="0" borderId="0" applyNumberFormat="0" applyFill="0" applyBorder="0" applyAlignment="0" applyProtection="0"/>
    <xf numFmtId="0" fontId="1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9"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0" borderId="0">
      <alignment/>
      <protection/>
    </xf>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cellStyleXfs>
  <cellXfs count="62">
    <xf numFmtId="0" fontId="0" fillId="0" borderId="0" xfId="0" applyAlignment="1">
      <alignment/>
    </xf>
    <xf numFmtId="0" fontId="4" fillId="0" borderId="0" xfId="57" applyFont="1">
      <alignment/>
      <protection/>
    </xf>
    <xf numFmtId="0" fontId="0" fillId="0" borderId="0" xfId="57">
      <alignment/>
      <protection/>
    </xf>
    <xf numFmtId="0" fontId="5" fillId="0" borderId="0" xfId="57" applyFont="1" applyAlignment="1">
      <alignment horizontal="center"/>
      <protection/>
    </xf>
    <xf numFmtId="0" fontId="6" fillId="0" borderId="10" xfId="57" applyFont="1" applyBorder="1" applyAlignment="1">
      <alignment vertical="top" wrapText="1"/>
      <protection/>
    </xf>
    <xf numFmtId="0" fontId="6" fillId="0" borderId="11" xfId="57" applyFont="1" applyBorder="1" applyAlignment="1">
      <alignment vertical="top" wrapText="1"/>
      <protection/>
    </xf>
    <xf numFmtId="0" fontId="6" fillId="0" borderId="0" xfId="57" applyFont="1" applyAlignment="1">
      <alignment vertical="top" wrapText="1"/>
      <protection/>
    </xf>
    <xf numFmtId="0" fontId="6" fillId="0" borderId="12" xfId="57" applyFont="1" applyBorder="1" applyAlignment="1">
      <alignment vertical="top" wrapText="1"/>
      <protection/>
    </xf>
    <xf numFmtId="0" fontId="0" fillId="0" borderId="12" xfId="57" applyBorder="1" applyAlignment="1">
      <alignment vertical="top" wrapText="1"/>
      <protection/>
    </xf>
    <xf numFmtId="0" fontId="6" fillId="0" borderId="0" xfId="57" applyFont="1" applyAlignment="1">
      <alignment horizontal="left"/>
      <protection/>
    </xf>
    <xf numFmtId="0" fontId="0" fillId="0" borderId="0" xfId="57" applyAlignment="1">
      <alignment wrapText="1"/>
      <protection/>
    </xf>
    <xf numFmtId="0" fontId="6" fillId="0" borderId="0" xfId="0" applyFont="1" applyAlignment="1">
      <alignment/>
    </xf>
    <xf numFmtId="0" fontId="3" fillId="0" borderId="0" xfId="0" applyFont="1" applyAlignment="1">
      <alignment/>
    </xf>
    <xf numFmtId="49" fontId="3" fillId="0" borderId="0" xfId="57" applyNumberFormat="1" applyFont="1" applyAlignment="1">
      <alignment horizontal="left"/>
      <protection/>
    </xf>
    <xf numFmtId="0" fontId="12" fillId="0" borderId="0" xfId="53" applyNumberFormat="1" applyFont="1" applyFill="1" applyBorder="1" applyAlignment="1" applyProtection="1">
      <alignment/>
      <protection/>
    </xf>
    <xf numFmtId="0" fontId="13" fillId="0" borderId="0" xfId="0" applyFont="1" applyFill="1" applyAlignment="1">
      <alignment wrapText="1"/>
    </xf>
    <xf numFmtId="0" fontId="12" fillId="0" borderId="0" xfId="53" applyFont="1" applyFill="1" applyAlignment="1" applyProtection="1">
      <alignment/>
      <protection/>
    </xf>
    <xf numFmtId="0" fontId="0" fillId="0" borderId="0" xfId="0" applyFont="1" applyFill="1" applyAlignment="1">
      <alignment horizontal="center"/>
    </xf>
    <xf numFmtId="0" fontId="0" fillId="0" borderId="0" xfId="0" applyFont="1" applyFill="1" applyAlignment="1">
      <alignment horizontal="left" wrapText="1"/>
    </xf>
    <xf numFmtId="0" fontId="0" fillId="0" borderId="0" xfId="0" applyFont="1" applyFill="1" applyAlignment="1">
      <alignment wrapText="1"/>
    </xf>
    <xf numFmtId="0" fontId="0" fillId="0" borderId="0" xfId="0" applyFont="1" applyFill="1" applyAlignment="1">
      <alignment wrapText="1"/>
    </xf>
    <xf numFmtId="0" fontId="0" fillId="0" borderId="0" xfId="0" applyFont="1" applyFill="1" applyAlignment="1">
      <alignment horizontal="center" wrapText="1"/>
    </xf>
    <xf numFmtId="49" fontId="0" fillId="0" borderId="0" xfId="0" applyNumberFormat="1" applyFont="1" applyFill="1" applyAlignment="1">
      <alignment horizontal="center" wrapText="1"/>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Font="1" applyFill="1" applyAlignment="1">
      <alignment horizontal="center" wrapText="1"/>
    </xf>
    <xf numFmtId="0" fontId="0" fillId="0" borderId="0" xfId="0" applyFont="1" applyFill="1" applyAlignment="1">
      <alignment/>
    </xf>
    <xf numFmtId="0" fontId="0" fillId="0" borderId="0" xfId="0" applyFill="1" applyAlignment="1">
      <alignment horizontal="center"/>
    </xf>
    <xf numFmtId="0" fontId="6" fillId="0" borderId="11" xfId="57" applyFont="1" applyBorder="1" applyAlignment="1">
      <alignment vertical="top" wrapText="1"/>
      <protection/>
    </xf>
    <xf numFmtId="0" fontId="5" fillId="0" borderId="11" xfId="57" applyFont="1" applyBorder="1" applyAlignment="1">
      <alignment vertical="top" wrapText="1"/>
      <protection/>
    </xf>
    <xf numFmtId="181" fontId="6" fillId="0" borderId="11" xfId="57" applyNumberFormat="1" applyFont="1" applyBorder="1" applyAlignment="1">
      <alignment horizontal="left" vertical="top" wrapText="1"/>
      <protection/>
    </xf>
    <xf numFmtId="0" fontId="7" fillId="0" borderId="12" xfId="57" applyFont="1" applyBorder="1" applyAlignment="1">
      <alignment vertical="top" wrapText="1"/>
      <protection/>
    </xf>
    <xf numFmtId="0" fontId="0" fillId="0" borderId="0" xfId="0" applyFill="1" applyAlignment="1">
      <alignment horizontal="center" wrapText="1"/>
    </xf>
    <xf numFmtId="0" fontId="0" fillId="0" borderId="0" xfId="0" applyFill="1" applyAlignment="1">
      <alignment horizontal="left" wrapText="1"/>
    </xf>
    <xf numFmtId="0" fontId="0" fillId="0" borderId="0" xfId="0" applyFill="1" applyAlignment="1">
      <alignment wrapText="1"/>
    </xf>
    <xf numFmtId="0" fontId="1" fillId="0" borderId="0" xfId="0" applyFont="1" applyFill="1" applyAlignment="1">
      <alignment horizontal="center"/>
    </xf>
    <xf numFmtId="0" fontId="1" fillId="0" borderId="0" xfId="0" applyFont="1" applyFill="1" applyAlignment="1">
      <alignment horizontal="left"/>
    </xf>
    <xf numFmtId="0" fontId="1" fillId="0" borderId="0" xfId="0" applyFont="1" applyFill="1" applyAlignment="1">
      <alignment/>
    </xf>
    <xf numFmtId="0" fontId="1" fillId="0" borderId="0" xfId="0" applyFont="1" applyFill="1" applyAlignment="1">
      <alignment horizontal="center" wrapText="1"/>
    </xf>
    <xf numFmtId="0" fontId="1" fillId="0" borderId="0" xfId="0" applyFont="1" applyFill="1" applyAlignment="1">
      <alignment wrapText="1"/>
    </xf>
    <xf numFmtId="0" fontId="0" fillId="0" borderId="0" xfId="0" applyFill="1" applyAlignment="1">
      <alignment/>
    </xf>
    <xf numFmtId="0" fontId="12" fillId="0" borderId="0" xfId="53" applyFont="1" applyFill="1" applyAlignment="1" applyProtection="1">
      <alignment wrapText="1"/>
      <protection/>
    </xf>
    <xf numFmtId="49" fontId="0" fillId="0" borderId="0" xfId="0" applyNumberFormat="1" applyFont="1" applyFill="1" applyAlignment="1">
      <alignment horizontal="center"/>
    </xf>
    <xf numFmtId="0" fontId="0" fillId="0" borderId="0" xfId="0" applyFont="1" applyFill="1" applyAlignment="1">
      <alignment horizontal="left"/>
    </xf>
    <xf numFmtId="0" fontId="13"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horizontal="left" wrapText="1"/>
    </xf>
    <xf numFmtId="188" fontId="0" fillId="0" borderId="0" xfId="0" applyNumberFormat="1" applyFont="1" applyFill="1" applyAlignment="1">
      <alignment horizontal="center"/>
    </xf>
    <xf numFmtId="0" fontId="14" fillId="0" borderId="0" xfId="0" applyFont="1" applyFill="1" applyAlignment="1">
      <alignment horizontal="left"/>
    </xf>
    <xf numFmtId="0" fontId="15" fillId="0" borderId="0" xfId="53" applyFont="1" applyFill="1" applyAlignment="1" applyProtection="1">
      <alignment/>
      <protection/>
    </xf>
    <xf numFmtId="0" fontId="14" fillId="0" borderId="0" xfId="0" applyFont="1" applyFill="1" applyAlignment="1">
      <alignment horizontal="center"/>
    </xf>
    <xf numFmtId="0" fontId="14" fillId="0" borderId="0" xfId="0" applyFont="1" applyFill="1" applyAlignment="1">
      <alignment wrapText="1"/>
    </xf>
    <xf numFmtId="0" fontId="0" fillId="0" borderId="0" xfId="0" applyFont="1" applyFill="1" applyBorder="1" applyAlignment="1">
      <alignment horizontal="left"/>
    </xf>
    <xf numFmtId="0" fontId="12" fillId="0" borderId="0" xfId="53" applyFont="1" applyFill="1" applyBorder="1" applyAlignment="1" applyProtection="1">
      <alignment/>
      <protection/>
    </xf>
    <xf numFmtId="49" fontId="0" fillId="0" borderId="0" xfId="0" applyNumberFormat="1" applyFont="1" applyFill="1" applyBorder="1" applyAlignment="1">
      <alignment horizontal="center"/>
    </xf>
    <xf numFmtId="0" fontId="0" fillId="0" borderId="0" xfId="0" applyFont="1" applyFill="1" applyBorder="1" applyAlignment="1">
      <alignment horizontal="center"/>
    </xf>
    <xf numFmtId="0" fontId="0" fillId="0" borderId="0" xfId="0" applyFont="1" applyFill="1" applyBorder="1" applyAlignment="1">
      <alignment wrapText="1"/>
    </xf>
    <xf numFmtId="0" fontId="0" fillId="0" borderId="0" xfId="0" applyFont="1" applyFill="1" applyAlignment="1">
      <alignment horizontal="left"/>
    </xf>
    <xf numFmtId="49" fontId="0" fillId="0" borderId="0" xfId="0"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wrapText="1"/>
    </xf>
    <xf numFmtId="49" fontId="0" fillId="0" borderId="0" xfId="0" applyNumberFormat="1" applyFont="1" applyFill="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dietmar.eggert@atmel.com" TargetMode="External" /><Relationship Id="rId2" Type="http://schemas.openxmlformats.org/officeDocument/2006/relationships/hyperlink" Target="mailto:aiello@ieee.org" TargetMode="External" /><Relationship Id="rId3" Type="http://schemas.openxmlformats.org/officeDocument/2006/relationships/hyperlink" Target="mailto:John.Buffington@itron.com" TargetMode="External" /><Relationship Id="rId4" Type="http://schemas.openxmlformats.org/officeDocument/2006/relationships/hyperlink" Target="mailto:cpowell@ieee.org" TargetMode="External" /><Relationship Id="rId5" Type="http://schemas.openxmlformats.org/officeDocument/2006/relationships/hyperlink" Target="mailto:ben@blindcreek.com" TargetMode="External" /><Relationship Id="rId6" Type="http://schemas.openxmlformats.org/officeDocument/2006/relationships/hyperlink" Target="mailto:ben@blindcreek.com" TargetMode="External" /><Relationship Id="rId7" Type="http://schemas.openxmlformats.org/officeDocument/2006/relationships/hyperlink" Target="mailto:ben@blindcreek.com" TargetMode="External" /><Relationship Id="rId8" Type="http://schemas.openxmlformats.org/officeDocument/2006/relationships/hyperlink" Target="mailto:jbain@ieee.org" TargetMode="External" /><Relationship Id="rId9" Type="http://schemas.openxmlformats.org/officeDocument/2006/relationships/hyperlink" Target="mailto:larry.taylor@ac.org" TargetMode="External" /><Relationship Id="rId10" Type="http://schemas.openxmlformats.org/officeDocument/2006/relationships/hyperlink" Target="mailto:larry.taylor@ac.org" TargetMode="External" /><Relationship Id="rId11" Type="http://schemas.openxmlformats.org/officeDocument/2006/relationships/hyperlink" Target="mailto:batra@ti.com" TargetMode="External" /><Relationship Id="rId12" Type="http://schemas.openxmlformats.org/officeDocument/2006/relationships/hyperlink" Target="mailto:clint.chaplin@gmail.com" TargetMode="External" /><Relationship Id="rId13" Type="http://schemas.openxmlformats.org/officeDocument/2006/relationships/hyperlink" Target="mailto:clint.chaplin@gmail.com" TargetMode="External" /><Relationship Id="rId14" Type="http://schemas.openxmlformats.org/officeDocument/2006/relationships/hyperlink" Target="mailto:clint.chaplin@gmail.com" TargetMode="External" /><Relationship Id="rId15" Type="http://schemas.openxmlformats.org/officeDocument/2006/relationships/hyperlink" Target="mailto:emmanuel.monnerie@landisgyr.com" TargetMode="External" /><Relationship Id="rId16" Type="http://schemas.openxmlformats.org/officeDocument/2006/relationships/hyperlink" Target="mailto:sschoi@etri.re.kr" TargetMode="External" /><Relationship Id="rId17" Type="http://schemas.openxmlformats.org/officeDocument/2006/relationships/hyperlink" Target="mailto:sschoi@etri.re.kr" TargetMode="External" /><Relationship Id="rId18" Type="http://schemas.openxmlformats.org/officeDocument/2006/relationships/hyperlink" Target="mailto:harada@nict.go.jp" TargetMode="External" /><Relationship Id="rId19" Type="http://schemas.openxmlformats.org/officeDocument/2006/relationships/hyperlink" Target="mailto:k.t.le@ti.com" TargetMode="External" /><Relationship Id="rId20" Type="http://schemas.openxmlformats.org/officeDocument/2006/relationships/hyperlink" Target="mailto:ruben.salazar@landisgyr.com" TargetMode="External" /><Relationship Id="rId21" Type="http://schemas.openxmlformats.org/officeDocument/2006/relationships/hyperlink" Target="mailto:harada@nict.go.jp" TargetMode="External" /><Relationship Id="rId22" Type="http://schemas.openxmlformats.org/officeDocument/2006/relationships/hyperlink" Target="mailto:rtm@broadcom.com" TargetMode="External" /><Relationship Id="rId23" Type="http://schemas.openxmlformats.org/officeDocument/2006/relationships/hyperlink" Target="mailto:sklim@etri.re.kr" TargetMode="External" /><Relationship Id="rId24" Type="http://schemas.openxmlformats.org/officeDocument/2006/relationships/hyperlink" Target="mailto:shusaku@ieee.org" TargetMode="External" /><Relationship Id="rId25" Type="http://schemas.openxmlformats.org/officeDocument/2006/relationships/hyperlink" Target="mailto:schmidl@ti.com" TargetMode="External" /><Relationship Id="rId26" Type="http://schemas.openxmlformats.org/officeDocument/2006/relationships/hyperlink" Target="mailto:yasukawa-kazuyuki@fujielectric.co.jp" TargetMode="External" /><Relationship Id="rId27" Type="http://schemas.openxmlformats.org/officeDocument/2006/relationships/hyperlink" Target="mailto:bahr@siemens.com" TargetMode="External" /><Relationship Id="rId28" Type="http://schemas.openxmlformats.org/officeDocument/2006/relationships/hyperlink" Target="mailto:bahr@siemens.com" TargetMode="External" /><Relationship Id="rId29" Type="http://schemas.openxmlformats.org/officeDocument/2006/relationships/hyperlink" Target="mailto:rhall@ieee.org" TargetMode="External" /><Relationship Id="rId30" Type="http://schemas.openxmlformats.org/officeDocument/2006/relationships/hyperlink" Target="mailto:bahr@siemens.com" TargetMode="External" /><Relationship Id="rId31" Type="http://schemas.openxmlformats.org/officeDocument/2006/relationships/hyperlink" Target="mailto:bahr@siemens.com" TargetMode="External" /><Relationship Id="rId32" Type="http://schemas.openxmlformats.org/officeDocument/2006/relationships/hyperlink" Target="mailto:david.cypher@nist.gov" TargetMode="External" /><Relationship Id="rId33" Type="http://schemas.openxmlformats.org/officeDocument/2006/relationships/hyperlink" Target="mailto:david.cypher@nist.gov" TargetMode="External" /><Relationship Id="rId34" Type="http://schemas.openxmlformats.org/officeDocument/2006/relationships/hyperlink" Target="mailto:david.cypher@nist.gov" TargetMode="External" /><Relationship Id="rId35" Type="http://schemas.openxmlformats.org/officeDocument/2006/relationships/hyperlink" Target="mailto:david.cypher@nist.gov" TargetMode="External" /><Relationship Id="rId36" Type="http://schemas.openxmlformats.org/officeDocument/2006/relationships/hyperlink" Target="mailto:david.cypher@nist.gov" TargetMode="External" /><Relationship Id="rId37" Type="http://schemas.openxmlformats.org/officeDocument/2006/relationships/hyperlink" Target="mailto:chris.calvert@landisgyr.com" TargetMode="External" /><Relationship Id="rId38" Type="http://schemas.openxmlformats.org/officeDocument/2006/relationships/hyperlink" Target="mailto:John.Buffington@itron.com" TargetMode="External" /><Relationship Id="rId39" Type="http://schemas.openxmlformats.org/officeDocument/2006/relationships/hyperlink" Target="mailto:monique.brown@ieee.org" TargetMode="External" /><Relationship Id="rId40" Type="http://schemas.openxmlformats.org/officeDocument/2006/relationships/hyperlink" Target="mailto:monique.brown@ieee.org" TargetMode="External" /><Relationship Id="rId41" Type="http://schemas.openxmlformats.org/officeDocument/2006/relationships/hyperlink" Target="mailto:monique.brown@ieee.org" TargetMode="External" /><Relationship Id="rId42" Type="http://schemas.openxmlformats.org/officeDocument/2006/relationships/hyperlink" Target="mailto:monique.brown@ieee.org" TargetMode="External" /><Relationship Id="rId43" Type="http://schemas.openxmlformats.org/officeDocument/2006/relationships/hyperlink" Target="mailto:monique.brown@ieee.org" TargetMode="External" /><Relationship Id="rId44" Type="http://schemas.openxmlformats.org/officeDocument/2006/relationships/hyperlink" Target="mailto:whong@archrock.com" TargetMode="External" /><Relationship Id="rId45" Type="http://schemas.openxmlformats.org/officeDocument/2006/relationships/hyperlink" Target="mailto:s.brubak@ti.com" TargetMode="External" /><Relationship Id="rId46" Type="http://schemas.openxmlformats.org/officeDocument/2006/relationships/hyperlink" Target="mailto:Shearer_inc@yahoo.com" TargetMode="External" /><Relationship Id="rId47" Type="http://schemas.openxmlformats.org/officeDocument/2006/relationships/hyperlink" Target="mailto:Ludwig.Winkel@siemens.com" TargetMode="External" /><Relationship Id="rId48" Type="http://schemas.openxmlformats.org/officeDocument/2006/relationships/hyperlink" Target="mailto:Ludwig.Winkel@siemens.com" TargetMode="External" /><Relationship Id="rId49" Type="http://schemas.openxmlformats.org/officeDocument/2006/relationships/hyperlink" Target="mailto:david.cypher@nist.gov" TargetMode="External" /><Relationship Id="rId50" Type="http://schemas.openxmlformats.org/officeDocument/2006/relationships/hyperlink" Target="mailto:dietmar.eggert@atmel.com" TargetMode="External" /></Relationships>
</file>

<file path=xl/worksheets/sheet1.xml><?xml version="1.0" encoding="utf-8"?>
<worksheet xmlns="http://schemas.openxmlformats.org/spreadsheetml/2006/main" xmlns:r="http://schemas.openxmlformats.org/officeDocument/2006/relationships">
  <dimension ref="B1:D19"/>
  <sheetViews>
    <sheetView zoomScalePageLayoutView="0" workbookViewId="0" topLeftCell="A1">
      <selection activeCell="D15" sqref="D15"/>
    </sheetView>
  </sheetViews>
  <sheetFormatPr defaultColWidth="9.140625" defaultRowHeight="12.75"/>
  <cols>
    <col min="1" max="1" width="9.140625" style="2" customWidth="1"/>
    <col min="2" max="2" width="15.421875" style="2" customWidth="1"/>
    <col min="3" max="3" width="38.28125" style="2" customWidth="1"/>
    <col min="4" max="4" width="43.7109375" style="2" customWidth="1"/>
    <col min="5" max="16384" width="9.140625" style="2" customWidth="1"/>
  </cols>
  <sheetData>
    <row r="1" spans="2:4" ht="22.5">
      <c r="B1" s="13" t="s">
        <v>15</v>
      </c>
      <c r="C1" s="1"/>
      <c r="D1" s="12" t="s">
        <v>9</v>
      </c>
    </row>
    <row r="3" ht="15.75">
      <c r="C3" s="3" t="s">
        <v>56</v>
      </c>
    </row>
    <row r="4" ht="15.75">
      <c r="C4" s="3" t="s">
        <v>57</v>
      </c>
    </row>
    <row r="5" ht="15.75">
      <c r="B5" s="3"/>
    </row>
    <row r="6" spans="2:4" ht="15">
      <c r="B6" s="4" t="s">
        <v>58</v>
      </c>
      <c r="C6" s="28" t="s">
        <v>59</v>
      </c>
      <c r="D6" s="28"/>
    </row>
    <row r="7" spans="2:4" ht="15.75">
      <c r="B7" s="4" t="s">
        <v>60</v>
      </c>
      <c r="C7" s="29" t="s">
        <v>12</v>
      </c>
      <c r="D7" s="29"/>
    </row>
    <row r="8" spans="2:4" ht="15">
      <c r="B8" s="4" t="s">
        <v>61</v>
      </c>
      <c r="C8" s="30" t="s">
        <v>16</v>
      </c>
      <c r="D8" s="30"/>
    </row>
    <row r="9" spans="2:4" ht="15">
      <c r="B9" s="28" t="s">
        <v>62</v>
      </c>
      <c r="C9" s="4" t="s">
        <v>63</v>
      </c>
      <c r="D9" s="4" t="s">
        <v>64</v>
      </c>
    </row>
    <row r="10" spans="2:4" ht="30">
      <c r="B10" s="28"/>
      <c r="C10" s="6" t="s">
        <v>38</v>
      </c>
      <c r="D10" s="6"/>
    </row>
    <row r="11" spans="2:4" ht="15">
      <c r="B11" s="28"/>
      <c r="C11" s="6" t="s">
        <v>65</v>
      </c>
      <c r="D11" s="6" t="s">
        <v>66</v>
      </c>
    </row>
    <row r="12" spans="2:4" ht="15">
      <c r="B12" s="28"/>
      <c r="C12" s="7"/>
      <c r="D12" s="8"/>
    </row>
    <row r="13" spans="2:4" ht="15">
      <c r="B13" s="28" t="s">
        <v>67</v>
      </c>
      <c r="C13" s="11" t="s">
        <v>34</v>
      </c>
      <c r="D13" s="4"/>
    </row>
    <row r="14" spans="2:4" ht="15">
      <c r="B14" s="28"/>
      <c r="C14" s="31"/>
      <c r="D14" s="31"/>
    </row>
    <row r="15" spans="2:3" ht="15">
      <c r="B15" s="28"/>
      <c r="C15" s="9"/>
    </row>
    <row r="16" spans="2:4" ht="15">
      <c r="B16" s="4" t="s">
        <v>42</v>
      </c>
      <c r="C16" s="28" t="s">
        <v>11</v>
      </c>
      <c r="D16" s="28"/>
    </row>
    <row r="17" spans="2:4" s="10" customFormat="1" ht="20.25" customHeight="1">
      <c r="B17" s="4" t="s">
        <v>43</v>
      </c>
      <c r="C17" s="28" t="s">
        <v>10</v>
      </c>
      <c r="D17" s="28"/>
    </row>
    <row r="18" spans="2:4" s="10" customFormat="1" ht="84" customHeight="1">
      <c r="B18" s="5" t="s">
        <v>44</v>
      </c>
      <c r="C18" s="28" t="s">
        <v>31</v>
      </c>
      <c r="D18" s="28"/>
    </row>
    <row r="19" spans="2:4" s="10" customFormat="1" ht="36.75" customHeight="1">
      <c r="B19" s="7" t="s">
        <v>32</v>
      </c>
      <c r="C19" s="28" t="s">
        <v>33</v>
      </c>
      <c r="D19" s="28"/>
    </row>
  </sheetData>
  <sheetProtection/>
  <mergeCells count="10">
    <mergeCell ref="C19:D19"/>
    <mergeCell ref="C6:D6"/>
    <mergeCell ref="C7:D7"/>
    <mergeCell ref="C8:D8"/>
    <mergeCell ref="B9:B12"/>
    <mergeCell ref="B13:B15"/>
    <mergeCell ref="C14:D14"/>
    <mergeCell ref="C16:D16"/>
    <mergeCell ref="C17:D17"/>
    <mergeCell ref="C18:D18"/>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R70"/>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E10" sqref="E10"/>
    </sheetView>
  </sheetViews>
  <sheetFormatPr defaultColWidth="8.8515625" defaultRowHeight="12.75"/>
  <cols>
    <col min="1" max="1" width="5.7109375" style="32" customWidth="1"/>
    <col min="2" max="2" width="18.00390625" style="23" customWidth="1"/>
    <col min="3" max="3" width="20.421875" style="23" customWidth="1"/>
    <col min="4" max="4" width="28.8515625" style="26" customWidth="1"/>
    <col min="5" max="5" width="8.8515625" style="25" customWidth="1"/>
    <col min="6" max="7" width="10.421875" style="25" customWidth="1"/>
    <col min="8" max="8" width="6.7109375" style="25" customWidth="1"/>
    <col min="9" max="9" width="7.421875" style="25" customWidth="1"/>
    <col min="10" max="10" width="33.8515625" style="20" customWidth="1"/>
    <col min="11" max="11" width="36.00390625" style="20" customWidth="1"/>
    <col min="12" max="13" width="19.421875" style="25" customWidth="1"/>
    <col min="14" max="18" width="12.7109375" style="32" customWidth="1"/>
    <col min="19" max="16384" width="8.8515625" style="34" customWidth="1"/>
  </cols>
  <sheetData>
    <row r="1" spans="1:18" s="40" customFormat="1" ht="60" customHeight="1">
      <c r="A1" s="35" t="s">
        <v>14</v>
      </c>
      <c r="B1" s="36" t="s">
        <v>35</v>
      </c>
      <c r="C1" s="36" t="s">
        <v>36</v>
      </c>
      <c r="D1" s="37" t="s">
        <v>37</v>
      </c>
      <c r="E1" s="35" t="s">
        <v>55</v>
      </c>
      <c r="F1" s="35" t="s">
        <v>13</v>
      </c>
      <c r="G1" s="35" t="s">
        <v>41</v>
      </c>
      <c r="H1" s="38" t="s">
        <v>40</v>
      </c>
      <c r="I1" s="35" t="s">
        <v>51</v>
      </c>
      <c r="J1" s="39" t="s">
        <v>52</v>
      </c>
      <c r="K1" s="39" t="s">
        <v>53</v>
      </c>
      <c r="L1" s="38" t="s">
        <v>54</v>
      </c>
      <c r="M1" s="38" t="s">
        <v>5</v>
      </c>
      <c r="N1" s="38" t="s">
        <v>3</v>
      </c>
      <c r="O1" s="38" t="s">
        <v>0</v>
      </c>
      <c r="P1" s="38" t="s">
        <v>1</v>
      </c>
      <c r="Q1" s="38" t="s">
        <v>2</v>
      </c>
      <c r="R1" s="38" t="s">
        <v>4</v>
      </c>
    </row>
    <row r="2" spans="1:13" ht="24">
      <c r="A2" s="32">
        <v>4</v>
      </c>
      <c r="B2" s="33" t="s">
        <v>277</v>
      </c>
      <c r="C2" s="33" t="s">
        <v>187</v>
      </c>
      <c r="D2" s="16" t="s">
        <v>278</v>
      </c>
      <c r="E2" s="17" t="s">
        <v>29</v>
      </c>
      <c r="F2" s="17" t="str">
        <f>LEFT(G2,1)</f>
        <v>2</v>
      </c>
      <c r="G2" s="27">
        <v>2</v>
      </c>
      <c r="H2" s="27">
        <v>2</v>
      </c>
      <c r="I2" s="27">
        <v>1</v>
      </c>
      <c r="J2" s="34" t="s">
        <v>272</v>
      </c>
      <c r="K2" s="34" t="s">
        <v>273</v>
      </c>
      <c r="L2" s="27" t="s">
        <v>39</v>
      </c>
      <c r="M2" s="27"/>
    </row>
    <row r="3" spans="1:13" ht="36">
      <c r="A3" s="32">
        <v>7</v>
      </c>
      <c r="B3" s="33" t="s">
        <v>277</v>
      </c>
      <c r="C3" s="33" t="s">
        <v>187</v>
      </c>
      <c r="D3" s="16" t="s">
        <v>278</v>
      </c>
      <c r="E3" s="17" t="s">
        <v>29</v>
      </c>
      <c r="F3" s="17" t="str">
        <f>LEFT(G3,1)</f>
        <v>3</v>
      </c>
      <c r="G3" s="27">
        <v>3</v>
      </c>
      <c r="H3" s="27">
        <v>2</v>
      </c>
      <c r="I3" s="27"/>
      <c r="J3" s="34" t="s">
        <v>274</v>
      </c>
      <c r="K3" s="34" t="s">
        <v>200</v>
      </c>
      <c r="L3" s="27" t="s">
        <v>39</v>
      </c>
      <c r="M3" s="27"/>
    </row>
    <row r="4" spans="1:13" ht="24">
      <c r="A4" s="32">
        <v>8</v>
      </c>
      <c r="B4" s="18" t="s">
        <v>183</v>
      </c>
      <c r="C4" s="18" t="s">
        <v>187</v>
      </c>
      <c r="D4" s="41" t="s">
        <v>184</v>
      </c>
      <c r="E4" s="17" t="s">
        <v>29</v>
      </c>
      <c r="F4" s="17" t="str">
        <f>LEFT(G4,1)</f>
        <v>3</v>
      </c>
      <c r="G4" s="17">
        <v>3</v>
      </c>
      <c r="H4" s="17">
        <v>2</v>
      </c>
      <c r="I4" s="17"/>
      <c r="J4" s="20" t="s">
        <v>185</v>
      </c>
      <c r="K4" s="20" t="s">
        <v>200</v>
      </c>
      <c r="L4" s="17" t="s">
        <v>39</v>
      </c>
      <c r="M4" s="17"/>
    </row>
    <row r="5" spans="1:13" ht="12">
      <c r="A5" s="32">
        <v>9</v>
      </c>
      <c r="B5" s="23" t="s">
        <v>186</v>
      </c>
      <c r="C5" s="23" t="s">
        <v>187</v>
      </c>
      <c r="D5" s="26" t="s">
        <v>188</v>
      </c>
      <c r="E5" s="17" t="s">
        <v>29</v>
      </c>
      <c r="F5" s="17">
        <v>3</v>
      </c>
      <c r="G5" s="17" t="s">
        <v>190</v>
      </c>
      <c r="H5" s="17" t="s">
        <v>189</v>
      </c>
      <c r="I5" s="17" t="s">
        <v>190</v>
      </c>
      <c r="J5" s="20" t="s">
        <v>191</v>
      </c>
      <c r="K5" s="20" t="s">
        <v>192</v>
      </c>
      <c r="L5" s="17" t="s">
        <v>39</v>
      </c>
      <c r="M5" s="17"/>
    </row>
    <row r="6" spans="1:13" ht="24">
      <c r="A6" s="32">
        <v>10</v>
      </c>
      <c r="B6" s="23" t="s">
        <v>221</v>
      </c>
      <c r="C6" s="23" t="s">
        <v>222</v>
      </c>
      <c r="D6" s="16" t="s">
        <v>223</v>
      </c>
      <c r="E6" s="17" t="s">
        <v>29</v>
      </c>
      <c r="F6" s="17" t="str">
        <f>LEFT(G6,1)</f>
        <v>3</v>
      </c>
      <c r="G6" s="17">
        <v>3</v>
      </c>
      <c r="H6" s="17"/>
      <c r="I6" s="17"/>
      <c r="J6" s="20" t="s">
        <v>231</v>
      </c>
      <c r="K6" s="20" t="s">
        <v>232</v>
      </c>
      <c r="L6" s="17" t="s">
        <v>39</v>
      </c>
      <c r="M6" s="17"/>
    </row>
    <row r="7" spans="1:13" ht="24">
      <c r="A7" s="32">
        <v>21</v>
      </c>
      <c r="B7" s="18" t="s">
        <v>183</v>
      </c>
      <c r="C7" s="18" t="s">
        <v>187</v>
      </c>
      <c r="D7" s="41" t="s">
        <v>184</v>
      </c>
      <c r="E7" s="17" t="s">
        <v>29</v>
      </c>
      <c r="F7" s="17" t="str">
        <f>LEFT(G7,1)</f>
        <v>4</v>
      </c>
      <c r="G7" s="17">
        <v>4</v>
      </c>
      <c r="H7" s="17">
        <v>3</v>
      </c>
      <c r="I7" s="17">
        <v>17</v>
      </c>
      <c r="J7" s="20" t="s">
        <v>196</v>
      </c>
      <c r="K7" s="20" t="s">
        <v>197</v>
      </c>
      <c r="L7" s="17" t="s">
        <v>39</v>
      </c>
      <c r="M7" s="17"/>
    </row>
    <row r="8" spans="1:13" ht="24">
      <c r="A8" s="32">
        <v>33</v>
      </c>
      <c r="B8" s="18" t="s">
        <v>183</v>
      </c>
      <c r="C8" s="18" t="s">
        <v>187</v>
      </c>
      <c r="D8" s="41" t="s">
        <v>184</v>
      </c>
      <c r="E8" s="17" t="s">
        <v>29</v>
      </c>
      <c r="F8" s="17" t="str">
        <f aca="true" t="shared" si="0" ref="F8:F15">LEFT(G8,1)</f>
        <v>4</v>
      </c>
      <c r="G8" s="17">
        <v>4</v>
      </c>
      <c r="H8" s="17">
        <v>3</v>
      </c>
      <c r="I8" s="17">
        <v>53</v>
      </c>
      <c r="J8" s="20" t="s">
        <v>198</v>
      </c>
      <c r="K8" s="20" t="s">
        <v>199</v>
      </c>
      <c r="L8" s="17" t="s">
        <v>39</v>
      </c>
      <c r="M8" s="17"/>
    </row>
    <row r="9" spans="1:13" ht="48">
      <c r="A9" s="32">
        <v>37</v>
      </c>
      <c r="B9" s="18" t="s">
        <v>138</v>
      </c>
      <c r="C9" s="18" t="s">
        <v>75</v>
      </c>
      <c r="D9" s="20" t="s">
        <v>139</v>
      </c>
      <c r="E9" s="17" t="s">
        <v>29</v>
      </c>
      <c r="F9" s="17" t="str">
        <f t="shared" si="0"/>
        <v>5</v>
      </c>
      <c r="G9" s="17">
        <v>5</v>
      </c>
      <c r="H9" s="17">
        <v>5</v>
      </c>
      <c r="I9" s="17">
        <v>1</v>
      </c>
      <c r="J9" s="25" t="s">
        <v>131</v>
      </c>
      <c r="K9" s="25" t="s">
        <v>132</v>
      </c>
      <c r="L9" s="17" t="s">
        <v>39</v>
      </c>
      <c r="M9" s="17"/>
    </row>
    <row r="10" spans="1:13" ht="72">
      <c r="A10" s="32">
        <v>38</v>
      </c>
      <c r="B10" s="23" t="s">
        <v>146</v>
      </c>
      <c r="C10" s="23" t="s">
        <v>141</v>
      </c>
      <c r="D10" s="16" t="s">
        <v>147</v>
      </c>
      <c r="E10" s="17" t="s">
        <v>25</v>
      </c>
      <c r="F10" s="17" t="str">
        <f t="shared" si="0"/>
        <v>5</v>
      </c>
      <c r="G10" s="17">
        <v>5</v>
      </c>
      <c r="H10" s="17">
        <v>5</v>
      </c>
      <c r="I10" s="17">
        <v>1</v>
      </c>
      <c r="J10" s="20" t="s">
        <v>148</v>
      </c>
      <c r="L10" s="17" t="s">
        <v>149</v>
      </c>
      <c r="M10" s="17"/>
    </row>
    <row r="11" spans="1:13" ht="96">
      <c r="A11" s="32">
        <v>42</v>
      </c>
      <c r="B11" s="23" t="s">
        <v>193</v>
      </c>
      <c r="C11" s="23" t="s">
        <v>194</v>
      </c>
      <c r="D11" s="16" t="s">
        <v>195</v>
      </c>
      <c r="E11" s="17" t="s">
        <v>29</v>
      </c>
      <c r="F11" s="17" t="str">
        <f t="shared" si="0"/>
        <v>5</v>
      </c>
      <c r="G11" s="17">
        <v>5.1</v>
      </c>
      <c r="H11" s="17">
        <v>5</v>
      </c>
      <c r="I11" s="17">
        <v>10</v>
      </c>
      <c r="J11" s="20" t="s">
        <v>206</v>
      </c>
      <c r="K11" s="20" t="s">
        <v>209</v>
      </c>
      <c r="L11" s="17"/>
      <c r="M11" s="17"/>
    </row>
    <row r="12" spans="1:13" ht="96">
      <c r="A12" s="32">
        <v>47</v>
      </c>
      <c r="B12" s="23" t="s">
        <v>193</v>
      </c>
      <c r="C12" s="23" t="s">
        <v>194</v>
      </c>
      <c r="D12" s="16" t="s">
        <v>195</v>
      </c>
      <c r="E12" s="17" t="s">
        <v>29</v>
      </c>
      <c r="F12" s="17" t="str">
        <f t="shared" si="0"/>
        <v>5</v>
      </c>
      <c r="G12" s="17">
        <v>5.1</v>
      </c>
      <c r="H12" s="17">
        <v>5</v>
      </c>
      <c r="I12" s="17">
        <v>12</v>
      </c>
      <c r="J12" s="20" t="s">
        <v>206</v>
      </c>
      <c r="K12" s="20" t="s">
        <v>209</v>
      </c>
      <c r="L12" s="17"/>
      <c r="M12" s="17"/>
    </row>
    <row r="13" spans="1:13" ht="12">
      <c r="A13" s="32">
        <v>50</v>
      </c>
      <c r="B13" s="23" t="s">
        <v>68</v>
      </c>
      <c r="C13" s="23" t="s">
        <v>69</v>
      </c>
      <c r="D13" s="16" t="s">
        <v>70</v>
      </c>
      <c r="E13" s="17" t="s">
        <v>29</v>
      </c>
      <c r="F13" s="17" t="str">
        <f t="shared" si="0"/>
        <v>5</v>
      </c>
      <c r="G13" s="17">
        <v>5.1</v>
      </c>
      <c r="H13" s="17">
        <v>5</v>
      </c>
      <c r="I13" s="17">
        <v>15</v>
      </c>
      <c r="J13" s="20" t="s">
        <v>71</v>
      </c>
      <c r="K13" s="20" t="s">
        <v>72</v>
      </c>
      <c r="L13" s="17" t="s">
        <v>74</v>
      </c>
      <c r="M13" s="17"/>
    </row>
    <row r="14" spans="1:13" ht="24">
      <c r="A14" s="32">
        <v>52</v>
      </c>
      <c r="B14" s="23" t="s">
        <v>17</v>
      </c>
      <c r="C14" s="23" t="s">
        <v>24</v>
      </c>
      <c r="D14" s="14" t="s">
        <v>18</v>
      </c>
      <c r="E14" s="17" t="s">
        <v>29</v>
      </c>
      <c r="F14" s="17" t="str">
        <f t="shared" si="0"/>
        <v>5</v>
      </c>
      <c r="G14" s="42" t="s">
        <v>26</v>
      </c>
      <c r="H14" s="17">
        <v>5</v>
      </c>
      <c r="I14" s="42">
        <v>30</v>
      </c>
      <c r="J14" s="20" t="s">
        <v>19</v>
      </c>
      <c r="K14" s="20" t="s">
        <v>20</v>
      </c>
      <c r="L14" s="17" t="s">
        <v>28</v>
      </c>
      <c r="M14" s="17"/>
    </row>
    <row r="15" spans="1:13" ht="72">
      <c r="A15" s="32">
        <v>57</v>
      </c>
      <c r="B15" s="23" t="s">
        <v>162</v>
      </c>
      <c r="C15" s="23" t="s">
        <v>141</v>
      </c>
      <c r="D15" s="16" t="s">
        <v>163</v>
      </c>
      <c r="E15" s="17" t="s">
        <v>233</v>
      </c>
      <c r="F15" s="17" t="str">
        <f t="shared" si="0"/>
        <v>5</v>
      </c>
      <c r="G15" s="17">
        <v>5.1</v>
      </c>
      <c r="H15" s="17">
        <v>5</v>
      </c>
      <c r="I15" s="17">
        <v>34</v>
      </c>
      <c r="J15" s="20" t="s">
        <v>164</v>
      </c>
      <c r="K15" s="20" t="s">
        <v>161</v>
      </c>
      <c r="L15" s="17" t="s">
        <v>149</v>
      </c>
      <c r="M15" s="17"/>
    </row>
    <row r="16" spans="1:13" ht="48">
      <c r="A16" s="32">
        <v>61</v>
      </c>
      <c r="B16" s="23" t="s">
        <v>193</v>
      </c>
      <c r="C16" s="23" t="s">
        <v>194</v>
      </c>
      <c r="D16" s="16" t="s">
        <v>195</v>
      </c>
      <c r="E16" s="17" t="s">
        <v>29</v>
      </c>
      <c r="F16" s="17" t="str">
        <f>LEFT(G16,1)</f>
        <v>5</v>
      </c>
      <c r="G16" s="17" t="s">
        <v>102</v>
      </c>
      <c r="H16" s="17">
        <v>5</v>
      </c>
      <c r="I16" s="17">
        <v>44</v>
      </c>
      <c r="J16" s="20" t="s">
        <v>207</v>
      </c>
      <c r="K16" s="20" t="s">
        <v>208</v>
      </c>
      <c r="L16" s="17"/>
      <c r="M16" s="17"/>
    </row>
    <row r="17" spans="1:13" ht="60">
      <c r="A17" s="32">
        <v>66</v>
      </c>
      <c r="B17" s="33" t="s">
        <v>277</v>
      </c>
      <c r="C17" s="33" t="s">
        <v>187</v>
      </c>
      <c r="D17" s="16" t="s">
        <v>278</v>
      </c>
      <c r="E17" s="17" t="s">
        <v>29</v>
      </c>
      <c r="F17" s="17" t="str">
        <f>LEFT(G17,1)</f>
        <v>5</v>
      </c>
      <c r="G17" s="27" t="s">
        <v>102</v>
      </c>
      <c r="H17" s="27">
        <v>5</v>
      </c>
      <c r="I17" s="27">
        <v>51</v>
      </c>
      <c r="J17" s="34" t="s">
        <v>201</v>
      </c>
      <c r="K17" s="34" t="s">
        <v>275</v>
      </c>
      <c r="L17" s="27" t="s">
        <v>39</v>
      </c>
      <c r="M17" s="27"/>
    </row>
    <row r="18" spans="1:13" ht="60">
      <c r="A18" s="32">
        <v>67</v>
      </c>
      <c r="B18" s="18" t="s">
        <v>183</v>
      </c>
      <c r="C18" s="18" t="s">
        <v>187</v>
      </c>
      <c r="D18" s="41" t="s">
        <v>184</v>
      </c>
      <c r="E18" s="17" t="s">
        <v>29</v>
      </c>
      <c r="F18" s="17" t="str">
        <f>LEFT(G18,1)</f>
        <v>5</v>
      </c>
      <c r="G18" s="17" t="s">
        <v>102</v>
      </c>
      <c r="H18" s="17">
        <v>5</v>
      </c>
      <c r="I18" s="17">
        <v>51</v>
      </c>
      <c r="J18" s="20" t="s">
        <v>201</v>
      </c>
      <c r="K18" s="20" t="s">
        <v>202</v>
      </c>
      <c r="L18" s="17" t="s">
        <v>39</v>
      </c>
      <c r="M18" s="17"/>
    </row>
    <row r="19" spans="1:13" ht="48">
      <c r="A19" s="32">
        <v>81</v>
      </c>
      <c r="B19" s="23" t="s">
        <v>193</v>
      </c>
      <c r="C19" s="23" t="s">
        <v>194</v>
      </c>
      <c r="D19" s="16" t="s">
        <v>195</v>
      </c>
      <c r="E19" s="17" t="s">
        <v>29</v>
      </c>
      <c r="F19" s="17" t="str">
        <f>LEFT(G19,1)</f>
        <v>5</v>
      </c>
      <c r="G19" s="17" t="s">
        <v>30</v>
      </c>
      <c r="H19" s="17">
        <v>6</v>
      </c>
      <c r="I19" s="17">
        <v>6</v>
      </c>
      <c r="J19" s="20" t="s">
        <v>207</v>
      </c>
      <c r="K19" s="20" t="s">
        <v>208</v>
      </c>
      <c r="L19" s="17"/>
      <c r="M19" s="17"/>
    </row>
    <row r="20" spans="1:13" ht="36">
      <c r="A20" s="32">
        <v>84</v>
      </c>
      <c r="B20" s="23" t="s">
        <v>193</v>
      </c>
      <c r="C20" s="23" t="s">
        <v>194</v>
      </c>
      <c r="D20" s="16" t="s">
        <v>195</v>
      </c>
      <c r="E20" s="17" t="s">
        <v>29</v>
      </c>
      <c r="F20" s="17" t="str">
        <f>LEFT(G20,1)</f>
        <v>5</v>
      </c>
      <c r="G20" s="17" t="s">
        <v>30</v>
      </c>
      <c r="H20" s="17">
        <v>6</v>
      </c>
      <c r="I20" s="17">
        <v>9</v>
      </c>
      <c r="J20" s="20" t="s">
        <v>203</v>
      </c>
      <c r="K20" s="20" t="s">
        <v>204</v>
      </c>
      <c r="L20" s="17"/>
      <c r="M20" s="17"/>
    </row>
    <row r="21" spans="1:13" ht="48">
      <c r="A21" s="32">
        <v>104</v>
      </c>
      <c r="B21" s="23" t="s">
        <v>193</v>
      </c>
      <c r="C21" s="23" t="s">
        <v>194</v>
      </c>
      <c r="D21" s="16" t="s">
        <v>195</v>
      </c>
      <c r="E21" s="17" t="s">
        <v>29</v>
      </c>
      <c r="F21" s="17" t="str">
        <f>LEFT(G21,1)</f>
        <v>5</v>
      </c>
      <c r="G21" s="17" t="s">
        <v>76</v>
      </c>
      <c r="H21" s="17">
        <v>6</v>
      </c>
      <c r="I21" s="17">
        <v>27</v>
      </c>
      <c r="J21" s="20" t="s">
        <v>207</v>
      </c>
      <c r="K21" s="20" t="s">
        <v>208</v>
      </c>
      <c r="L21" s="17"/>
      <c r="M21" s="17"/>
    </row>
    <row r="22" spans="1:13" ht="24">
      <c r="A22" s="32">
        <v>109</v>
      </c>
      <c r="B22" s="23" t="s">
        <v>96</v>
      </c>
      <c r="C22" s="23" t="s">
        <v>97</v>
      </c>
      <c r="D22" s="16" t="s">
        <v>98</v>
      </c>
      <c r="E22" s="17" t="s">
        <v>29</v>
      </c>
      <c r="F22" s="17" t="str">
        <f>LEFT(G22,1)</f>
        <v>5</v>
      </c>
      <c r="G22" s="17" t="s">
        <v>76</v>
      </c>
      <c r="H22" s="17">
        <v>6</v>
      </c>
      <c r="I22" s="17">
        <v>29</v>
      </c>
      <c r="J22" s="20" t="s">
        <v>87</v>
      </c>
      <c r="K22" s="20" t="s">
        <v>88</v>
      </c>
      <c r="L22" s="17" t="s">
        <v>39</v>
      </c>
      <c r="M22" s="17"/>
    </row>
    <row r="23" spans="1:13" ht="72">
      <c r="A23" s="32">
        <v>110</v>
      </c>
      <c r="B23" s="23" t="s">
        <v>140</v>
      </c>
      <c r="C23" s="23" t="s">
        <v>141</v>
      </c>
      <c r="D23" s="16" t="s">
        <v>142</v>
      </c>
      <c r="E23" s="17" t="s">
        <v>29</v>
      </c>
      <c r="F23" s="17" t="str">
        <f>LEFT(G23,1)</f>
        <v>5</v>
      </c>
      <c r="G23" s="17" t="s">
        <v>76</v>
      </c>
      <c r="H23" s="17">
        <v>6</v>
      </c>
      <c r="I23" s="17">
        <v>29</v>
      </c>
      <c r="J23" s="20" t="s">
        <v>129</v>
      </c>
      <c r="K23" s="20" t="s">
        <v>130</v>
      </c>
      <c r="L23" s="17" t="s">
        <v>137</v>
      </c>
      <c r="M23" s="17"/>
    </row>
    <row r="24" spans="1:13" ht="48">
      <c r="A24" s="32">
        <v>111</v>
      </c>
      <c r="B24" s="23" t="s">
        <v>193</v>
      </c>
      <c r="C24" s="23" t="s">
        <v>194</v>
      </c>
      <c r="D24" s="16" t="s">
        <v>195</v>
      </c>
      <c r="E24" s="17" t="s">
        <v>29</v>
      </c>
      <c r="F24" s="17" t="str">
        <f>LEFT(G24,1)</f>
        <v>5</v>
      </c>
      <c r="G24" s="17" t="s">
        <v>76</v>
      </c>
      <c r="H24" s="17">
        <v>6</v>
      </c>
      <c r="I24" s="17">
        <v>29</v>
      </c>
      <c r="J24" s="20" t="s">
        <v>207</v>
      </c>
      <c r="K24" s="20" t="s">
        <v>208</v>
      </c>
      <c r="L24" s="17"/>
      <c r="M24" s="17"/>
    </row>
    <row r="25" spans="1:13" ht="72">
      <c r="A25" s="32">
        <v>113</v>
      </c>
      <c r="B25" s="23" t="s">
        <v>146</v>
      </c>
      <c r="C25" s="23" t="s">
        <v>141</v>
      </c>
      <c r="D25" s="16" t="s">
        <v>147</v>
      </c>
      <c r="E25" s="17" t="s">
        <v>29</v>
      </c>
      <c r="F25" s="17" t="str">
        <f>LEFT(G25,1)</f>
        <v>5</v>
      </c>
      <c r="G25" s="17" t="s">
        <v>76</v>
      </c>
      <c r="H25" s="17">
        <v>6</v>
      </c>
      <c r="I25" s="17">
        <v>29</v>
      </c>
      <c r="J25" s="20" t="s">
        <v>129</v>
      </c>
      <c r="K25" s="20" t="s">
        <v>130</v>
      </c>
      <c r="L25" s="17" t="s">
        <v>137</v>
      </c>
      <c r="M25" s="17"/>
    </row>
    <row r="26" spans="1:13" ht="24">
      <c r="A26" s="32">
        <v>151</v>
      </c>
      <c r="B26" s="43" t="s">
        <v>99</v>
      </c>
      <c r="C26" s="43" t="s">
        <v>100</v>
      </c>
      <c r="D26" s="44" t="s">
        <v>101</v>
      </c>
      <c r="E26" s="17" t="s">
        <v>25</v>
      </c>
      <c r="F26" s="17" t="str">
        <f aca="true" t="shared" si="1" ref="F26:F36">LEFT(G26,1)</f>
        <v>5</v>
      </c>
      <c r="G26" s="45" t="s">
        <v>76</v>
      </c>
      <c r="H26" s="45">
        <v>6</v>
      </c>
      <c r="I26" s="45"/>
      <c r="J26" s="19" t="s">
        <v>103</v>
      </c>
      <c r="K26" s="19" t="s">
        <v>104</v>
      </c>
      <c r="L26" s="45" t="s">
        <v>27</v>
      </c>
      <c r="M26" s="45"/>
    </row>
    <row r="27" spans="1:13" ht="12">
      <c r="A27" s="32">
        <v>155</v>
      </c>
      <c r="B27" s="18" t="s">
        <v>173</v>
      </c>
      <c r="C27" s="23" t="s">
        <v>157</v>
      </c>
      <c r="D27" s="16" t="s">
        <v>174</v>
      </c>
      <c r="E27" s="17" t="s">
        <v>25</v>
      </c>
      <c r="F27" s="17" t="str">
        <f t="shared" si="1"/>
        <v>5</v>
      </c>
      <c r="G27" s="17" t="s">
        <v>48</v>
      </c>
      <c r="H27" s="17">
        <v>7</v>
      </c>
      <c r="I27" s="17">
        <v>2</v>
      </c>
      <c r="J27" s="20" t="s">
        <v>175</v>
      </c>
      <c r="K27" s="20" t="s">
        <v>176</v>
      </c>
      <c r="L27" s="17"/>
      <c r="M27" s="27" t="s">
        <v>6</v>
      </c>
    </row>
    <row r="28" spans="1:13" ht="12">
      <c r="A28" s="32">
        <v>156</v>
      </c>
      <c r="B28" s="46" t="s">
        <v>254</v>
      </c>
      <c r="C28" s="23" t="s">
        <v>271</v>
      </c>
      <c r="D28" s="16" t="s">
        <v>255</v>
      </c>
      <c r="E28" s="17" t="s">
        <v>25</v>
      </c>
      <c r="F28" s="17" t="str">
        <f t="shared" si="1"/>
        <v>5</v>
      </c>
      <c r="G28" s="17" t="s">
        <v>256</v>
      </c>
      <c r="H28" s="17">
        <v>7</v>
      </c>
      <c r="I28" s="17">
        <v>2</v>
      </c>
      <c r="J28" s="20" t="s">
        <v>257</v>
      </c>
      <c r="K28" s="20" t="s">
        <v>258</v>
      </c>
      <c r="L28" s="17" t="s">
        <v>276</v>
      </c>
      <c r="M28" s="27" t="s">
        <v>6</v>
      </c>
    </row>
    <row r="29" spans="1:13" ht="24">
      <c r="A29" s="32">
        <v>159</v>
      </c>
      <c r="B29" s="23" t="s">
        <v>172</v>
      </c>
      <c r="C29" s="23" t="s">
        <v>178</v>
      </c>
      <c r="D29" s="14" t="s">
        <v>179</v>
      </c>
      <c r="E29" s="17" t="s">
        <v>29</v>
      </c>
      <c r="F29" s="17" t="str">
        <f t="shared" si="1"/>
        <v>5</v>
      </c>
      <c r="G29" s="17" t="s">
        <v>48</v>
      </c>
      <c r="H29" s="17">
        <v>7</v>
      </c>
      <c r="I29" s="17">
        <v>4</v>
      </c>
      <c r="J29" s="20" t="s">
        <v>180</v>
      </c>
      <c r="K29" s="20" t="s">
        <v>177</v>
      </c>
      <c r="L29" s="17" t="s">
        <v>39</v>
      </c>
      <c r="M29" s="27" t="s">
        <v>6</v>
      </c>
    </row>
    <row r="30" spans="1:13" ht="12">
      <c r="A30" s="32">
        <v>160</v>
      </c>
      <c r="B30" s="23" t="s">
        <v>96</v>
      </c>
      <c r="C30" s="23" t="s">
        <v>97</v>
      </c>
      <c r="D30" s="16" t="s">
        <v>98</v>
      </c>
      <c r="E30" s="17" t="s">
        <v>29</v>
      </c>
      <c r="F30" s="17" t="str">
        <f t="shared" si="1"/>
        <v>5</v>
      </c>
      <c r="G30" s="17" t="s">
        <v>48</v>
      </c>
      <c r="H30" s="17">
        <v>7</v>
      </c>
      <c r="I30" s="17">
        <v>5</v>
      </c>
      <c r="J30" s="20" t="s">
        <v>89</v>
      </c>
      <c r="K30" s="20" t="s">
        <v>90</v>
      </c>
      <c r="L30" s="17" t="s">
        <v>39</v>
      </c>
      <c r="M30" s="17"/>
    </row>
    <row r="31" spans="1:13" ht="36">
      <c r="A31" s="32">
        <v>161</v>
      </c>
      <c r="B31" s="23" t="s">
        <v>45</v>
      </c>
      <c r="C31" s="23" t="s">
        <v>46</v>
      </c>
      <c r="D31" s="16" t="s">
        <v>47</v>
      </c>
      <c r="E31" s="17" t="s">
        <v>29</v>
      </c>
      <c r="F31" s="17" t="str">
        <f t="shared" si="1"/>
        <v>5</v>
      </c>
      <c r="G31" s="17" t="s">
        <v>48</v>
      </c>
      <c r="H31" s="17">
        <v>7</v>
      </c>
      <c r="I31" s="17">
        <v>5</v>
      </c>
      <c r="J31" s="20" t="s">
        <v>49</v>
      </c>
      <c r="K31" s="20" t="s">
        <v>50</v>
      </c>
      <c r="L31" s="17" t="s">
        <v>39</v>
      </c>
      <c r="M31" s="17"/>
    </row>
    <row r="32" spans="1:13" ht="24">
      <c r="A32" s="32">
        <v>162</v>
      </c>
      <c r="B32" s="23" t="s">
        <v>146</v>
      </c>
      <c r="C32" s="23" t="s">
        <v>141</v>
      </c>
      <c r="D32" s="16" t="s">
        <v>147</v>
      </c>
      <c r="E32" s="17" t="s">
        <v>29</v>
      </c>
      <c r="F32" s="17" t="str">
        <f t="shared" si="1"/>
        <v>5</v>
      </c>
      <c r="G32" s="17" t="s">
        <v>48</v>
      </c>
      <c r="H32" s="17">
        <v>7</v>
      </c>
      <c r="I32" s="17">
        <v>6</v>
      </c>
      <c r="J32" s="20" t="s">
        <v>150</v>
      </c>
      <c r="K32" s="20" t="s">
        <v>151</v>
      </c>
      <c r="L32" s="17" t="s">
        <v>137</v>
      </c>
      <c r="M32" s="27" t="s">
        <v>7</v>
      </c>
    </row>
    <row r="33" spans="1:13" ht="60">
      <c r="A33" s="32">
        <v>167</v>
      </c>
      <c r="B33" s="23" t="s">
        <v>234</v>
      </c>
      <c r="C33" s="23" t="s">
        <v>235</v>
      </c>
      <c r="D33" s="16" t="s">
        <v>236</v>
      </c>
      <c r="E33" s="17" t="s">
        <v>8</v>
      </c>
      <c r="F33" s="17" t="str">
        <f t="shared" si="1"/>
        <v>5</v>
      </c>
      <c r="G33" s="17" t="s">
        <v>48</v>
      </c>
      <c r="H33" s="17">
        <v>7</v>
      </c>
      <c r="I33" s="17">
        <v>9</v>
      </c>
      <c r="J33" s="20" t="s">
        <v>237</v>
      </c>
      <c r="K33" s="20" t="s">
        <v>238</v>
      </c>
      <c r="L33" s="17" t="s">
        <v>74</v>
      </c>
      <c r="M33" s="17"/>
    </row>
    <row r="34" spans="1:13" ht="60">
      <c r="A34" s="32">
        <v>168</v>
      </c>
      <c r="B34" s="23" t="s">
        <v>210</v>
      </c>
      <c r="C34" s="23" t="s">
        <v>211</v>
      </c>
      <c r="D34" s="26" t="s">
        <v>212</v>
      </c>
      <c r="E34" s="17" t="s">
        <v>29</v>
      </c>
      <c r="F34" s="17" t="str">
        <f t="shared" si="1"/>
        <v>5</v>
      </c>
      <c r="G34" s="47" t="s">
        <v>48</v>
      </c>
      <c r="H34" s="17">
        <v>7</v>
      </c>
      <c r="I34" s="17">
        <v>9</v>
      </c>
      <c r="J34" s="20" t="s">
        <v>213</v>
      </c>
      <c r="K34" s="20" t="s">
        <v>217</v>
      </c>
      <c r="L34" s="17" t="s">
        <v>39</v>
      </c>
      <c r="M34" s="27" t="s">
        <v>6</v>
      </c>
    </row>
    <row r="35" spans="1:13" ht="24">
      <c r="A35" s="32">
        <v>169</v>
      </c>
      <c r="B35" s="23" t="s">
        <v>68</v>
      </c>
      <c r="C35" s="23" t="s">
        <v>69</v>
      </c>
      <c r="D35" s="16" t="s">
        <v>70</v>
      </c>
      <c r="E35" s="17" t="s">
        <v>8</v>
      </c>
      <c r="F35" s="17" t="str">
        <f t="shared" si="1"/>
        <v>5</v>
      </c>
      <c r="G35" s="17" t="s">
        <v>48</v>
      </c>
      <c r="H35" s="17">
        <v>7</v>
      </c>
      <c r="I35" s="17">
        <v>9</v>
      </c>
      <c r="J35" s="20" t="s">
        <v>73</v>
      </c>
      <c r="L35" s="17" t="s">
        <v>74</v>
      </c>
      <c r="M35" s="17"/>
    </row>
    <row r="36" spans="1:13" ht="36">
      <c r="A36" s="32">
        <v>171</v>
      </c>
      <c r="B36" s="23" t="s">
        <v>221</v>
      </c>
      <c r="C36" s="23" t="s">
        <v>222</v>
      </c>
      <c r="D36" s="16" t="s">
        <v>223</v>
      </c>
      <c r="E36" s="17" t="s">
        <v>29</v>
      </c>
      <c r="F36" s="17" t="str">
        <f t="shared" si="1"/>
        <v>5</v>
      </c>
      <c r="G36" s="17" t="s">
        <v>48</v>
      </c>
      <c r="H36" s="17">
        <v>7</v>
      </c>
      <c r="I36" s="17">
        <v>9</v>
      </c>
      <c r="J36" s="20" t="s">
        <v>224</v>
      </c>
      <c r="K36" s="20" t="s">
        <v>225</v>
      </c>
      <c r="L36" s="17" t="s">
        <v>39</v>
      </c>
      <c r="M36" s="17"/>
    </row>
    <row r="37" spans="1:13" ht="12">
      <c r="A37" s="32">
        <v>177</v>
      </c>
      <c r="B37" s="48" t="s">
        <v>262</v>
      </c>
      <c r="C37" s="48" t="s">
        <v>263</v>
      </c>
      <c r="D37" s="49" t="s">
        <v>264</v>
      </c>
      <c r="E37" s="17" t="s">
        <v>29</v>
      </c>
      <c r="F37" s="17" t="str">
        <f>LEFT(G37,1)</f>
        <v>5</v>
      </c>
      <c r="G37" s="50" t="s">
        <v>248</v>
      </c>
      <c r="H37" s="50">
        <v>7</v>
      </c>
      <c r="I37" s="50">
        <v>15</v>
      </c>
      <c r="J37" s="51" t="s">
        <v>252</v>
      </c>
      <c r="K37" s="51" t="s">
        <v>253</v>
      </c>
      <c r="L37" s="50" t="s">
        <v>276</v>
      </c>
      <c r="M37" s="50"/>
    </row>
    <row r="38" spans="1:13" ht="108">
      <c r="A38" s="32">
        <v>178</v>
      </c>
      <c r="B38" s="23" t="s">
        <v>96</v>
      </c>
      <c r="C38" s="23" t="s">
        <v>97</v>
      </c>
      <c r="D38" s="16" t="s">
        <v>98</v>
      </c>
      <c r="E38" s="17" t="s">
        <v>29</v>
      </c>
      <c r="F38" s="17" t="str">
        <f>LEFT(G38,1)</f>
        <v>5</v>
      </c>
      <c r="G38" s="17" t="s">
        <v>91</v>
      </c>
      <c r="H38" s="17">
        <v>7</v>
      </c>
      <c r="I38" s="17">
        <v>17</v>
      </c>
      <c r="J38" s="20" t="s">
        <v>92</v>
      </c>
      <c r="K38" s="20" t="s">
        <v>93</v>
      </c>
      <c r="L38" s="17" t="s">
        <v>39</v>
      </c>
      <c r="M38" s="17"/>
    </row>
    <row r="39" spans="1:13" ht="192">
      <c r="A39" s="32">
        <v>185</v>
      </c>
      <c r="B39" s="23" t="s">
        <v>210</v>
      </c>
      <c r="C39" s="23" t="s">
        <v>211</v>
      </c>
      <c r="D39" s="26" t="s">
        <v>212</v>
      </c>
      <c r="E39" s="17" t="s">
        <v>29</v>
      </c>
      <c r="F39" s="17" t="str">
        <f>LEFT(G39,1)</f>
        <v>5</v>
      </c>
      <c r="G39" s="17" t="s">
        <v>91</v>
      </c>
      <c r="H39" s="17">
        <v>7</v>
      </c>
      <c r="I39" s="17">
        <v>22</v>
      </c>
      <c r="J39" s="20" t="s">
        <v>218</v>
      </c>
      <c r="K39" s="20" t="s">
        <v>214</v>
      </c>
      <c r="L39" s="17" t="s">
        <v>39</v>
      </c>
      <c r="M39" s="17"/>
    </row>
    <row r="40" spans="1:13" ht="36">
      <c r="A40" s="32">
        <v>187</v>
      </c>
      <c r="B40" s="23" t="s">
        <v>96</v>
      </c>
      <c r="C40" s="23" t="s">
        <v>97</v>
      </c>
      <c r="D40" s="16" t="s">
        <v>98</v>
      </c>
      <c r="E40" s="17" t="s">
        <v>29</v>
      </c>
      <c r="F40" s="17" t="str">
        <f aca="true" t="shared" si="2" ref="F40:F45">LEFT(G40,1)</f>
        <v>5</v>
      </c>
      <c r="G40" s="17">
        <v>5.5</v>
      </c>
      <c r="H40" s="17">
        <v>7</v>
      </c>
      <c r="I40" s="17">
        <v>27</v>
      </c>
      <c r="J40" s="20" t="s">
        <v>94</v>
      </c>
      <c r="K40" s="20" t="s">
        <v>95</v>
      </c>
      <c r="L40" s="17" t="s">
        <v>39</v>
      </c>
      <c r="M40" s="17"/>
    </row>
    <row r="41" spans="1:13" ht="36">
      <c r="A41" s="32">
        <v>188</v>
      </c>
      <c r="B41" s="48" t="s">
        <v>262</v>
      </c>
      <c r="C41" s="48" t="s">
        <v>263</v>
      </c>
      <c r="D41" s="49" t="s">
        <v>264</v>
      </c>
      <c r="E41" s="17" t="s">
        <v>29</v>
      </c>
      <c r="F41" s="17" t="str">
        <f t="shared" si="2"/>
        <v>5</v>
      </c>
      <c r="G41" s="50" t="s">
        <v>259</v>
      </c>
      <c r="H41" s="50">
        <v>7</v>
      </c>
      <c r="I41" s="50">
        <v>29</v>
      </c>
      <c r="J41" s="51" t="s">
        <v>250</v>
      </c>
      <c r="K41" s="51" t="s">
        <v>249</v>
      </c>
      <c r="L41" s="50" t="s">
        <v>276</v>
      </c>
      <c r="M41" s="50"/>
    </row>
    <row r="42" spans="1:13" ht="144">
      <c r="A42" s="32">
        <v>190</v>
      </c>
      <c r="B42" s="23" t="s">
        <v>210</v>
      </c>
      <c r="C42" s="23" t="s">
        <v>211</v>
      </c>
      <c r="D42" s="26" t="s">
        <v>212</v>
      </c>
      <c r="E42" s="17" t="s">
        <v>29</v>
      </c>
      <c r="F42" s="17" t="str">
        <f t="shared" si="2"/>
        <v>5</v>
      </c>
      <c r="G42" s="17" t="s">
        <v>21</v>
      </c>
      <c r="H42" s="17">
        <v>7</v>
      </c>
      <c r="I42" s="17">
        <v>34</v>
      </c>
      <c r="J42" s="20" t="s">
        <v>215</v>
      </c>
      <c r="K42" s="20" t="s">
        <v>216</v>
      </c>
      <c r="L42" s="17" t="s">
        <v>39</v>
      </c>
      <c r="M42" s="17"/>
    </row>
    <row r="43" spans="1:13" ht="24">
      <c r="A43" s="32">
        <v>191</v>
      </c>
      <c r="B43" s="43" t="s">
        <v>117</v>
      </c>
      <c r="C43" s="43" t="s">
        <v>118</v>
      </c>
      <c r="D43" s="16" t="s">
        <v>119</v>
      </c>
      <c r="E43" s="17" t="s">
        <v>29</v>
      </c>
      <c r="F43" s="17" t="str">
        <f t="shared" si="2"/>
        <v>5</v>
      </c>
      <c r="G43" s="42" t="s">
        <v>21</v>
      </c>
      <c r="H43" s="17">
        <v>7</v>
      </c>
      <c r="I43" s="42" t="s">
        <v>120</v>
      </c>
      <c r="J43" s="20" t="s">
        <v>121</v>
      </c>
      <c r="K43" s="20" t="s">
        <v>122</v>
      </c>
      <c r="L43" s="17" t="s">
        <v>39</v>
      </c>
      <c r="M43" s="17"/>
    </row>
    <row r="44" spans="1:13" ht="24">
      <c r="A44" s="32">
        <v>192</v>
      </c>
      <c r="B44" s="52" t="s">
        <v>159</v>
      </c>
      <c r="C44" s="52" t="s">
        <v>160</v>
      </c>
      <c r="D44" s="53" t="s">
        <v>158</v>
      </c>
      <c r="E44" s="17" t="s">
        <v>29</v>
      </c>
      <c r="F44" s="17" t="str">
        <f t="shared" si="2"/>
        <v>5</v>
      </c>
      <c r="G44" s="54" t="s">
        <v>21</v>
      </c>
      <c r="H44" s="55">
        <v>7</v>
      </c>
      <c r="I44" s="54" t="s">
        <v>120</v>
      </c>
      <c r="J44" s="56" t="s">
        <v>121</v>
      </c>
      <c r="K44" s="56" t="s">
        <v>122</v>
      </c>
      <c r="L44" s="55" t="s">
        <v>39</v>
      </c>
      <c r="M44" s="55"/>
    </row>
    <row r="45" spans="1:13" ht="36">
      <c r="A45" s="32">
        <v>193</v>
      </c>
      <c r="B45" s="24" t="s">
        <v>105</v>
      </c>
      <c r="C45" s="24" t="s">
        <v>106</v>
      </c>
      <c r="D45" s="15" t="s">
        <v>107</v>
      </c>
      <c r="E45" s="17" t="s">
        <v>29</v>
      </c>
      <c r="F45" s="17" t="str">
        <f t="shared" si="2"/>
        <v>5</v>
      </c>
      <c r="G45" s="22" t="s">
        <v>21</v>
      </c>
      <c r="H45" s="21">
        <v>7</v>
      </c>
      <c r="I45" s="21">
        <v>41</v>
      </c>
      <c r="J45" s="19" t="s">
        <v>108</v>
      </c>
      <c r="K45" s="19" t="s">
        <v>109</v>
      </c>
      <c r="L45" s="21" t="s">
        <v>39</v>
      </c>
      <c r="M45" s="21"/>
    </row>
    <row r="46" spans="1:13" ht="72">
      <c r="A46" s="32">
        <v>197</v>
      </c>
      <c r="B46" s="23" t="s">
        <v>221</v>
      </c>
      <c r="C46" s="23" t="s">
        <v>222</v>
      </c>
      <c r="D46" s="16" t="s">
        <v>223</v>
      </c>
      <c r="E46" s="17" t="s">
        <v>29</v>
      </c>
      <c r="F46" s="17">
        <v>5</v>
      </c>
      <c r="G46" s="17" t="s">
        <v>205</v>
      </c>
      <c r="H46" s="17">
        <v>7</v>
      </c>
      <c r="I46" s="17">
        <v>41</v>
      </c>
      <c r="J46" s="20" t="s">
        <v>219</v>
      </c>
      <c r="K46" s="20" t="s">
        <v>220</v>
      </c>
      <c r="L46" s="17" t="s">
        <v>39</v>
      </c>
      <c r="M46" s="17"/>
    </row>
    <row r="47" spans="1:13" ht="24">
      <c r="A47" s="32">
        <v>194</v>
      </c>
      <c r="B47" s="23" t="s">
        <v>244</v>
      </c>
      <c r="C47" s="23" t="s">
        <v>118</v>
      </c>
      <c r="D47" s="16" t="s">
        <v>245</v>
      </c>
      <c r="E47" s="17" t="s">
        <v>25</v>
      </c>
      <c r="F47" s="17" t="str">
        <f aca="true" t="shared" si="3" ref="F47:F52">LEFT(G47,1)</f>
        <v>5</v>
      </c>
      <c r="G47" s="42" t="s">
        <v>21</v>
      </c>
      <c r="H47" s="17">
        <v>7</v>
      </c>
      <c r="I47" s="42" t="s">
        <v>120</v>
      </c>
      <c r="J47" s="20" t="s">
        <v>121</v>
      </c>
      <c r="K47" s="20" t="s">
        <v>122</v>
      </c>
      <c r="L47" s="17" t="s">
        <v>39</v>
      </c>
      <c r="M47" s="17"/>
    </row>
    <row r="48" spans="1:13" ht="24">
      <c r="A48" s="32">
        <v>195</v>
      </c>
      <c r="B48" s="57" t="s">
        <v>246</v>
      </c>
      <c r="C48" s="57" t="s">
        <v>118</v>
      </c>
      <c r="D48" s="16" t="s">
        <v>247</v>
      </c>
      <c r="E48" s="17" t="s">
        <v>29</v>
      </c>
      <c r="F48" s="17" t="str">
        <f t="shared" si="3"/>
        <v>5</v>
      </c>
      <c r="G48" s="58" t="s">
        <v>21</v>
      </c>
      <c r="H48" s="59">
        <v>7</v>
      </c>
      <c r="I48" s="58" t="s">
        <v>120</v>
      </c>
      <c r="J48" s="60" t="s">
        <v>121</v>
      </c>
      <c r="K48" s="60" t="s">
        <v>122</v>
      </c>
      <c r="L48" s="59" t="s">
        <v>39</v>
      </c>
      <c r="M48" s="59"/>
    </row>
    <row r="49" spans="1:13" ht="24">
      <c r="A49" s="32">
        <v>196</v>
      </c>
      <c r="B49" s="23" t="s">
        <v>181</v>
      </c>
      <c r="C49" s="23" t="s">
        <v>118</v>
      </c>
      <c r="D49" s="16" t="s">
        <v>182</v>
      </c>
      <c r="E49" s="17" t="s">
        <v>25</v>
      </c>
      <c r="F49" s="17" t="str">
        <f t="shared" si="3"/>
        <v>5</v>
      </c>
      <c r="G49" s="42" t="s">
        <v>21</v>
      </c>
      <c r="H49" s="17">
        <v>7</v>
      </c>
      <c r="I49" s="42" t="s">
        <v>120</v>
      </c>
      <c r="J49" s="20" t="s">
        <v>121</v>
      </c>
      <c r="K49" s="20" t="s">
        <v>122</v>
      </c>
      <c r="L49" s="17" t="s">
        <v>39</v>
      </c>
      <c r="M49" s="17"/>
    </row>
    <row r="50" spans="1:13" ht="24">
      <c r="A50" s="32">
        <v>198</v>
      </c>
      <c r="B50" s="23" t="s">
        <v>268</v>
      </c>
      <c r="C50" s="23" t="s">
        <v>269</v>
      </c>
      <c r="D50" s="16" t="s">
        <v>270</v>
      </c>
      <c r="E50" s="17" t="s">
        <v>25</v>
      </c>
      <c r="F50" s="17" t="str">
        <f t="shared" si="3"/>
        <v>5</v>
      </c>
      <c r="G50" s="17" t="s">
        <v>265</v>
      </c>
      <c r="H50" s="17">
        <v>7</v>
      </c>
      <c r="I50" s="17">
        <v>42</v>
      </c>
      <c r="J50" s="20" t="s">
        <v>266</v>
      </c>
      <c r="K50" s="20" t="s">
        <v>267</v>
      </c>
      <c r="L50" s="17" t="s">
        <v>276</v>
      </c>
      <c r="M50" s="17"/>
    </row>
    <row r="51" spans="1:13" ht="108">
      <c r="A51" s="32">
        <v>199</v>
      </c>
      <c r="B51" s="18" t="s">
        <v>138</v>
      </c>
      <c r="C51" s="18" t="s">
        <v>75</v>
      </c>
      <c r="D51" s="20" t="s">
        <v>139</v>
      </c>
      <c r="E51" s="17" t="s">
        <v>29</v>
      </c>
      <c r="F51" s="17" t="str">
        <f t="shared" si="3"/>
        <v>5</v>
      </c>
      <c r="G51" s="17" t="s">
        <v>21</v>
      </c>
      <c r="H51" s="17">
        <v>7</v>
      </c>
      <c r="I51" s="17">
        <v>43</v>
      </c>
      <c r="J51" s="25" t="s">
        <v>133</v>
      </c>
      <c r="K51" s="25" t="s">
        <v>143</v>
      </c>
      <c r="L51" s="17" t="s">
        <v>39</v>
      </c>
      <c r="M51" s="17"/>
    </row>
    <row r="52" spans="1:13" ht="48">
      <c r="A52" s="32">
        <v>200</v>
      </c>
      <c r="B52" s="24" t="s">
        <v>105</v>
      </c>
      <c r="C52" s="24" t="s">
        <v>106</v>
      </c>
      <c r="D52" s="15" t="s">
        <v>107</v>
      </c>
      <c r="E52" s="17" t="s">
        <v>29</v>
      </c>
      <c r="F52" s="17" t="str">
        <f t="shared" si="3"/>
        <v>5</v>
      </c>
      <c r="G52" s="22" t="s">
        <v>21</v>
      </c>
      <c r="H52" s="21">
        <v>7</v>
      </c>
      <c r="I52" s="21">
        <v>45</v>
      </c>
      <c r="J52" s="19" t="s">
        <v>110</v>
      </c>
      <c r="K52" s="19" t="s">
        <v>111</v>
      </c>
      <c r="L52" s="21" t="s">
        <v>39</v>
      </c>
      <c r="M52" s="21"/>
    </row>
    <row r="53" spans="1:13" ht="60">
      <c r="A53" s="32">
        <v>201</v>
      </c>
      <c r="B53" s="23" t="s">
        <v>221</v>
      </c>
      <c r="C53" s="23" t="s">
        <v>222</v>
      </c>
      <c r="D53" s="16" t="s">
        <v>223</v>
      </c>
      <c r="E53" s="17" t="s">
        <v>29</v>
      </c>
      <c r="F53" s="17">
        <v>5</v>
      </c>
      <c r="G53" s="17" t="s">
        <v>205</v>
      </c>
      <c r="H53" s="17">
        <v>7</v>
      </c>
      <c r="I53" s="17">
        <v>45</v>
      </c>
      <c r="J53" s="20" t="s">
        <v>226</v>
      </c>
      <c r="K53" s="20" t="s">
        <v>227</v>
      </c>
      <c r="L53" s="17" t="s">
        <v>39</v>
      </c>
      <c r="M53" s="17"/>
    </row>
    <row r="54" spans="1:13" ht="48">
      <c r="A54" s="32">
        <v>202</v>
      </c>
      <c r="B54" s="23" t="s">
        <v>167</v>
      </c>
      <c r="C54" s="23" t="s">
        <v>168</v>
      </c>
      <c r="D54" s="16" t="s">
        <v>169</v>
      </c>
      <c r="E54" s="17" t="s">
        <v>29</v>
      </c>
      <c r="F54" s="17">
        <v>5</v>
      </c>
      <c r="G54" s="17"/>
      <c r="H54" s="17">
        <v>7</v>
      </c>
      <c r="I54" s="17">
        <v>45</v>
      </c>
      <c r="J54" s="20" t="s">
        <v>171</v>
      </c>
      <c r="K54" s="20" t="s">
        <v>170</v>
      </c>
      <c r="L54" s="17" t="s">
        <v>74</v>
      </c>
      <c r="M54" s="17"/>
    </row>
    <row r="55" spans="1:13" ht="48">
      <c r="A55" s="32">
        <v>203</v>
      </c>
      <c r="B55" s="18" t="s">
        <v>112</v>
      </c>
      <c r="C55" s="18" t="s">
        <v>113</v>
      </c>
      <c r="D55" s="16" t="s">
        <v>114</v>
      </c>
      <c r="E55" s="17" t="s">
        <v>29</v>
      </c>
      <c r="F55" s="17" t="str">
        <f>LEFT(G55,1)</f>
        <v>5</v>
      </c>
      <c r="G55" s="17" t="s">
        <v>21</v>
      </c>
      <c r="H55" s="17">
        <v>7</v>
      </c>
      <c r="I55" s="17">
        <v>47</v>
      </c>
      <c r="J55" s="20" t="s">
        <v>115</v>
      </c>
      <c r="K55" s="20" t="s">
        <v>116</v>
      </c>
      <c r="L55" s="17" t="s">
        <v>39</v>
      </c>
      <c r="M55" s="17"/>
    </row>
    <row r="56" spans="1:13" ht="12">
      <c r="A56" s="32">
        <v>205</v>
      </c>
      <c r="B56" s="46" t="s">
        <v>254</v>
      </c>
      <c r="C56" s="23" t="s">
        <v>271</v>
      </c>
      <c r="D56" s="16" t="s">
        <v>255</v>
      </c>
      <c r="E56" s="17" t="s">
        <v>29</v>
      </c>
      <c r="F56" s="17" t="str">
        <f>LEFT(G56,1)</f>
        <v>5</v>
      </c>
      <c r="G56" s="17" t="s">
        <v>259</v>
      </c>
      <c r="H56" s="17">
        <v>7</v>
      </c>
      <c r="I56" s="17" t="s">
        <v>251</v>
      </c>
      <c r="J56" s="20" t="s">
        <v>260</v>
      </c>
      <c r="K56" s="20" t="s">
        <v>261</v>
      </c>
      <c r="L56" s="17" t="s">
        <v>276</v>
      </c>
      <c r="M56" s="17"/>
    </row>
    <row r="57" spans="1:13" ht="24">
      <c r="A57" s="32">
        <v>208</v>
      </c>
      <c r="B57" s="23" t="s">
        <v>82</v>
      </c>
      <c r="C57" s="23" t="s">
        <v>83</v>
      </c>
      <c r="D57" s="16" t="s">
        <v>84</v>
      </c>
      <c r="E57" s="17" t="s">
        <v>29</v>
      </c>
      <c r="F57" s="17" t="str">
        <f>LEFT(G57,1)</f>
        <v>5</v>
      </c>
      <c r="G57" s="17" t="s">
        <v>85</v>
      </c>
      <c r="H57" s="17">
        <v>7</v>
      </c>
      <c r="I57" s="17"/>
      <c r="J57" s="20" t="s">
        <v>77</v>
      </c>
      <c r="K57" s="20" t="s">
        <v>78</v>
      </c>
      <c r="L57" s="17" t="s">
        <v>74</v>
      </c>
      <c r="M57" s="17"/>
    </row>
    <row r="58" spans="1:13" ht="48">
      <c r="A58" s="32">
        <v>209</v>
      </c>
      <c r="B58" s="23" t="s">
        <v>17</v>
      </c>
      <c r="C58" s="23" t="s">
        <v>24</v>
      </c>
      <c r="D58" s="14" t="s">
        <v>18</v>
      </c>
      <c r="E58" s="17" t="s">
        <v>29</v>
      </c>
      <c r="F58" s="17" t="str">
        <f>LEFT(G58,1)</f>
        <v>5</v>
      </c>
      <c r="G58" s="42" t="s">
        <v>21</v>
      </c>
      <c r="H58" s="17">
        <v>7</v>
      </c>
      <c r="I58" s="42"/>
      <c r="J58" s="20" t="s">
        <v>22</v>
      </c>
      <c r="K58" s="61" t="s">
        <v>23</v>
      </c>
      <c r="L58" s="17" t="s">
        <v>28</v>
      </c>
      <c r="M58" s="17"/>
    </row>
    <row r="59" spans="1:13" ht="24">
      <c r="A59" s="32">
        <v>211</v>
      </c>
      <c r="B59" s="23" t="s">
        <v>146</v>
      </c>
      <c r="C59" s="23" t="s">
        <v>141</v>
      </c>
      <c r="D59" s="16" t="s">
        <v>147</v>
      </c>
      <c r="E59" s="17" t="s">
        <v>29</v>
      </c>
      <c r="F59" s="17" t="str">
        <f>LEFT(G59,1)</f>
        <v>5</v>
      </c>
      <c r="G59" s="17" t="s">
        <v>21</v>
      </c>
      <c r="H59" s="17">
        <v>8</v>
      </c>
      <c r="I59" s="17">
        <v>3</v>
      </c>
      <c r="J59" s="20" t="s">
        <v>152</v>
      </c>
      <c r="K59" s="20" t="s">
        <v>153</v>
      </c>
      <c r="L59" s="17" t="s">
        <v>149</v>
      </c>
      <c r="M59" s="17"/>
    </row>
    <row r="60" spans="1:13" ht="48">
      <c r="A60" s="32">
        <v>216</v>
      </c>
      <c r="B60" s="18" t="s">
        <v>112</v>
      </c>
      <c r="C60" s="18" t="s">
        <v>113</v>
      </c>
      <c r="D60" s="16" t="s">
        <v>114</v>
      </c>
      <c r="E60" s="17" t="s">
        <v>29</v>
      </c>
      <c r="F60" s="17" t="str">
        <f>LEFT(G60,1)</f>
        <v>5</v>
      </c>
      <c r="G60" s="17" t="s">
        <v>86</v>
      </c>
      <c r="H60" s="17">
        <v>8</v>
      </c>
      <c r="I60" s="17">
        <v>34</v>
      </c>
      <c r="J60" s="20" t="s">
        <v>124</v>
      </c>
      <c r="K60" s="20" t="s">
        <v>125</v>
      </c>
      <c r="L60" s="17" t="s">
        <v>39</v>
      </c>
      <c r="M60" s="17"/>
    </row>
    <row r="61" spans="1:13" ht="24">
      <c r="A61" s="32">
        <v>217</v>
      </c>
      <c r="B61" s="23" t="s">
        <v>146</v>
      </c>
      <c r="C61" s="23" t="s">
        <v>141</v>
      </c>
      <c r="D61" s="16" t="s">
        <v>147</v>
      </c>
      <c r="E61" s="17" t="s">
        <v>29</v>
      </c>
      <c r="F61" s="17" t="str">
        <f>LEFT(G61,1)</f>
        <v>5</v>
      </c>
      <c r="G61" s="17" t="s">
        <v>86</v>
      </c>
      <c r="H61" s="17">
        <v>8</v>
      </c>
      <c r="I61" s="17">
        <v>42</v>
      </c>
      <c r="J61" s="20" t="s">
        <v>152</v>
      </c>
      <c r="K61" s="20" t="s">
        <v>154</v>
      </c>
      <c r="L61" s="17" t="s">
        <v>149</v>
      </c>
      <c r="M61" s="17"/>
    </row>
    <row r="62" spans="1:13" ht="60">
      <c r="A62" s="32">
        <v>225</v>
      </c>
      <c r="B62" s="18" t="s">
        <v>112</v>
      </c>
      <c r="C62" s="18" t="s">
        <v>113</v>
      </c>
      <c r="D62" s="16" t="s">
        <v>114</v>
      </c>
      <c r="E62" s="17" t="s">
        <v>29</v>
      </c>
      <c r="F62" s="17" t="str">
        <f>LEFT(G62,1)</f>
        <v>5</v>
      </c>
      <c r="G62" s="17" t="s">
        <v>126</v>
      </c>
      <c r="H62" s="17">
        <v>9</v>
      </c>
      <c r="I62" s="17">
        <v>18</v>
      </c>
      <c r="J62" s="20" t="s">
        <v>127</v>
      </c>
      <c r="K62" s="20" t="s">
        <v>128</v>
      </c>
      <c r="L62" s="17" t="s">
        <v>39</v>
      </c>
      <c r="M62" s="17"/>
    </row>
    <row r="63" spans="1:13" ht="60">
      <c r="A63" s="32">
        <v>226</v>
      </c>
      <c r="B63" s="23" t="s">
        <v>162</v>
      </c>
      <c r="C63" s="23" t="s">
        <v>141</v>
      </c>
      <c r="D63" s="16" t="s">
        <v>163</v>
      </c>
      <c r="E63" s="17" t="s">
        <v>25</v>
      </c>
      <c r="F63" s="17" t="str">
        <f>LEFT(G63,1)</f>
        <v>5</v>
      </c>
      <c r="G63" s="17" t="s">
        <v>126</v>
      </c>
      <c r="H63" s="17">
        <v>9</v>
      </c>
      <c r="I63" s="17">
        <v>18</v>
      </c>
      <c r="J63" s="20" t="s">
        <v>165</v>
      </c>
      <c r="K63" s="20" t="s">
        <v>166</v>
      </c>
      <c r="L63" s="17" t="s">
        <v>149</v>
      </c>
      <c r="M63" s="17"/>
    </row>
    <row r="64" spans="1:13" ht="24">
      <c r="A64" s="32">
        <v>227</v>
      </c>
      <c r="B64" s="23" t="s">
        <v>146</v>
      </c>
      <c r="C64" s="23" t="s">
        <v>141</v>
      </c>
      <c r="D64" s="16" t="s">
        <v>147</v>
      </c>
      <c r="E64" s="17" t="s">
        <v>29</v>
      </c>
      <c r="F64" s="17" t="str">
        <f>LEFT(G64,1)</f>
        <v>5</v>
      </c>
      <c r="G64" s="17" t="s">
        <v>126</v>
      </c>
      <c r="H64" s="17">
        <v>9</v>
      </c>
      <c r="I64" s="17">
        <v>30</v>
      </c>
      <c r="J64" s="20" t="s">
        <v>152</v>
      </c>
      <c r="K64" s="20" t="s">
        <v>155</v>
      </c>
      <c r="L64" s="17" t="s">
        <v>149</v>
      </c>
      <c r="M64" s="17"/>
    </row>
    <row r="65" spans="1:13" ht="48">
      <c r="A65" s="32">
        <v>234</v>
      </c>
      <c r="B65" s="18" t="s">
        <v>112</v>
      </c>
      <c r="C65" s="18" t="s">
        <v>113</v>
      </c>
      <c r="D65" s="16" t="s">
        <v>114</v>
      </c>
      <c r="E65" s="17" t="s">
        <v>29</v>
      </c>
      <c r="F65" s="17" t="str">
        <f>LEFT(G65,1)</f>
        <v>5</v>
      </c>
      <c r="G65" s="17" t="s">
        <v>123</v>
      </c>
      <c r="H65" s="17">
        <v>10</v>
      </c>
      <c r="I65" s="17">
        <v>14</v>
      </c>
      <c r="J65" s="20" t="s">
        <v>134</v>
      </c>
      <c r="K65" s="20" t="s">
        <v>135</v>
      </c>
      <c r="L65" s="17" t="s">
        <v>39</v>
      </c>
      <c r="M65" s="17"/>
    </row>
    <row r="66" spans="1:13" ht="24">
      <c r="A66" s="32">
        <v>235</v>
      </c>
      <c r="B66" s="23" t="s">
        <v>146</v>
      </c>
      <c r="C66" s="23" t="s">
        <v>141</v>
      </c>
      <c r="D66" s="16" t="s">
        <v>147</v>
      </c>
      <c r="E66" s="17" t="s">
        <v>29</v>
      </c>
      <c r="F66" s="17" t="str">
        <f>LEFT(G66,1)</f>
        <v>5</v>
      </c>
      <c r="G66" s="17" t="s">
        <v>123</v>
      </c>
      <c r="H66" s="17">
        <v>10</v>
      </c>
      <c r="I66" s="17">
        <v>24</v>
      </c>
      <c r="J66" s="20" t="s">
        <v>152</v>
      </c>
      <c r="K66" s="20" t="s">
        <v>156</v>
      </c>
      <c r="L66" s="17" t="s">
        <v>149</v>
      </c>
      <c r="M66" s="17"/>
    </row>
    <row r="67" spans="1:13" ht="36">
      <c r="A67" s="32">
        <v>241</v>
      </c>
      <c r="B67" s="23" t="s">
        <v>221</v>
      </c>
      <c r="C67" s="23" t="s">
        <v>222</v>
      </c>
      <c r="D67" s="16" t="s">
        <v>223</v>
      </c>
      <c r="E67" s="17" t="s">
        <v>29</v>
      </c>
      <c r="F67" s="17">
        <v>5</v>
      </c>
      <c r="G67" s="17" t="s">
        <v>228</v>
      </c>
      <c r="H67" s="17">
        <v>10</v>
      </c>
      <c r="I67" s="17">
        <v>30</v>
      </c>
      <c r="J67" s="20" t="s">
        <v>229</v>
      </c>
      <c r="K67" s="20" t="s">
        <v>230</v>
      </c>
      <c r="L67" s="17" t="s">
        <v>39</v>
      </c>
      <c r="M67" s="17"/>
    </row>
    <row r="68" spans="1:13" ht="36">
      <c r="A68" s="32">
        <v>243</v>
      </c>
      <c r="B68" s="18" t="s">
        <v>138</v>
      </c>
      <c r="C68" s="18" t="s">
        <v>75</v>
      </c>
      <c r="D68" s="20" t="s">
        <v>139</v>
      </c>
      <c r="E68" s="17" t="s">
        <v>29</v>
      </c>
      <c r="F68" s="17" t="str">
        <f>LEFT(G68,1)</f>
        <v>5</v>
      </c>
      <c r="G68" s="17" t="s">
        <v>144</v>
      </c>
      <c r="H68" s="17">
        <v>10</v>
      </c>
      <c r="I68" s="17">
        <v>37</v>
      </c>
      <c r="J68" s="25" t="s">
        <v>145</v>
      </c>
      <c r="K68" s="25" t="s">
        <v>136</v>
      </c>
      <c r="L68" s="17" t="s">
        <v>39</v>
      </c>
      <c r="M68" s="17"/>
    </row>
    <row r="69" spans="1:13" ht="24">
      <c r="A69" s="32">
        <v>250</v>
      </c>
      <c r="B69" s="23" t="s">
        <v>82</v>
      </c>
      <c r="C69" s="23" t="s">
        <v>83</v>
      </c>
      <c r="D69" s="16" t="s">
        <v>84</v>
      </c>
      <c r="E69" s="17" t="s">
        <v>29</v>
      </c>
      <c r="F69" s="17" t="str">
        <f>LEFT(G69,1)</f>
        <v>5</v>
      </c>
      <c r="G69" s="17" t="s">
        <v>79</v>
      </c>
      <c r="H69" s="17">
        <v>10</v>
      </c>
      <c r="I69" s="17">
        <v>51</v>
      </c>
      <c r="J69" s="20" t="s">
        <v>80</v>
      </c>
      <c r="K69" s="20" t="s">
        <v>81</v>
      </c>
      <c r="L69" s="17" t="s">
        <v>39</v>
      </c>
      <c r="M69" s="17"/>
    </row>
    <row r="70" spans="1:12" ht="24">
      <c r="A70" s="32">
        <v>253</v>
      </c>
      <c r="B70" s="18" t="s">
        <v>240</v>
      </c>
      <c r="C70" s="18" t="s">
        <v>241</v>
      </c>
      <c r="D70" s="41" t="s">
        <v>242</v>
      </c>
      <c r="E70" s="27" t="s">
        <v>233</v>
      </c>
      <c r="F70" s="17" t="str">
        <f>LEFT(G70,1)</f>
        <v>5</v>
      </c>
      <c r="G70" s="25" t="s">
        <v>102</v>
      </c>
      <c r="H70" s="25">
        <v>13</v>
      </c>
      <c r="I70" s="25">
        <v>46</v>
      </c>
      <c r="J70" s="20" t="s">
        <v>243</v>
      </c>
      <c r="K70" s="20" t="s">
        <v>239</v>
      </c>
      <c r="L70" s="25" t="s">
        <v>39</v>
      </c>
    </row>
    <row r="71" ht="36"/>
    <row r="72" ht="96"/>
    <row r="73" ht="24"/>
    <row r="74" ht="96"/>
    <row r="75" ht="120"/>
    <row r="76" ht="108"/>
    <row r="77" ht="108"/>
    <row r="78" ht="24"/>
    <row r="80" ht="36"/>
    <row r="85" ht="24"/>
    <row r="96" ht="108"/>
    <row r="112" ht="24"/>
    <row r="113" ht="120"/>
    <row r="114" ht="108"/>
    <row r="115" ht="108"/>
    <row r="116" ht="108"/>
    <row r="117" ht="48"/>
    <row r="118" ht="108"/>
    <row r="119" ht="36"/>
    <row r="120" ht="96"/>
    <row r="121" ht="24"/>
    <row r="122" ht="96"/>
    <row r="123" ht="120"/>
    <row r="124" ht="108"/>
    <row r="125" ht="108"/>
    <row r="126" ht="24"/>
    <row r="169" ht="48"/>
    <row r="170" ht="13.5"/>
    <row r="172" ht="36"/>
    <row r="174" ht="24"/>
    <row r="175" ht="72"/>
    <row r="176" ht="72"/>
    <row r="177" ht="72"/>
    <row r="178" ht="72"/>
    <row r="179" ht="36"/>
    <row r="180" ht="24"/>
    <row r="181" ht="24"/>
    <row r="182" ht="72"/>
    <row r="183" ht="108"/>
    <row r="184" ht="36"/>
    <row r="190" ht="48"/>
    <row r="191" ht="36"/>
    <row r="192" ht="36"/>
    <row r="193" ht="36"/>
    <row r="194" ht="36"/>
    <row r="195" ht="72"/>
    <row r="196" ht="72"/>
    <row r="197" ht="72"/>
    <row r="198" ht="72"/>
    <row r="199" ht="72"/>
    <row r="200" ht="24"/>
    <row r="202" ht="24"/>
    <row r="205" ht="48"/>
    <row r="206" ht="48"/>
    <row r="207" ht="48"/>
    <row r="208" ht="48"/>
    <row r="209" ht="48"/>
    <row r="210" ht="24"/>
    <row r="211" ht="24"/>
    <row r="212" ht="36"/>
    <row r="213" ht="36"/>
    <row r="214" ht="36"/>
    <row r="215" ht="36"/>
    <row r="216" ht="36"/>
    <row r="218" ht="24"/>
    <row r="220" ht="36"/>
    <row r="221" ht="36"/>
    <row r="223" ht="36"/>
    <row r="225" ht="72"/>
    <row r="226" ht="36"/>
    <row r="227" ht="48"/>
    <row r="230" ht="24"/>
    <row r="231" ht="144"/>
    <row r="233" ht="24"/>
    <row r="235" ht="132"/>
    <row r="236" ht="108"/>
    <row r="238" ht="24"/>
    <row r="239" ht="24"/>
    <row r="240" ht="24"/>
    <row r="241" ht="24"/>
    <row r="244" ht="48"/>
    <row r="245" ht="48"/>
    <row r="246" ht="24"/>
    <row r="247" ht="72"/>
    <row r="248" ht="24"/>
    <row r="249" ht="24"/>
    <row r="250" ht="24"/>
    <row r="251" ht="24"/>
    <row r="252" ht="24"/>
    <row r="253" ht="24"/>
    <row r="254" ht="72"/>
    <row r="255" ht="144"/>
    <row r="256" ht="84"/>
    <row r="257" ht="36"/>
    <row r="258" ht="24"/>
    <row r="259" ht="132"/>
    <row r="261" ht="24"/>
    <row r="262" ht="48"/>
    <row r="263" ht="24"/>
    <row r="264" ht="156"/>
    <row r="265" ht="24"/>
    <row r="266" ht="24"/>
    <row r="267" ht="60"/>
    <row r="268" ht="60"/>
    <row r="269" ht="60"/>
    <row r="270" ht="60"/>
    <row r="271" ht="24"/>
    <row r="272" ht="24"/>
    <row r="273" ht="24"/>
    <row r="274" ht="24"/>
    <row r="275" ht="24"/>
    <row r="276" ht="24"/>
    <row r="277" ht="24"/>
    <row r="278" ht="24"/>
    <row r="279" ht="24"/>
    <row r="280" ht="24"/>
    <row r="281" ht="24"/>
    <row r="282" ht="24"/>
    <row r="283" ht="36"/>
    <row r="284" ht="36"/>
    <row r="286" ht="24"/>
    <row r="287" ht="24"/>
    <row r="288" ht="24"/>
    <row r="289" ht="24"/>
    <row r="290" ht="24"/>
    <row r="291" ht="24"/>
    <row r="292" ht="84"/>
    <row r="293" ht="36"/>
    <row r="294" ht="24"/>
    <row r="295" ht="180"/>
    <row r="296" ht="36"/>
    <row r="297" ht="36"/>
    <row r="298" ht="24"/>
    <row r="299" ht="24"/>
    <row r="300" ht="24"/>
    <row r="301" ht="60"/>
    <row r="302" ht="36"/>
    <row r="303" ht="48"/>
    <row r="306" ht="48"/>
    <row r="307" ht="24"/>
    <row r="308" ht="36"/>
    <row r="309" ht="24"/>
    <row r="310" ht="60"/>
    <row r="311" ht="48"/>
    <row r="312" ht="48"/>
    <row r="313" ht="48"/>
    <row r="314" ht="48"/>
    <row r="315" ht="48"/>
    <row r="316" ht="48"/>
    <row r="317" ht="72"/>
    <row r="318" ht="24"/>
    <row r="321" ht="36"/>
    <row r="323" ht="36"/>
    <row r="324" ht="24"/>
    <row r="327" ht="60"/>
    <row r="328" ht="48"/>
    <row r="329" ht="48"/>
    <row r="330" ht="36"/>
    <row r="331" ht="132"/>
    <row r="332" ht="24"/>
    <row r="333" ht="48"/>
    <row r="335" ht="48"/>
    <row r="336" ht="48"/>
    <row r="337" ht="24"/>
    <row r="338" ht="72"/>
    <row r="339" ht="228"/>
    <row r="340" ht="48"/>
    <row r="341" ht="60"/>
    <row r="342" ht="60"/>
    <row r="343" ht="36"/>
    <row r="344" ht="24"/>
    <row r="345" ht="24"/>
    <row r="346" ht="156"/>
    <row r="347" ht="216"/>
    <row r="348" ht="216"/>
    <row r="349" ht="216"/>
    <row r="350" ht="216"/>
    <row r="351" ht="216"/>
    <row r="352" ht="216"/>
    <row r="353" ht="48"/>
    <row r="354" ht="72"/>
    <row r="355" ht="108"/>
    <row r="356" ht="132"/>
    <row r="357" ht="84"/>
    <row r="358" ht="120"/>
    <row r="359" ht="72"/>
    <row r="360" ht="24"/>
    <row r="361" ht="108"/>
    <row r="362" ht="24"/>
    <row r="363" ht="72"/>
    <row r="364" ht="36"/>
    <row r="365" ht="228"/>
    <row r="366" ht="72"/>
    <row r="367" ht="72"/>
    <row r="368" ht="72"/>
    <row r="369" ht="72"/>
    <row r="370" ht="72"/>
    <row r="371" ht="72"/>
    <row r="372" ht="84"/>
    <row r="373" ht="84"/>
    <row r="374" ht="84"/>
    <row r="375" ht="84"/>
    <row r="376" ht="84"/>
    <row r="377" ht="84"/>
    <row r="378" ht="84"/>
    <row r="380" ht="48"/>
    <row r="381" ht="24"/>
    <row r="382" ht="24"/>
    <row r="384" ht="24"/>
    <row r="386" ht="36"/>
    <row r="389" ht="24"/>
    <row r="390" ht="36"/>
    <row r="391" ht="96"/>
    <row r="392" ht="96"/>
    <row r="393" ht="96"/>
    <row r="394" ht="96"/>
    <row r="395" ht="96"/>
    <row r="396" ht="96"/>
    <row r="397" ht="96"/>
    <row r="398" ht="96"/>
    <row r="399" ht="60"/>
    <row r="400" ht="36"/>
    <row r="401" ht="36"/>
    <row r="402" ht="24"/>
    <row r="403" ht="60"/>
    <row r="404" ht="24"/>
    <row r="405" ht="36"/>
    <row r="406" ht="36"/>
    <row r="407" ht="36"/>
    <row r="408" ht="36"/>
    <row r="409" ht="36"/>
    <row r="410" ht="36"/>
    <row r="411" ht="48"/>
    <row r="412" ht="36"/>
    <row r="413" ht="36"/>
    <row r="414" ht="36"/>
    <row r="415" ht="36"/>
    <row r="416" ht="36"/>
    <row r="417" ht="36"/>
    <row r="418" ht="36"/>
    <row r="420" ht="24"/>
    <row r="421" ht="96"/>
    <row r="422" ht="24"/>
    <row r="423" ht="96"/>
    <row r="424" ht="96"/>
    <row r="425" ht="96"/>
    <row r="426" ht="96"/>
    <row r="427" ht="96"/>
    <row r="428" ht="96"/>
    <row r="429" ht="48"/>
    <row r="430" ht="36"/>
    <row r="431" ht="24"/>
    <row r="432" ht="48"/>
    <row r="433" ht="36"/>
    <row r="434" ht="36"/>
    <row r="435" ht="36"/>
    <row r="436" ht="132"/>
    <row r="437" ht="36"/>
    <row r="438" ht="36"/>
    <row r="439" ht="36"/>
    <row r="440" ht="72"/>
    <row r="441" ht="72"/>
    <row r="442" ht="72"/>
    <row r="443" ht="72"/>
    <row r="444" ht="72"/>
    <row r="445" ht="72"/>
    <row r="446" ht="72"/>
    <row r="447" ht="84"/>
    <row r="448" ht="108"/>
    <row r="449" ht="84"/>
    <row r="450" ht="108"/>
    <row r="451" ht="84"/>
    <row r="452" ht="108"/>
    <row r="453" ht="84"/>
    <row r="454" ht="108"/>
    <row r="455" ht="84"/>
    <row r="456" ht="108"/>
    <row r="457" ht="84"/>
    <row r="458" ht="108"/>
    <row r="459" ht="84"/>
    <row r="460" ht="108"/>
    <row r="461" ht="84"/>
    <row r="462" ht="72"/>
    <row r="463" ht="36"/>
    <row r="464" ht="36"/>
    <row r="465" ht="36"/>
    <row r="466" ht="24"/>
    <row r="467" ht="72"/>
    <row r="468" ht="72"/>
    <row r="469" ht="72"/>
    <row r="470" ht="72"/>
    <row r="471" ht="72"/>
    <row r="472" ht="72"/>
    <row r="473" ht="72"/>
    <row r="474" ht="72"/>
    <row r="475" ht="132"/>
    <row r="476" ht="60"/>
    <row r="477" ht="60"/>
    <row r="478" ht="36"/>
    <row r="479" ht="84"/>
    <row r="480" ht="84"/>
    <row r="481" ht="84"/>
    <row r="482" ht="84"/>
    <row r="483" ht="84"/>
    <row r="484" ht="84"/>
    <row r="485" ht="24"/>
    <row r="486" ht="108"/>
    <row r="487" ht="144"/>
    <row r="488" ht="48"/>
    <row r="489" ht="96"/>
    <row r="490" ht="96"/>
    <row r="491" ht="48"/>
    <row r="492" ht="60"/>
    <row r="493" ht="108"/>
    <row r="494" ht="144"/>
    <row r="495" ht="108"/>
    <row r="496" ht="144"/>
    <row r="497" ht="108"/>
    <row r="498" ht="144"/>
    <row r="499" ht="108"/>
    <row r="500" ht="144"/>
    <row r="501" ht="108"/>
    <row r="502" ht="144"/>
    <row r="503" ht="108"/>
    <row r="504" ht="144"/>
    <row r="505" ht="24"/>
    <row r="506" ht="36"/>
    <row r="507" ht="36"/>
    <row r="508" ht="36"/>
    <row r="509" ht="60"/>
    <row r="510" ht="60"/>
    <row r="511" ht="60"/>
    <row r="512" ht="60"/>
    <row r="513" ht="72"/>
    <row r="514" ht="72"/>
    <row r="515" ht="96"/>
    <row r="516" ht="96"/>
    <row r="517" ht="72"/>
    <row r="518" ht="36"/>
    <row r="519" ht="36"/>
    <row r="520" ht="24"/>
    <row r="521" ht="36"/>
    <row r="522" ht="36"/>
    <row r="523" ht="48"/>
    <row r="524" ht="48"/>
    <row r="525" ht="36"/>
    <row r="526" ht="36"/>
    <row r="527" ht="24"/>
    <row r="528" ht="24"/>
    <row r="529" ht="24"/>
    <row r="530" ht="72"/>
    <row r="531" ht="72"/>
    <row r="532" ht="96"/>
    <row r="533" ht="96"/>
    <row r="534" ht="108"/>
    <row r="535" ht="108"/>
    <row r="536" ht="36"/>
    <row r="537" ht="24"/>
    <row r="538" ht="36"/>
    <row r="539" ht="36"/>
    <row r="540" ht="36"/>
    <row r="541" ht="144"/>
    <row r="542" ht="144"/>
    <row r="543" ht="144"/>
    <row r="544" ht="144"/>
    <row r="545" ht="36"/>
    <row r="546" ht="36"/>
    <row r="547" ht="24"/>
    <row r="548" ht="72"/>
    <row r="549" ht="48"/>
    <row r="550" ht="48"/>
    <row r="551" ht="48"/>
    <row r="552" ht="36"/>
    <row r="553" ht="24"/>
    <row r="554" ht="24"/>
    <row r="557" ht="72"/>
    <row r="558" ht="132"/>
    <row r="559" ht="312"/>
    <row r="560" ht="108"/>
    <row r="561" ht="60"/>
    <row r="562" ht="60"/>
    <row r="563" ht="24"/>
    <row r="564" ht="120"/>
    <row r="565" ht="108"/>
    <row r="566" ht="108"/>
    <row r="567" ht="108"/>
    <row r="568" ht="48"/>
    <row r="569" ht="108"/>
    <row r="570" ht="36"/>
    <row r="571" ht="96"/>
    <row r="572" ht="24"/>
    <row r="573" ht="96"/>
    <row r="574" ht="120"/>
    <row r="575" ht="108"/>
    <row r="576" ht="108"/>
    <row r="577" ht="24"/>
    <row r="677" ht="132"/>
  </sheetData>
  <hyperlinks>
    <hyperlink ref="D11:D16" r:id="rId1" display="dietmar.eggert@atmel.com"/>
    <hyperlink ref="D31" r:id="rId2" display="aiello@ieee.org"/>
    <hyperlink ref="D35" r:id="rId3" display="John.Buffington@itron.com"/>
    <hyperlink ref="D57" r:id="rId4" display="cpowell@ieee.org"/>
    <hyperlink ref="D22" r:id="rId5" display="ben@blindcreek.com"/>
    <hyperlink ref="D30" r:id="rId6" display="ben@blindcreek.com"/>
    <hyperlink ref="D40" r:id="rId7" display="ben@blindcreek.com"/>
    <hyperlink ref="D26" r:id="rId8" display="jbain@ieee.org"/>
    <hyperlink ref="D45" r:id="rId9" display="larry.taylor@ac.org"/>
    <hyperlink ref="D52" r:id="rId10" display="larry.taylor@ac.org"/>
    <hyperlink ref="D43" r:id="rId11" display="batra@ti.com"/>
    <hyperlink ref="D55" r:id="rId12" display="clint.chaplin@gmail.com"/>
    <hyperlink ref="D60" r:id="rId13" display="clint.chaplin@gmail.com"/>
    <hyperlink ref="D65" r:id="rId14" display="clint.chaplin@gmail.com"/>
    <hyperlink ref="D10" r:id="rId15" display="emmanuel.monnerie@landisgyr.com"/>
    <hyperlink ref="D28" r:id="rId16" display="sschoi@etri.re.kr"/>
    <hyperlink ref="D56" r:id="rId17" display="sschoi@etri.re.kr"/>
    <hyperlink ref="D41" r:id="rId18" display="harada@nict.go.jp"/>
    <hyperlink ref="D44" r:id="rId19" display="k.t.le@ti.com"/>
    <hyperlink ref="D15" r:id="rId20" display="ruben.salazar@landisgyr.com"/>
    <hyperlink ref="D37" r:id="rId21" display="harada@nict.go.jp"/>
    <hyperlink ref="D54" r:id="rId22" display="rtm@broadcom.com"/>
    <hyperlink ref="D27" r:id="rId23" display="sklim@etri.re.kr"/>
    <hyperlink ref="D29" r:id="rId24" display="shusaku@ieee.org"/>
    <hyperlink ref="D49" r:id="rId25" display="schmidl@ti.com"/>
    <hyperlink ref="D50" r:id="rId26" display="yasukawa-kazuyuki@fujielectric.co.jp"/>
    <hyperlink ref="D4" r:id="rId27" display="bahr@siemens.com"/>
    <hyperlink ref="D18" r:id="rId28" display="bahr@siemens.com"/>
    <hyperlink ref="D33" r:id="rId29" display="rhall@ieee.org"/>
    <hyperlink ref="D7" r:id="rId30" display="bahr@siemens.com"/>
    <hyperlink ref="D8" r:id="rId31" display="bahr@siemens.com"/>
    <hyperlink ref="D11" r:id="rId32" display="david.cypher@nist.gov"/>
    <hyperlink ref="D12" r:id="rId33" display="david.cypher@nist.gov"/>
    <hyperlink ref="D16" r:id="rId34" display="david.cypher@nist.gov"/>
    <hyperlink ref="D19" r:id="rId35" display="david.cypher@nist.gov"/>
    <hyperlink ref="D21" r:id="rId36" display="david.cypher@nist.gov"/>
    <hyperlink ref="D23" r:id="rId37" display="chris.calvert@landisgyr.com"/>
    <hyperlink ref="D13" r:id="rId38" display="John.Buffington@itron.com"/>
    <hyperlink ref="D36" r:id="rId39" display="monique.brown@ieee.org"/>
    <hyperlink ref="D46" r:id="rId40" display="monique.brown@ieee.org"/>
    <hyperlink ref="D53" r:id="rId41" display="monique.brown@ieee.org"/>
    <hyperlink ref="D67" r:id="rId42" display="monique.brown@ieee.org"/>
    <hyperlink ref="D6" r:id="rId43" display="monique.brown@ieee.org"/>
    <hyperlink ref="D70" r:id="rId44" display="whong@archrock.com"/>
    <hyperlink ref="D48" r:id="rId45" display="s.brubak@ti.com"/>
    <hyperlink ref="D21:D32" r:id="rId46" display="Shearer_inc@yahoo.com"/>
    <hyperlink ref="D2" r:id="rId47" display="mailto:Ludwig.Winkel@siemens.com"/>
    <hyperlink ref="D3" r:id="rId48" display="mailto:Ludwig.Winkel@siemens.com"/>
    <hyperlink ref="D20" r:id="rId49" display="david.cypher@nist.gov"/>
    <hyperlink ref="D14" r:id="rId50" display="dietmar.eggert@atmel.com"/>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Philip Beecher</cp:lastModifiedBy>
  <dcterms:created xsi:type="dcterms:W3CDTF">2003-06-20T19:21:23Z</dcterms:created>
  <dcterms:modified xsi:type="dcterms:W3CDTF">2010-05-17T16:26:06Z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